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D:\Eldimara\Acompanhamento Entes_Gescon e Previc\Atualização site_Painel BI\"/>
    </mc:Choice>
  </mc:AlternateContent>
  <bookViews>
    <workbookView xWindow="-120" yWindow="-120" windowWidth="29040" windowHeight="15840" tabRatio="500" firstSheet="29" activeTab="29"/>
  </bookViews>
  <sheets>
    <sheet name="Graf" sheetId="6" state="hidden" r:id="rId1"/>
    <sheet name="AC" sheetId="7" state="hidden" r:id="rId2"/>
    <sheet name="AL" sheetId="8" state="hidden" r:id="rId3"/>
    <sheet name="AM" sheetId="9" state="hidden" r:id="rId4"/>
    <sheet name="AP" sheetId="10" state="hidden" r:id="rId5"/>
    <sheet name="BA" sheetId="11" state="hidden" r:id="rId6"/>
    <sheet name="CE" sheetId="12" state="hidden" r:id="rId7"/>
    <sheet name="DF" sheetId="13" state="hidden" r:id="rId8"/>
    <sheet name="ES" sheetId="14" state="hidden" r:id="rId9"/>
    <sheet name="GO" sheetId="15" state="hidden" r:id="rId10"/>
    <sheet name="MA" sheetId="16" state="hidden" r:id="rId11"/>
    <sheet name="MG" sheetId="17" state="hidden" r:id="rId12"/>
    <sheet name="MS" sheetId="18" state="hidden" r:id="rId13"/>
    <sheet name="MT" sheetId="19" state="hidden" r:id="rId14"/>
    <sheet name="PA" sheetId="20" state="hidden" r:id="rId15"/>
    <sheet name="PB" sheetId="21" state="hidden" r:id="rId16"/>
    <sheet name="PE" sheetId="22" state="hidden" r:id="rId17"/>
    <sheet name="PI" sheetId="23" state="hidden" r:id="rId18"/>
    <sheet name="PR" sheetId="24" state="hidden" r:id="rId19"/>
    <sheet name="RJ" sheetId="25" state="hidden" r:id="rId20"/>
    <sheet name="RN" sheetId="26" state="hidden" r:id="rId21"/>
    <sheet name="RO" sheetId="27" state="hidden" r:id="rId22"/>
    <sheet name="RR" sheetId="28" state="hidden" r:id="rId23"/>
    <sheet name="RS" sheetId="29" state="hidden" r:id="rId24"/>
    <sheet name="SC" sheetId="30" state="hidden" r:id="rId25"/>
    <sheet name="SE" sheetId="31" state="hidden" r:id="rId26"/>
    <sheet name="SP" sheetId="32" state="hidden" r:id="rId27"/>
    <sheet name="TO" sheetId="33" state="hidden" r:id="rId28"/>
    <sheet name="apuramento" sheetId="34" state="hidden" r:id="rId29"/>
    <sheet name="Região" sheetId="46" r:id="rId30"/>
    <sheet name="Controle Gerencial" sheetId="44" r:id="rId31"/>
    <sheet name="Geral" sheetId="45" r:id="rId32"/>
    <sheet name="RPC Entes - Vigência Previc" sheetId="48" r:id="rId33"/>
    <sheet name=" RPC Entes - Lei SRPC - GESCON " sheetId="50" r:id="rId34"/>
  </sheets>
  <externalReferences>
    <externalReference r:id="rId35"/>
    <externalReference r:id="rId36"/>
  </externalReferences>
  <definedNames>
    <definedName name="_xlnm._FilterDatabase" localSheetId="33" hidden="1">' RPC Entes - Lei SRPC - GESCON '!#REF!</definedName>
    <definedName name="_xlnm._FilterDatabase" localSheetId="1" hidden="1">AC!$A$1:$K$1</definedName>
    <definedName name="_xlnm._FilterDatabase" localSheetId="2" hidden="1">AL!$A$1:$K$1</definedName>
    <definedName name="_xlnm._FilterDatabase" localSheetId="3" hidden="1">AM!$A$1:$K$1</definedName>
    <definedName name="_xlnm._FilterDatabase" localSheetId="4" hidden="1">AP!$A$1:$K$1</definedName>
    <definedName name="_xlnm._FilterDatabase" localSheetId="5" hidden="1">BA!$A$1:$K$420</definedName>
    <definedName name="_xlnm._FilterDatabase" localSheetId="6" hidden="1">CE!$A$1:$I$1</definedName>
    <definedName name="_xlnm._FilterDatabase" localSheetId="30" hidden="1">'Controle Gerencial'!$A$2:$G$30</definedName>
    <definedName name="_xlnm._FilterDatabase" localSheetId="7" hidden="1">DF!$A$1:$K$1</definedName>
    <definedName name="_xlnm._FilterDatabase" localSheetId="8" hidden="1">ES!$A$1:$K$80</definedName>
    <definedName name="_xlnm._FilterDatabase" localSheetId="9" hidden="1">GO!$A$1:$K$1</definedName>
    <definedName name="_xlnm._FilterDatabase" localSheetId="10" hidden="1">MA!$A$1:$I$1</definedName>
    <definedName name="_xlnm._FilterDatabase" localSheetId="11" hidden="1">MG!$A$1:$J$854</definedName>
    <definedName name="_xlnm._FilterDatabase" localSheetId="12" hidden="1">MS!$A$1:$K$81</definedName>
    <definedName name="_xlnm._FilterDatabase" localSheetId="13" hidden="1">MT!$A$1:$K$142</definedName>
    <definedName name="_xlnm._FilterDatabase" localSheetId="14" hidden="1">PA!$A$1:$J$1</definedName>
    <definedName name="_xlnm._FilterDatabase" localSheetId="15" hidden="1">PB!$A$1:$K$230</definedName>
    <definedName name="_xlnm._FilterDatabase" localSheetId="16" hidden="1">PE!$A$1:$I$189</definedName>
    <definedName name="_xlnm._FilterDatabase" localSheetId="17" hidden="1">PI!$A$1:$K$227</definedName>
    <definedName name="_xlnm._FilterDatabase" localSheetId="18" hidden="1">PR!$A$1:$K$403</definedName>
    <definedName name="_xlnm._FilterDatabase" localSheetId="19" hidden="1">RJ!$A$1:$I$94</definedName>
    <definedName name="_xlnm._FilterDatabase" localSheetId="20" hidden="1">RN!$A$1:$K$169</definedName>
    <definedName name="_xlnm._FilterDatabase" localSheetId="21" hidden="1">RO!$A$1:$I$54</definedName>
    <definedName name="_xlnm._FilterDatabase" localSheetId="22" hidden="1">RR!$A$1:$K$17</definedName>
    <definedName name="_xlnm._FilterDatabase" localSheetId="23" hidden="1">RS!$A$1:$K$500</definedName>
    <definedName name="_xlnm._FilterDatabase" localSheetId="24" hidden="1">SC!$A$1:$K$298</definedName>
    <definedName name="_xlnm._FilterDatabase" localSheetId="25" hidden="1">SE!$A$1:$I$1</definedName>
    <definedName name="_xlnm._FilterDatabase" localSheetId="26" hidden="1">SP!$A$1:$K$649</definedName>
    <definedName name="_xlnm._FilterDatabase" localSheetId="27" hidden="1">TO!$A$1:$I$1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A1953" i="50" l="1"/>
  <c r="A1952" i="50"/>
  <c r="A1951" i="50"/>
  <c r="A1950" i="50"/>
  <c r="A1949" i="50"/>
  <c r="A1948" i="50"/>
  <c r="A1947" i="50"/>
  <c r="A1946" i="50"/>
  <c r="A1945" i="50"/>
  <c r="A1944" i="50"/>
  <c r="A1943" i="50"/>
  <c r="A1942" i="50"/>
  <c r="A1941" i="50"/>
  <c r="A1940" i="50"/>
  <c r="A1939" i="50"/>
  <c r="A1938" i="50"/>
  <c r="A1937" i="50"/>
  <c r="A1936" i="50"/>
  <c r="A1935" i="50"/>
  <c r="A1934" i="50"/>
  <c r="A1933" i="50"/>
  <c r="A1932" i="50"/>
  <c r="A1931" i="50"/>
  <c r="A1930" i="50"/>
  <c r="A1929" i="50"/>
  <c r="A1928" i="50"/>
  <c r="A1927" i="50"/>
  <c r="A1926" i="50"/>
  <c r="A1925" i="50"/>
  <c r="A1924" i="50"/>
  <c r="A1923" i="50"/>
  <c r="A1922" i="50"/>
  <c r="A1921" i="50"/>
  <c r="A1920" i="50"/>
  <c r="A1919" i="50"/>
  <c r="A1918" i="50"/>
  <c r="A1917" i="50"/>
  <c r="A1916" i="50"/>
  <c r="A1915" i="50"/>
  <c r="A1914" i="50"/>
  <c r="A1913" i="50"/>
  <c r="A1912" i="50"/>
  <c r="A1911" i="50"/>
  <c r="A1910" i="50"/>
  <c r="A1909" i="50"/>
  <c r="A1908" i="50"/>
  <c r="A1907" i="50"/>
  <c r="A1906" i="50"/>
  <c r="A1905" i="50"/>
  <c r="A1904" i="50"/>
  <c r="A1903" i="50"/>
  <c r="A1902" i="50"/>
  <c r="A1901" i="50"/>
  <c r="A1900" i="50"/>
  <c r="A1899" i="50"/>
  <c r="A1898" i="50"/>
  <c r="A1897" i="50"/>
  <c r="A1896" i="50"/>
  <c r="A1895" i="50"/>
  <c r="A1894" i="50"/>
  <c r="A1893" i="50"/>
  <c r="A1892" i="50"/>
  <c r="A1891" i="50"/>
  <c r="A1890" i="50"/>
  <c r="A1889" i="50"/>
  <c r="A1888" i="50"/>
  <c r="A1887" i="50"/>
  <c r="A1886" i="50"/>
  <c r="A1885" i="50"/>
  <c r="A1884" i="50"/>
  <c r="A1883" i="50"/>
  <c r="A1882" i="50"/>
  <c r="A1881" i="50"/>
  <c r="A1880" i="50"/>
  <c r="A1879" i="50"/>
  <c r="A1878" i="50"/>
  <c r="A1877" i="50"/>
  <c r="A1876" i="50"/>
  <c r="A1875" i="50"/>
  <c r="A1874" i="50"/>
  <c r="A1873" i="50"/>
  <c r="A1872" i="50"/>
  <c r="A1871" i="50"/>
  <c r="A1870" i="50"/>
  <c r="A1869" i="50"/>
  <c r="A1868" i="50"/>
  <c r="A1867" i="50"/>
  <c r="A1866" i="50"/>
  <c r="A1865" i="50"/>
  <c r="A1864" i="50"/>
  <c r="A1863" i="50"/>
  <c r="A1862" i="50"/>
  <c r="A1861" i="50"/>
  <c r="A1860" i="50"/>
  <c r="A1859" i="50"/>
  <c r="A1858" i="50"/>
  <c r="A1857" i="50"/>
  <c r="A1856" i="50"/>
  <c r="A1855" i="50"/>
  <c r="A1854" i="50"/>
  <c r="A1853" i="50"/>
  <c r="A1852" i="50"/>
  <c r="A1851" i="50"/>
  <c r="A1850" i="50"/>
  <c r="A1849" i="50"/>
  <c r="A1848" i="50"/>
  <c r="A1847" i="50"/>
  <c r="A1846" i="50"/>
  <c r="A1845" i="50"/>
  <c r="A1844" i="50"/>
  <c r="A1843" i="50"/>
  <c r="A1842" i="50"/>
  <c r="A1841" i="50"/>
  <c r="A1840" i="50"/>
  <c r="A1839" i="50"/>
  <c r="A1838" i="50"/>
  <c r="A1837" i="50"/>
  <c r="A1836" i="50"/>
  <c r="A1835" i="50"/>
  <c r="A1834" i="50"/>
  <c r="A1833" i="50"/>
  <c r="A1832" i="50"/>
  <c r="A1831" i="50"/>
  <c r="A1830" i="50"/>
  <c r="A1829" i="50"/>
  <c r="A1828" i="50"/>
  <c r="A1827" i="50"/>
  <c r="A1826" i="50"/>
  <c r="A1825" i="50"/>
  <c r="A1824" i="50"/>
  <c r="A1823" i="50"/>
  <c r="A1822" i="50"/>
  <c r="A1821" i="50"/>
  <c r="A1820" i="50"/>
  <c r="A1819" i="50"/>
  <c r="A1818" i="50"/>
  <c r="A1817" i="50"/>
  <c r="A1816" i="50"/>
  <c r="A1815" i="50"/>
  <c r="A1814" i="50"/>
  <c r="A1813" i="50"/>
  <c r="A1812" i="50"/>
  <c r="A1811" i="50"/>
  <c r="A1810" i="50"/>
  <c r="A1809" i="50"/>
  <c r="A1808" i="50"/>
  <c r="A1807" i="50"/>
  <c r="A1806" i="50"/>
  <c r="A1805" i="50"/>
  <c r="A1804" i="50"/>
  <c r="A1803" i="50"/>
  <c r="A1802" i="50"/>
  <c r="A1801" i="50"/>
  <c r="A1800" i="50"/>
  <c r="A1799" i="50"/>
  <c r="A1798" i="50"/>
  <c r="A1797" i="50"/>
  <c r="A1796" i="50"/>
  <c r="A1795" i="50"/>
  <c r="A1794" i="50"/>
  <c r="A1793" i="50"/>
  <c r="A1792" i="50"/>
  <c r="A1791" i="50"/>
  <c r="A1790" i="50"/>
  <c r="A1789" i="50"/>
  <c r="A1788" i="50"/>
  <c r="A1787" i="50"/>
  <c r="A1786" i="50"/>
  <c r="A1785" i="50"/>
  <c r="A1784" i="50"/>
  <c r="A1783" i="50"/>
  <c r="A1782" i="50"/>
  <c r="A1781" i="50"/>
  <c r="A1780" i="50"/>
  <c r="A1779" i="50"/>
  <c r="A1778" i="50"/>
  <c r="A1777" i="50"/>
  <c r="A1776" i="50"/>
  <c r="A1775" i="50"/>
  <c r="A1774" i="50"/>
  <c r="A1773" i="50"/>
  <c r="A1772" i="50"/>
  <c r="A1771" i="50"/>
  <c r="A1770" i="50"/>
  <c r="A1769" i="50"/>
  <c r="A1768" i="50"/>
  <c r="A1767" i="50"/>
  <c r="A1766" i="50"/>
  <c r="A1765" i="50"/>
  <c r="A1764" i="50"/>
  <c r="A1763" i="50"/>
  <c r="A1762" i="50"/>
  <c r="A1761" i="50"/>
  <c r="A1760" i="50"/>
  <c r="A1759" i="50"/>
  <c r="A1758" i="50"/>
  <c r="A1757" i="50"/>
  <c r="A1756" i="50"/>
  <c r="A1755" i="50"/>
  <c r="A1754" i="50"/>
  <c r="A1753" i="50"/>
  <c r="A1752" i="50"/>
  <c r="A1751" i="50"/>
  <c r="A1750" i="50"/>
  <c r="A1749" i="50"/>
  <c r="A1748" i="50"/>
  <c r="A1747" i="50"/>
  <c r="A1746" i="50"/>
  <c r="A1745" i="50"/>
  <c r="A1744" i="50"/>
  <c r="A1743" i="50"/>
  <c r="A1742" i="50"/>
  <c r="A1741" i="50"/>
  <c r="A1740" i="50"/>
  <c r="A1739" i="50"/>
  <c r="A1738" i="50"/>
  <c r="A1737" i="50"/>
  <c r="A1736" i="50"/>
  <c r="A1735" i="50"/>
  <c r="A1734" i="50"/>
  <c r="A1733" i="50"/>
  <c r="A1732" i="50"/>
  <c r="A1731" i="50"/>
  <c r="A1730" i="50"/>
  <c r="A1729" i="50"/>
  <c r="A1728" i="50"/>
  <c r="A1727" i="50"/>
  <c r="A1726" i="50"/>
  <c r="A1725" i="50"/>
  <c r="A1724" i="50"/>
  <c r="A1723" i="50"/>
  <c r="A1722" i="50"/>
  <c r="A1721" i="50"/>
  <c r="A1720" i="50"/>
  <c r="A1719" i="50"/>
  <c r="A1718" i="50"/>
  <c r="A1717" i="50"/>
  <c r="A1716" i="50"/>
  <c r="A1715" i="50"/>
  <c r="A1714" i="50"/>
  <c r="A1713" i="50"/>
  <c r="A1712" i="50"/>
  <c r="A1711" i="50"/>
  <c r="A1710" i="50"/>
  <c r="A1709" i="50"/>
  <c r="A1708" i="50"/>
  <c r="A1707" i="50"/>
  <c r="A1706" i="50"/>
  <c r="A1705" i="50"/>
  <c r="A1704" i="50"/>
  <c r="A1703" i="50"/>
  <c r="A1702" i="50"/>
  <c r="A1701" i="50"/>
  <c r="A1700" i="50"/>
  <c r="A1699" i="50"/>
  <c r="A1698" i="50"/>
  <c r="A1697" i="50"/>
  <c r="A1696" i="50"/>
  <c r="A1695" i="50"/>
  <c r="A1694" i="50"/>
  <c r="A1693" i="50"/>
  <c r="A1692" i="50"/>
  <c r="A1691" i="50"/>
  <c r="A1690" i="50"/>
  <c r="A1689" i="50"/>
  <c r="A1688" i="50"/>
  <c r="A1687" i="50"/>
  <c r="A1686" i="50"/>
  <c r="A1685" i="50"/>
  <c r="A1684" i="50"/>
  <c r="A1683" i="50"/>
  <c r="A1682" i="50"/>
  <c r="A1681" i="50"/>
  <c r="A1680" i="50"/>
  <c r="A1679" i="50"/>
  <c r="A1678" i="50"/>
  <c r="A1677" i="50"/>
  <c r="A1676" i="50"/>
  <c r="A1675" i="50"/>
  <c r="A1674" i="50"/>
  <c r="A1673" i="50"/>
  <c r="A1672" i="50"/>
  <c r="A1671" i="50"/>
  <c r="A1670" i="50"/>
  <c r="A1669" i="50"/>
  <c r="A1668" i="50"/>
  <c r="A1667" i="50"/>
  <c r="A1666" i="50"/>
  <c r="A1665" i="50"/>
  <c r="A1664" i="50"/>
  <c r="A1663" i="50"/>
  <c r="A1662" i="50"/>
  <c r="A1661" i="50"/>
  <c r="A1660" i="50"/>
  <c r="A1659" i="50"/>
  <c r="A1658" i="50"/>
  <c r="A1657" i="50"/>
  <c r="A1656" i="50"/>
  <c r="A1655" i="50"/>
  <c r="A1654" i="50"/>
  <c r="A1653" i="50"/>
  <c r="A1652" i="50"/>
  <c r="A1651" i="50"/>
  <c r="A1650" i="50"/>
  <c r="A1649" i="50"/>
  <c r="A1648" i="50"/>
  <c r="A1647" i="50"/>
  <c r="A1646" i="50"/>
  <c r="A1645" i="50"/>
  <c r="A1644" i="50"/>
  <c r="A1643" i="50"/>
  <c r="A1642" i="50"/>
  <c r="A1641" i="50"/>
  <c r="A1640" i="50"/>
  <c r="A1639" i="50"/>
  <c r="A1638" i="50"/>
  <c r="A1637" i="50"/>
  <c r="A1636" i="50"/>
  <c r="A1635" i="50"/>
  <c r="A1634" i="50"/>
  <c r="A1633" i="50"/>
  <c r="A1632" i="50"/>
  <c r="A1631" i="50"/>
  <c r="A1630" i="50"/>
  <c r="A1629" i="50"/>
  <c r="A1628" i="50"/>
  <c r="A1627" i="50"/>
  <c r="A1626" i="50"/>
  <c r="A1625" i="50"/>
  <c r="A1624" i="50"/>
  <c r="A1623" i="50"/>
  <c r="A1622" i="50"/>
  <c r="A1621" i="50"/>
  <c r="A1620" i="50"/>
  <c r="A1619" i="50"/>
  <c r="A1618" i="50"/>
  <c r="A1617" i="50"/>
  <c r="A1616" i="50"/>
  <c r="A1615" i="50"/>
  <c r="A1614" i="50"/>
  <c r="A1613" i="50"/>
  <c r="A1612" i="50"/>
  <c r="A1611" i="50"/>
  <c r="A1610" i="50"/>
  <c r="A1609" i="50"/>
  <c r="A1608" i="50"/>
  <c r="A1607" i="50"/>
  <c r="A1606" i="50"/>
  <c r="A1605" i="50"/>
  <c r="A1604" i="50"/>
  <c r="A1603" i="50"/>
  <c r="A1602" i="50"/>
  <c r="A1601" i="50"/>
  <c r="A1600" i="50"/>
  <c r="A1599" i="50"/>
  <c r="A1598" i="50"/>
  <c r="A1597" i="50"/>
  <c r="A1596" i="50"/>
  <c r="A1595" i="50"/>
  <c r="A1594" i="50"/>
  <c r="A1593" i="50"/>
  <c r="A1592" i="50"/>
  <c r="A1591" i="50"/>
  <c r="A1590" i="50"/>
  <c r="A1589" i="50"/>
  <c r="A1588" i="50"/>
  <c r="A1587" i="50"/>
  <c r="A1586" i="50"/>
  <c r="A1585" i="50"/>
  <c r="A1584" i="50"/>
  <c r="A1583" i="50"/>
  <c r="A1582" i="50"/>
  <c r="A1581" i="50"/>
  <c r="A1580" i="50"/>
  <c r="A1579" i="50"/>
  <c r="A1578" i="50"/>
  <c r="A1577" i="50"/>
  <c r="A1576" i="50"/>
  <c r="A1575" i="50"/>
  <c r="A1574" i="50"/>
  <c r="A1573" i="50"/>
  <c r="A1572" i="50"/>
  <c r="A1571" i="50"/>
  <c r="A1570" i="50"/>
  <c r="A1569" i="50"/>
  <c r="A1568" i="50"/>
  <c r="A1567" i="50"/>
  <c r="A1566" i="50"/>
  <c r="A1565" i="50"/>
  <c r="A1564" i="50"/>
  <c r="A1563" i="50"/>
  <c r="A1562" i="50"/>
  <c r="A1561" i="50"/>
  <c r="A1560" i="50"/>
  <c r="A1559" i="50"/>
  <c r="A1558" i="50"/>
  <c r="A1557" i="50"/>
  <c r="A1556" i="50"/>
  <c r="A1555" i="50"/>
  <c r="A1554" i="50"/>
  <c r="A1553" i="50"/>
  <c r="A1552" i="50"/>
  <c r="A1551" i="50"/>
  <c r="A1550" i="50"/>
  <c r="A1549" i="50"/>
  <c r="A1548" i="50"/>
  <c r="A1547" i="50"/>
  <c r="A1546" i="50"/>
  <c r="A1545" i="50"/>
  <c r="A1544" i="50"/>
  <c r="A1543" i="50"/>
  <c r="A1542" i="50"/>
  <c r="A1541" i="50"/>
  <c r="A1540" i="50"/>
  <c r="A1539" i="50"/>
  <c r="A1538" i="50"/>
  <c r="A1537" i="50"/>
  <c r="A1536" i="50"/>
  <c r="A1535" i="50"/>
  <c r="A1534" i="50"/>
  <c r="A1533" i="50"/>
  <c r="A1532" i="50"/>
  <c r="A1531" i="50"/>
  <c r="A1530" i="50"/>
  <c r="A1529" i="50"/>
  <c r="A1528" i="50"/>
  <c r="A1527" i="50"/>
  <c r="A1526" i="50"/>
  <c r="A1525" i="50"/>
  <c r="A1524" i="50"/>
  <c r="A1523" i="50"/>
  <c r="A1522" i="50"/>
  <c r="A1521" i="50"/>
  <c r="A1520" i="50"/>
  <c r="A1519" i="50"/>
  <c r="A1518" i="50"/>
  <c r="A1517" i="50"/>
  <c r="A1516" i="50"/>
  <c r="A1515" i="50"/>
  <c r="A1514" i="50"/>
  <c r="A1513" i="50"/>
  <c r="A1512" i="50"/>
  <c r="A1511" i="50"/>
  <c r="A1510" i="50"/>
  <c r="A1509" i="50"/>
  <c r="A1508" i="50"/>
  <c r="A1507" i="50"/>
  <c r="A1506" i="50"/>
  <c r="A1505" i="50"/>
  <c r="A1504" i="50"/>
  <c r="A1503" i="50"/>
  <c r="A1502" i="50"/>
  <c r="A1501" i="50"/>
  <c r="A1500" i="50"/>
  <c r="A1499" i="50"/>
  <c r="A1498" i="50"/>
  <c r="A1497" i="50"/>
  <c r="A1496" i="50"/>
  <c r="A1495" i="50"/>
  <c r="A1494" i="50"/>
  <c r="A1493" i="50"/>
  <c r="A1492" i="50"/>
  <c r="A1491" i="50"/>
  <c r="A1490" i="50"/>
  <c r="A1489" i="50"/>
  <c r="A1488" i="50"/>
  <c r="A1487" i="50"/>
  <c r="A1486" i="50"/>
  <c r="A1485" i="50"/>
  <c r="A1484" i="50"/>
  <c r="A1483" i="50"/>
  <c r="A1482" i="50"/>
  <c r="A1481" i="50"/>
  <c r="A1480" i="50"/>
  <c r="A1479" i="50"/>
  <c r="A1478" i="50"/>
  <c r="A1477" i="50"/>
  <c r="A1476" i="50"/>
  <c r="A1475" i="50"/>
  <c r="A1474" i="50"/>
  <c r="A1473" i="50"/>
  <c r="A1472" i="50"/>
  <c r="A1471" i="50"/>
  <c r="A1470" i="50"/>
  <c r="A1469" i="50"/>
  <c r="A1468" i="50"/>
  <c r="A1467" i="50"/>
  <c r="A1466" i="50"/>
  <c r="A1465" i="50"/>
  <c r="A1464" i="50"/>
  <c r="A1463" i="50"/>
  <c r="A1462" i="50"/>
  <c r="A1461" i="50"/>
  <c r="A1460" i="50"/>
  <c r="A1459" i="50"/>
  <c r="A1458" i="50"/>
  <c r="A1457" i="50"/>
  <c r="A1456" i="50"/>
  <c r="A1455" i="50"/>
  <c r="A1454" i="50"/>
  <c r="A1453" i="50"/>
  <c r="A1452" i="50"/>
  <c r="A1451" i="50"/>
  <c r="A1450" i="50"/>
  <c r="A1449" i="50"/>
  <c r="A1448" i="50"/>
  <c r="A1447" i="50"/>
  <c r="A1446" i="50"/>
  <c r="A1445" i="50"/>
  <c r="A1444" i="50"/>
  <c r="A1443" i="50"/>
  <c r="A1442" i="50"/>
  <c r="A1441" i="50"/>
  <c r="A1440" i="50"/>
  <c r="A1439" i="50"/>
  <c r="A1438" i="50"/>
  <c r="A1437" i="50"/>
  <c r="A1436" i="50"/>
  <c r="A1435" i="50"/>
  <c r="A1434" i="50"/>
  <c r="A1433" i="50"/>
  <c r="A1432" i="50"/>
  <c r="A1431" i="50"/>
  <c r="A1430" i="50"/>
  <c r="A1429" i="50"/>
  <c r="A1428" i="50"/>
  <c r="A1427" i="50"/>
  <c r="A1426" i="50"/>
  <c r="A1425" i="50"/>
  <c r="A1424" i="50"/>
  <c r="A1423" i="50"/>
  <c r="A1422" i="50"/>
  <c r="A1421" i="50"/>
  <c r="A1420" i="50"/>
  <c r="A1419" i="50"/>
  <c r="A1418" i="50"/>
  <c r="A1417" i="50"/>
  <c r="A1416" i="50"/>
  <c r="A1415" i="50"/>
  <c r="A1414" i="50"/>
  <c r="A1413" i="50"/>
  <c r="A1412" i="50"/>
  <c r="A1411" i="50"/>
  <c r="A1410" i="50"/>
  <c r="A1409" i="50"/>
  <c r="A1408" i="50"/>
  <c r="A1407" i="50"/>
  <c r="A1406" i="50"/>
  <c r="A1405" i="50"/>
  <c r="A1404" i="50"/>
  <c r="A1403" i="50"/>
  <c r="A1402" i="50"/>
  <c r="A1401" i="50"/>
  <c r="A1400" i="50"/>
  <c r="A1399" i="50"/>
  <c r="A1398" i="50"/>
  <c r="A1397" i="50"/>
  <c r="A1396" i="50"/>
  <c r="A1395" i="50"/>
  <c r="A1394" i="50"/>
  <c r="A1393" i="50"/>
  <c r="A1392" i="50"/>
  <c r="A1391" i="50"/>
  <c r="A1390" i="50"/>
  <c r="A1389" i="50"/>
  <c r="A1388" i="50"/>
  <c r="A1387" i="50"/>
  <c r="A1386" i="50"/>
  <c r="A1385" i="50"/>
  <c r="A1384" i="50"/>
  <c r="A1383" i="50"/>
  <c r="A1382" i="50"/>
  <c r="A1381" i="50"/>
  <c r="A1380" i="50"/>
  <c r="A1379" i="50"/>
  <c r="A1378" i="50"/>
  <c r="A1377" i="50"/>
  <c r="A1376" i="50"/>
  <c r="A1375" i="50"/>
  <c r="A1374" i="50"/>
  <c r="A1373" i="50"/>
  <c r="A1372" i="50"/>
  <c r="A1371" i="50"/>
  <c r="A1370" i="50"/>
  <c r="A1369" i="50"/>
  <c r="A1368" i="50"/>
  <c r="A1367" i="50"/>
  <c r="A1366" i="50"/>
  <c r="A1365" i="50"/>
  <c r="A1364" i="50"/>
  <c r="A1363" i="50"/>
  <c r="A1362" i="50"/>
  <c r="A1361" i="50"/>
  <c r="A1360" i="50"/>
  <c r="A1359" i="50"/>
  <c r="A1358" i="50"/>
  <c r="A1357" i="50"/>
  <c r="A1356" i="50"/>
  <c r="A1355" i="50"/>
  <c r="A1354" i="50"/>
  <c r="A1353" i="50"/>
  <c r="A1352" i="50"/>
  <c r="A1351" i="50"/>
  <c r="A1350" i="50"/>
  <c r="A1349" i="50"/>
  <c r="A1348" i="50"/>
  <c r="A1347" i="50"/>
  <c r="A1346" i="50"/>
  <c r="A1345" i="50"/>
  <c r="A1344" i="50"/>
  <c r="A1343" i="50"/>
  <c r="A1342" i="50"/>
  <c r="A1341" i="50"/>
  <c r="A1340" i="50"/>
  <c r="A1339" i="50"/>
  <c r="A1338" i="50"/>
  <c r="A1337" i="50"/>
  <c r="A1336" i="50"/>
  <c r="A1335" i="50"/>
  <c r="A1334" i="50"/>
  <c r="A1333" i="50"/>
  <c r="A1332" i="50"/>
  <c r="A1331" i="50"/>
  <c r="A1330" i="50"/>
  <c r="A1329" i="50"/>
  <c r="A1328" i="50"/>
  <c r="A1327" i="50"/>
  <c r="A1326" i="50"/>
  <c r="A1325" i="50"/>
  <c r="A1324" i="50"/>
  <c r="A1323" i="50"/>
  <c r="A1322" i="50"/>
  <c r="A1321" i="50"/>
  <c r="A1320" i="50"/>
  <c r="A1319" i="50"/>
  <c r="A1318" i="50"/>
  <c r="A1317" i="50"/>
  <c r="A1316" i="50"/>
  <c r="A1315" i="50"/>
  <c r="A1314" i="50"/>
  <c r="A1313" i="50"/>
  <c r="A1312" i="50"/>
  <c r="A1311" i="50"/>
  <c r="A1310" i="50"/>
  <c r="A1309" i="50"/>
  <c r="A1308" i="50"/>
  <c r="A1307" i="50"/>
  <c r="A1306" i="50"/>
  <c r="A1305" i="50"/>
  <c r="A1304" i="50"/>
  <c r="A1303" i="50"/>
  <c r="A1302" i="50"/>
  <c r="A1301" i="50"/>
  <c r="A1300" i="50"/>
  <c r="A1299" i="50"/>
  <c r="A1298" i="50"/>
  <c r="A1297" i="50"/>
  <c r="A1296" i="50"/>
  <c r="A1295" i="50"/>
  <c r="A1294" i="50"/>
  <c r="A1293" i="50"/>
  <c r="A1292" i="50"/>
  <c r="A1291" i="50"/>
  <c r="A1290" i="50"/>
  <c r="A1289" i="50"/>
  <c r="A1288" i="50"/>
  <c r="A1287" i="50"/>
  <c r="A1286" i="50"/>
  <c r="A1285" i="50"/>
  <c r="A1284" i="50"/>
  <c r="A1283" i="50"/>
  <c r="A1282" i="50"/>
  <c r="A1281" i="50"/>
  <c r="A1280" i="50"/>
  <c r="A1279" i="50"/>
  <c r="A1278" i="50"/>
  <c r="A1277" i="50"/>
  <c r="A1276" i="50"/>
  <c r="A1275" i="50"/>
  <c r="A1274" i="50"/>
  <c r="A1273" i="50"/>
  <c r="A1272" i="50"/>
  <c r="A1271" i="50"/>
  <c r="A1270" i="50"/>
  <c r="A1269" i="50"/>
  <c r="A1268" i="50"/>
  <c r="A1267" i="50"/>
  <c r="A1266" i="50"/>
  <c r="A1265" i="50"/>
  <c r="A1264" i="50"/>
  <c r="A1263" i="50"/>
  <c r="A1262" i="50"/>
  <c r="A1261" i="50"/>
  <c r="A1260" i="50"/>
  <c r="A1259" i="50"/>
  <c r="A1258" i="50"/>
  <c r="A1257" i="50"/>
  <c r="A1256" i="50"/>
  <c r="A1255" i="50"/>
  <c r="A1254" i="50"/>
  <c r="A1253" i="50"/>
  <c r="A1252" i="50"/>
  <c r="A1251" i="50"/>
  <c r="A1250" i="50"/>
  <c r="A1249" i="50"/>
  <c r="A1248" i="50"/>
  <c r="A1247" i="50"/>
  <c r="A1246" i="50"/>
  <c r="A1245" i="50"/>
  <c r="A1244" i="50"/>
  <c r="A1243" i="50"/>
  <c r="A1242" i="50"/>
  <c r="A1241" i="50"/>
  <c r="A1240" i="50"/>
  <c r="A1239" i="50"/>
  <c r="A1238" i="50"/>
  <c r="A1237" i="50"/>
  <c r="A1236" i="50"/>
  <c r="A1235" i="50"/>
  <c r="A1234" i="50"/>
  <c r="A1233" i="50"/>
  <c r="A1232" i="50"/>
  <c r="A1231" i="50"/>
  <c r="A1230" i="50"/>
  <c r="A1229" i="50"/>
  <c r="A1228" i="50"/>
  <c r="A1227" i="50"/>
  <c r="A1226" i="50"/>
  <c r="A1225" i="50"/>
  <c r="A1224" i="50"/>
  <c r="A1223" i="50"/>
  <c r="A1222" i="50"/>
  <c r="A1221" i="50"/>
  <c r="A1220" i="50"/>
  <c r="A1219" i="50"/>
  <c r="A1218" i="50"/>
  <c r="A1217" i="50"/>
  <c r="A1216" i="50"/>
  <c r="A1215" i="50"/>
  <c r="A1214" i="50"/>
  <c r="A1213" i="50"/>
  <c r="A1212" i="50"/>
  <c r="A1211" i="50"/>
  <c r="A1210" i="50"/>
  <c r="A1209" i="50"/>
  <c r="A1208" i="50"/>
  <c r="A1207" i="50"/>
  <c r="A1206" i="50"/>
  <c r="A1205" i="50"/>
  <c r="A1204" i="50"/>
  <c r="A1203" i="50"/>
  <c r="A1202" i="50"/>
  <c r="A1201" i="50"/>
  <c r="A1200" i="50"/>
  <c r="A1199" i="50"/>
  <c r="A1198" i="50"/>
  <c r="A1197" i="50"/>
  <c r="A1196" i="50"/>
  <c r="A1195" i="50"/>
  <c r="A1194" i="50"/>
  <c r="A1193" i="50"/>
  <c r="A1192" i="50"/>
  <c r="A1191" i="50"/>
  <c r="A1190" i="50"/>
  <c r="A1189" i="50"/>
  <c r="A1188" i="50"/>
  <c r="A1187" i="50"/>
  <c r="A1186" i="50"/>
  <c r="A1185" i="50"/>
  <c r="A1184" i="50"/>
  <c r="A1183" i="50"/>
  <c r="A1182" i="50"/>
  <c r="A1181" i="50"/>
  <c r="A1180" i="50"/>
  <c r="A1179" i="50"/>
  <c r="A1178" i="50"/>
  <c r="A1177" i="50"/>
  <c r="A1176" i="50"/>
  <c r="A1175" i="50"/>
  <c r="A1174" i="50"/>
  <c r="A1173" i="50"/>
  <c r="A1172" i="50"/>
  <c r="A1171" i="50"/>
  <c r="A1170" i="50"/>
  <c r="A1169" i="50"/>
  <c r="A1168" i="50"/>
  <c r="A1167" i="50"/>
  <c r="A1166" i="50"/>
  <c r="A1165" i="50"/>
  <c r="A1164" i="50"/>
  <c r="A1163" i="50"/>
  <c r="A1162" i="50"/>
  <c r="A1161" i="50"/>
  <c r="A1160" i="50"/>
  <c r="A1159" i="50"/>
  <c r="A1158" i="50"/>
  <c r="A1157" i="50"/>
  <c r="A1156" i="50"/>
  <c r="A1155" i="50"/>
  <c r="A1154" i="50"/>
  <c r="A1153" i="50"/>
  <c r="A1152" i="50"/>
  <c r="A1151" i="50"/>
  <c r="A1150" i="50"/>
  <c r="A1149" i="50"/>
  <c r="A1148" i="50"/>
  <c r="A1147" i="50"/>
  <c r="A1146" i="50"/>
  <c r="A1145" i="50"/>
  <c r="A1144" i="50"/>
  <c r="A1143" i="50"/>
  <c r="A1142" i="50"/>
  <c r="A1141" i="50"/>
  <c r="A1140" i="50"/>
  <c r="A1139" i="50"/>
  <c r="A1138" i="50"/>
  <c r="A1137" i="50"/>
  <c r="A1136" i="50"/>
  <c r="A1135" i="50"/>
  <c r="A1134" i="50"/>
  <c r="A1133" i="50"/>
  <c r="A1132" i="50"/>
  <c r="A1131" i="50"/>
  <c r="A1130" i="50"/>
  <c r="A1129" i="50"/>
  <c r="A1128" i="50"/>
  <c r="A1127" i="50"/>
  <c r="A1126" i="50"/>
  <c r="A1125" i="50"/>
  <c r="A1124" i="50"/>
  <c r="A1123" i="50"/>
  <c r="A1122" i="50"/>
  <c r="A1121" i="50"/>
  <c r="A1120" i="50"/>
  <c r="A1119" i="50"/>
  <c r="A1118" i="50"/>
  <c r="A1117" i="50"/>
  <c r="A1116" i="50"/>
  <c r="A1115" i="50"/>
  <c r="A1114" i="50"/>
  <c r="A1113" i="50"/>
  <c r="A1112" i="50"/>
  <c r="A1111" i="50"/>
  <c r="A1110" i="50"/>
  <c r="A1109" i="50"/>
  <c r="A1108" i="50"/>
  <c r="A1107" i="50"/>
  <c r="A1106" i="50"/>
  <c r="A1105" i="50"/>
  <c r="A1104" i="50"/>
  <c r="A1103" i="50"/>
  <c r="A1102" i="50"/>
  <c r="A1101" i="50"/>
  <c r="A1100" i="50"/>
  <c r="A1099" i="50"/>
  <c r="A1098" i="50"/>
  <c r="A1097" i="50"/>
  <c r="A1096" i="50"/>
  <c r="A1095" i="50"/>
  <c r="A1094" i="50"/>
  <c r="A1093" i="50"/>
  <c r="A1092" i="50"/>
  <c r="A1091" i="50"/>
  <c r="A1090" i="50"/>
  <c r="A1089" i="50"/>
  <c r="A1088" i="50"/>
  <c r="A1087" i="50"/>
  <c r="A1086" i="50"/>
  <c r="A1085" i="50"/>
  <c r="A1084" i="50"/>
  <c r="A1083" i="50"/>
  <c r="A1082" i="50"/>
  <c r="A1081" i="50"/>
  <c r="A1080" i="50"/>
  <c r="A1079" i="50"/>
  <c r="A1078" i="50"/>
  <c r="A1077" i="50"/>
  <c r="A1076" i="50"/>
  <c r="A1075" i="50"/>
  <c r="A1074" i="50"/>
  <c r="A1073" i="50"/>
  <c r="A1072" i="50"/>
  <c r="A1071" i="50"/>
  <c r="A1070" i="50"/>
  <c r="A1069" i="50"/>
  <c r="A1068" i="50"/>
  <c r="A1067" i="50"/>
  <c r="A1066" i="50"/>
  <c r="A1065" i="50"/>
  <c r="A1064" i="50"/>
  <c r="A1063" i="50"/>
  <c r="A1062" i="50"/>
  <c r="A1061" i="50"/>
  <c r="A1060" i="50"/>
  <c r="A1059" i="50"/>
  <c r="A1058" i="50"/>
  <c r="A1057" i="50"/>
  <c r="A1056" i="50"/>
  <c r="A1055" i="50"/>
  <c r="A1054" i="50"/>
  <c r="A1053" i="50"/>
  <c r="A1052" i="50"/>
  <c r="A1051" i="50"/>
  <c r="A1050" i="50"/>
  <c r="A1049" i="50"/>
  <c r="A1048" i="50"/>
  <c r="A1047" i="50"/>
  <c r="A1046" i="50"/>
  <c r="A1045" i="50"/>
  <c r="A1044" i="50"/>
  <c r="A1043" i="50"/>
  <c r="A1042" i="50"/>
  <c r="A1041" i="50"/>
  <c r="A1040" i="50"/>
  <c r="A1039" i="50"/>
  <c r="A1038" i="50"/>
  <c r="A1037" i="50"/>
  <c r="A1036" i="50"/>
  <c r="A1035" i="50"/>
  <c r="A1034" i="50"/>
  <c r="A1033" i="50"/>
  <c r="A1032" i="50"/>
  <c r="A1031" i="50"/>
  <c r="A1030" i="50"/>
  <c r="A1029" i="50"/>
  <c r="A1028" i="50"/>
  <c r="A1027" i="50"/>
  <c r="A1026" i="50"/>
  <c r="A1025" i="50"/>
  <c r="A1024" i="50"/>
  <c r="A1023" i="50"/>
  <c r="A1022" i="50"/>
  <c r="A1021" i="50"/>
  <c r="A1020" i="50"/>
  <c r="A1019" i="50"/>
  <c r="A1018" i="50"/>
  <c r="A1017" i="50"/>
  <c r="A1016" i="50"/>
  <c r="A1015" i="50"/>
  <c r="A1014" i="50"/>
  <c r="A1013" i="50"/>
  <c r="A1012" i="50"/>
  <c r="A1011" i="50"/>
  <c r="A1010" i="50"/>
  <c r="A1009" i="50"/>
  <c r="A1008" i="50"/>
  <c r="A1007" i="50"/>
  <c r="A1006" i="50"/>
  <c r="A1005" i="50"/>
  <c r="A1004" i="50"/>
  <c r="A1003" i="50"/>
  <c r="A1002" i="50"/>
  <c r="A1001" i="50"/>
  <c r="A1000" i="50"/>
  <c r="A999" i="50"/>
  <c r="A998" i="50"/>
  <c r="A997" i="50"/>
  <c r="A996" i="50"/>
  <c r="A995" i="50"/>
  <c r="A994" i="50"/>
  <c r="A993" i="50"/>
  <c r="A992" i="50"/>
  <c r="A991" i="50"/>
  <c r="A990" i="50"/>
  <c r="A989" i="50"/>
  <c r="A988" i="50"/>
  <c r="A987" i="50"/>
  <c r="A986" i="50"/>
  <c r="A985" i="50"/>
  <c r="A984" i="50"/>
  <c r="A983" i="50"/>
  <c r="A982" i="50"/>
  <c r="A981" i="50"/>
  <c r="A980" i="50"/>
  <c r="A979" i="50"/>
  <c r="A978" i="50"/>
  <c r="A977" i="50"/>
  <c r="A976" i="50"/>
  <c r="A975" i="50"/>
  <c r="A974" i="50"/>
  <c r="A973" i="50"/>
  <c r="A972" i="50"/>
  <c r="A971" i="50"/>
  <c r="A970" i="50"/>
  <c r="A969" i="50"/>
  <c r="A968" i="50"/>
  <c r="A967" i="50"/>
  <c r="A966" i="50"/>
  <c r="A965" i="50"/>
  <c r="A964" i="50"/>
  <c r="A963" i="50"/>
  <c r="A962" i="50"/>
  <c r="A961" i="50"/>
  <c r="A960" i="50"/>
  <c r="A959" i="50"/>
  <c r="A958" i="50"/>
  <c r="A957" i="50"/>
  <c r="A956" i="50"/>
  <c r="A955" i="50"/>
  <c r="A954" i="50"/>
  <c r="A953" i="50"/>
  <c r="A952" i="50"/>
  <c r="A951" i="50"/>
  <c r="A950" i="50"/>
  <c r="A949" i="50"/>
  <c r="A948" i="50"/>
  <c r="A947" i="50"/>
  <c r="A946" i="50"/>
  <c r="A945" i="50"/>
  <c r="A944" i="50"/>
  <c r="A943" i="50"/>
  <c r="A942" i="50"/>
  <c r="A941" i="50"/>
  <c r="A940" i="50"/>
  <c r="A939" i="50"/>
  <c r="A938" i="50"/>
  <c r="A937" i="50"/>
  <c r="A936" i="50"/>
  <c r="A935" i="50"/>
  <c r="A934" i="50"/>
  <c r="A933" i="50"/>
  <c r="A932" i="50"/>
  <c r="A931" i="50"/>
  <c r="A930" i="50"/>
  <c r="A929" i="50"/>
  <c r="A928" i="50"/>
  <c r="A927" i="50"/>
  <c r="A926" i="50"/>
  <c r="A925" i="50"/>
  <c r="A924" i="50"/>
  <c r="A923" i="50"/>
  <c r="A922" i="50"/>
  <c r="A921" i="50"/>
  <c r="A920" i="50"/>
  <c r="A919" i="50"/>
  <c r="A918" i="50"/>
  <c r="A917" i="50"/>
  <c r="A916" i="50"/>
  <c r="A915" i="50"/>
  <c r="A914" i="50"/>
  <c r="A913" i="50"/>
  <c r="A912" i="50"/>
  <c r="A911" i="50"/>
  <c r="A910" i="50"/>
  <c r="A909" i="50"/>
  <c r="A908" i="50"/>
  <c r="A907" i="50"/>
  <c r="A906" i="50"/>
  <c r="A905" i="50"/>
  <c r="A904" i="50"/>
  <c r="A903" i="50"/>
  <c r="A902" i="50"/>
  <c r="A901" i="50"/>
  <c r="A900" i="50"/>
  <c r="A899" i="50"/>
  <c r="A898" i="50"/>
  <c r="A897" i="50"/>
  <c r="A896" i="50"/>
  <c r="A895" i="50"/>
  <c r="A894" i="50"/>
  <c r="A893" i="50"/>
  <c r="A892" i="50"/>
  <c r="A891" i="50"/>
  <c r="A890" i="50"/>
  <c r="A889" i="50"/>
  <c r="A888" i="50"/>
  <c r="A887" i="50"/>
  <c r="A886" i="50"/>
  <c r="A885" i="50"/>
  <c r="A884" i="50"/>
  <c r="A883" i="50"/>
  <c r="A882" i="50"/>
  <c r="A881" i="50"/>
  <c r="A880" i="50"/>
  <c r="A879" i="50"/>
  <c r="A878" i="50"/>
  <c r="A877" i="50"/>
  <c r="A876" i="50"/>
  <c r="A875" i="50"/>
  <c r="A874" i="50"/>
  <c r="A873" i="50"/>
  <c r="A872" i="50"/>
  <c r="A871" i="50"/>
  <c r="A870" i="50"/>
  <c r="A869" i="50"/>
  <c r="A868" i="50"/>
  <c r="A867" i="50"/>
  <c r="A866" i="50"/>
  <c r="A865" i="50"/>
  <c r="A864" i="50"/>
  <c r="A863" i="50"/>
  <c r="A862" i="50"/>
  <c r="A861" i="50"/>
  <c r="A860" i="50"/>
  <c r="A859" i="50"/>
  <c r="A858" i="50"/>
  <c r="A857" i="50"/>
  <c r="A856" i="50"/>
  <c r="A855" i="50"/>
  <c r="A854" i="50"/>
  <c r="A853" i="50"/>
  <c r="A852" i="50"/>
  <c r="A851" i="50"/>
  <c r="A850" i="50"/>
  <c r="A849" i="50"/>
  <c r="A848" i="50"/>
  <c r="A847" i="50"/>
  <c r="A846" i="50"/>
  <c r="A845" i="50"/>
  <c r="A844" i="50"/>
  <c r="A843" i="50"/>
  <c r="A842" i="50"/>
  <c r="A841" i="50"/>
  <c r="A840" i="50"/>
  <c r="A839" i="50"/>
  <c r="A838" i="50"/>
  <c r="A837" i="50"/>
  <c r="A836" i="50"/>
  <c r="A835" i="50"/>
  <c r="A834" i="50"/>
  <c r="A833" i="50"/>
  <c r="A832" i="50"/>
  <c r="A831" i="50"/>
  <c r="A830" i="50"/>
  <c r="A829" i="50"/>
  <c r="A828" i="50"/>
  <c r="A827" i="50"/>
  <c r="A826" i="50"/>
  <c r="A825" i="50"/>
  <c r="A824" i="50"/>
  <c r="A823" i="50"/>
  <c r="A822" i="50"/>
  <c r="A821" i="50"/>
  <c r="A820" i="50"/>
  <c r="A819" i="50"/>
  <c r="A818" i="50"/>
  <c r="A817" i="50"/>
  <c r="A816" i="50"/>
  <c r="A815" i="50"/>
  <c r="A814" i="50"/>
  <c r="A813" i="50"/>
  <c r="A812" i="50"/>
  <c r="A811" i="50"/>
  <c r="A810" i="50"/>
  <c r="A809" i="50"/>
  <c r="A808" i="50"/>
  <c r="A807" i="50"/>
  <c r="A806" i="50"/>
  <c r="A805" i="50"/>
  <c r="A804" i="50"/>
  <c r="A803" i="50"/>
  <c r="A802" i="50"/>
  <c r="A801" i="50"/>
  <c r="A800" i="50"/>
  <c r="A799" i="50"/>
  <c r="A798" i="50"/>
  <c r="A797" i="50"/>
  <c r="A796" i="50"/>
  <c r="A795" i="50"/>
  <c r="A794" i="50"/>
  <c r="A793" i="50"/>
  <c r="A792" i="50"/>
  <c r="A791" i="50"/>
  <c r="A790" i="50"/>
  <c r="A789" i="50"/>
  <c r="A788" i="50"/>
  <c r="A787" i="50"/>
  <c r="A786" i="50"/>
  <c r="A785" i="50"/>
  <c r="A784" i="50"/>
  <c r="A783" i="50"/>
  <c r="A782" i="50"/>
  <c r="A781" i="50"/>
  <c r="A780" i="50"/>
  <c r="A779" i="50"/>
  <c r="A778" i="50"/>
  <c r="A777" i="50"/>
  <c r="A776" i="50"/>
  <c r="A775" i="50"/>
  <c r="A774" i="50"/>
  <c r="A773" i="50"/>
  <c r="A772" i="50"/>
  <c r="A771" i="50"/>
  <c r="A770" i="50"/>
  <c r="A769" i="50"/>
  <c r="A768" i="50"/>
  <c r="A767" i="50"/>
  <c r="A766" i="50"/>
  <c r="A765" i="50"/>
  <c r="A764" i="50"/>
  <c r="A763" i="50"/>
  <c r="A762" i="50"/>
  <c r="A761" i="50"/>
  <c r="A760" i="50"/>
  <c r="A759" i="50"/>
  <c r="A758" i="50"/>
  <c r="A757" i="50"/>
  <c r="A756" i="50"/>
  <c r="A755" i="50"/>
  <c r="A754" i="50"/>
  <c r="A753" i="50"/>
  <c r="A752" i="50"/>
  <c r="A751" i="50"/>
  <c r="A750" i="50"/>
  <c r="A749" i="50"/>
  <c r="A748" i="50"/>
  <c r="A747" i="50"/>
  <c r="A746" i="50"/>
  <c r="A745" i="50"/>
  <c r="A744" i="50"/>
  <c r="A743" i="50"/>
  <c r="A742" i="50"/>
  <c r="A741" i="50"/>
  <c r="A740" i="50"/>
  <c r="A739" i="50"/>
  <c r="A738" i="50"/>
  <c r="A737" i="50"/>
  <c r="A736" i="50"/>
  <c r="A735" i="50"/>
  <c r="A734" i="50"/>
  <c r="A733" i="50"/>
  <c r="A732" i="50"/>
  <c r="A731" i="50"/>
  <c r="A730" i="50"/>
  <c r="A729" i="50"/>
  <c r="A728" i="50"/>
  <c r="A727" i="50"/>
  <c r="A726" i="50"/>
  <c r="A725" i="50"/>
  <c r="A724" i="50"/>
  <c r="A723" i="50"/>
  <c r="A722" i="50"/>
  <c r="A721" i="50"/>
  <c r="A720" i="50"/>
  <c r="A719" i="50"/>
  <c r="A718" i="50"/>
  <c r="A717" i="50"/>
  <c r="A716" i="50"/>
  <c r="A715" i="50"/>
  <c r="A714" i="50"/>
  <c r="A713" i="50"/>
  <c r="A712" i="50"/>
  <c r="A711" i="50"/>
  <c r="A710" i="50"/>
  <c r="A709" i="50"/>
  <c r="A708" i="50"/>
  <c r="A707" i="50"/>
  <c r="A706" i="50"/>
  <c r="A705" i="50"/>
  <c r="A704" i="50"/>
  <c r="A703" i="50"/>
  <c r="A702" i="50"/>
  <c r="A701" i="50"/>
  <c r="A700" i="50"/>
  <c r="A699" i="50"/>
  <c r="A698" i="50"/>
  <c r="A697" i="50"/>
  <c r="A696" i="50"/>
  <c r="A695" i="50"/>
  <c r="A694" i="50"/>
  <c r="A693" i="50"/>
  <c r="A692" i="50"/>
  <c r="A691" i="50"/>
  <c r="A690" i="50"/>
  <c r="A689" i="50"/>
  <c r="A688" i="50"/>
  <c r="A687" i="50"/>
  <c r="A686" i="50"/>
  <c r="A685" i="50"/>
  <c r="A684" i="50"/>
  <c r="A683" i="50"/>
  <c r="A682" i="50"/>
  <c r="A681" i="50"/>
  <c r="A680" i="50"/>
  <c r="A679" i="50"/>
  <c r="A678" i="50"/>
  <c r="A677" i="50"/>
  <c r="A676" i="50"/>
  <c r="A675" i="50"/>
  <c r="A674" i="50"/>
  <c r="A673" i="50"/>
  <c r="A672" i="50"/>
  <c r="A671" i="50"/>
  <c r="A670" i="50"/>
  <c r="A669" i="50"/>
  <c r="A668" i="50"/>
  <c r="A667" i="50"/>
  <c r="A666" i="50"/>
  <c r="A665" i="50"/>
  <c r="A664" i="50"/>
  <c r="A663" i="50"/>
  <c r="A662" i="50"/>
  <c r="A661" i="50"/>
  <c r="A660" i="50"/>
  <c r="A659" i="50"/>
  <c r="A658" i="50"/>
  <c r="A657" i="50"/>
  <c r="A656" i="50"/>
  <c r="A655" i="50"/>
  <c r="A654" i="50"/>
  <c r="A653" i="50"/>
  <c r="A652" i="50"/>
  <c r="A651" i="50"/>
  <c r="A650" i="50"/>
  <c r="A649" i="50"/>
  <c r="A648" i="50"/>
  <c r="A647" i="50"/>
  <c r="A646" i="50"/>
  <c r="A645" i="50"/>
  <c r="A644" i="50"/>
  <c r="A643" i="50"/>
  <c r="A642" i="50"/>
  <c r="A641" i="50"/>
  <c r="A640" i="50"/>
  <c r="A639" i="50"/>
  <c r="A638" i="50"/>
  <c r="A637" i="50"/>
  <c r="A636" i="50"/>
  <c r="A635" i="50"/>
  <c r="A634" i="50"/>
  <c r="A633" i="50"/>
  <c r="A632" i="50"/>
  <c r="A631" i="50"/>
  <c r="A630" i="50"/>
  <c r="A629" i="50"/>
  <c r="A628" i="50"/>
  <c r="A627" i="50"/>
  <c r="A626" i="50"/>
  <c r="A625" i="50"/>
  <c r="A624" i="50"/>
  <c r="A623" i="50"/>
  <c r="A622" i="50"/>
  <c r="A621" i="50"/>
  <c r="A620" i="50"/>
  <c r="A619" i="50"/>
  <c r="A618" i="50"/>
  <c r="A617" i="50"/>
  <c r="A616" i="50"/>
  <c r="A615" i="50"/>
  <c r="A614" i="50"/>
  <c r="A613" i="50"/>
  <c r="A612" i="50"/>
  <c r="A611" i="50"/>
  <c r="A610" i="50"/>
  <c r="A609" i="50"/>
  <c r="A608" i="50"/>
  <c r="A607" i="50"/>
  <c r="A606" i="50"/>
  <c r="A605" i="50"/>
  <c r="A604" i="50"/>
  <c r="A603" i="50"/>
  <c r="A602" i="50"/>
  <c r="A601" i="50"/>
  <c r="A600" i="50"/>
  <c r="A599" i="50"/>
  <c r="A598" i="50"/>
  <c r="A597" i="50"/>
  <c r="A596" i="50"/>
  <c r="A595" i="50"/>
  <c r="A594" i="50"/>
  <c r="A593" i="50"/>
  <c r="A592" i="50"/>
  <c r="A591" i="50"/>
  <c r="A590" i="50"/>
  <c r="A589" i="50"/>
  <c r="A588" i="50"/>
  <c r="A587" i="50"/>
  <c r="A586" i="50"/>
  <c r="A585" i="50"/>
  <c r="A584" i="50"/>
  <c r="A583" i="50"/>
  <c r="A582" i="50"/>
  <c r="A581" i="50"/>
  <c r="A580" i="50"/>
  <c r="A579" i="50"/>
  <c r="A578" i="50"/>
  <c r="A577" i="50"/>
  <c r="A576" i="50"/>
  <c r="A575" i="50"/>
  <c r="A574" i="50"/>
  <c r="A573" i="50"/>
  <c r="A572" i="50"/>
  <c r="A571" i="50"/>
  <c r="A570" i="50"/>
  <c r="A569" i="50"/>
  <c r="A568" i="50"/>
  <c r="A567" i="50"/>
  <c r="A566" i="50"/>
  <c r="A565" i="50"/>
  <c r="A564" i="50"/>
  <c r="A563" i="50"/>
  <c r="A562" i="50"/>
  <c r="A561" i="50"/>
  <c r="A560" i="50"/>
  <c r="A559" i="50"/>
  <c r="A558" i="50"/>
  <c r="A557" i="50"/>
  <c r="A556" i="50"/>
  <c r="A555" i="50"/>
  <c r="A554" i="50"/>
  <c r="A553" i="50"/>
  <c r="A552" i="50"/>
  <c r="A551" i="50"/>
  <c r="A550" i="50"/>
  <c r="A549" i="50"/>
  <c r="A548" i="50"/>
  <c r="A547" i="50"/>
  <c r="A546" i="50"/>
  <c r="A545" i="50"/>
  <c r="A544" i="50"/>
  <c r="A543" i="50"/>
  <c r="A542" i="50"/>
  <c r="A541" i="50"/>
  <c r="A540" i="50"/>
  <c r="A539" i="50"/>
  <c r="A538" i="50"/>
  <c r="A537" i="50"/>
  <c r="A536" i="50"/>
  <c r="A535" i="50"/>
  <c r="A534" i="50"/>
  <c r="A533" i="50"/>
  <c r="A532" i="50"/>
  <c r="A531" i="50"/>
  <c r="A530" i="50"/>
  <c r="A529" i="50"/>
  <c r="A528" i="50"/>
  <c r="A527" i="50"/>
  <c r="A526" i="50"/>
  <c r="A525" i="50"/>
  <c r="A524" i="50"/>
  <c r="A523" i="50"/>
  <c r="A522" i="50"/>
  <c r="A521" i="50"/>
  <c r="A520" i="50"/>
  <c r="A519" i="50"/>
  <c r="A518" i="50"/>
  <c r="A517" i="50"/>
  <c r="A516" i="50"/>
  <c r="A515" i="50"/>
  <c r="A514" i="50"/>
  <c r="A513" i="50"/>
  <c r="A512" i="50"/>
  <c r="A511" i="50"/>
  <c r="A510" i="50"/>
  <c r="A509" i="50"/>
  <c r="A508" i="50"/>
  <c r="A507" i="50"/>
  <c r="A506" i="50"/>
  <c r="A505" i="50"/>
  <c r="A504" i="50"/>
  <c r="A503" i="50"/>
  <c r="A502" i="50"/>
  <c r="A501" i="50"/>
  <c r="A500" i="50"/>
  <c r="A499" i="50"/>
  <c r="A498" i="50"/>
  <c r="A497" i="50"/>
  <c r="A496" i="50"/>
  <c r="A495" i="50"/>
  <c r="A494" i="50"/>
  <c r="A493" i="50"/>
  <c r="A492" i="50"/>
  <c r="A491" i="50"/>
  <c r="A490" i="50"/>
  <c r="A489" i="50"/>
  <c r="A488" i="50"/>
  <c r="A487" i="50"/>
  <c r="A486" i="50"/>
  <c r="A485" i="50"/>
  <c r="A484" i="50"/>
  <c r="A483" i="50"/>
  <c r="A482" i="50"/>
  <c r="A481" i="50"/>
  <c r="A480" i="50"/>
  <c r="A479" i="50"/>
  <c r="A478" i="50"/>
  <c r="A477" i="50"/>
  <c r="A476" i="50"/>
  <c r="A475" i="50"/>
  <c r="A474" i="50"/>
  <c r="A473" i="50"/>
  <c r="A472" i="50"/>
  <c r="A471" i="50"/>
  <c r="A470" i="50"/>
  <c r="A469" i="50"/>
  <c r="A468" i="50"/>
  <c r="A467" i="50"/>
  <c r="A466" i="50"/>
  <c r="A465" i="50"/>
  <c r="A464" i="50"/>
  <c r="A463" i="50"/>
  <c r="A462" i="50"/>
  <c r="A461" i="50"/>
  <c r="A460" i="50"/>
  <c r="A459" i="50"/>
  <c r="A458" i="50"/>
  <c r="A457" i="50"/>
  <c r="A456" i="50"/>
  <c r="A455" i="50"/>
  <c r="A454" i="50"/>
  <c r="A453" i="50"/>
  <c r="A452" i="50"/>
  <c r="A451" i="50"/>
  <c r="A450" i="50"/>
  <c r="A449" i="50"/>
  <c r="A448" i="50"/>
  <c r="A447" i="50"/>
  <c r="A446" i="50"/>
  <c r="A445" i="50"/>
  <c r="A444" i="50"/>
  <c r="A443" i="50"/>
  <c r="A442" i="50"/>
  <c r="A441" i="50"/>
  <c r="A440" i="50"/>
  <c r="A439" i="50"/>
  <c r="A438" i="50"/>
  <c r="A437" i="50"/>
  <c r="A436" i="50"/>
  <c r="A435" i="50"/>
  <c r="A434" i="50"/>
  <c r="A433" i="50"/>
  <c r="A432" i="50"/>
  <c r="A431" i="50"/>
  <c r="A430" i="50"/>
  <c r="A429" i="50"/>
  <c r="A428" i="50"/>
  <c r="A427" i="50"/>
  <c r="A426" i="50"/>
  <c r="A425" i="50"/>
  <c r="A424" i="50"/>
  <c r="A423" i="50"/>
  <c r="A422" i="50"/>
  <c r="A421" i="50"/>
  <c r="A420" i="50"/>
  <c r="A419" i="50"/>
  <c r="A418" i="50"/>
  <c r="A417" i="50"/>
  <c r="A416" i="50"/>
  <c r="A415" i="50"/>
  <c r="A414" i="50"/>
  <c r="A413" i="50"/>
  <c r="A412" i="50"/>
  <c r="A411" i="50"/>
  <c r="A410" i="50"/>
  <c r="A409" i="50"/>
  <c r="A408" i="50"/>
  <c r="A407" i="50"/>
  <c r="A406" i="50"/>
  <c r="A405" i="50"/>
  <c r="A404" i="50"/>
  <c r="A403" i="50"/>
  <c r="A402" i="50"/>
  <c r="A401" i="50"/>
  <c r="A400" i="50"/>
  <c r="A399" i="50"/>
  <c r="A398" i="50"/>
  <c r="A397" i="50"/>
  <c r="A396" i="50"/>
  <c r="A395" i="50"/>
  <c r="A394" i="50"/>
  <c r="A393" i="50"/>
  <c r="A392" i="50"/>
  <c r="A391" i="50"/>
  <c r="A390" i="50"/>
  <c r="A389" i="50"/>
  <c r="A388" i="50"/>
  <c r="A387" i="50"/>
  <c r="A386" i="50"/>
  <c r="A385" i="50"/>
  <c r="A384" i="50"/>
  <c r="A383" i="50"/>
  <c r="A382" i="50"/>
  <c r="A381" i="50"/>
  <c r="A380" i="50"/>
  <c r="A379" i="50"/>
  <c r="A378" i="50"/>
  <c r="A377" i="50"/>
  <c r="A376" i="50"/>
  <c r="A375" i="50"/>
  <c r="A374" i="50"/>
  <c r="A373" i="50"/>
  <c r="A372" i="50"/>
  <c r="A371" i="50"/>
  <c r="A370" i="50"/>
  <c r="A369" i="50"/>
  <c r="A368" i="50"/>
  <c r="A367" i="50"/>
  <c r="A366" i="50"/>
  <c r="A365" i="50"/>
  <c r="A364" i="50"/>
  <c r="A363" i="50"/>
  <c r="A362" i="50"/>
  <c r="A361" i="50"/>
  <c r="A360" i="50"/>
  <c r="A359" i="50"/>
  <c r="A358" i="50"/>
  <c r="A357" i="50"/>
  <c r="A356" i="50"/>
  <c r="A355" i="50"/>
  <c r="A354" i="50"/>
  <c r="A353" i="50"/>
  <c r="A352" i="50"/>
  <c r="A351" i="50"/>
  <c r="A350" i="50"/>
  <c r="A349" i="50"/>
  <c r="A348" i="50"/>
  <c r="A347" i="50"/>
  <c r="A346" i="50"/>
  <c r="A345" i="50"/>
  <c r="A344" i="50"/>
  <c r="A343" i="50"/>
  <c r="A342" i="50"/>
  <c r="A341" i="50"/>
  <c r="A340" i="50"/>
  <c r="A339" i="50"/>
  <c r="A338" i="50"/>
  <c r="A337" i="50"/>
  <c r="A336" i="50"/>
  <c r="A335" i="50"/>
  <c r="A334" i="50"/>
  <c r="A333" i="50"/>
  <c r="A332" i="50"/>
  <c r="A331" i="50"/>
  <c r="A330" i="50"/>
  <c r="A329" i="50"/>
  <c r="A328" i="50"/>
  <c r="A327" i="50"/>
  <c r="A326" i="50"/>
  <c r="A325" i="50"/>
  <c r="A324" i="50"/>
  <c r="A323" i="50"/>
  <c r="A322" i="50"/>
  <c r="A321" i="50"/>
  <c r="A320" i="50"/>
  <c r="A319" i="50"/>
  <c r="A318" i="50"/>
  <c r="A317" i="50"/>
  <c r="A316" i="50"/>
  <c r="A315" i="50"/>
  <c r="A314" i="50"/>
  <c r="A313" i="50"/>
  <c r="A312" i="50"/>
  <c r="A311" i="50"/>
  <c r="A310" i="50"/>
  <c r="A309" i="50"/>
  <c r="A308" i="50"/>
  <c r="A307" i="50"/>
  <c r="A306" i="50"/>
  <c r="A305" i="50"/>
  <c r="A304" i="50"/>
  <c r="A303" i="50"/>
  <c r="A302" i="50"/>
  <c r="A301" i="50"/>
  <c r="A300" i="50"/>
  <c r="A299" i="50"/>
  <c r="A298" i="50"/>
  <c r="A297" i="50"/>
  <c r="A296" i="50"/>
  <c r="A295" i="50"/>
  <c r="A294" i="50"/>
  <c r="A293" i="50"/>
  <c r="A292" i="50"/>
  <c r="A291" i="50"/>
  <c r="A290" i="50"/>
  <c r="A289" i="50"/>
  <c r="A288" i="50"/>
  <c r="A287" i="50"/>
  <c r="A286" i="50"/>
  <c r="A285" i="50"/>
  <c r="A284" i="50"/>
  <c r="A283" i="50"/>
  <c r="A282" i="50"/>
  <c r="A281" i="50"/>
  <c r="A280" i="50"/>
  <c r="A279" i="50"/>
  <c r="A278" i="50"/>
  <c r="A277" i="50"/>
  <c r="A276" i="50"/>
  <c r="A275" i="50"/>
  <c r="A274" i="50"/>
  <c r="A273" i="50"/>
  <c r="A272" i="50"/>
  <c r="A271" i="50"/>
  <c r="A270" i="50"/>
  <c r="A269" i="50"/>
  <c r="A268" i="50"/>
  <c r="A267" i="50"/>
  <c r="A266" i="50"/>
  <c r="A265" i="50"/>
  <c r="A264" i="50"/>
  <c r="A263" i="50"/>
  <c r="A262" i="50"/>
  <c r="A261" i="50"/>
  <c r="A260" i="50"/>
  <c r="A259" i="50"/>
  <c r="A258" i="50"/>
  <c r="A257" i="50"/>
  <c r="A256" i="50"/>
  <c r="A255" i="50"/>
  <c r="A254" i="50"/>
  <c r="A253" i="50"/>
  <c r="A252" i="50"/>
  <c r="A251" i="50"/>
  <c r="A250" i="50"/>
  <c r="A249" i="50"/>
  <c r="A248" i="50"/>
  <c r="A247" i="50"/>
  <c r="A246" i="50"/>
  <c r="A245" i="50"/>
  <c r="A244" i="50"/>
  <c r="A243" i="50"/>
  <c r="A242" i="50"/>
  <c r="A241" i="50"/>
  <c r="A240" i="50"/>
  <c r="A239" i="50"/>
  <c r="A238" i="50"/>
  <c r="A237" i="50"/>
  <c r="A236" i="50"/>
  <c r="A235" i="50"/>
  <c r="A234" i="50"/>
  <c r="A233" i="50"/>
  <c r="A232" i="50"/>
  <c r="A231" i="50"/>
  <c r="A230" i="50"/>
  <c r="A229" i="50"/>
  <c r="A228" i="50"/>
  <c r="A227" i="50"/>
  <c r="A226" i="50"/>
  <c r="A225" i="50"/>
  <c r="A224" i="50"/>
  <c r="A223" i="50"/>
  <c r="A222" i="50"/>
  <c r="A221" i="50"/>
  <c r="A220" i="50"/>
  <c r="A219" i="50"/>
  <c r="A218" i="50"/>
  <c r="A217" i="50"/>
  <c r="A216" i="50"/>
  <c r="A215" i="50"/>
  <c r="A214" i="50"/>
  <c r="A213" i="50"/>
  <c r="A212" i="50"/>
  <c r="A211" i="50"/>
  <c r="A210" i="50"/>
  <c r="A209" i="50"/>
  <c r="A208" i="50"/>
  <c r="A207" i="50"/>
  <c r="A206" i="50"/>
  <c r="A205" i="50"/>
  <c r="A204" i="50"/>
  <c r="A203" i="50"/>
  <c r="A202" i="50"/>
  <c r="A201" i="50"/>
  <c r="A200" i="50"/>
  <c r="A199" i="50"/>
  <c r="A198" i="50"/>
  <c r="A197" i="50"/>
  <c r="A196" i="50"/>
  <c r="A195" i="50"/>
  <c r="A194" i="50"/>
  <c r="A193" i="50"/>
  <c r="A192" i="50"/>
  <c r="A191" i="50"/>
  <c r="A190" i="50"/>
  <c r="A189" i="50"/>
  <c r="A188" i="50"/>
  <c r="A187" i="50"/>
  <c r="A186" i="50"/>
  <c r="A185" i="50"/>
  <c r="A184" i="50"/>
  <c r="A183" i="50"/>
  <c r="A182" i="50"/>
  <c r="A181" i="50"/>
  <c r="A180" i="50"/>
  <c r="A179" i="50"/>
  <c r="A178" i="50"/>
  <c r="A177" i="50"/>
  <c r="A176" i="50"/>
  <c r="A175" i="50"/>
  <c r="A174" i="50"/>
  <c r="A173" i="50"/>
  <c r="A172" i="50"/>
  <c r="A171" i="50"/>
  <c r="A170" i="50"/>
  <c r="A169" i="50"/>
  <c r="A168" i="50"/>
  <c r="A167" i="50"/>
  <c r="A166" i="50"/>
  <c r="A165" i="50"/>
  <c r="A164" i="50"/>
  <c r="A163" i="50"/>
  <c r="A162" i="50"/>
  <c r="A161" i="50"/>
  <c r="A160" i="50"/>
  <c r="A159" i="50"/>
  <c r="A158" i="50"/>
  <c r="A157" i="50"/>
  <c r="A156" i="50"/>
  <c r="A155" i="50"/>
  <c r="A154" i="50"/>
  <c r="A153" i="50"/>
  <c r="A152" i="50"/>
  <c r="A151" i="50"/>
  <c r="A150" i="50"/>
  <c r="A149" i="50"/>
  <c r="A148" i="50"/>
  <c r="A147" i="50"/>
  <c r="A146" i="50"/>
  <c r="A145" i="50"/>
  <c r="A144" i="50"/>
  <c r="A143" i="50"/>
  <c r="A142" i="50"/>
  <c r="A141" i="50"/>
  <c r="A140" i="50"/>
  <c r="A139" i="50"/>
  <c r="A138" i="50"/>
  <c r="A137" i="50"/>
  <c r="A136" i="50"/>
  <c r="A135" i="50"/>
  <c r="A134" i="50"/>
  <c r="A133" i="50"/>
  <c r="A132" i="50"/>
  <c r="A131" i="50"/>
  <c r="A130" i="50"/>
  <c r="A129" i="50"/>
  <c r="A128" i="50"/>
  <c r="A127" i="50"/>
  <c r="A126" i="50"/>
  <c r="A125" i="50"/>
  <c r="A124" i="50"/>
  <c r="A123" i="50"/>
  <c r="A122" i="50"/>
  <c r="A121" i="50"/>
  <c r="A120" i="50"/>
  <c r="A119" i="50"/>
  <c r="A118" i="50"/>
  <c r="A117" i="50"/>
  <c r="A116" i="50"/>
  <c r="A115" i="50"/>
  <c r="A114" i="50"/>
  <c r="A113" i="50"/>
  <c r="A112" i="50"/>
  <c r="A111" i="50"/>
  <c r="A110" i="50"/>
  <c r="A109" i="50"/>
  <c r="A108" i="50"/>
  <c r="A107" i="50"/>
  <c r="A106" i="50"/>
  <c r="A105" i="50"/>
  <c r="A104" i="50"/>
  <c r="A103" i="50"/>
  <c r="A102" i="50"/>
  <c r="A101" i="50"/>
  <c r="A100" i="50"/>
  <c r="A99" i="50"/>
  <c r="A98" i="50"/>
  <c r="A97" i="50"/>
  <c r="A96" i="50"/>
  <c r="A95" i="50"/>
  <c r="A94" i="50"/>
  <c r="A93" i="50"/>
  <c r="A92" i="50"/>
  <c r="A91" i="50"/>
  <c r="A90" i="50"/>
  <c r="A89" i="50"/>
  <c r="A88" i="50"/>
  <c r="A87" i="50"/>
  <c r="A86" i="50"/>
  <c r="A85" i="50"/>
  <c r="A84" i="50"/>
  <c r="A83" i="50"/>
  <c r="A82" i="50"/>
  <c r="A81" i="50"/>
  <c r="A80" i="50"/>
  <c r="A79" i="50"/>
  <c r="A78" i="50"/>
  <c r="A77" i="50"/>
  <c r="A76" i="50"/>
  <c r="A75" i="50"/>
  <c r="A74" i="50"/>
  <c r="A73" i="50"/>
  <c r="A72" i="50"/>
  <c r="A71" i="50"/>
  <c r="A70" i="50"/>
  <c r="A69" i="50"/>
  <c r="A68" i="50"/>
  <c r="A67" i="50"/>
  <c r="A66" i="50"/>
  <c r="A65" i="50"/>
  <c r="A64" i="50"/>
  <c r="A63" i="50"/>
  <c r="A62" i="50"/>
  <c r="A61" i="50"/>
  <c r="A60" i="50"/>
  <c r="A59" i="50"/>
  <c r="A58" i="50"/>
  <c r="A57" i="50"/>
  <c r="A56" i="50"/>
  <c r="A55" i="50"/>
  <c r="A54" i="50"/>
  <c r="A53" i="50"/>
  <c r="A52" i="50"/>
  <c r="A51" i="50"/>
  <c r="A50" i="50"/>
  <c r="A49" i="50"/>
  <c r="A48" i="50"/>
  <c r="A47" i="50"/>
  <c r="A46" i="50"/>
  <c r="A45" i="50"/>
  <c r="A44" i="50"/>
  <c r="A43" i="50"/>
  <c r="A42" i="50"/>
  <c r="A41" i="50"/>
  <c r="A40" i="50"/>
  <c r="A39" i="50"/>
  <c r="A38" i="50"/>
  <c r="A37" i="50"/>
  <c r="A36" i="50"/>
  <c r="A35" i="50"/>
  <c r="A34" i="50"/>
  <c r="A33" i="50"/>
  <c r="A32" i="50"/>
  <c r="A31" i="50"/>
  <c r="A30" i="50"/>
  <c r="A29" i="50"/>
  <c r="A28" i="50"/>
  <c r="A27" i="50"/>
  <c r="A26" i="50"/>
  <c r="A25" i="50"/>
  <c r="A24" i="50"/>
  <c r="A23" i="50"/>
  <c r="A22" i="50"/>
  <c r="A21" i="50"/>
  <c r="A20" i="50"/>
  <c r="A19" i="50"/>
  <c r="A18" i="50"/>
  <c r="A17" i="50"/>
  <c r="A16" i="50"/>
  <c r="A15" i="50"/>
  <c r="A14" i="50"/>
  <c r="A13" i="50"/>
  <c r="A12" i="50"/>
  <c r="A11" i="50"/>
  <c r="A10" i="50"/>
  <c r="A9" i="50"/>
  <c r="A8" i="50"/>
  <c r="A7" i="50"/>
  <c r="A6" i="50"/>
  <c r="A5" i="50"/>
  <c r="A4" i="50"/>
  <c r="A3" i="50"/>
  <c r="B31" i="34" l="1"/>
  <c r="A31" i="34"/>
  <c r="E141" i="33"/>
  <c r="D141" i="33"/>
  <c r="C141" i="33"/>
  <c r="E140" i="33"/>
  <c r="D140" i="33"/>
  <c r="C140" i="33"/>
  <c r="E139" i="33"/>
  <c r="D139" i="33"/>
  <c r="C139" i="33"/>
  <c r="E138" i="33"/>
  <c r="D138" i="33"/>
  <c r="C138" i="33"/>
  <c r="E137" i="33"/>
  <c r="D137" i="33"/>
  <c r="C137" i="33"/>
  <c r="E136" i="33"/>
  <c r="D136" i="33"/>
  <c r="C136" i="33"/>
  <c r="E135" i="33"/>
  <c r="D135" i="33"/>
  <c r="C135" i="33"/>
  <c r="E134" i="33"/>
  <c r="D134" i="33"/>
  <c r="C134" i="33"/>
  <c r="E133" i="33"/>
  <c r="D133" i="33"/>
  <c r="C133" i="33"/>
  <c r="E132" i="33"/>
  <c r="D132" i="33"/>
  <c r="C132" i="33"/>
  <c r="E131" i="33"/>
  <c r="D131" i="33"/>
  <c r="C131" i="33"/>
  <c r="E130" i="33"/>
  <c r="D130" i="33"/>
  <c r="C130" i="33"/>
  <c r="E129" i="33"/>
  <c r="D129" i="33"/>
  <c r="C129" i="33"/>
  <c r="E128" i="33"/>
  <c r="D128" i="33"/>
  <c r="C128" i="33"/>
  <c r="E127" i="33"/>
  <c r="D127" i="33"/>
  <c r="C127" i="33"/>
  <c r="E126" i="33"/>
  <c r="D126" i="33"/>
  <c r="C126" i="33"/>
  <c r="E125" i="33"/>
  <c r="D125" i="33"/>
  <c r="C125" i="33"/>
  <c r="E124" i="33"/>
  <c r="D124" i="33"/>
  <c r="C124" i="33"/>
  <c r="E123" i="33"/>
  <c r="D123" i="33"/>
  <c r="C123" i="33"/>
  <c r="E122" i="33"/>
  <c r="D122" i="33"/>
  <c r="C122" i="33"/>
  <c r="E121" i="33"/>
  <c r="D121" i="33"/>
  <c r="C121" i="33"/>
  <c r="E120" i="33"/>
  <c r="D120" i="33"/>
  <c r="C120" i="33"/>
  <c r="E119" i="33"/>
  <c r="D119" i="33"/>
  <c r="C119" i="33"/>
  <c r="E118" i="33"/>
  <c r="D118" i="33"/>
  <c r="C118" i="33"/>
  <c r="E117" i="33"/>
  <c r="D117" i="33"/>
  <c r="C117" i="33"/>
  <c r="E116" i="33"/>
  <c r="D116" i="33"/>
  <c r="C116" i="33"/>
  <c r="E115" i="33"/>
  <c r="D115" i="33"/>
  <c r="C115" i="33"/>
  <c r="E114" i="33"/>
  <c r="D114" i="33"/>
  <c r="C114" i="33"/>
  <c r="E113" i="33"/>
  <c r="D113" i="33"/>
  <c r="C113" i="33"/>
  <c r="E112" i="33"/>
  <c r="D112" i="33"/>
  <c r="C112" i="33"/>
  <c r="E111" i="33"/>
  <c r="D111" i="33"/>
  <c r="C111" i="33"/>
  <c r="E110" i="33"/>
  <c r="D110" i="33"/>
  <c r="C110" i="33"/>
  <c r="E109" i="33"/>
  <c r="D109" i="33"/>
  <c r="C109" i="33"/>
  <c r="E108" i="33"/>
  <c r="D108" i="33"/>
  <c r="C108" i="33"/>
  <c r="E107" i="33"/>
  <c r="D107" i="33"/>
  <c r="C107" i="33"/>
  <c r="E106" i="33"/>
  <c r="D106" i="33"/>
  <c r="C106" i="33"/>
  <c r="E105" i="33"/>
  <c r="D105" i="33"/>
  <c r="C105" i="33"/>
  <c r="E104" i="33"/>
  <c r="D104" i="33"/>
  <c r="C104" i="33"/>
  <c r="E103" i="33"/>
  <c r="D103" i="33"/>
  <c r="C103" i="33"/>
  <c r="E102" i="33"/>
  <c r="D102" i="33"/>
  <c r="C102" i="33"/>
  <c r="E101" i="33"/>
  <c r="D101" i="33"/>
  <c r="C101" i="33"/>
  <c r="E100" i="33"/>
  <c r="D100" i="33"/>
  <c r="C100" i="33"/>
  <c r="E99" i="33"/>
  <c r="D99" i="33"/>
  <c r="C99" i="33"/>
  <c r="E98" i="33"/>
  <c r="D98" i="33"/>
  <c r="C98" i="33"/>
  <c r="E97" i="33"/>
  <c r="D97" i="33"/>
  <c r="C97" i="33"/>
  <c r="E96" i="33"/>
  <c r="D96" i="33"/>
  <c r="C96" i="33"/>
  <c r="E95" i="33"/>
  <c r="D95" i="33"/>
  <c r="C95" i="33"/>
  <c r="E94" i="33"/>
  <c r="D94" i="33"/>
  <c r="C94" i="33"/>
  <c r="E93" i="33"/>
  <c r="D93" i="33"/>
  <c r="C93" i="33"/>
  <c r="E92" i="33"/>
  <c r="D92" i="33"/>
  <c r="C92" i="33"/>
  <c r="E91" i="33"/>
  <c r="D91" i="33"/>
  <c r="C91" i="33"/>
  <c r="E90" i="33"/>
  <c r="D90" i="33"/>
  <c r="C90" i="33"/>
  <c r="E89" i="33"/>
  <c r="D89" i="33"/>
  <c r="C89" i="33"/>
  <c r="E88" i="33"/>
  <c r="D88" i="33"/>
  <c r="C88" i="33"/>
  <c r="E87" i="33"/>
  <c r="D87" i="33"/>
  <c r="C87" i="33"/>
  <c r="E86" i="33"/>
  <c r="D86" i="33"/>
  <c r="C86" i="33"/>
  <c r="E85" i="33"/>
  <c r="D85" i="33"/>
  <c r="C85" i="33"/>
  <c r="E84" i="33"/>
  <c r="D84" i="33"/>
  <c r="C84" i="33"/>
  <c r="E83" i="33"/>
  <c r="D83" i="33"/>
  <c r="C83" i="33"/>
  <c r="E82" i="33"/>
  <c r="D82" i="33"/>
  <c r="C82" i="33"/>
  <c r="E81" i="33"/>
  <c r="D81" i="33"/>
  <c r="C81" i="33"/>
  <c r="E80" i="33"/>
  <c r="D80" i="33"/>
  <c r="C80" i="33"/>
  <c r="E79" i="33"/>
  <c r="D79" i="33"/>
  <c r="C79" i="33"/>
  <c r="E78" i="33"/>
  <c r="D78" i="33"/>
  <c r="C78" i="33"/>
  <c r="E77" i="33"/>
  <c r="D77" i="33"/>
  <c r="C77" i="33"/>
  <c r="E76" i="33"/>
  <c r="D76" i="33"/>
  <c r="C76" i="33"/>
  <c r="E75" i="33"/>
  <c r="D75" i="33"/>
  <c r="C75" i="33"/>
  <c r="E74" i="33"/>
  <c r="D74" i="33"/>
  <c r="C74" i="33"/>
  <c r="E73" i="33"/>
  <c r="D73" i="33"/>
  <c r="C73" i="33"/>
  <c r="E72" i="33"/>
  <c r="D72" i="33"/>
  <c r="C72" i="33"/>
  <c r="E71" i="33"/>
  <c r="D71" i="33"/>
  <c r="C71" i="33"/>
  <c r="E70" i="33"/>
  <c r="D70" i="33"/>
  <c r="C70" i="33"/>
  <c r="E69" i="33"/>
  <c r="D69" i="33"/>
  <c r="C69" i="33"/>
  <c r="E68" i="33"/>
  <c r="D68" i="33"/>
  <c r="C68" i="33"/>
  <c r="E67" i="33"/>
  <c r="D67" i="33"/>
  <c r="C67" i="33"/>
  <c r="E66" i="33"/>
  <c r="D66" i="33"/>
  <c r="C66" i="33"/>
  <c r="E65" i="33"/>
  <c r="D65" i="33"/>
  <c r="C65" i="33"/>
  <c r="E64" i="33"/>
  <c r="D64" i="33"/>
  <c r="C64" i="33"/>
  <c r="E63" i="33"/>
  <c r="D63" i="33"/>
  <c r="C63" i="33"/>
  <c r="E62" i="33"/>
  <c r="D62" i="33"/>
  <c r="C62" i="33"/>
  <c r="E61" i="33"/>
  <c r="D61" i="33"/>
  <c r="C61" i="33"/>
  <c r="E60" i="33"/>
  <c r="D60" i="33"/>
  <c r="C60" i="33"/>
  <c r="E59" i="33"/>
  <c r="D59" i="33"/>
  <c r="C59" i="33"/>
  <c r="E58" i="33"/>
  <c r="D58" i="33"/>
  <c r="C58" i="33"/>
  <c r="E57" i="33"/>
  <c r="D57" i="33"/>
  <c r="C57" i="33"/>
  <c r="E56" i="33"/>
  <c r="D56" i="33"/>
  <c r="C56" i="33"/>
  <c r="E55" i="33"/>
  <c r="D55" i="33"/>
  <c r="C55" i="33"/>
  <c r="E54" i="33"/>
  <c r="D54" i="33"/>
  <c r="C54" i="33"/>
  <c r="E53" i="33"/>
  <c r="D53" i="33"/>
  <c r="C53" i="33"/>
  <c r="E52" i="33"/>
  <c r="D52" i="33"/>
  <c r="C52" i="33"/>
  <c r="E51" i="33"/>
  <c r="D51" i="33"/>
  <c r="C51" i="33"/>
  <c r="E50" i="33"/>
  <c r="D50" i="33"/>
  <c r="C50" i="33"/>
  <c r="E49" i="33"/>
  <c r="D49" i="33"/>
  <c r="C49" i="33"/>
  <c r="E48" i="33"/>
  <c r="D48" i="33"/>
  <c r="C48" i="33"/>
  <c r="E47" i="33"/>
  <c r="D47" i="33"/>
  <c r="C47" i="33"/>
  <c r="E46" i="33"/>
  <c r="D46" i="33"/>
  <c r="C46" i="33"/>
  <c r="E45" i="33"/>
  <c r="D45" i="33"/>
  <c r="C45" i="33"/>
  <c r="E44" i="33"/>
  <c r="D44" i="33"/>
  <c r="C44" i="33"/>
  <c r="E43" i="33"/>
  <c r="D43" i="33"/>
  <c r="C43" i="33"/>
  <c r="E42" i="33"/>
  <c r="D42" i="33"/>
  <c r="C42" i="33"/>
  <c r="E41" i="33"/>
  <c r="D41" i="33"/>
  <c r="C41" i="33"/>
  <c r="E40" i="33"/>
  <c r="D40" i="33"/>
  <c r="C40" i="33"/>
  <c r="E39" i="33"/>
  <c r="D39" i="33"/>
  <c r="C39" i="33"/>
  <c r="E38" i="33"/>
  <c r="D38" i="33"/>
  <c r="C38" i="33"/>
  <c r="E37" i="33"/>
  <c r="D37" i="33"/>
  <c r="C37" i="33"/>
  <c r="E36" i="33"/>
  <c r="D36" i="33"/>
  <c r="C36" i="33"/>
  <c r="E35" i="33"/>
  <c r="D35" i="33"/>
  <c r="C35" i="33"/>
  <c r="E34" i="33"/>
  <c r="D34" i="33"/>
  <c r="C34" i="33"/>
  <c r="E33" i="33"/>
  <c r="D33" i="33"/>
  <c r="C33" i="33"/>
  <c r="E32" i="33"/>
  <c r="D32" i="33"/>
  <c r="C32" i="33"/>
  <c r="E31" i="33"/>
  <c r="D31" i="33"/>
  <c r="C31" i="33"/>
  <c r="E30" i="33"/>
  <c r="D30" i="33"/>
  <c r="C30" i="33"/>
  <c r="E29" i="33"/>
  <c r="D29" i="33"/>
  <c r="C29" i="33"/>
  <c r="E28" i="33"/>
  <c r="D28" i="33"/>
  <c r="C28" i="33"/>
  <c r="E27" i="33"/>
  <c r="D27" i="33"/>
  <c r="C27" i="33"/>
  <c r="E26" i="33"/>
  <c r="D26" i="33"/>
  <c r="C26" i="33"/>
  <c r="E25" i="33"/>
  <c r="D25" i="33"/>
  <c r="C25" i="33"/>
  <c r="E24" i="33"/>
  <c r="D24" i="33"/>
  <c r="C24" i="33"/>
  <c r="E23" i="33"/>
  <c r="D23" i="33"/>
  <c r="C23" i="33"/>
  <c r="E22" i="33"/>
  <c r="D22" i="33"/>
  <c r="C22" i="33"/>
  <c r="E21" i="33"/>
  <c r="D21" i="33"/>
  <c r="C21" i="33"/>
  <c r="E20" i="33"/>
  <c r="D20" i="33"/>
  <c r="C20" i="33"/>
  <c r="E19" i="33"/>
  <c r="D19" i="33"/>
  <c r="C19" i="33"/>
  <c r="E18" i="33"/>
  <c r="D18" i="33"/>
  <c r="C18" i="33"/>
  <c r="E17" i="33"/>
  <c r="D17" i="33"/>
  <c r="C17" i="33"/>
  <c r="E16" i="33"/>
  <c r="D16" i="33"/>
  <c r="C16" i="33"/>
  <c r="E15" i="33"/>
  <c r="D15" i="33"/>
  <c r="C15" i="33"/>
  <c r="E14" i="33"/>
  <c r="D14" i="33"/>
  <c r="C14" i="33"/>
  <c r="M13" i="33"/>
  <c r="E13" i="33"/>
  <c r="D13" i="33"/>
  <c r="C13" i="33"/>
  <c r="E12" i="33"/>
  <c r="D12" i="33"/>
  <c r="C12" i="33"/>
  <c r="E11" i="33"/>
  <c r="D11" i="33"/>
  <c r="C11" i="33"/>
  <c r="E10" i="33"/>
  <c r="D10" i="33"/>
  <c r="C10" i="33"/>
  <c r="P9" i="33"/>
  <c r="M9" i="33"/>
  <c r="E9" i="33"/>
  <c r="D9" i="33"/>
  <c r="C9" i="33"/>
  <c r="E8" i="33"/>
  <c r="D8" i="33"/>
  <c r="C8" i="33"/>
  <c r="E7" i="33"/>
  <c r="D7" i="33"/>
  <c r="C7" i="33"/>
  <c r="E6" i="33"/>
  <c r="D6" i="33"/>
  <c r="C6" i="33"/>
  <c r="E5" i="33"/>
  <c r="D5" i="33"/>
  <c r="C5" i="33"/>
  <c r="M4" i="33"/>
  <c r="E4" i="33"/>
  <c r="D4" i="33"/>
  <c r="C4" i="33"/>
  <c r="E3" i="33"/>
  <c r="D3" i="33"/>
  <c r="C3" i="33"/>
  <c r="E2" i="33"/>
  <c r="D2" i="33"/>
  <c r="C2" i="33"/>
  <c r="E649" i="32"/>
  <c r="D649" i="32"/>
  <c r="C649" i="32"/>
  <c r="E648" i="32"/>
  <c r="D648" i="32"/>
  <c r="C648" i="32"/>
  <c r="E647" i="32"/>
  <c r="D647" i="32"/>
  <c r="C647" i="32"/>
  <c r="E646" i="32"/>
  <c r="D646" i="32"/>
  <c r="C646" i="32"/>
  <c r="E645" i="32"/>
  <c r="D645" i="32"/>
  <c r="C645" i="32"/>
  <c r="E644" i="32"/>
  <c r="D644" i="32"/>
  <c r="C644" i="32"/>
  <c r="E643" i="32"/>
  <c r="D643" i="32"/>
  <c r="C643" i="32"/>
  <c r="E642" i="32"/>
  <c r="D642" i="32"/>
  <c r="C642" i="32"/>
  <c r="E641" i="32"/>
  <c r="D641" i="32"/>
  <c r="C641" i="32"/>
  <c r="E640" i="32"/>
  <c r="D640" i="32"/>
  <c r="C640" i="32"/>
  <c r="E639" i="32"/>
  <c r="D639" i="32"/>
  <c r="C639" i="32"/>
  <c r="E638" i="32"/>
  <c r="D638" i="32"/>
  <c r="C638" i="32"/>
  <c r="E637" i="32"/>
  <c r="D637" i="32"/>
  <c r="C637" i="32"/>
  <c r="E636" i="32"/>
  <c r="D636" i="32"/>
  <c r="C636" i="32"/>
  <c r="E635" i="32"/>
  <c r="D635" i="32"/>
  <c r="C635" i="32"/>
  <c r="E634" i="32"/>
  <c r="D634" i="32"/>
  <c r="C634" i="32"/>
  <c r="E633" i="32"/>
  <c r="D633" i="32"/>
  <c r="C633" i="32"/>
  <c r="E632" i="32"/>
  <c r="D632" i="32"/>
  <c r="C632" i="32"/>
  <c r="E631" i="32"/>
  <c r="D631" i="32"/>
  <c r="C631" i="32"/>
  <c r="E630" i="32"/>
  <c r="D630" i="32"/>
  <c r="C630" i="32"/>
  <c r="E629" i="32"/>
  <c r="D629" i="32"/>
  <c r="C629" i="32"/>
  <c r="E628" i="32"/>
  <c r="D628" i="32"/>
  <c r="C628" i="32"/>
  <c r="E627" i="32"/>
  <c r="D627" i="32"/>
  <c r="C627" i="32"/>
  <c r="E626" i="32"/>
  <c r="D626" i="32"/>
  <c r="C626" i="32"/>
  <c r="E625" i="32"/>
  <c r="D625" i="32"/>
  <c r="C625" i="32"/>
  <c r="E624" i="32"/>
  <c r="D624" i="32"/>
  <c r="C624" i="32"/>
  <c r="E623" i="32"/>
  <c r="D623" i="32"/>
  <c r="C623" i="32"/>
  <c r="E622" i="32"/>
  <c r="D622" i="32"/>
  <c r="C622" i="32"/>
  <c r="E621" i="32"/>
  <c r="D621" i="32"/>
  <c r="C621" i="32"/>
  <c r="E620" i="32"/>
  <c r="D620" i="32"/>
  <c r="C620" i="32"/>
  <c r="E619" i="32"/>
  <c r="D619" i="32"/>
  <c r="C619" i="32"/>
  <c r="E618" i="32"/>
  <c r="D618" i="32"/>
  <c r="C618" i="32"/>
  <c r="E617" i="32"/>
  <c r="D617" i="32"/>
  <c r="C617" i="32"/>
  <c r="E616" i="32"/>
  <c r="D616" i="32"/>
  <c r="C616" i="32"/>
  <c r="E615" i="32"/>
  <c r="D615" i="32"/>
  <c r="C615" i="32"/>
  <c r="E614" i="32"/>
  <c r="D614" i="32"/>
  <c r="C614" i="32"/>
  <c r="E613" i="32"/>
  <c r="D613" i="32"/>
  <c r="C613" i="32"/>
  <c r="E612" i="32"/>
  <c r="D612" i="32"/>
  <c r="C612" i="32"/>
  <c r="E611" i="32"/>
  <c r="D611" i="32"/>
  <c r="C611" i="32"/>
  <c r="E610" i="32"/>
  <c r="D610" i="32"/>
  <c r="C610" i="32"/>
  <c r="E609" i="32"/>
  <c r="D609" i="32"/>
  <c r="C609" i="32"/>
  <c r="E608" i="32"/>
  <c r="D608" i="32"/>
  <c r="C608" i="32"/>
  <c r="E607" i="32"/>
  <c r="D607" i="32"/>
  <c r="C607" i="32"/>
  <c r="E606" i="32"/>
  <c r="D606" i="32"/>
  <c r="C606" i="32"/>
  <c r="E605" i="32"/>
  <c r="D605" i="32"/>
  <c r="C605" i="32"/>
  <c r="E604" i="32"/>
  <c r="D604" i="32"/>
  <c r="C604" i="32"/>
  <c r="E603" i="32"/>
  <c r="D603" i="32"/>
  <c r="C603" i="32"/>
  <c r="E602" i="32"/>
  <c r="D602" i="32"/>
  <c r="C602" i="32"/>
  <c r="E601" i="32"/>
  <c r="D601" i="32"/>
  <c r="C601" i="32"/>
  <c r="E600" i="32"/>
  <c r="D600" i="32"/>
  <c r="C600" i="32"/>
  <c r="E599" i="32"/>
  <c r="D599" i="32"/>
  <c r="C599" i="32"/>
  <c r="E598" i="32"/>
  <c r="D598" i="32"/>
  <c r="C598" i="32"/>
  <c r="E597" i="32"/>
  <c r="D597" i="32"/>
  <c r="C597" i="32"/>
  <c r="E596" i="32"/>
  <c r="D596" i="32"/>
  <c r="C596" i="32"/>
  <c r="E595" i="32"/>
  <c r="D595" i="32"/>
  <c r="C595" i="32"/>
  <c r="E594" i="32"/>
  <c r="D594" i="32"/>
  <c r="C594" i="32"/>
  <c r="E593" i="32"/>
  <c r="D593" i="32"/>
  <c r="C593" i="32"/>
  <c r="E592" i="32"/>
  <c r="D592" i="32"/>
  <c r="C592" i="32"/>
  <c r="E591" i="32"/>
  <c r="D591" i="32"/>
  <c r="C591" i="32"/>
  <c r="E590" i="32"/>
  <c r="D590" i="32"/>
  <c r="C590" i="32"/>
  <c r="E589" i="32"/>
  <c r="D589" i="32"/>
  <c r="C589" i="32"/>
  <c r="E588" i="32"/>
  <c r="D588" i="32"/>
  <c r="C588" i="32"/>
  <c r="E587" i="32"/>
  <c r="D587" i="32"/>
  <c r="C587" i="32"/>
  <c r="E586" i="32"/>
  <c r="D586" i="32"/>
  <c r="C586" i="32"/>
  <c r="E585" i="32"/>
  <c r="D585" i="32"/>
  <c r="C585" i="32"/>
  <c r="E584" i="32"/>
  <c r="D584" i="32"/>
  <c r="C584" i="32"/>
  <c r="E583" i="32"/>
  <c r="D583" i="32"/>
  <c r="C583" i="32"/>
  <c r="E582" i="32"/>
  <c r="D582" i="32"/>
  <c r="C582" i="32"/>
  <c r="E581" i="32"/>
  <c r="D581" i="32"/>
  <c r="C581" i="32"/>
  <c r="E580" i="32"/>
  <c r="D580" i="32"/>
  <c r="C580" i="32"/>
  <c r="E579" i="32"/>
  <c r="D579" i="32"/>
  <c r="C579" i="32"/>
  <c r="E578" i="32"/>
  <c r="D578" i="32"/>
  <c r="C578" i="32"/>
  <c r="E577" i="32"/>
  <c r="D577" i="32"/>
  <c r="C577" i="32"/>
  <c r="E576" i="32"/>
  <c r="D576" i="32"/>
  <c r="C576" i="32"/>
  <c r="E575" i="32"/>
  <c r="D575" i="32"/>
  <c r="C575" i="32"/>
  <c r="E574" i="32"/>
  <c r="D574" i="32"/>
  <c r="C574" i="32"/>
  <c r="E573" i="32"/>
  <c r="D573" i="32"/>
  <c r="C573" i="32"/>
  <c r="E572" i="32"/>
  <c r="D572" i="32"/>
  <c r="C572" i="32"/>
  <c r="E571" i="32"/>
  <c r="D571" i="32"/>
  <c r="C571" i="32"/>
  <c r="E570" i="32"/>
  <c r="D570" i="32"/>
  <c r="C570" i="32"/>
  <c r="E569" i="32"/>
  <c r="D569" i="32"/>
  <c r="C569" i="32"/>
  <c r="E568" i="32"/>
  <c r="D568" i="32"/>
  <c r="C568" i="32"/>
  <c r="E567" i="32"/>
  <c r="D567" i="32"/>
  <c r="C567" i="32"/>
  <c r="E566" i="32"/>
  <c r="D566" i="32"/>
  <c r="C566" i="32"/>
  <c r="E565" i="32"/>
  <c r="D565" i="32"/>
  <c r="C565" i="32"/>
  <c r="E564" i="32"/>
  <c r="D564" i="32"/>
  <c r="C564" i="32"/>
  <c r="E563" i="32"/>
  <c r="D563" i="32"/>
  <c r="C563" i="32"/>
  <c r="E562" i="32"/>
  <c r="D562" i="32"/>
  <c r="C562" i="32"/>
  <c r="E561" i="32"/>
  <c r="D561" i="32"/>
  <c r="C561" i="32"/>
  <c r="E560" i="32"/>
  <c r="D560" i="32"/>
  <c r="C560" i="32"/>
  <c r="E559" i="32"/>
  <c r="D559" i="32"/>
  <c r="C559" i="32"/>
  <c r="E558" i="32"/>
  <c r="D558" i="32"/>
  <c r="C558" i="32"/>
  <c r="E557" i="32"/>
  <c r="D557" i="32"/>
  <c r="C557" i="32"/>
  <c r="E556" i="32"/>
  <c r="D556" i="32"/>
  <c r="C556" i="32"/>
  <c r="E555" i="32"/>
  <c r="D555" i="32"/>
  <c r="C555" i="32"/>
  <c r="E554" i="32"/>
  <c r="D554" i="32"/>
  <c r="C554" i="32"/>
  <c r="E553" i="32"/>
  <c r="D553" i="32"/>
  <c r="C553" i="32"/>
  <c r="E552" i="32"/>
  <c r="D552" i="32"/>
  <c r="C552" i="32"/>
  <c r="E551" i="32"/>
  <c r="D551" i="32"/>
  <c r="C551" i="32"/>
  <c r="E550" i="32"/>
  <c r="D550" i="32"/>
  <c r="C550" i="32"/>
  <c r="E549" i="32"/>
  <c r="D549" i="32"/>
  <c r="C549" i="32"/>
  <c r="E548" i="32"/>
  <c r="D548" i="32"/>
  <c r="C548" i="32"/>
  <c r="E547" i="32"/>
  <c r="D547" i="32"/>
  <c r="C547" i="32"/>
  <c r="E546" i="32"/>
  <c r="D546" i="32"/>
  <c r="C546" i="32"/>
  <c r="E545" i="32"/>
  <c r="D545" i="32"/>
  <c r="C545" i="32"/>
  <c r="E544" i="32"/>
  <c r="D544" i="32"/>
  <c r="C544" i="32"/>
  <c r="E543" i="32"/>
  <c r="D543" i="32"/>
  <c r="C543" i="32"/>
  <c r="E542" i="32"/>
  <c r="D542" i="32"/>
  <c r="C542" i="32"/>
  <c r="E541" i="32"/>
  <c r="D541" i="32"/>
  <c r="C541" i="32"/>
  <c r="E540" i="32"/>
  <c r="D540" i="32"/>
  <c r="C540" i="32"/>
  <c r="E539" i="32"/>
  <c r="D539" i="32"/>
  <c r="C539" i="32"/>
  <c r="E538" i="32"/>
  <c r="D538" i="32"/>
  <c r="C538" i="32"/>
  <c r="E537" i="32"/>
  <c r="D537" i="32"/>
  <c r="C537" i="32"/>
  <c r="E536" i="32"/>
  <c r="D536" i="32"/>
  <c r="C536" i="32"/>
  <c r="E535" i="32"/>
  <c r="D535" i="32"/>
  <c r="C535" i="32"/>
  <c r="E534" i="32"/>
  <c r="D534" i="32"/>
  <c r="C534" i="32"/>
  <c r="E533" i="32"/>
  <c r="D533" i="32"/>
  <c r="C533" i="32"/>
  <c r="E532" i="32"/>
  <c r="D532" i="32"/>
  <c r="C532" i="32"/>
  <c r="E531" i="32"/>
  <c r="D531" i="32"/>
  <c r="C531" i="32"/>
  <c r="E530" i="32"/>
  <c r="D530" i="32"/>
  <c r="C530" i="32"/>
  <c r="E529" i="32"/>
  <c r="D529" i="32"/>
  <c r="C529" i="32"/>
  <c r="E528" i="32"/>
  <c r="D528" i="32"/>
  <c r="C528" i="32"/>
  <c r="E527" i="32"/>
  <c r="D527" i="32"/>
  <c r="C527" i="32"/>
  <c r="E526" i="32"/>
  <c r="D526" i="32"/>
  <c r="C526" i="32"/>
  <c r="E525" i="32"/>
  <c r="D525" i="32"/>
  <c r="C525" i="32"/>
  <c r="E524" i="32"/>
  <c r="D524" i="32"/>
  <c r="C524" i="32"/>
  <c r="E523" i="32"/>
  <c r="D523" i="32"/>
  <c r="C523" i="32"/>
  <c r="E522" i="32"/>
  <c r="D522" i="32"/>
  <c r="C522" i="32"/>
  <c r="E521" i="32"/>
  <c r="D521" i="32"/>
  <c r="C521" i="32"/>
  <c r="E520" i="32"/>
  <c r="D520" i="32"/>
  <c r="C520" i="32"/>
  <c r="E519" i="32"/>
  <c r="D519" i="32"/>
  <c r="C519" i="32"/>
  <c r="E518" i="32"/>
  <c r="D518" i="32"/>
  <c r="C518" i="32"/>
  <c r="E517" i="32"/>
  <c r="D517" i="32"/>
  <c r="C517" i="32"/>
  <c r="E516" i="32"/>
  <c r="D516" i="32"/>
  <c r="C516" i="32"/>
  <c r="E515" i="32"/>
  <c r="D515" i="32"/>
  <c r="C515" i="32"/>
  <c r="E514" i="32"/>
  <c r="D514" i="32"/>
  <c r="C514" i="32"/>
  <c r="E513" i="32"/>
  <c r="D513" i="32"/>
  <c r="C513" i="32"/>
  <c r="E512" i="32"/>
  <c r="D512" i="32"/>
  <c r="C512" i="32"/>
  <c r="E511" i="32"/>
  <c r="D511" i="32"/>
  <c r="C511" i="32"/>
  <c r="E510" i="32"/>
  <c r="D510" i="32"/>
  <c r="C510" i="32"/>
  <c r="E509" i="32"/>
  <c r="D509" i="32"/>
  <c r="C509" i="32"/>
  <c r="E508" i="32"/>
  <c r="D508" i="32"/>
  <c r="C508" i="32"/>
  <c r="E507" i="32"/>
  <c r="D507" i="32"/>
  <c r="C507" i="32"/>
  <c r="E506" i="32"/>
  <c r="D506" i="32"/>
  <c r="C506" i="32"/>
  <c r="E505" i="32"/>
  <c r="D505" i="32"/>
  <c r="C505" i="32"/>
  <c r="E504" i="32"/>
  <c r="D504" i="32"/>
  <c r="C504" i="32"/>
  <c r="E503" i="32"/>
  <c r="D503" i="32"/>
  <c r="C503" i="32"/>
  <c r="E502" i="32"/>
  <c r="D502" i="32"/>
  <c r="C502" i="32"/>
  <c r="E501" i="32"/>
  <c r="D501" i="32"/>
  <c r="C501" i="32"/>
  <c r="E500" i="32"/>
  <c r="D500" i="32"/>
  <c r="C500" i="32"/>
  <c r="E499" i="32"/>
  <c r="D499" i="32"/>
  <c r="C499" i="32"/>
  <c r="E498" i="32"/>
  <c r="D498" i="32"/>
  <c r="C498" i="32"/>
  <c r="E497" i="32"/>
  <c r="D497" i="32"/>
  <c r="C497" i="32"/>
  <c r="E496" i="32"/>
  <c r="D496" i="32"/>
  <c r="C496" i="32"/>
  <c r="E495" i="32"/>
  <c r="D495" i="32"/>
  <c r="C495" i="32"/>
  <c r="E494" i="32"/>
  <c r="D494" i="32"/>
  <c r="C494" i="32"/>
  <c r="E493" i="32"/>
  <c r="D493" i="32"/>
  <c r="C493" i="32"/>
  <c r="E492" i="32"/>
  <c r="D492" i="32"/>
  <c r="C492" i="32"/>
  <c r="E491" i="32"/>
  <c r="D491" i="32"/>
  <c r="C491" i="32"/>
  <c r="E490" i="32"/>
  <c r="D490" i="32"/>
  <c r="C490" i="32"/>
  <c r="E489" i="32"/>
  <c r="D489" i="32"/>
  <c r="C489" i="32"/>
  <c r="E488" i="32"/>
  <c r="D488" i="32"/>
  <c r="C488" i="32"/>
  <c r="E487" i="32"/>
  <c r="D487" i="32"/>
  <c r="C487" i="32"/>
  <c r="E486" i="32"/>
  <c r="D486" i="32"/>
  <c r="C486" i="32"/>
  <c r="E485" i="32"/>
  <c r="D485" i="32"/>
  <c r="C485" i="32"/>
  <c r="E484" i="32"/>
  <c r="D484" i="32"/>
  <c r="C484" i="32"/>
  <c r="E483" i="32"/>
  <c r="D483" i="32"/>
  <c r="C483" i="32"/>
  <c r="E482" i="32"/>
  <c r="D482" i="32"/>
  <c r="C482" i="32"/>
  <c r="E481" i="32"/>
  <c r="D481" i="32"/>
  <c r="C481" i="32"/>
  <c r="E480" i="32"/>
  <c r="D480" i="32"/>
  <c r="C480" i="32"/>
  <c r="E479" i="32"/>
  <c r="D479" i="32"/>
  <c r="C479" i="32"/>
  <c r="E478" i="32"/>
  <c r="D478" i="32"/>
  <c r="C478" i="32"/>
  <c r="E477" i="32"/>
  <c r="D477" i="32"/>
  <c r="C477" i="32"/>
  <c r="E476" i="32"/>
  <c r="D476" i="32"/>
  <c r="C476" i="32"/>
  <c r="E475" i="32"/>
  <c r="D475" i="32"/>
  <c r="C475" i="32"/>
  <c r="E474" i="32"/>
  <c r="D474" i="32"/>
  <c r="C474" i="32"/>
  <c r="E473" i="32"/>
  <c r="D473" i="32"/>
  <c r="C473" i="32"/>
  <c r="E472" i="32"/>
  <c r="D472" i="32"/>
  <c r="C472" i="32"/>
  <c r="E471" i="32"/>
  <c r="D471" i="32"/>
  <c r="C471" i="32"/>
  <c r="E470" i="32"/>
  <c r="D470" i="32"/>
  <c r="C470" i="32"/>
  <c r="E469" i="32"/>
  <c r="D469" i="32"/>
  <c r="C469" i="32"/>
  <c r="E468" i="32"/>
  <c r="D468" i="32"/>
  <c r="C468" i="32"/>
  <c r="E467" i="32"/>
  <c r="D467" i="32"/>
  <c r="C467" i="32"/>
  <c r="E466" i="32"/>
  <c r="D466" i="32"/>
  <c r="C466" i="32"/>
  <c r="E465" i="32"/>
  <c r="D465" i="32"/>
  <c r="C465" i="32"/>
  <c r="E464" i="32"/>
  <c r="D464" i="32"/>
  <c r="C464" i="32"/>
  <c r="E463" i="32"/>
  <c r="D463" i="32"/>
  <c r="C463" i="32"/>
  <c r="E462" i="32"/>
  <c r="D462" i="32"/>
  <c r="C462" i="32"/>
  <c r="E461" i="32"/>
  <c r="D461" i="32"/>
  <c r="C461" i="32"/>
  <c r="E460" i="32"/>
  <c r="D460" i="32"/>
  <c r="C460" i="32"/>
  <c r="E459" i="32"/>
  <c r="D459" i="32"/>
  <c r="C459" i="32"/>
  <c r="E458" i="32"/>
  <c r="D458" i="32"/>
  <c r="C458" i="32"/>
  <c r="E457" i="32"/>
  <c r="D457" i="32"/>
  <c r="C457" i="32"/>
  <c r="E456" i="32"/>
  <c r="D456" i="32"/>
  <c r="C456" i="32"/>
  <c r="E455" i="32"/>
  <c r="D455" i="32"/>
  <c r="C455" i="32"/>
  <c r="E454" i="32"/>
  <c r="D454" i="32"/>
  <c r="C454" i="32"/>
  <c r="E453" i="32"/>
  <c r="D453" i="32"/>
  <c r="C453" i="32"/>
  <c r="E452" i="32"/>
  <c r="D452" i="32"/>
  <c r="C452" i="32"/>
  <c r="E451" i="32"/>
  <c r="D451" i="32"/>
  <c r="C451" i="32"/>
  <c r="E450" i="32"/>
  <c r="D450" i="32"/>
  <c r="C450" i="32"/>
  <c r="E449" i="32"/>
  <c r="D449" i="32"/>
  <c r="C449" i="32"/>
  <c r="E448" i="32"/>
  <c r="D448" i="32"/>
  <c r="C448" i="32"/>
  <c r="E447" i="32"/>
  <c r="D447" i="32"/>
  <c r="C447" i="32"/>
  <c r="E446" i="32"/>
  <c r="D446" i="32"/>
  <c r="C446" i="32"/>
  <c r="E445" i="32"/>
  <c r="D445" i="32"/>
  <c r="C445" i="32"/>
  <c r="E444" i="32"/>
  <c r="D444" i="32"/>
  <c r="C444" i="32"/>
  <c r="E443" i="32"/>
  <c r="D443" i="32"/>
  <c r="C443" i="32"/>
  <c r="E442" i="32"/>
  <c r="D442" i="32"/>
  <c r="C442" i="32"/>
  <c r="E441" i="32"/>
  <c r="D441" i="32"/>
  <c r="C441" i="32"/>
  <c r="E440" i="32"/>
  <c r="D440" i="32"/>
  <c r="C440" i="32"/>
  <c r="E439" i="32"/>
  <c r="D439" i="32"/>
  <c r="C439" i="32"/>
  <c r="E438" i="32"/>
  <c r="D438" i="32"/>
  <c r="C438" i="32"/>
  <c r="E437" i="32"/>
  <c r="D437" i="32"/>
  <c r="C437" i="32"/>
  <c r="E436" i="32"/>
  <c r="D436" i="32"/>
  <c r="C436" i="32"/>
  <c r="E435" i="32"/>
  <c r="D435" i="32"/>
  <c r="C435" i="32"/>
  <c r="E434" i="32"/>
  <c r="D434" i="32"/>
  <c r="C434" i="32"/>
  <c r="E433" i="32"/>
  <c r="D433" i="32"/>
  <c r="C433" i="32"/>
  <c r="E432" i="32"/>
  <c r="D432" i="32"/>
  <c r="C432" i="32"/>
  <c r="E431" i="32"/>
  <c r="D431" i="32"/>
  <c r="C431" i="32"/>
  <c r="E430" i="32"/>
  <c r="D430" i="32"/>
  <c r="C430" i="32"/>
  <c r="E429" i="32"/>
  <c r="D429" i="32"/>
  <c r="C429" i="32"/>
  <c r="E428" i="32"/>
  <c r="D428" i="32"/>
  <c r="C428" i="32"/>
  <c r="E427" i="32"/>
  <c r="D427" i="32"/>
  <c r="C427" i="32"/>
  <c r="E426" i="32"/>
  <c r="D426" i="32"/>
  <c r="C426" i="32"/>
  <c r="E425" i="32"/>
  <c r="D425" i="32"/>
  <c r="C425" i="32"/>
  <c r="E424" i="32"/>
  <c r="D424" i="32"/>
  <c r="C424" i="32"/>
  <c r="E423" i="32"/>
  <c r="D423" i="32"/>
  <c r="C423" i="32"/>
  <c r="E422" i="32"/>
  <c r="D422" i="32"/>
  <c r="C422" i="32"/>
  <c r="E421" i="32"/>
  <c r="D421" i="32"/>
  <c r="C421" i="32"/>
  <c r="E420" i="32"/>
  <c r="D420" i="32"/>
  <c r="C420" i="32"/>
  <c r="E419" i="32"/>
  <c r="D419" i="32"/>
  <c r="C419" i="32"/>
  <c r="E418" i="32"/>
  <c r="D418" i="32"/>
  <c r="C418" i="32"/>
  <c r="E417" i="32"/>
  <c r="D417" i="32"/>
  <c r="C417" i="32"/>
  <c r="E416" i="32"/>
  <c r="D416" i="32"/>
  <c r="C416" i="32"/>
  <c r="E415" i="32"/>
  <c r="D415" i="32"/>
  <c r="C415" i="32"/>
  <c r="E414" i="32"/>
  <c r="D414" i="32"/>
  <c r="C414" i="32"/>
  <c r="E413" i="32"/>
  <c r="D413" i="32"/>
  <c r="C413" i="32"/>
  <c r="E412" i="32"/>
  <c r="D412" i="32"/>
  <c r="C412" i="32"/>
  <c r="E411" i="32"/>
  <c r="D411" i="32"/>
  <c r="C411" i="32"/>
  <c r="E410" i="32"/>
  <c r="D410" i="32"/>
  <c r="C410" i="32"/>
  <c r="E409" i="32"/>
  <c r="D409" i="32"/>
  <c r="C409" i="32"/>
  <c r="E408" i="32"/>
  <c r="D408" i="32"/>
  <c r="C408" i="32"/>
  <c r="E407" i="32"/>
  <c r="D407" i="32"/>
  <c r="C407" i="32"/>
  <c r="E406" i="32"/>
  <c r="D406" i="32"/>
  <c r="C406" i="32"/>
  <c r="E405" i="32"/>
  <c r="D405" i="32"/>
  <c r="C405" i="32"/>
  <c r="E404" i="32"/>
  <c r="D404" i="32"/>
  <c r="C404" i="32"/>
  <c r="E403" i="32"/>
  <c r="D403" i="32"/>
  <c r="C403" i="32"/>
  <c r="E402" i="32"/>
  <c r="D402" i="32"/>
  <c r="C402" i="32"/>
  <c r="E401" i="32"/>
  <c r="D401" i="32"/>
  <c r="C401" i="32"/>
  <c r="E400" i="32"/>
  <c r="D400" i="32"/>
  <c r="C400" i="32"/>
  <c r="E399" i="32"/>
  <c r="D399" i="32"/>
  <c r="C399" i="32"/>
  <c r="E398" i="32"/>
  <c r="D398" i="32"/>
  <c r="C398" i="32"/>
  <c r="E397" i="32"/>
  <c r="D397" i="32"/>
  <c r="C397" i="32"/>
  <c r="E396" i="32"/>
  <c r="D396" i="32"/>
  <c r="C396" i="32"/>
  <c r="E395" i="32"/>
  <c r="D395" i="32"/>
  <c r="C395" i="32"/>
  <c r="E394" i="32"/>
  <c r="D394" i="32"/>
  <c r="C394" i="32"/>
  <c r="E393" i="32"/>
  <c r="D393" i="32"/>
  <c r="C393" i="32"/>
  <c r="E392" i="32"/>
  <c r="D392" i="32"/>
  <c r="C392" i="32"/>
  <c r="E391" i="32"/>
  <c r="D391" i="32"/>
  <c r="C391" i="32"/>
  <c r="E390" i="32"/>
  <c r="D390" i="32"/>
  <c r="C390" i="32"/>
  <c r="E389" i="32"/>
  <c r="D389" i="32"/>
  <c r="C389" i="32"/>
  <c r="E388" i="32"/>
  <c r="D388" i="32"/>
  <c r="C388" i="32"/>
  <c r="E387" i="32"/>
  <c r="D387" i="32"/>
  <c r="C387" i="32"/>
  <c r="E386" i="32"/>
  <c r="D386" i="32"/>
  <c r="C386" i="32"/>
  <c r="E385" i="32"/>
  <c r="D385" i="32"/>
  <c r="C385" i="32"/>
  <c r="E384" i="32"/>
  <c r="D384" i="32"/>
  <c r="C384" i="32"/>
  <c r="E383" i="32"/>
  <c r="D383" i="32"/>
  <c r="C383" i="32"/>
  <c r="E382" i="32"/>
  <c r="D382" i="32"/>
  <c r="C382" i="32"/>
  <c r="E381" i="32"/>
  <c r="D381" i="32"/>
  <c r="C381" i="32"/>
  <c r="E380" i="32"/>
  <c r="D380" i="32"/>
  <c r="C380" i="32"/>
  <c r="E379" i="32"/>
  <c r="D379" i="32"/>
  <c r="C379" i="32"/>
  <c r="E378" i="32"/>
  <c r="D378" i="32"/>
  <c r="C378" i="32"/>
  <c r="E377" i="32"/>
  <c r="D377" i="32"/>
  <c r="C377" i="32"/>
  <c r="E376" i="32"/>
  <c r="D376" i="32"/>
  <c r="C376" i="32"/>
  <c r="E375" i="32"/>
  <c r="D375" i="32"/>
  <c r="C375" i="32"/>
  <c r="E374" i="32"/>
  <c r="D374" i="32"/>
  <c r="C374" i="32"/>
  <c r="E373" i="32"/>
  <c r="D373" i="32"/>
  <c r="C373" i="32"/>
  <c r="E372" i="32"/>
  <c r="D372" i="32"/>
  <c r="C372" i="32"/>
  <c r="E371" i="32"/>
  <c r="D371" i="32"/>
  <c r="C371" i="32"/>
  <c r="E370" i="32"/>
  <c r="D370" i="32"/>
  <c r="C370" i="32"/>
  <c r="E369" i="32"/>
  <c r="D369" i="32"/>
  <c r="C369" i="32"/>
  <c r="E368" i="32"/>
  <c r="D368" i="32"/>
  <c r="C368" i="32"/>
  <c r="E367" i="32"/>
  <c r="D367" i="32"/>
  <c r="C367" i="32"/>
  <c r="E366" i="32"/>
  <c r="D366" i="32"/>
  <c r="C366" i="32"/>
  <c r="E365" i="32"/>
  <c r="D365" i="32"/>
  <c r="C365" i="32"/>
  <c r="E364" i="32"/>
  <c r="D364" i="32"/>
  <c r="C364" i="32"/>
  <c r="E363" i="32"/>
  <c r="D363" i="32"/>
  <c r="C363" i="32"/>
  <c r="E362" i="32"/>
  <c r="D362" i="32"/>
  <c r="C362" i="32"/>
  <c r="E361" i="32"/>
  <c r="D361" i="32"/>
  <c r="C361" i="32"/>
  <c r="E360" i="32"/>
  <c r="D360" i="32"/>
  <c r="C360" i="32"/>
  <c r="E359" i="32"/>
  <c r="D359" i="32"/>
  <c r="C359" i="32"/>
  <c r="E358" i="32"/>
  <c r="D358" i="32"/>
  <c r="C358" i="32"/>
  <c r="E357" i="32"/>
  <c r="D357" i="32"/>
  <c r="C357" i="32"/>
  <c r="E356" i="32"/>
  <c r="D356" i="32"/>
  <c r="C356" i="32"/>
  <c r="E355" i="32"/>
  <c r="D355" i="32"/>
  <c r="C355" i="32"/>
  <c r="E354" i="32"/>
  <c r="D354" i="32"/>
  <c r="C354" i="32"/>
  <c r="E353" i="32"/>
  <c r="D353" i="32"/>
  <c r="C353" i="32"/>
  <c r="E352" i="32"/>
  <c r="D352" i="32"/>
  <c r="C352" i="32"/>
  <c r="E351" i="32"/>
  <c r="D351" i="32"/>
  <c r="C351" i="32"/>
  <c r="E350" i="32"/>
  <c r="D350" i="32"/>
  <c r="C350" i="32"/>
  <c r="E349" i="32"/>
  <c r="D349" i="32"/>
  <c r="C349" i="32"/>
  <c r="E348" i="32"/>
  <c r="D348" i="32"/>
  <c r="C348" i="32"/>
  <c r="E347" i="32"/>
  <c r="D347" i="32"/>
  <c r="C347" i="32"/>
  <c r="E346" i="32"/>
  <c r="D346" i="32"/>
  <c r="C346" i="32"/>
  <c r="E345" i="32"/>
  <c r="D345" i="32"/>
  <c r="C345" i="32"/>
  <c r="E344" i="32"/>
  <c r="D344" i="32"/>
  <c r="C344" i="32"/>
  <c r="E343" i="32"/>
  <c r="D343" i="32"/>
  <c r="C343" i="32"/>
  <c r="E342" i="32"/>
  <c r="D342" i="32"/>
  <c r="C342" i="32"/>
  <c r="E341" i="32"/>
  <c r="D341" i="32"/>
  <c r="C341" i="32"/>
  <c r="E340" i="32"/>
  <c r="D340" i="32"/>
  <c r="C340" i="32"/>
  <c r="E339" i="32"/>
  <c r="D339" i="32"/>
  <c r="C339" i="32"/>
  <c r="E338" i="32"/>
  <c r="D338" i="32"/>
  <c r="C338" i="32"/>
  <c r="E337" i="32"/>
  <c r="D337" i="32"/>
  <c r="C337" i="32"/>
  <c r="E336" i="32"/>
  <c r="D336" i="32"/>
  <c r="C336" i="32"/>
  <c r="E335" i="32"/>
  <c r="D335" i="32"/>
  <c r="C335" i="32"/>
  <c r="E334" i="32"/>
  <c r="D334" i="32"/>
  <c r="C334" i="32"/>
  <c r="E333" i="32"/>
  <c r="D333" i="32"/>
  <c r="C333" i="32"/>
  <c r="E332" i="32"/>
  <c r="D332" i="32"/>
  <c r="C332" i="32"/>
  <c r="E331" i="32"/>
  <c r="D331" i="32"/>
  <c r="C331" i="32"/>
  <c r="E330" i="32"/>
  <c r="D330" i="32"/>
  <c r="C330" i="32"/>
  <c r="E329" i="32"/>
  <c r="D329" i="32"/>
  <c r="C329" i="32"/>
  <c r="E328" i="32"/>
  <c r="D328" i="32"/>
  <c r="C328" i="32"/>
  <c r="E327" i="32"/>
  <c r="D327" i="32"/>
  <c r="C327" i="32"/>
  <c r="E326" i="32"/>
  <c r="D326" i="32"/>
  <c r="C326" i="32"/>
  <c r="E325" i="32"/>
  <c r="D325" i="32"/>
  <c r="C325" i="32"/>
  <c r="E324" i="32"/>
  <c r="D324" i="32"/>
  <c r="C324" i="32"/>
  <c r="E323" i="32"/>
  <c r="D323" i="32"/>
  <c r="C323" i="32"/>
  <c r="E322" i="32"/>
  <c r="D322" i="32"/>
  <c r="C322" i="32"/>
  <c r="E321" i="32"/>
  <c r="D321" i="32"/>
  <c r="C321" i="32"/>
  <c r="E320" i="32"/>
  <c r="D320" i="32"/>
  <c r="C320" i="32"/>
  <c r="E319" i="32"/>
  <c r="D319" i="32"/>
  <c r="C319" i="32"/>
  <c r="E318" i="32"/>
  <c r="D318" i="32"/>
  <c r="C318" i="32"/>
  <c r="E317" i="32"/>
  <c r="D317" i="32"/>
  <c r="C317" i="32"/>
  <c r="E316" i="32"/>
  <c r="D316" i="32"/>
  <c r="C316" i="32"/>
  <c r="E315" i="32"/>
  <c r="D315" i="32"/>
  <c r="C315" i="32"/>
  <c r="E314" i="32"/>
  <c r="D314" i="32"/>
  <c r="C314" i="32"/>
  <c r="E313" i="32"/>
  <c r="D313" i="32"/>
  <c r="C313" i="32"/>
  <c r="E312" i="32"/>
  <c r="D312" i="32"/>
  <c r="C312" i="32"/>
  <c r="E311" i="32"/>
  <c r="D311" i="32"/>
  <c r="C311" i="32"/>
  <c r="E310" i="32"/>
  <c r="D310" i="32"/>
  <c r="C310" i="32"/>
  <c r="E309" i="32"/>
  <c r="D309" i="32"/>
  <c r="C309" i="32"/>
  <c r="E308" i="32"/>
  <c r="D308" i="32"/>
  <c r="C308" i="32"/>
  <c r="E307" i="32"/>
  <c r="D307" i="32"/>
  <c r="C307" i="32"/>
  <c r="E306" i="32"/>
  <c r="D306" i="32"/>
  <c r="C306" i="32"/>
  <c r="E305" i="32"/>
  <c r="D305" i="32"/>
  <c r="C305" i="32"/>
  <c r="E304" i="32"/>
  <c r="D304" i="32"/>
  <c r="C304" i="32"/>
  <c r="E303" i="32"/>
  <c r="D303" i="32"/>
  <c r="C303" i="32"/>
  <c r="E302" i="32"/>
  <c r="D302" i="32"/>
  <c r="C302" i="32"/>
  <c r="E301" i="32"/>
  <c r="D301" i="32"/>
  <c r="C301" i="32"/>
  <c r="E300" i="32"/>
  <c r="D300" i="32"/>
  <c r="C300" i="32"/>
  <c r="E299" i="32"/>
  <c r="D299" i="32"/>
  <c r="C299" i="32"/>
  <c r="E298" i="32"/>
  <c r="D298" i="32"/>
  <c r="C298" i="32"/>
  <c r="E297" i="32"/>
  <c r="D297" i="32"/>
  <c r="C297" i="32"/>
  <c r="E296" i="32"/>
  <c r="D296" i="32"/>
  <c r="C296" i="32"/>
  <c r="E295" i="32"/>
  <c r="D295" i="32"/>
  <c r="C295" i="32"/>
  <c r="E294" i="32"/>
  <c r="D294" i="32"/>
  <c r="C294" i="32"/>
  <c r="E293" i="32"/>
  <c r="D293" i="32"/>
  <c r="C293" i="32"/>
  <c r="E292" i="32"/>
  <c r="D292" i="32"/>
  <c r="C292" i="32"/>
  <c r="E291" i="32"/>
  <c r="D291" i="32"/>
  <c r="C291" i="32"/>
  <c r="E290" i="32"/>
  <c r="D290" i="32"/>
  <c r="C290" i="32"/>
  <c r="E289" i="32"/>
  <c r="D289" i="32"/>
  <c r="C289" i="32"/>
  <c r="E288" i="32"/>
  <c r="D288" i="32"/>
  <c r="C288" i="32"/>
  <c r="E287" i="32"/>
  <c r="D287" i="32"/>
  <c r="C287" i="32"/>
  <c r="E286" i="32"/>
  <c r="D286" i="32"/>
  <c r="C286" i="32"/>
  <c r="E285" i="32"/>
  <c r="D285" i="32"/>
  <c r="C285" i="32"/>
  <c r="E284" i="32"/>
  <c r="D284" i="32"/>
  <c r="C284" i="32"/>
  <c r="E283" i="32"/>
  <c r="D283" i="32"/>
  <c r="C283" i="32"/>
  <c r="E282" i="32"/>
  <c r="D282" i="32"/>
  <c r="C282" i="32"/>
  <c r="E281" i="32"/>
  <c r="D281" i="32"/>
  <c r="C281" i="32"/>
  <c r="E280" i="32"/>
  <c r="D280" i="32"/>
  <c r="C280" i="32"/>
  <c r="E279" i="32"/>
  <c r="D279" i="32"/>
  <c r="C279" i="32"/>
  <c r="E278" i="32"/>
  <c r="D278" i="32"/>
  <c r="C278" i="32"/>
  <c r="E277" i="32"/>
  <c r="D277" i="32"/>
  <c r="C277" i="32"/>
  <c r="E276" i="32"/>
  <c r="D276" i="32"/>
  <c r="C276" i="32"/>
  <c r="E275" i="32"/>
  <c r="D275" i="32"/>
  <c r="C275" i="32"/>
  <c r="E274" i="32"/>
  <c r="D274" i="32"/>
  <c r="C274" i="32"/>
  <c r="E273" i="32"/>
  <c r="D273" i="32"/>
  <c r="C273" i="32"/>
  <c r="E272" i="32"/>
  <c r="D272" i="32"/>
  <c r="C272" i="32"/>
  <c r="E271" i="32"/>
  <c r="D271" i="32"/>
  <c r="C271" i="32"/>
  <c r="E270" i="32"/>
  <c r="D270" i="32"/>
  <c r="C270" i="32"/>
  <c r="E269" i="32"/>
  <c r="D269" i="32"/>
  <c r="C269" i="32"/>
  <c r="E268" i="32"/>
  <c r="D268" i="32"/>
  <c r="C268" i="32"/>
  <c r="E267" i="32"/>
  <c r="D267" i="32"/>
  <c r="C267" i="32"/>
  <c r="E266" i="32"/>
  <c r="D266" i="32"/>
  <c r="C266" i="32"/>
  <c r="E265" i="32"/>
  <c r="D265" i="32"/>
  <c r="C265" i="32"/>
  <c r="E264" i="32"/>
  <c r="D264" i="32"/>
  <c r="C264" i="32"/>
  <c r="E263" i="32"/>
  <c r="D263" i="32"/>
  <c r="C263" i="32"/>
  <c r="E262" i="32"/>
  <c r="D262" i="32"/>
  <c r="C262" i="32"/>
  <c r="E261" i="32"/>
  <c r="D261" i="32"/>
  <c r="C261" i="32"/>
  <c r="E260" i="32"/>
  <c r="D260" i="32"/>
  <c r="C260" i="32"/>
  <c r="E259" i="32"/>
  <c r="D259" i="32"/>
  <c r="C259" i="32"/>
  <c r="E258" i="32"/>
  <c r="D258" i="32"/>
  <c r="C258" i="32"/>
  <c r="E257" i="32"/>
  <c r="D257" i="32"/>
  <c r="C257" i="32"/>
  <c r="E256" i="32"/>
  <c r="D256" i="32"/>
  <c r="C256" i="32"/>
  <c r="E255" i="32"/>
  <c r="D255" i="32"/>
  <c r="C255" i="32"/>
  <c r="E254" i="32"/>
  <c r="D254" i="32"/>
  <c r="C254" i="32"/>
  <c r="E253" i="32"/>
  <c r="D253" i="32"/>
  <c r="C253" i="32"/>
  <c r="E252" i="32"/>
  <c r="D252" i="32"/>
  <c r="C252" i="32"/>
  <c r="E251" i="32"/>
  <c r="D251" i="32"/>
  <c r="C251" i="32"/>
  <c r="E250" i="32"/>
  <c r="D250" i="32"/>
  <c r="C250" i="32"/>
  <c r="E249" i="32"/>
  <c r="D249" i="32"/>
  <c r="C249" i="32"/>
  <c r="E248" i="32"/>
  <c r="D248" i="32"/>
  <c r="C248" i="32"/>
  <c r="E247" i="32"/>
  <c r="D247" i="32"/>
  <c r="C247" i="32"/>
  <c r="E246" i="32"/>
  <c r="D246" i="32"/>
  <c r="C246" i="32"/>
  <c r="E245" i="32"/>
  <c r="D245" i="32"/>
  <c r="C245" i="32"/>
  <c r="E244" i="32"/>
  <c r="D244" i="32"/>
  <c r="C244" i="32"/>
  <c r="E243" i="32"/>
  <c r="D243" i="32"/>
  <c r="C243" i="32"/>
  <c r="E242" i="32"/>
  <c r="D242" i="32"/>
  <c r="C242" i="32"/>
  <c r="E241" i="32"/>
  <c r="D241" i="32"/>
  <c r="C241" i="32"/>
  <c r="E240" i="32"/>
  <c r="D240" i="32"/>
  <c r="C240" i="32"/>
  <c r="E239" i="32"/>
  <c r="D239" i="32"/>
  <c r="C239" i="32"/>
  <c r="E238" i="32"/>
  <c r="D238" i="32"/>
  <c r="C238" i="32"/>
  <c r="E237" i="32"/>
  <c r="D237" i="32"/>
  <c r="C237" i="32"/>
  <c r="E236" i="32"/>
  <c r="D236" i="32"/>
  <c r="C236" i="32"/>
  <c r="E235" i="32"/>
  <c r="D235" i="32"/>
  <c r="C235" i="32"/>
  <c r="E234" i="32"/>
  <c r="D234" i="32"/>
  <c r="C234" i="32"/>
  <c r="E233" i="32"/>
  <c r="D233" i="32"/>
  <c r="C233" i="32"/>
  <c r="E232" i="32"/>
  <c r="D232" i="32"/>
  <c r="C232" i="32"/>
  <c r="E231" i="32"/>
  <c r="D231" i="32"/>
  <c r="C231" i="32"/>
  <c r="E230" i="32"/>
  <c r="D230" i="32"/>
  <c r="C230" i="32"/>
  <c r="E229" i="32"/>
  <c r="D229" i="32"/>
  <c r="C229" i="32"/>
  <c r="E228" i="32"/>
  <c r="D228" i="32"/>
  <c r="C228" i="32"/>
  <c r="E227" i="32"/>
  <c r="D227" i="32"/>
  <c r="C227" i="32"/>
  <c r="E226" i="32"/>
  <c r="D226" i="32"/>
  <c r="C226" i="32"/>
  <c r="E225" i="32"/>
  <c r="D225" i="32"/>
  <c r="C225" i="32"/>
  <c r="E224" i="32"/>
  <c r="D224" i="32"/>
  <c r="C224" i="32"/>
  <c r="E223" i="32"/>
  <c r="D223" i="32"/>
  <c r="C223" i="32"/>
  <c r="E222" i="32"/>
  <c r="D222" i="32"/>
  <c r="C222" i="32"/>
  <c r="E221" i="32"/>
  <c r="D221" i="32"/>
  <c r="C221" i="32"/>
  <c r="E220" i="32"/>
  <c r="D220" i="32"/>
  <c r="C220" i="32"/>
  <c r="E219" i="32"/>
  <c r="D219" i="32"/>
  <c r="C219" i="32"/>
  <c r="E218" i="32"/>
  <c r="D218" i="32"/>
  <c r="C218" i="32"/>
  <c r="E217" i="32"/>
  <c r="D217" i="32"/>
  <c r="C217" i="32"/>
  <c r="E216" i="32"/>
  <c r="D216" i="32"/>
  <c r="C216" i="32"/>
  <c r="E215" i="32"/>
  <c r="D215" i="32"/>
  <c r="C215" i="32"/>
  <c r="E214" i="32"/>
  <c r="D214" i="32"/>
  <c r="C214" i="32"/>
  <c r="E213" i="32"/>
  <c r="D213" i="32"/>
  <c r="C213" i="32"/>
  <c r="E212" i="32"/>
  <c r="D212" i="32"/>
  <c r="C212" i="32"/>
  <c r="E211" i="32"/>
  <c r="D211" i="32"/>
  <c r="C211" i="32"/>
  <c r="E210" i="32"/>
  <c r="D210" i="32"/>
  <c r="C210" i="32"/>
  <c r="E209" i="32"/>
  <c r="D209" i="32"/>
  <c r="C209" i="32"/>
  <c r="E208" i="32"/>
  <c r="D208" i="32"/>
  <c r="C208" i="32"/>
  <c r="E207" i="32"/>
  <c r="D207" i="32"/>
  <c r="C207" i="32"/>
  <c r="E206" i="32"/>
  <c r="D206" i="32"/>
  <c r="C206" i="32"/>
  <c r="E205" i="32"/>
  <c r="D205" i="32"/>
  <c r="C205" i="32"/>
  <c r="E204" i="32"/>
  <c r="D204" i="32"/>
  <c r="C204" i="32"/>
  <c r="E203" i="32"/>
  <c r="D203" i="32"/>
  <c r="C203" i="32"/>
  <c r="E202" i="32"/>
  <c r="D202" i="32"/>
  <c r="C202" i="32"/>
  <c r="E201" i="32"/>
  <c r="D201" i="32"/>
  <c r="C201" i="32"/>
  <c r="E200" i="32"/>
  <c r="D200" i="32"/>
  <c r="C200" i="32"/>
  <c r="E199" i="32"/>
  <c r="D199" i="32"/>
  <c r="C199" i="32"/>
  <c r="E198" i="32"/>
  <c r="D198" i="32"/>
  <c r="C198" i="32"/>
  <c r="E197" i="32"/>
  <c r="D197" i="32"/>
  <c r="C197" i="32"/>
  <c r="E196" i="32"/>
  <c r="D196" i="32"/>
  <c r="C196" i="32"/>
  <c r="E195" i="32"/>
  <c r="D195" i="32"/>
  <c r="C195" i="32"/>
  <c r="E194" i="32"/>
  <c r="D194" i="32"/>
  <c r="C194" i="32"/>
  <c r="E193" i="32"/>
  <c r="D193" i="32"/>
  <c r="C193" i="32"/>
  <c r="E192" i="32"/>
  <c r="D192" i="32"/>
  <c r="C192" i="32"/>
  <c r="E191" i="32"/>
  <c r="D191" i="32"/>
  <c r="C191" i="32"/>
  <c r="E190" i="32"/>
  <c r="D190" i="32"/>
  <c r="C190" i="32"/>
  <c r="E189" i="32"/>
  <c r="D189" i="32"/>
  <c r="C189" i="32"/>
  <c r="E188" i="32"/>
  <c r="D188" i="32"/>
  <c r="C188" i="32"/>
  <c r="E187" i="32"/>
  <c r="D187" i="32"/>
  <c r="C187" i="32"/>
  <c r="E186" i="32"/>
  <c r="D186" i="32"/>
  <c r="C186" i="32"/>
  <c r="E185" i="32"/>
  <c r="D185" i="32"/>
  <c r="C185" i="32"/>
  <c r="E184" i="32"/>
  <c r="D184" i="32"/>
  <c r="C184" i="32"/>
  <c r="E183" i="32"/>
  <c r="D183" i="32"/>
  <c r="C183" i="32"/>
  <c r="E182" i="32"/>
  <c r="D182" i="32"/>
  <c r="C182" i="32"/>
  <c r="E181" i="32"/>
  <c r="D181" i="32"/>
  <c r="C181" i="32"/>
  <c r="E180" i="32"/>
  <c r="D180" i="32"/>
  <c r="C180" i="32"/>
  <c r="E179" i="32"/>
  <c r="D179" i="32"/>
  <c r="C179" i="32"/>
  <c r="E178" i="32"/>
  <c r="D178" i="32"/>
  <c r="C178" i="32"/>
  <c r="E177" i="32"/>
  <c r="D177" i="32"/>
  <c r="C177" i="32"/>
  <c r="E176" i="32"/>
  <c r="D176" i="32"/>
  <c r="C176" i="32"/>
  <c r="E175" i="32"/>
  <c r="D175" i="32"/>
  <c r="C175" i="32"/>
  <c r="E174" i="32"/>
  <c r="D174" i="32"/>
  <c r="C174" i="32"/>
  <c r="E173" i="32"/>
  <c r="D173" i="32"/>
  <c r="C173" i="32"/>
  <c r="E172" i="32"/>
  <c r="D172" i="32"/>
  <c r="C172" i="32"/>
  <c r="E171" i="32"/>
  <c r="D171" i="32"/>
  <c r="C171" i="32"/>
  <c r="E170" i="32"/>
  <c r="D170" i="32"/>
  <c r="C170" i="32"/>
  <c r="E169" i="32"/>
  <c r="D169" i="32"/>
  <c r="C169" i="32"/>
  <c r="E168" i="32"/>
  <c r="D168" i="32"/>
  <c r="C168" i="32"/>
  <c r="E167" i="32"/>
  <c r="D167" i="32"/>
  <c r="C167" i="32"/>
  <c r="E166" i="32"/>
  <c r="D166" i="32"/>
  <c r="C166" i="32"/>
  <c r="E165" i="32"/>
  <c r="D165" i="32"/>
  <c r="C165" i="32"/>
  <c r="E164" i="32"/>
  <c r="D164" i="32"/>
  <c r="C164" i="32"/>
  <c r="E163" i="32"/>
  <c r="D163" i="32"/>
  <c r="C163" i="32"/>
  <c r="E162" i="32"/>
  <c r="D162" i="32"/>
  <c r="C162" i="32"/>
  <c r="E161" i="32"/>
  <c r="D161" i="32"/>
  <c r="C161" i="32"/>
  <c r="E160" i="32"/>
  <c r="D160" i="32"/>
  <c r="C160" i="32"/>
  <c r="E159" i="32"/>
  <c r="D159" i="32"/>
  <c r="C159" i="32"/>
  <c r="E158" i="32"/>
  <c r="D158" i="32"/>
  <c r="C158" i="32"/>
  <c r="E157" i="32"/>
  <c r="D157" i="32"/>
  <c r="C157" i="32"/>
  <c r="E156" i="32"/>
  <c r="D156" i="32"/>
  <c r="C156" i="32"/>
  <c r="E155" i="32"/>
  <c r="D155" i="32"/>
  <c r="C155" i="32"/>
  <c r="E154" i="32"/>
  <c r="D154" i="32"/>
  <c r="C154" i="32"/>
  <c r="E153" i="32"/>
  <c r="D153" i="32"/>
  <c r="C153" i="32"/>
  <c r="E152" i="32"/>
  <c r="D152" i="32"/>
  <c r="C152" i="32"/>
  <c r="E151" i="32"/>
  <c r="D151" i="32"/>
  <c r="C151" i="32"/>
  <c r="E150" i="32"/>
  <c r="D150" i="32"/>
  <c r="C150" i="32"/>
  <c r="E149" i="32"/>
  <c r="D149" i="32"/>
  <c r="C149" i="32"/>
  <c r="E148" i="32"/>
  <c r="D148" i="32"/>
  <c r="C148" i="32"/>
  <c r="E147" i="32"/>
  <c r="D147" i="32"/>
  <c r="C147" i="32"/>
  <c r="E146" i="32"/>
  <c r="D146" i="32"/>
  <c r="C146" i="32"/>
  <c r="E145" i="32"/>
  <c r="D145" i="32"/>
  <c r="C145" i="32"/>
  <c r="E144" i="32"/>
  <c r="D144" i="32"/>
  <c r="C144" i="32"/>
  <c r="E143" i="32"/>
  <c r="D143" i="32"/>
  <c r="C143" i="32"/>
  <c r="E142" i="32"/>
  <c r="D142" i="32"/>
  <c r="C142" i="32"/>
  <c r="E141" i="32"/>
  <c r="D141" i="32"/>
  <c r="C141" i="32"/>
  <c r="E140" i="32"/>
  <c r="D140" i="32"/>
  <c r="C140" i="32"/>
  <c r="E139" i="32"/>
  <c r="D139" i="32"/>
  <c r="C139" i="32"/>
  <c r="E138" i="32"/>
  <c r="D138" i="32"/>
  <c r="C138" i="32"/>
  <c r="E137" i="32"/>
  <c r="D137" i="32"/>
  <c r="C137" i="32"/>
  <c r="E136" i="32"/>
  <c r="D136" i="32"/>
  <c r="C136" i="32"/>
  <c r="E135" i="32"/>
  <c r="D135" i="32"/>
  <c r="C135" i="32"/>
  <c r="E134" i="32"/>
  <c r="D134" i="32"/>
  <c r="C134" i="32"/>
  <c r="E133" i="32"/>
  <c r="D133" i="32"/>
  <c r="C133" i="32"/>
  <c r="E132" i="32"/>
  <c r="D132" i="32"/>
  <c r="C132" i="32"/>
  <c r="E131" i="32"/>
  <c r="D131" i="32"/>
  <c r="C131" i="32"/>
  <c r="E130" i="32"/>
  <c r="D130" i="32"/>
  <c r="C130" i="32"/>
  <c r="E129" i="32"/>
  <c r="D129" i="32"/>
  <c r="C129" i="32"/>
  <c r="E128" i="32"/>
  <c r="D128" i="32"/>
  <c r="C128" i="32"/>
  <c r="E127" i="32"/>
  <c r="D127" i="32"/>
  <c r="C127" i="32"/>
  <c r="E126" i="32"/>
  <c r="D126" i="32"/>
  <c r="C126" i="32"/>
  <c r="E125" i="32"/>
  <c r="D125" i="32"/>
  <c r="C125" i="32"/>
  <c r="E124" i="32"/>
  <c r="D124" i="32"/>
  <c r="C124" i="32"/>
  <c r="E123" i="32"/>
  <c r="D123" i="32"/>
  <c r="C123" i="32"/>
  <c r="E122" i="32"/>
  <c r="D122" i="32"/>
  <c r="C122" i="32"/>
  <c r="E121" i="32"/>
  <c r="D121" i="32"/>
  <c r="C121" i="32"/>
  <c r="E120" i="32"/>
  <c r="D120" i="32"/>
  <c r="C120" i="32"/>
  <c r="E119" i="32"/>
  <c r="D119" i="32"/>
  <c r="C119" i="32"/>
  <c r="E118" i="32"/>
  <c r="D118" i="32"/>
  <c r="C118" i="32"/>
  <c r="E117" i="32"/>
  <c r="D117" i="32"/>
  <c r="C117" i="32"/>
  <c r="E116" i="32"/>
  <c r="D116" i="32"/>
  <c r="C116" i="32"/>
  <c r="E115" i="32"/>
  <c r="D115" i="32"/>
  <c r="C115" i="32"/>
  <c r="E114" i="32"/>
  <c r="D114" i="32"/>
  <c r="C114" i="32"/>
  <c r="E113" i="32"/>
  <c r="D113" i="32"/>
  <c r="C113" i="32"/>
  <c r="E112" i="32"/>
  <c r="D112" i="32"/>
  <c r="C112" i="32"/>
  <c r="E111" i="32"/>
  <c r="D111" i="32"/>
  <c r="C111" i="32"/>
  <c r="E110" i="32"/>
  <c r="D110" i="32"/>
  <c r="C110" i="32"/>
  <c r="E109" i="32"/>
  <c r="D109" i="32"/>
  <c r="C109" i="32"/>
  <c r="E108" i="32"/>
  <c r="D108" i="32"/>
  <c r="C108" i="32"/>
  <c r="E107" i="32"/>
  <c r="D107" i="32"/>
  <c r="C107" i="32"/>
  <c r="E106" i="32"/>
  <c r="D106" i="32"/>
  <c r="C106" i="32"/>
  <c r="E105" i="32"/>
  <c r="D105" i="32"/>
  <c r="C105" i="32"/>
  <c r="E104" i="32"/>
  <c r="D104" i="32"/>
  <c r="C104" i="32"/>
  <c r="E103" i="32"/>
  <c r="D103" i="32"/>
  <c r="C103" i="32"/>
  <c r="E102" i="32"/>
  <c r="D102" i="32"/>
  <c r="C102" i="32"/>
  <c r="E101" i="32"/>
  <c r="D101" i="32"/>
  <c r="C101" i="32"/>
  <c r="E100" i="32"/>
  <c r="D100" i="32"/>
  <c r="C100" i="32"/>
  <c r="E99" i="32"/>
  <c r="D99" i="32"/>
  <c r="C99" i="32"/>
  <c r="E98" i="32"/>
  <c r="D98" i="32"/>
  <c r="C98" i="32"/>
  <c r="E97" i="32"/>
  <c r="D97" i="32"/>
  <c r="C97" i="32"/>
  <c r="E96" i="32"/>
  <c r="D96" i="32"/>
  <c r="C96" i="32"/>
  <c r="E95" i="32"/>
  <c r="D95" i="32"/>
  <c r="C95" i="32"/>
  <c r="E94" i="32"/>
  <c r="D94" i="32"/>
  <c r="C94" i="32"/>
  <c r="E93" i="32"/>
  <c r="D93" i="32"/>
  <c r="C93" i="32"/>
  <c r="E92" i="32"/>
  <c r="D92" i="32"/>
  <c r="C92" i="32"/>
  <c r="E91" i="32"/>
  <c r="D91" i="32"/>
  <c r="C91" i="32"/>
  <c r="E90" i="32"/>
  <c r="D90" i="32"/>
  <c r="C90" i="32"/>
  <c r="E89" i="32"/>
  <c r="D89" i="32"/>
  <c r="C89" i="32"/>
  <c r="E88" i="32"/>
  <c r="D88" i="32"/>
  <c r="C88" i="32"/>
  <c r="E87" i="32"/>
  <c r="D87" i="32"/>
  <c r="C87" i="32"/>
  <c r="E86" i="32"/>
  <c r="D86" i="32"/>
  <c r="C86" i="32"/>
  <c r="E85" i="32"/>
  <c r="D85" i="32"/>
  <c r="C85" i="32"/>
  <c r="E84" i="32"/>
  <c r="D84" i="32"/>
  <c r="C84" i="32"/>
  <c r="E83" i="32"/>
  <c r="D83" i="32"/>
  <c r="C83" i="32"/>
  <c r="E82" i="32"/>
  <c r="D82" i="32"/>
  <c r="C82" i="32"/>
  <c r="E81" i="32"/>
  <c r="D81" i="32"/>
  <c r="C81" i="32"/>
  <c r="E80" i="32"/>
  <c r="D80" i="32"/>
  <c r="C80" i="32"/>
  <c r="E79" i="32"/>
  <c r="D79" i="32"/>
  <c r="C79" i="32"/>
  <c r="E78" i="32"/>
  <c r="D78" i="32"/>
  <c r="C78" i="32"/>
  <c r="E77" i="32"/>
  <c r="D77" i="32"/>
  <c r="C77" i="32"/>
  <c r="E76" i="32"/>
  <c r="D76" i="32"/>
  <c r="C76" i="32"/>
  <c r="E75" i="32"/>
  <c r="D75" i="32"/>
  <c r="C75" i="32"/>
  <c r="E74" i="32"/>
  <c r="D74" i="32"/>
  <c r="C74" i="32"/>
  <c r="E73" i="32"/>
  <c r="D73" i="32"/>
  <c r="C73" i="32"/>
  <c r="E72" i="32"/>
  <c r="D72" i="32"/>
  <c r="C72" i="32"/>
  <c r="E71" i="32"/>
  <c r="D71" i="32"/>
  <c r="C71" i="32"/>
  <c r="E70" i="32"/>
  <c r="D70" i="32"/>
  <c r="C70" i="32"/>
  <c r="E69" i="32"/>
  <c r="D69" i="32"/>
  <c r="C69" i="32"/>
  <c r="E68" i="32"/>
  <c r="D68" i="32"/>
  <c r="C68" i="32"/>
  <c r="E67" i="32"/>
  <c r="D67" i="32"/>
  <c r="C67" i="32"/>
  <c r="E66" i="32"/>
  <c r="D66" i="32"/>
  <c r="C66" i="32"/>
  <c r="E65" i="32"/>
  <c r="D65" i="32"/>
  <c r="C65" i="32"/>
  <c r="E64" i="32"/>
  <c r="D64" i="32"/>
  <c r="C64" i="32"/>
  <c r="E63" i="32"/>
  <c r="D63" i="32"/>
  <c r="C63" i="32"/>
  <c r="E62" i="32"/>
  <c r="D62" i="32"/>
  <c r="C62" i="32"/>
  <c r="E61" i="32"/>
  <c r="D61" i="32"/>
  <c r="C61" i="32"/>
  <c r="E60" i="32"/>
  <c r="D60" i="32"/>
  <c r="C60" i="32"/>
  <c r="E59" i="32"/>
  <c r="D59" i="32"/>
  <c r="C59" i="32"/>
  <c r="E58" i="32"/>
  <c r="D58" i="32"/>
  <c r="C58" i="32"/>
  <c r="E57" i="32"/>
  <c r="D57" i="32"/>
  <c r="C57" i="32"/>
  <c r="E56" i="32"/>
  <c r="D56" i="32"/>
  <c r="C56" i="32"/>
  <c r="E55" i="32"/>
  <c r="D55" i="32"/>
  <c r="C55" i="32"/>
  <c r="E54" i="32"/>
  <c r="D54" i="32"/>
  <c r="C54" i="32"/>
  <c r="E53" i="32"/>
  <c r="D53" i="32"/>
  <c r="C53" i="32"/>
  <c r="E52" i="32"/>
  <c r="D52" i="32"/>
  <c r="C52" i="32"/>
  <c r="E51" i="32"/>
  <c r="D51" i="32"/>
  <c r="C51" i="32"/>
  <c r="E50" i="32"/>
  <c r="D50" i="32"/>
  <c r="C50" i="32"/>
  <c r="E49" i="32"/>
  <c r="D49" i="32"/>
  <c r="C49" i="32"/>
  <c r="E48" i="32"/>
  <c r="D48" i="32"/>
  <c r="C48" i="32"/>
  <c r="E47" i="32"/>
  <c r="D47" i="32"/>
  <c r="C47" i="32"/>
  <c r="E46" i="32"/>
  <c r="D46" i="32"/>
  <c r="C46" i="32"/>
  <c r="E45" i="32"/>
  <c r="D45" i="32"/>
  <c r="C45" i="32"/>
  <c r="E44" i="32"/>
  <c r="D44" i="32"/>
  <c r="C44" i="32"/>
  <c r="E43" i="32"/>
  <c r="D43" i="32"/>
  <c r="C43" i="32"/>
  <c r="E42" i="32"/>
  <c r="D42" i="32"/>
  <c r="C42" i="32"/>
  <c r="E41" i="32"/>
  <c r="D41" i="32"/>
  <c r="C41" i="32"/>
  <c r="E40" i="32"/>
  <c r="D40" i="32"/>
  <c r="C40" i="32"/>
  <c r="E39" i="32"/>
  <c r="D39" i="32"/>
  <c r="C39" i="32"/>
  <c r="E38" i="32"/>
  <c r="D38" i="32"/>
  <c r="C38" i="32"/>
  <c r="E37" i="32"/>
  <c r="D37" i="32"/>
  <c r="C37" i="32"/>
  <c r="E36" i="32"/>
  <c r="D36" i="32"/>
  <c r="C36" i="32"/>
  <c r="E35" i="32"/>
  <c r="D35" i="32"/>
  <c r="C35" i="32"/>
  <c r="E34" i="32"/>
  <c r="D34" i="32"/>
  <c r="C34" i="32"/>
  <c r="E33" i="32"/>
  <c r="D33" i="32"/>
  <c r="C33" i="32"/>
  <c r="E32" i="32"/>
  <c r="D32" i="32"/>
  <c r="C32" i="32"/>
  <c r="E31" i="32"/>
  <c r="D31" i="32"/>
  <c r="C31" i="32"/>
  <c r="E30" i="32"/>
  <c r="D30" i="32"/>
  <c r="C30" i="32"/>
  <c r="E29" i="32"/>
  <c r="D29" i="32"/>
  <c r="C29" i="32"/>
  <c r="E28" i="32"/>
  <c r="D28" i="32"/>
  <c r="C28" i="32"/>
  <c r="E27" i="32"/>
  <c r="D27" i="32"/>
  <c r="C27" i="32"/>
  <c r="E26" i="32"/>
  <c r="D26" i="32"/>
  <c r="C26" i="32"/>
  <c r="E25" i="32"/>
  <c r="D25" i="32"/>
  <c r="C25" i="32"/>
  <c r="E24" i="32"/>
  <c r="D24" i="32"/>
  <c r="C24" i="32"/>
  <c r="E23" i="32"/>
  <c r="D23" i="32"/>
  <c r="C23" i="32"/>
  <c r="E22" i="32"/>
  <c r="D22" i="32"/>
  <c r="C22" i="32"/>
  <c r="E21" i="32"/>
  <c r="D21" i="32"/>
  <c r="C21" i="32"/>
  <c r="E20" i="32"/>
  <c r="D20" i="32"/>
  <c r="C20" i="32"/>
  <c r="E19" i="32"/>
  <c r="D19" i="32"/>
  <c r="C19" i="32"/>
  <c r="E18" i="32"/>
  <c r="D18" i="32"/>
  <c r="C18" i="32"/>
  <c r="E17" i="32"/>
  <c r="D17" i="32"/>
  <c r="C17" i="32"/>
  <c r="E16" i="32"/>
  <c r="D16" i="32"/>
  <c r="C16" i="32"/>
  <c r="E15" i="32"/>
  <c r="D15" i="32"/>
  <c r="C15" i="32"/>
  <c r="E14" i="32"/>
  <c r="D14" i="32"/>
  <c r="C14" i="32"/>
  <c r="M13" i="32"/>
  <c r="E13" i="32"/>
  <c r="D13" i="32"/>
  <c r="C13" i="32"/>
  <c r="E12" i="32"/>
  <c r="D12" i="32"/>
  <c r="C12" i="32"/>
  <c r="E11" i="32"/>
  <c r="D11" i="32"/>
  <c r="C11" i="32"/>
  <c r="E10" i="32"/>
  <c r="D10" i="32"/>
  <c r="C10" i="32"/>
  <c r="P9" i="32"/>
  <c r="M9" i="32"/>
  <c r="E9" i="32"/>
  <c r="D9" i="32"/>
  <c r="C9" i="32"/>
  <c r="E8" i="32"/>
  <c r="D8" i="32"/>
  <c r="C8" i="32"/>
  <c r="E7" i="32"/>
  <c r="D7" i="32"/>
  <c r="C7" i="32"/>
  <c r="E6" i="32"/>
  <c r="D6" i="32"/>
  <c r="C6" i="32"/>
  <c r="E5" i="32"/>
  <c r="D5" i="32"/>
  <c r="C5" i="32"/>
  <c r="M4" i="32"/>
  <c r="E4" i="32"/>
  <c r="D4" i="32"/>
  <c r="C4" i="32"/>
  <c r="E3" i="32"/>
  <c r="D3" i="32"/>
  <c r="C3" i="32"/>
  <c r="E2" i="32"/>
  <c r="D2" i="32"/>
  <c r="C2" i="32"/>
  <c r="E77" i="31"/>
  <c r="D77" i="31"/>
  <c r="C77" i="31"/>
  <c r="E76" i="31"/>
  <c r="D76" i="31"/>
  <c r="C76" i="31"/>
  <c r="E75" i="31"/>
  <c r="D75" i="31"/>
  <c r="C75" i="31"/>
  <c r="E74" i="31"/>
  <c r="D74" i="31"/>
  <c r="C74" i="31"/>
  <c r="E73" i="31"/>
  <c r="D73" i="31"/>
  <c r="C73" i="31"/>
  <c r="E72" i="31"/>
  <c r="D72" i="31"/>
  <c r="C72" i="31"/>
  <c r="E71" i="31"/>
  <c r="D71" i="31"/>
  <c r="C71" i="31"/>
  <c r="E70" i="31"/>
  <c r="D70" i="31"/>
  <c r="C70" i="31"/>
  <c r="E69" i="31"/>
  <c r="D69" i="31"/>
  <c r="C69" i="31"/>
  <c r="E68" i="31"/>
  <c r="D68" i="31"/>
  <c r="C68" i="31"/>
  <c r="E67" i="31"/>
  <c r="D67" i="31"/>
  <c r="C67" i="31"/>
  <c r="E66" i="31"/>
  <c r="D66" i="31"/>
  <c r="C66" i="31"/>
  <c r="E65" i="31"/>
  <c r="D65" i="31"/>
  <c r="C65" i="31"/>
  <c r="E64" i="31"/>
  <c r="D64" i="31"/>
  <c r="C64" i="31"/>
  <c r="E63" i="31"/>
  <c r="D63" i="31"/>
  <c r="C63" i="31"/>
  <c r="E62" i="31"/>
  <c r="D62" i="31"/>
  <c r="C62" i="31"/>
  <c r="E61" i="31"/>
  <c r="D61" i="31"/>
  <c r="C61" i="31"/>
  <c r="E60" i="31"/>
  <c r="D60" i="31"/>
  <c r="C60" i="31"/>
  <c r="E59" i="31"/>
  <c r="D59" i="31"/>
  <c r="C59" i="31"/>
  <c r="E58" i="31"/>
  <c r="D58" i="31"/>
  <c r="C58" i="31"/>
  <c r="E57" i="31"/>
  <c r="D57" i="31"/>
  <c r="C57" i="31"/>
  <c r="E56" i="31"/>
  <c r="D56" i="31"/>
  <c r="C56" i="31"/>
  <c r="E55" i="31"/>
  <c r="D55" i="31"/>
  <c r="C55" i="31"/>
  <c r="E54" i="31"/>
  <c r="D54" i="31"/>
  <c r="C54" i="31"/>
  <c r="E53" i="31"/>
  <c r="D53" i="31"/>
  <c r="C53" i="31"/>
  <c r="E52" i="31"/>
  <c r="D52" i="31"/>
  <c r="C52" i="31"/>
  <c r="E51" i="31"/>
  <c r="D51" i="31"/>
  <c r="C51" i="31"/>
  <c r="E50" i="31"/>
  <c r="D50" i="31"/>
  <c r="C50" i="31"/>
  <c r="E49" i="31"/>
  <c r="D49" i="31"/>
  <c r="C49" i="31"/>
  <c r="E48" i="31"/>
  <c r="D48" i="31"/>
  <c r="C48" i="31"/>
  <c r="E47" i="31"/>
  <c r="D47" i="31"/>
  <c r="C47" i="31"/>
  <c r="E46" i="31"/>
  <c r="D46" i="31"/>
  <c r="C46" i="31"/>
  <c r="E45" i="31"/>
  <c r="D45" i="31"/>
  <c r="C45" i="31"/>
  <c r="E44" i="31"/>
  <c r="D44" i="31"/>
  <c r="C44" i="31"/>
  <c r="E43" i="31"/>
  <c r="D43" i="31"/>
  <c r="C43" i="31"/>
  <c r="E42" i="31"/>
  <c r="D42" i="31"/>
  <c r="C42" i="31"/>
  <c r="E41" i="31"/>
  <c r="D41" i="31"/>
  <c r="C41" i="31"/>
  <c r="E40" i="31"/>
  <c r="D40" i="31"/>
  <c r="C40" i="31"/>
  <c r="E39" i="31"/>
  <c r="D39" i="31"/>
  <c r="C39" i="31"/>
  <c r="E38" i="31"/>
  <c r="D38" i="31"/>
  <c r="C38" i="31"/>
  <c r="E37" i="31"/>
  <c r="D37" i="31"/>
  <c r="C37" i="31"/>
  <c r="E36" i="31"/>
  <c r="D36" i="31"/>
  <c r="C36" i="31"/>
  <c r="E35" i="31"/>
  <c r="D35" i="31"/>
  <c r="C35" i="31"/>
  <c r="E34" i="31"/>
  <c r="D34" i="31"/>
  <c r="C34" i="31"/>
  <c r="E33" i="31"/>
  <c r="D33" i="31"/>
  <c r="C33" i="31"/>
  <c r="E32" i="31"/>
  <c r="D32" i="31"/>
  <c r="C32" i="31"/>
  <c r="E31" i="31"/>
  <c r="D31" i="31"/>
  <c r="C31" i="31"/>
  <c r="E30" i="31"/>
  <c r="D30" i="31"/>
  <c r="C30" i="31"/>
  <c r="E29" i="31"/>
  <c r="D29" i="31"/>
  <c r="C29" i="31"/>
  <c r="E28" i="31"/>
  <c r="D28" i="31"/>
  <c r="C28" i="31"/>
  <c r="E27" i="31"/>
  <c r="D27" i="31"/>
  <c r="C27" i="31"/>
  <c r="E26" i="31"/>
  <c r="D26" i="31"/>
  <c r="C26" i="31"/>
  <c r="E25" i="31"/>
  <c r="D25" i="31"/>
  <c r="C25" i="31"/>
  <c r="E24" i="31"/>
  <c r="D24" i="31"/>
  <c r="C24" i="31"/>
  <c r="E23" i="31"/>
  <c r="D23" i="31"/>
  <c r="C23" i="31"/>
  <c r="E22" i="31"/>
  <c r="D22" i="31"/>
  <c r="C22" i="31"/>
  <c r="E21" i="31"/>
  <c r="D21" i="31"/>
  <c r="C21" i="31"/>
  <c r="E20" i="31"/>
  <c r="D20" i="31"/>
  <c r="C20" i="31"/>
  <c r="E19" i="31"/>
  <c r="D19" i="31"/>
  <c r="C19" i="31"/>
  <c r="E18" i="31"/>
  <c r="D18" i="31"/>
  <c r="C18" i="31"/>
  <c r="E17" i="31"/>
  <c r="D17" i="31"/>
  <c r="C17" i="31"/>
  <c r="E16" i="31"/>
  <c r="D16" i="31"/>
  <c r="C16" i="31"/>
  <c r="E15" i="31"/>
  <c r="D15" i="31"/>
  <c r="C15" i="31"/>
  <c r="E14" i="31"/>
  <c r="D14" i="31"/>
  <c r="C14" i="31"/>
  <c r="M13" i="31"/>
  <c r="E13" i="31"/>
  <c r="D13" i="31"/>
  <c r="C13" i="31"/>
  <c r="E12" i="31"/>
  <c r="D12" i="31"/>
  <c r="C12" i="31"/>
  <c r="E11" i="31"/>
  <c r="D11" i="31"/>
  <c r="C11" i="31"/>
  <c r="E10" i="31"/>
  <c r="D10" i="31"/>
  <c r="C10" i="31"/>
  <c r="P9" i="31"/>
  <c r="M9" i="31"/>
  <c r="E9" i="31"/>
  <c r="D9" i="31"/>
  <c r="C9" i="31"/>
  <c r="E8" i="31"/>
  <c r="D8" i="31"/>
  <c r="C8" i="31"/>
  <c r="E7" i="31"/>
  <c r="D7" i="31"/>
  <c r="C7" i="31"/>
  <c r="E6" i="31"/>
  <c r="D6" i="31"/>
  <c r="C6" i="31"/>
  <c r="E5" i="31"/>
  <c r="D5" i="31"/>
  <c r="C5" i="31"/>
  <c r="M4" i="31"/>
  <c r="E4" i="31"/>
  <c r="D4" i="31"/>
  <c r="C4" i="31"/>
  <c r="E3" i="31"/>
  <c r="D3" i="31"/>
  <c r="C3" i="31"/>
  <c r="E2" i="31"/>
  <c r="D2" i="31"/>
  <c r="C2" i="31"/>
  <c r="E298" i="30"/>
  <c r="D298" i="30"/>
  <c r="C298" i="30"/>
  <c r="E297" i="30"/>
  <c r="D297" i="30"/>
  <c r="C297" i="30"/>
  <c r="E296" i="30"/>
  <c r="D296" i="30"/>
  <c r="C296" i="30"/>
  <c r="E295" i="30"/>
  <c r="D295" i="30"/>
  <c r="C295" i="30"/>
  <c r="E294" i="30"/>
  <c r="D294" i="30"/>
  <c r="C294" i="30"/>
  <c r="E293" i="30"/>
  <c r="D293" i="30"/>
  <c r="C293" i="30"/>
  <c r="E292" i="30"/>
  <c r="D292" i="30"/>
  <c r="C292" i="30"/>
  <c r="E291" i="30"/>
  <c r="D291" i="30"/>
  <c r="C291" i="30"/>
  <c r="E290" i="30"/>
  <c r="D290" i="30"/>
  <c r="C290" i="30"/>
  <c r="E289" i="30"/>
  <c r="D289" i="30"/>
  <c r="C289" i="30"/>
  <c r="E288" i="30"/>
  <c r="D288" i="30"/>
  <c r="C288" i="30"/>
  <c r="E287" i="30"/>
  <c r="D287" i="30"/>
  <c r="C287" i="30"/>
  <c r="E286" i="30"/>
  <c r="D286" i="30"/>
  <c r="C286" i="30"/>
  <c r="E285" i="30"/>
  <c r="D285" i="30"/>
  <c r="C285" i="30"/>
  <c r="E284" i="30"/>
  <c r="D284" i="30"/>
  <c r="C284" i="30"/>
  <c r="E283" i="30"/>
  <c r="D283" i="30"/>
  <c r="C283" i="30"/>
  <c r="E282" i="30"/>
  <c r="D282" i="30"/>
  <c r="C282" i="30"/>
  <c r="E281" i="30"/>
  <c r="D281" i="30"/>
  <c r="C281" i="30"/>
  <c r="E280" i="30"/>
  <c r="D280" i="30"/>
  <c r="C280" i="30"/>
  <c r="E279" i="30"/>
  <c r="D279" i="30"/>
  <c r="C279" i="30"/>
  <c r="E278" i="30"/>
  <c r="D278" i="30"/>
  <c r="C278" i="30"/>
  <c r="E277" i="30"/>
  <c r="D277" i="30"/>
  <c r="C277" i="30"/>
  <c r="E276" i="30"/>
  <c r="D276" i="30"/>
  <c r="C276" i="30"/>
  <c r="E275" i="30"/>
  <c r="D275" i="30"/>
  <c r="C275" i="30"/>
  <c r="E274" i="30"/>
  <c r="D274" i="30"/>
  <c r="C274" i="30"/>
  <c r="E273" i="30"/>
  <c r="D273" i="30"/>
  <c r="C273" i="30"/>
  <c r="E272" i="30"/>
  <c r="D272" i="30"/>
  <c r="C272" i="30"/>
  <c r="E271" i="30"/>
  <c r="D271" i="30"/>
  <c r="C271" i="30"/>
  <c r="E270" i="30"/>
  <c r="D270" i="30"/>
  <c r="C270" i="30"/>
  <c r="E269" i="30"/>
  <c r="D269" i="30"/>
  <c r="C269" i="30"/>
  <c r="E268" i="30"/>
  <c r="D268" i="30"/>
  <c r="C268" i="30"/>
  <c r="E267" i="30"/>
  <c r="D267" i="30"/>
  <c r="C267" i="30"/>
  <c r="E266" i="30"/>
  <c r="D266" i="30"/>
  <c r="C266" i="30"/>
  <c r="E265" i="30"/>
  <c r="D265" i="30"/>
  <c r="C265" i="30"/>
  <c r="E264" i="30"/>
  <c r="D264" i="30"/>
  <c r="C264" i="30"/>
  <c r="E263" i="30"/>
  <c r="D263" i="30"/>
  <c r="C263" i="30"/>
  <c r="E262" i="30"/>
  <c r="D262" i="30"/>
  <c r="C262" i="30"/>
  <c r="E261" i="30"/>
  <c r="D261" i="30"/>
  <c r="C261" i="30"/>
  <c r="E260" i="30"/>
  <c r="D260" i="30"/>
  <c r="C260" i="30"/>
  <c r="E259" i="30"/>
  <c r="D259" i="30"/>
  <c r="C259" i="30"/>
  <c r="E258" i="30"/>
  <c r="D258" i="30"/>
  <c r="C258" i="30"/>
  <c r="E257" i="30"/>
  <c r="D257" i="30"/>
  <c r="C257" i="30"/>
  <c r="E256" i="30"/>
  <c r="D256" i="30"/>
  <c r="C256" i="30"/>
  <c r="E255" i="30"/>
  <c r="D255" i="30"/>
  <c r="C255" i="30"/>
  <c r="E254" i="30"/>
  <c r="D254" i="30"/>
  <c r="C254" i="30"/>
  <c r="E253" i="30"/>
  <c r="D253" i="30"/>
  <c r="C253" i="30"/>
  <c r="E252" i="30"/>
  <c r="D252" i="30"/>
  <c r="C252" i="30"/>
  <c r="E251" i="30"/>
  <c r="D251" i="30"/>
  <c r="C251" i="30"/>
  <c r="E250" i="30"/>
  <c r="D250" i="30"/>
  <c r="C250" i="30"/>
  <c r="E249" i="30"/>
  <c r="D249" i="30"/>
  <c r="C249" i="30"/>
  <c r="E248" i="30"/>
  <c r="D248" i="30"/>
  <c r="C248" i="30"/>
  <c r="E247" i="30"/>
  <c r="D247" i="30"/>
  <c r="C247" i="30"/>
  <c r="E246" i="30"/>
  <c r="D246" i="30"/>
  <c r="C246" i="30"/>
  <c r="E245" i="30"/>
  <c r="D245" i="30"/>
  <c r="C245" i="30"/>
  <c r="E244" i="30"/>
  <c r="D244" i="30"/>
  <c r="C244" i="30"/>
  <c r="E243" i="30"/>
  <c r="D243" i="30"/>
  <c r="C243" i="30"/>
  <c r="E242" i="30"/>
  <c r="D242" i="30"/>
  <c r="C242" i="30"/>
  <c r="E241" i="30"/>
  <c r="D241" i="30"/>
  <c r="C241" i="30"/>
  <c r="E240" i="30"/>
  <c r="D240" i="30"/>
  <c r="C240" i="30"/>
  <c r="E239" i="30"/>
  <c r="D239" i="30"/>
  <c r="C239" i="30"/>
  <c r="E238" i="30"/>
  <c r="D238" i="30"/>
  <c r="C238" i="30"/>
  <c r="E237" i="30"/>
  <c r="D237" i="30"/>
  <c r="C237" i="30"/>
  <c r="E236" i="30"/>
  <c r="D236" i="30"/>
  <c r="C236" i="30"/>
  <c r="E235" i="30"/>
  <c r="D235" i="30"/>
  <c r="C235" i="30"/>
  <c r="E234" i="30"/>
  <c r="D234" i="30"/>
  <c r="C234" i="30"/>
  <c r="E233" i="30"/>
  <c r="D233" i="30"/>
  <c r="C233" i="30"/>
  <c r="E232" i="30"/>
  <c r="D232" i="30"/>
  <c r="C232" i="30"/>
  <c r="E231" i="30"/>
  <c r="D231" i="30"/>
  <c r="C231" i="30"/>
  <c r="E230" i="30"/>
  <c r="D230" i="30"/>
  <c r="C230" i="30"/>
  <c r="E229" i="30"/>
  <c r="D229" i="30"/>
  <c r="C229" i="30"/>
  <c r="E228" i="30"/>
  <c r="D228" i="30"/>
  <c r="C228" i="30"/>
  <c r="E227" i="30"/>
  <c r="D227" i="30"/>
  <c r="C227" i="30"/>
  <c r="E226" i="30"/>
  <c r="D226" i="30"/>
  <c r="C226" i="30"/>
  <c r="E225" i="30"/>
  <c r="D225" i="30"/>
  <c r="C225" i="30"/>
  <c r="E224" i="30"/>
  <c r="D224" i="30"/>
  <c r="C224" i="30"/>
  <c r="E223" i="30"/>
  <c r="D223" i="30"/>
  <c r="C223" i="30"/>
  <c r="E222" i="30"/>
  <c r="D222" i="30"/>
  <c r="C222" i="30"/>
  <c r="E221" i="30"/>
  <c r="D221" i="30"/>
  <c r="C221" i="30"/>
  <c r="E220" i="30"/>
  <c r="D220" i="30"/>
  <c r="C220" i="30"/>
  <c r="E219" i="30"/>
  <c r="D219" i="30"/>
  <c r="C219" i="30"/>
  <c r="E218" i="30"/>
  <c r="D218" i="30"/>
  <c r="C218" i="30"/>
  <c r="E217" i="30"/>
  <c r="D217" i="30"/>
  <c r="C217" i="30"/>
  <c r="E216" i="30"/>
  <c r="D216" i="30"/>
  <c r="C216" i="30"/>
  <c r="E215" i="30"/>
  <c r="D215" i="30"/>
  <c r="C215" i="30"/>
  <c r="E214" i="30"/>
  <c r="D214" i="30"/>
  <c r="C214" i="30"/>
  <c r="E213" i="30"/>
  <c r="D213" i="30"/>
  <c r="C213" i="30"/>
  <c r="E212" i="30"/>
  <c r="D212" i="30"/>
  <c r="C212" i="30"/>
  <c r="E211" i="30"/>
  <c r="D211" i="30"/>
  <c r="C211" i="30"/>
  <c r="E210" i="30"/>
  <c r="D210" i="30"/>
  <c r="C210" i="30"/>
  <c r="E209" i="30"/>
  <c r="D209" i="30"/>
  <c r="C209" i="30"/>
  <c r="E208" i="30"/>
  <c r="D208" i="30"/>
  <c r="C208" i="30"/>
  <c r="E207" i="30"/>
  <c r="D207" i="30"/>
  <c r="C207" i="30"/>
  <c r="E206" i="30"/>
  <c r="D206" i="30"/>
  <c r="C206" i="30"/>
  <c r="E205" i="30"/>
  <c r="D205" i="30"/>
  <c r="C205" i="30"/>
  <c r="E204" i="30"/>
  <c r="D204" i="30"/>
  <c r="C204" i="30"/>
  <c r="E203" i="30"/>
  <c r="D203" i="30"/>
  <c r="C203" i="30"/>
  <c r="E202" i="30"/>
  <c r="D202" i="30"/>
  <c r="C202" i="30"/>
  <c r="E201" i="30"/>
  <c r="D201" i="30"/>
  <c r="C201" i="30"/>
  <c r="E200" i="30"/>
  <c r="D200" i="30"/>
  <c r="C200" i="30"/>
  <c r="E199" i="30"/>
  <c r="D199" i="30"/>
  <c r="C199" i="30"/>
  <c r="E198" i="30"/>
  <c r="D198" i="30"/>
  <c r="C198" i="30"/>
  <c r="E197" i="30"/>
  <c r="D197" i="30"/>
  <c r="C197" i="30"/>
  <c r="E196" i="30"/>
  <c r="D196" i="30"/>
  <c r="C196" i="30"/>
  <c r="E195" i="30"/>
  <c r="D195" i="30"/>
  <c r="C195" i="30"/>
  <c r="E194" i="30"/>
  <c r="D194" i="30"/>
  <c r="C194" i="30"/>
  <c r="E193" i="30"/>
  <c r="D193" i="30"/>
  <c r="C193" i="30"/>
  <c r="E192" i="30"/>
  <c r="D192" i="30"/>
  <c r="C192" i="30"/>
  <c r="E191" i="30"/>
  <c r="D191" i="30"/>
  <c r="C191" i="30"/>
  <c r="E190" i="30"/>
  <c r="D190" i="30"/>
  <c r="C190" i="30"/>
  <c r="E189" i="30"/>
  <c r="D189" i="30"/>
  <c r="C189" i="30"/>
  <c r="E188" i="30"/>
  <c r="D188" i="30"/>
  <c r="C188" i="30"/>
  <c r="E187" i="30"/>
  <c r="D187" i="30"/>
  <c r="C187" i="30"/>
  <c r="E186" i="30"/>
  <c r="D186" i="30"/>
  <c r="C186" i="30"/>
  <c r="E185" i="30"/>
  <c r="D185" i="30"/>
  <c r="C185" i="30"/>
  <c r="E184" i="30"/>
  <c r="D184" i="30"/>
  <c r="C184" i="30"/>
  <c r="E183" i="30"/>
  <c r="D183" i="30"/>
  <c r="C183" i="30"/>
  <c r="E182" i="30"/>
  <c r="D182" i="30"/>
  <c r="C182" i="30"/>
  <c r="E181" i="30"/>
  <c r="D181" i="30"/>
  <c r="C181" i="30"/>
  <c r="E180" i="30"/>
  <c r="D180" i="30"/>
  <c r="C180" i="30"/>
  <c r="E179" i="30"/>
  <c r="D179" i="30"/>
  <c r="C179" i="30"/>
  <c r="E178" i="30"/>
  <c r="D178" i="30"/>
  <c r="C178" i="30"/>
  <c r="E177" i="30"/>
  <c r="D177" i="30"/>
  <c r="C177" i="30"/>
  <c r="E176" i="30"/>
  <c r="D176" i="30"/>
  <c r="C176" i="30"/>
  <c r="E175" i="30"/>
  <c r="D175" i="30"/>
  <c r="C175" i="30"/>
  <c r="E174" i="30"/>
  <c r="D174" i="30"/>
  <c r="C174" i="30"/>
  <c r="E173" i="30"/>
  <c r="D173" i="30"/>
  <c r="C173" i="30"/>
  <c r="E172" i="30"/>
  <c r="D172" i="30"/>
  <c r="C172" i="30"/>
  <c r="E171" i="30"/>
  <c r="D171" i="30"/>
  <c r="C171" i="30"/>
  <c r="E170" i="30"/>
  <c r="D170" i="30"/>
  <c r="C170" i="30"/>
  <c r="E169" i="30"/>
  <c r="D169" i="30"/>
  <c r="C169" i="30"/>
  <c r="E168" i="30"/>
  <c r="D168" i="30"/>
  <c r="C168" i="30"/>
  <c r="E167" i="30"/>
  <c r="D167" i="30"/>
  <c r="C167" i="30"/>
  <c r="E166" i="30"/>
  <c r="D166" i="30"/>
  <c r="C166" i="30"/>
  <c r="E165" i="30"/>
  <c r="D165" i="30"/>
  <c r="C165" i="30"/>
  <c r="E164" i="30"/>
  <c r="D164" i="30"/>
  <c r="C164" i="30"/>
  <c r="E163" i="30"/>
  <c r="D163" i="30"/>
  <c r="C163" i="30"/>
  <c r="E162" i="30"/>
  <c r="D162" i="30"/>
  <c r="C162" i="30"/>
  <c r="E161" i="30"/>
  <c r="D161" i="30"/>
  <c r="C161" i="30"/>
  <c r="E160" i="30"/>
  <c r="D160" i="30"/>
  <c r="C160" i="30"/>
  <c r="E159" i="30"/>
  <c r="D159" i="30"/>
  <c r="C159" i="30"/>
  <c r="E158" i="30"/>
  <c r="D158" i="30"/>
  <c r="C158" i="30"/>
  <c r="E157" i="30"/>
  <c r="D157" i="30"/>
  <c r="C157" i="30"/>
  <c r="E156" i="30"/>
  <c r="D156" i="30"/>
  <c r="C156" i="30"/>
  <c r="E155" i="30"/>
  <c r="D155" i="30"/>
  <c r="C155" i="30"/>
  <c r="E154" i="30"/>
  <c r="D154" i="30"/>
  <c r="C154" i="30"/>
  <c r="E153" i="30"/>
  <c r="D153" i="30"/>
  <c r="C153" i="30"/>
  <c r="E152" i="30"/>
  <c r="D152" i="30"/>
  <c r="C152" i="30"/>
  <c r="E151" i="30"/>
  <c r="D151" i="30"/>
  <c r="C151" i="30"/>
  <c r="E150" i="30"/>
  <c r="D150" i="30"/>
  <c r="C150" i="30"/>
  <c r="E149" i="30"/>
  <c r="D149" i="30"/>
  <c r="C149" i="30"/>
  <c r="E148" i="30"/>
  <c r="D148" i="30"/>
  <c r="C148" i="30"/>
  <c r="E147" i="30"/>
  <c r="D147" i="30"/>
  <c r="C147" i="30"/>
  <c r="E146" i="30"/>
  <c r="D146" i="30"/>
  <c r="C146" i="30"/>
  <c r="E145" i="30"/>
  <c r="D145" i="30"/>
  <c r="C145" i="30"/>
  <c r="E144" i="30"/>
  <c r="D144" i="30"/>
  <c r="C144" i="30"/>
  <c r="E143" i="30"/>
  <c r="D143" i="30"/>
  <c r="C143" i="30"/>
  <c r="E142" i="30"/>
  <c r="D142" i="30"/>
  <c r="C142" i="30"/>
  <c r="E141" i="30"/>
  <c r="D141" i="30"/>
  <c r="C141" i="30"/>
  <c r="E140" i="30"/>
  <c r="D140" i="30"/>
  <c r="C140" i="30"/>
  <c r="E139" i="30"/>
  <c r="D139" i="30"/>
  <c r="C139" i="30"/>
  <c r="E138" i="30"/>
  <c r="D138" i="30"/>
  <c r="C138" i="30"/>
  <c r="E137" i="30"/>
  <c r="D137" i="30"/>
  <c r="C137" i="30"/>
  <c r="E136" i="30"/>
  <c r="D136" i="30"/>
  <c r="C136" i="30"/>
  <c r="E135" i="30"/>
  <c r="D135" i="30"/>
  <c r="C135" i="30"/>
  <c r="E134" i="30"/>
  <c r="D134" i="30"/>
  <c r="C134" i="30"/>
  <c r="E133" i="30"/>
  <c r="D133" i="30"/>
  <c r="C133" i="30"/>
  <c r="E132" i="30"/>
  <c r="D132" i="30"/>
  <c r="C132" i="30"/>
  <c r="E131" i="30"/>
  <c r="D131" i="30"/>
  <c r="C131" i="30"/>
  <c r="E130" i="30"/>
  <c r="D130" i="30"/>
  <c r="C130" i="30"/>
  <c r="E129" i="30"/>
  <c r="D129" i="30"/>
  <c r="C129" i="30"/>
  <c r="E128" i="30"/>
  <c r="D128" i="30"/>
  <c r="C128" i="30"/>
  <c r="E127" i="30"/>
  <c r="D127" i="30"/>
  <c r="C127" i="30"/>
  <c r="E126" i="30"/>
  <c r="D126" i="30"/>
  <c r="C126" i="30"/>
  <c r="E125" i="30"/>
  <c r="D125" i="30"/>
  <c r="C125" i="30"/>
  <c r="E124" i="30"/>
  <c r="D124" i="30"/>
  <c r="C124" i="30"/>
  <c r="E123" i="30"/>
  <c r="D123" i="30"/>
  <c r="C123" i="30"/>
  <c r="E122" i="30"/>
  <c r="D122" i="30"/>
  <c r="C122" i="30"/>
  <c r="E121" i="30"/>
  <c r="D121" i="30"/>
  <c r="C121" i="30"/>
  <c r="E120" i="30"/>
  <c r="D120" i="30"/>
  <c r="C120" i="30"/>
  <c r="E119" i="30"/>
  <c r="D119" i="30"/>
  <c r="C119" i="30"/>
  <c r="E118" i="30"/>
  <c r="D118" i="30"/>
  <c r="C118" i="30"/>
  <c r="E117" i="30"/>
  <c r="D117" i="30"/>
  <c r="C117" i="30"/>
  <c r="E116" i="30"/>
  <c r="D116" i="30"/>
  <c r="C116" i="30"/>
  <c r="E115" i="30"/>
  <c r="D115" i="30"/>
  <c r="C115" i="30"/>
  <c r="E114" i="30"/>
  <c r="D114" i="30"/>
  <c r="C114" i="30"/>
  <c r="E113" i="30"/>
  <c r="D113" i="30"/>
  <c r="C113" i="30"/>
  <c r="E112" i="30"/>
  <c r="D112" i="30"/>
  <c r="C112" i="30"/>
  <c r="E111" i="30"/>
  <c r="D111" i="30"/>
  <c r="C111" i="30"/>
  <c r="E110" i="30"/>
  <c r="D110" i="30"/>
  <c r="C110" i="30"/>
  <c r="E109" i="30"/>
  <c r="D109" i="30"/>
  <c r="C109" i="30"/>
  <c r="E108" i="30"/>
  <c r="D108" i="30"/>
  <c r="C108" i="30"/>
  <c r="E107" i="30"/>
  <c r="D107" i="30"/>
  <c r="C107" i="30"/>
  <c r="E106" i="30"/>
  <c r="D106" i="30"/>
  <c r="C106" i="30"/>
  <c r="E105" i="30"/>
  <c r="D105" i="30"/>
  <c r="C105" i="30"/>
  <c r="E104" i="30"/>
  <c r="D104" i="30"/>
  <c r="C104" i="30"/>
  <c r="E103" i="30"/>
  <c r="D103" i="30"/>
  <c r="C103" i="30"/>
  <c r="E102" i="30"/>
  <c r="D102" i="30"/>
  <c r="C102" i="30"/>
  <c r="E101" i="30"/>
  <c r="D101" i="30"/>
  <c r="C101" i="30"/>
  <c r="E100" i="30"/>
  <c r="D100" i="30"/>
  <c r="C100" i="30"/>
  <c r="E99" i="30"/>
  <c r="D99" i="30"/>
  <c r="C99" i="30"/>
  <c r="E98" i="30"/>
  <c r="D98" i="30"/>
  <c r="C98" i="30"/>
  <c r="E97" i="30"/>
  <c r="D97" i="30"/>
  <c r="C97" i="30"/>
  <c r="E96" i="30"/>
  <c r="D96" i="30"/>
  <c r="C96" i="30"/>
  <c r="E95" i="30"/>
  <c r="D95" i="30"/>
  <c r="C95" i="30"/>
  <c r="E94" i="30"/>
  <c r="D94" i="30"/>
  <c r="C94" i="30"/>
  <c r="E93" i="30"/>
  <c r="D93" i="30"/>
  <c r="C93" i="30"/>
  <c r="E92" i="30"/>
  <c r="D92" i="30"/>
  <c r="C92" i="30"/>
  <c r="E91" i="30"/>
  <c r="D91" i="30"/>
  <c r="C91" i="30"/>
  <c r="E90" i="30"/>
  <c r="D90" i="30"/>
  <c r="C90" i="30"/>
  <c r="E89" i="30"/>
  <c r="D89" i="30"/>
  <c r="C89" i="30"/>
  <c r="E88" i="30"/>
  <c r="D88" i="30"/>
  <c r="C88" i="30"/>
  <c r="E87" i="30"/>
  <c r="D87" i="30"/>
  <c r="C87" i="30"/>
  <c r="E86" i="30"/>
  <c r="D86" i="30"/>
  <c r="C86" i="30"/>
  <c r="E85" i="30"/>
  <c r="D85" i="30"/>
  <c r="C85" i="30"/>
  <c r="E84" i="30"/>
  <c r="D84" i="30"/>
  <c r="C84" i="30"/>
  <c r="E83" i="30"/>
  <c r="D83" i="30"/>
  <c r="C83" i="30"/>
  <c r="E82" i="30"/>
  <c r="D82" i="30"/>
  <c r="C82" i="30"/>
  <c r="E81" i="30"/>
  <c r="D81" i="30"/>
  <c r="C81" i="30"/>
  <c r="E80" i="30"/>
  <c r="D80" i="30"/>
  <c r="C80" i="30"/>
  <c r="E79" i="30"/>
  <c r="D79" i="30"/>
  <c r="C79" i="30"/>
  <c r="E78" i="30"/>
  <c r="D78" i="30"/>
  <c r="C78" i="30"/>
  <c r="E77" i="30"/>
  <c r="D77" i="30"/>
  <c r="C77" i="30"/>
  <c r="E76" i="30"/>
  <c r="D76" i="30"/>
  <c r="C76" i="30"/>
  <c r="E75" i="30"/>
  <c r="D75" i="30"/>
  <c r="C75" i="30"/>
  <c r="E74" i="30"/>
  <c r="D74" i="30"/>
  <c r="C74" i="30"/>
  <c r="E73" i="30"/>
  <c r="D73" i="30"/>
  <c r="C73" i="30"/>
  <c r="E72" i="30"/>
  <c r="D72" i="30"/>
  <c r="C72" i="30"/>
  <c r="E71" i="30"/>
  <c r="D71" i="30"/>
  <c r="C71" i="30"/>
  <c r="E70" i="30"/>
  <c r="D70" i="30"/>
  <c r="C70" i="30"/>
  <c r="E69" i="30"/>
  <c r="D69" i="30"/>
  <c r="C69" i="30"/>
  <c r="E68" i="30"/>
  <c r="D68" i="30"/>
  <c r="C68" i="30"/>
  <c r="E67" i="30"/>
  <c r="D67" i="30"/>
  <c r="C67" i="30"/>
  <c r="E66" i="30"/>
  <c r="D66" i="30"/>
  <c r="C66" i="30"/>
  <c r="E65" i="30"/>
  <c r="D65" i="30"/>
  <c r="C65" i="30"/>
  <c r="E64" i="30"/>
  <c r="D64" i="30"/>
  <c r="C64" i="30"/>
  <c r="E63" i="30"/>
  <c r="D63" i="30"/>
  <c r="C63" i="30"/>
  <c r="E62" i="30"/>
  <c r="D62" i="30"/>
  <c r="C62" i="30"/>
  <c r="E61" i="30"/>
  <c r="D61" i="30"/>
  <c r="C61" i="30"/>
  <c r="E60" i="30"/>
  <c r="D60" i="30"/>
  <c r="C60" i="30"/>
  <c r="E59" i="30"/>
  <c r="D59" i="30"/>
  <c r="C59" i="30"/>
  <c r="E58" i="30"/>
  <c r="D58" i="30"/>
  <c r="C58" i="30"/>
  <c r="E57" i="30"/>
  <c r="D57" i="30"/>
  <c r="C57" i="30"/>
  <c r="E56" i="30"/>
  <c r="D56" i="30"/>
  <c r="C56" i="30"/>
  <c r="E55" i="30"/>
  <c r="D55" i="30"/>
  <c r="C55" i="30"/>
  <c r="E54" i="30"/>
  <c r="D54" i="30"/>
  <c r="C54" i="30"/>
  <c r="E53" i="30"/>
  <c r="D53" i="30"/>
  <c r="C53" i="30"/>
  <c r="E52" i="30"/>
  <c r="D52" i="30"/>
  <c r="C52" i="30"/>
  <c r="E51" i="30"/>
  <c r="D51" i="30"/>
  <c r="C51" i="30"/>
  <c r="E50" i="30"/>
  <c r="D50" i="30"/>
  <c r="C50" i="30"/>
  <c r="E49" i="30"/>
  <c r="D49" i="30"/>
  <c r="C49" i="30"/>
  <c r="E48" i="30"/>
  <c r="D48" i="30"/>
  <c r="C48" i="30"/>
  <c r="E47" i="30"/>
  <c r="D47" i="30"/>
  <c r="C47" i="30"/>
  <c r="E46" i="30"/>
  <c r="D46" i="30"/>
  <c r="C46" i="30"/>
  <c r="E45" i="30"/>
  <c r="D45" i="30"/>
  <c r="C45" i="30"/>
  <c r="E44" i="30"/>
  <c r="D44" i="30"/>
  <c r="C44" i="30"/>
  <c r="E43" i="30"/>
  <c r="D43" i="30"/>
  <c r="C43" i="30"/>
  <c r="E42" i="30"/>
  <c r="D42" i="30"/>
  <c r="C42" i="30"/>
  <c r="E41" i="30"/>
  <c r="D41" i="30"/>
  <c r="C41" i="30"/>
  <c r="E40" i="30"/>
  <c r="D40" i="30"/>
  <c r="C40" i="30"/>
  <c r="E39" i="30"/>
  <c r="D39" i="30"/>
  <c r="C39" i="30"/>
  <c r="E38" i="30"/>
  <c r="D38" i="30"/>
  <c r="C38" i="30"/>
  <c r="E37" i="30"/>
  <c r="D37" i="30"/>
  <c r="C37" i="30"/>
  <c r="E36" i="30"/>
  <c r="D36" i="30"/>
  <c r="C36" i="30"/>
  <c r="E35" i="30"/>
  <c r="D35" i="30"/>
  <c r="C35" i="30"/>
  <c r="E34" i="30"/>
  <c r="D34" i="30"/>
  <c r="C34" i="30"/>
  <c r="E33" i="30"/>
  <c r="D33" i="30"/>
  <c r="C33" i="30"/>
  <c r="E32" i="30"/>
  <c r="D32" i="30"/>
  <c r="C32" i="30"/>
  <c r="E31" i="30"/>
  <c r="D31" i="30"/>
  <c r="C31" i="30"/>
  <c r="E30" i="30"/>
  <c r="D30" i="30"/>
  <c r="C30" i="30"/>
  <c r="E29" i="30"/>
  <c r="D29" i="30"/>
  <c r="C29" i="30"/>
  <c r="E28" i="30"/>
  <c r="D28" i="30"/>
  <c r="C28" i="30"/>
  <c r="E27" i="30"/>
  <c r="D27" i="30"/>
  <c r="C27" i="30"/>
  <c r="E26" i="30"/>
  <c r="D26" i="30"/>
  <c r="C26" i="30"/>
  <c r="E25" i="30"/>
  <c r="D25" i="30"/>
  <c r="C25" i="30"/>
  <c r="E24" i="30"/>
  <c r="D24" i="30"/>
  <c r="C24" i="30"/>
  <c r="E23" i="30"/>
  <c r="D23" i="30"/>
  <c r="C23" i="30"/>
  <c r="E22" i="30"/>
  <c r="D22" i="30"/>
  <c r="C22" i="30"/>
  <c r="E21" i="30"/>
  <c r="D21" i="30"/>
  <c r="C21" i="30"/>
  <c r="E20" i="30"/>
  <c r="D20" i="30"/>
  <c r="C20" i="30"/>
  <c r="E19" i="30"/>
  <c r="D19" i="30"/>
  <c r="C19" i="30"/>
  <c r="E18" i="30"/>
  <c r="D18" i="30"/>
  <c r="C18" i="30"/>
  <c r="E17" i="30"/>
  <c r="D17" i="30"/>
  <c r="C17" i="30"/>
  <c r="E16" i="30"/>
  <c r="D16" i="30"/>
  <c r="C16" i="30"/>
  <c r="E15" i="30"/>
  <c r="D15" i="30"/>
  <c r="C15" i="30"/>
  <c r="E14" i="30"/>
  <c r="D14" i="30"/>
  <c r="C14" i="30"/>
  <c r="M13" i="30"/>
  <c r="E13" i="30"/>
  <c r="D13" i="30"/>
  <c r="C13" i="30"/>
  <c r="E12" i="30"/>
  <c r="D12" i="30"/>
  <c r="C12" i="30"/>
  <c r="E11" i="30"/>
  <c r="D11" i="30"/>
  <c r="C11" i="30"/>
  <c r="E10" i="30"/>
  <c r="D10" i="30"/>
  <c r="C10" i="30"/>
  <c r="P9" i="30"/>
  <c r="M9" i="30"/>
  <c r="E9" i="30"/>
  <c r="D9" i="30"/>
  <c r="C9" i="30"/>
  <c r="E8" i="30"/>
  <c r="D8" i="30"/>
  <c r="C8" i="30"/>
  <c r="E7" i="30"/>
  <c r="D7" i="30"/>
  <c r="C7" i="30"/>
  <c r="E6" i="30"/>
  <c r="D6" i="30"/>
  <c r="C6" i="30"/>
  <c r="E5" i="30"/>
  <c r="D5" i="30"/>
  <c r="C5" i="30"/>
  <c r="M4" i="30"/>
  <c r="E4" i="30"/>
  <c r="D4" i="30"/>
  <c r="C4" i="30"/>
  <c r="E3" i="30"/>
  <c r="D3" i="30"/>
  <c r="C3" i="30"/>
  <c r="E2" i="30"/>
  <c r="D2" i="30"/>
  <c r="C2" i="30"/>
  <c r="E500" i="29"/>
  <c r="D500" i="29"/>
  <c r="C500" i="29"/>
  <c r="E499" i="29"/>
  <c r="D499" i="29"/>
  <c r="C499" i="29"/>
  <c r="E498" i="29"/>
  <c r="D498" i="29"/>
  <c r="C498" i="29"/>
  <c r="E497" i="29"/>
  <c r="D497" i="29"/>
  <c r="C497" i="29"/>
  <c r="E496" i="29"/>
  <c r="D496" i="29"/>
  <c r="C496" i="29"/>
  <c r="E495" i="29"/>
  <c r="D495" i="29"/>
  <c r="C495" i="29"/>
  <c r="E494" i="29"/>
  <c r="D494" i="29"/>
  <c r="C494" i="29"/>
  <c r="E493" i="29"/>
  <c r="D493" i="29"/>
  <c r="C493" i="29"/>
  <c r="E492" i="29"/>
  <c r="D492" i="29"/>
  <c r="C492" i="29"/>
  <c r="E491" i="29"/>
  <c r="D491" i="29"/>
  <c r="C491" i="29"/>
  <c r="E490" i="29"/>
  <c r="D490" i="29"/>
  <c r="C490" i="29"/>
  <c r="E489" i="29"/>
  <c r="D489" i="29"/>
  <c r="C489" i="29"/>
  <c r="E488" i="29"/>
  <c r="D488" i="29"/>
  <c r="C488" i="29"/>
  <c r="E487" i="29"/>
  <c r="D487" i="29"/>
  <c r="C487" i="29"/>
  <c r="E486" i="29"/>
  <c r="D486" i="29"/>
  <c r="C486" i="29"/>
  <c r="E485" i="29"/>
  <c r="D485" i="29"/>
  <c r="C485" i="29"/>
  <c r="E484" i="29"/>
  <c r="D484" i="29"/>
  <c r="C484" i="29"/>
  <c r="E483" i="29"/>
  <c r="D483" i="29"/>
  <c r="C483" i="29"/>
  <c r="E482" i="29"/>
  <c r="D482" i="29"/>
  <c r="C482" i="29"/>
  <c r="E481" i="29"/>
  <c r="D481" i="29"/>
  <c r="C481" i="29"/>
  <c r="E480" i="29"/>
  <c r="D480" i="29"/>
  <c r="C480" i="29"/>
  <c r="E479" i="29"/>
  <c r="D479" i="29"/>
  <c r="C479" i="29"/>
  <c r="E478" i="29"/>
  <c r="D478" i="29"/>
  <c r="C478" i="29"/>
  <c r="E477" i="29"/>
  <c r="D477" i="29"/>
  <c r="C477" i="29"/>
  <c r="E476" i="29"/>
  <c r="D476" i="29"/>
  <c r="C476" i="29"/>
  <c r="E475" i="29"/>
  <c r="D475" i="29"/>
  <c r="C475" i="29"/>
  <c r="E474" i="29"/>
  <c r="D474" i="29"/>
  <c r="C474" i="29"/>
  <c r="E473" i="29"/>
  <c r="D473" i="29"/>
  <c r="C473" i="29"/>
  <c r="E472" i="29"/>
  <c r="D472" i="29"/>
  <c r="C472" i="29"/>
  <c r="E471" i="29"/>
  <c r="D471" i="29"/>
  <c r="C471" i="29"/>
  <c r="E470" i="29"/>
  <c r="D470" i="29"/>
  <c r="C470" i="29"/>
  <c r="E469" i="29"/>
  <c r="D469" i="29"/>
  <c r="C469" i="29"/>
  <c r="E468" i="29"/>
  <c r="D468" i="29"/>
  <c r="C468" i="29"/>
  <c r="E467" i="29"/>
  <c r="D467" i="29"/>
  <c r="C467" i="29"/>
  <c r="E466" i="29"/>
  <c r="D466" i="29"/>
  <c r="C466" i="29"/>
  <c r="E465" i="29"/>
  <c r="D465" i="29"/>
  <c r="C465" i="29"/>
  <c r="E464" i="29"/>
  <c r="D464" i="29"/>
  <c r="C464" i="29"/>
  <c r="E463" i="29"/>
  <c r="D463" i="29"/>
  <c r="C463" i="29"/>
  <c r="E462" i="29"/>
  <c r="D462" i="29"/>
  <c r="C462" i="29"/>
  <c r="E461" i="29"/>
  <c r="D461" i="29"/>
  <c r="C461" i="29"/>
  <c r="E460" i="29"/>
  <c r="D460" i="29"/>
  <c r="C460" i="29"/>
  <c r="E459" i="29"/>
  <c r="D459" i="29"/>
  <c r="C459" i="29"/>
  <c r="E458" i="29"/>
  <c r="D458" i="29"/>
  <c r="C458" i="29"/>
  <c r="E457" i="29"/>
  <c r="D457" i="29"/>
  <c r="C457" i="29"/>
  <c r="E456" i="29"/>
  <c r="D456" i="29"/>
  <c r="C456" i="29"/>
  <c r="E455" i="29"/>
  <c r="D455" i="29"/>
  <c r="C455" i="29"/>
  <c r="E454" i="29"/>
  <c r="D454" i="29"/>
  <c r="C454" i="29"/>
  <c r="E453" i="29"/>
  <c r="D453" i="29"/>
  <c r="C453" i="29"/>
  <c r="E452" i="29"/>
  <c r="D452" i="29"/>
  <c r="C452" i="29"/>
  <c r="E451" i="29"/>
  <c r="D451" i="29"/>
  <c r="C451" i="29"/>
  <c r="E450" i="29"/>
  <c r="D450" i="29"/>
  <c r="C450" i="29"/>
  <c r="E449" i="29"/>
  <c r="D449" i="29"/>
  <c r="C449" i="29"/>
  <c r="E448" i="29"/>
  <c r="D448" i="29"/>
  <c r="C448" i="29"/>
  <c r="E447" i="29"/>
  <c r="D447" i="29"/>
  <c r="C447" i="29"/>
  <c r="E446" i="29"/>
  <c r="D446" i="29"/>
  <c r="C446" i="29"/>
  <c r="E445" i="29"/>
  <c r="D445" i="29"/>
  <c r="C445" i="29"/>
  <c r="E444" i="29"/>
  <c r="D444" i="29"/>
  <c r="C444" i="29"/>
  <c r="E443" i="29"/>
  <c r="D443" i="29"/>
  <c r="C443" i="29"/>
  <c r="E442" i="29"/>
  <c r="D442" i="29"/>
  <c r="C442" i="29"/>
  <c r="E441" i="29"/>
  <c r="D441" i="29"/>
  <c r="C441" i="29"/>
  <c r="E440" i="29"/>
  <c r="D440" i="29"/>
  <c r="C440" i="29"/>
  <c r="E439" i="29"/>
  <c r="D439" i="29"/>
  <c r="C439" i="29"/>
  <c r="E438" i="29"/>
  <c r="D438" i="29"/>
  <c r="C438" i="29"/>
  <c r="E437" i="29"/>
  <c r="D437" i="29"/>
  <c r="C437" i="29"/>
  <c r="E436" i="29"/>
  <c r="D436" i="29"/>
  <c r="C436" i="29"/>
  <c r="E435" i="29"/>
  <c r="D435" i="29"/>
  <c r="C435" i="29"/>
  <c r="E434" i="29"/>
  <c r="D434" i="29"/>
  <c r="C434" i="29"/>
  <c r="E433" i="29"/>
  <c r="D433" i="29"/>
  <c r="C433" i="29"/>
  <c r="E432" i="29"/>
  <c r="D432" i="29"/>
  <c r="C432" i="29"/>
  <c r="E431" i="29"/>
  <c r="D431" i="29"/>
  <c r="C431" i="29"/>
  <c r="E430" i="29"/>
  <c r="D430" i="29"/>
  <c r="C430" i="29"/>
  <c r="E429" i="29"/>
  <c r="D429" i="29"/>
  <c r="C429" i="29"/>
  <c r="E428" i="29"/>
  <c r="D428" i="29"/>
  <c r="C428" i="29"/>
  <c r="E427" i="29"/>
  <c r="D427" i="29"/>
  <c r="C427" i="29"/>
  <c r="E426" i="29"/>
  <c r="D426" i="29"/>
  <c r="C426" i="29"/>
  <c r="E425" i="29"/>
  <c r="D425" i="29"/>
  <c r="C425" i="29"/>
  <c r="E424" i="29"/>
  <c r="D424" i="29"/>
  <c r="C424" i="29"/>
  <c r="E423" i="29"/>
  <c r="D423" i="29"/>
  <c r="C423" i="29"/>
  <c r="E422" i="29"/>
  <c r="D422" i="29"/>
  <c r="C422" i="29"/>
  <c r="E421" i="29"/>
  <c r="D421" i="29"/>
  <c r="C421" i="29"/>
  <c r="E420" i="29"/>
  <c r="D420" i="29"/>
  <c r="C420" i="29"/>
  <c r="E419" i="29"/>
  <c r="D419" i="29"/>
  <c r="C419" i="29"/>
  <c r="E418" i="29"/>
  <c r="D418" i="29"/>
  <c r="C418" i="29"/>
  <c r="E417" i="29"/>
  <c r="D417" i="29"/>
  <c r="C417" i="29"/>
  <c r="E416" i="29"/>
  <c r="D416" i="29"/>
  <c r="C416" i="29"/>
  <c r="E415" i="29"/>
  <c r="D415" i="29"/>
  <c r="C415" i="29"/>
  <c r="E414" i="29"/>
  <c r="D414" i="29"/>
  <c r="C414" i="29"/>
  <c r="E413" i="29"/>
  <c r="D413" i="29"/>
  <c r="C413" i="29"/>
  <c r="E412" i="29"/>
  <c r="D412" i="29"/>
  <c r="C412" i="29"/>
  <c r="E411" i="29"/>
  <c r="D411" i="29"/>
  <c r="C411" i="29"/>
  <c r="E410" i="29"/>
  <c r="D410" i="29"/>
  <c r="C410" i="29"/>
  <c r="E409" i="29"/>
  <c r="D409" i="29"/>
  <c r="C409" i="29"/>
  <c r="E408" i="29"/>
  <c r="D408" i="29"/>
  <c r="C408" i="29"/>
  <c r="E407" i="29"/>
  <c r="D407" i="29"/>
  <c r="C407" i="29"/>
  <c r="E406" i="29"/>
  <c r="D406" i="29"/>
  <c r="C406" i="29"/>
  <c r="E405" i="29"/>
  <c r="D405" i="29"/>
  <c r="C405" i="29"/>
  <c r="E404" i="29"/>
  <c r="D404" i="29"/>
  <c r="C404" i="29"/>
  <c r="E403" i="29"/>
  <c r="D403" i="29"/>
  <c r="C403" i="29"/>
  <c r="E402" i="29"/>
  <c r="D402" i="29"/>
  <c r="C402" i="29"/>
  <c r="E401" i="29"/>
  <c r="D401" i="29"/>
  <c r="C401" i="29"/>
  <c r="E400" i="29"/>
  <c r="D400" i="29"/>
  <c r="C400" i="29"/>
  <c r="E399" i="29"/>
  <c r="D399" i="29"/>
  <c r="C399" i="29"/>
  <c r="E398" i="29"/>
  <c r="D398" i="29"/>
  <c r="C398" i="29"/>
  <c r="E397" i="29"/>
  <c r="D397" i="29"/>
  <c r="C397" i="29"/>
  <c r="E396" i="29"/>
  <c r="D396" i="29"/>
  <c r="C396" i="29"/>
  <c r="E395" i="29"/>
  <c r="D395" i="29"/>
  <c r="C395" i="29"/>
  <c r="E394" i="29"/>
  <c r="D394" i="29"/>
  <c r="C394" i="29"/>
  <c r="E393" i="29"/>
  <c r="D393" i="29"/>
  <c r="C393" i="29"/>
  <c r="E392" i="29"/>
  <c r="D392" i="29"/>
  <c r="C392" i="29"/>
  <c r="E391" i="29"/>
  <c r="D391" i="29"/>
  <c r="C391" i="29"/>
  <c r="E390" i="29"/>
  <c r="D390" i="29"/>
  <c r="C390" i="29"/>
  <c r="E389" i="29"/>
  <c r="D389" i="29"/>
  <c r="C389" i="29"/>
  <c r="E388" i="29"/>
  <c r="D388" i="29"/>
  <c r="C388" i="29"/>
  <c r="E387" i="29"/>
  <c r="D387" i="29"/>
  <c r="C387" i="29"/>
  <c r="E386" i="29"/>
  <c r="D386" i="29"/>
  <c r="C386" i="29"/>
  <c r="E385" i="29"/>
  <c r="D385" i="29"/>
  <c r="C385" i="29"/>
  <c r="E384" i="29"/>
  <c r="D384" i="29"/>
  <c r="C384" i="29"/>
  <c r="E383" i="29"/>
  <c r="D383" i="29"/>
  <c r="C383" i="29"/>
  <c r="E382" i="29"/>
  <c r="D382" i="29"/>
  <c r="C382" i="29"/>
  <c r="E381" i="29"/>
  <c r="D381" i="29"/>
  <c r="C381" i="29"/>
  <c r="E380" i="29"/>
  <c r="D380" i="29"/>
  <c r="C380" i="29"/>
  <c r="E379" i="29"/>
  <c r="D379" i="29"/>
  <c r="C379" i="29"/>
  <c r="E378" i="29"/>
  <c r="D378" i="29"/>
  <c r="C378" i="29"/>
  <c r="E377" i="29"/>
  <c r="D377" i="29"/>
  <c r="C377" i="29"/>
  <c r="E376" i="29"/>
  <c r="D376" i="29"/>
  <c r="C376" i="29"/>
  <c r="E375" i="29"/>
  <c r="D375" i="29"/>
  <c r="C375" i="29"/>
  <c r="E374" i="29"/>
  <c r="D374" i="29"/>
  <c r="C374" i="29"/>
  <c r="E373" i="29"/>
  <c r="D373" i="29"/>
  <c r="C373" i="29"/>
  <c r="E372" i="29"/>
  <c r="D372" i="29"/>
  <c r="C372" i="29"/>
  <c r="E371" i="29"/>
  <c r="D371" i="29"/>
  <c r="C371" i="29"/>
  <c r="E370" i="29"/>
  <c r="D370" i="29"/>
  <c r="C370" i="29"/>
  <c r="E369" i="29"/>
  <c r="D369" i="29"/>
  <c r="C369" i="29"/>
  <c r="E368" i="29"/>
  <c r="D368" i="29"/>
  <c r="C368" i="29"/>
  <c r="E367" i="29"/>
  <c r="D367" i="29"/>
  <c r="C367" i="29"/>
  <c r="E366" i="29"/>
  <c r="D366" i="29"/>
  <c r="C366" i="29"/>
  <c r="E365" i="29"/>
  <c r="D365" i="29"/>
  <c r="C365" i="29"/>
  <c r="E364" i="29"/>
  <c r="D364" i="29"/>
  <c r="C364" i="29"/>
  <c r="E363" i="29"/>
  <c r="D363" i="29"/>
  <c r="C363" i="29"/>
  <c r="E362" i="29"/>
  <c r="D362" i="29"/>
  <c r="C362" i="29"/>
  <c r="E361" i="29"/>
  <c r="D361" i="29"/>
  <c r="C361" i="29"/>
  <c r="E360" i="29"/>
  <c r="D360" i="29"/>
  <c r="C360" i="29"/>
  <c r="E359" i="29"/>
  <c r="D359" i="29"/>
  <c r="C359" i="29"/>
  <c r="E358" i="29"/>
  <c r="D358" i="29"/>
  <c r="C358" i="29"/>
  <c r="E357" i="29"/>
  <c r="D357" i="29"/>
  <c r="C357" i="29"/>
  <c r="E356" i="29"/>
  <c r="D356" i="29"/>
  <c r="C356" i="29"/>
  <c r="E355" i="29"/>
  <c r="D355" i="29"/>
  <c r="C355" i="29"/>
  <c r="E354" i="29"/>
  <c r="D354" i="29"/>
  <c r="C354" i="29"/>
  <c r="E353" i="29"/>
  <c r="D353" i="29"/>
  <c r="C353" i="29"/>
  <c r="E352" i="29"/>
  <c r="D352" i="29"/>
  <c r="C352" i="29"/>
  <c r="E351" i="29"/>
  <c r="D351" i="29"/>
  <c r="C351" i="29"/>
  <c r="E350" i="29"/>
  <c r="D350" i="29"/>
  <c r="C350" i="29"/>
  <c r="E349" i="29"/>
  <c r="D349" i="29"/>
  <c r="C349" i="29"/>
  <c r="E348" i="29"/>
  <c r="D348" i="29"/>
  <c r="C348" i="29"/>
  <c r="E347" i="29"/>
  <c r="D347" i="29"/>
  <c r="C347" i="29"/>
  <c r="E346" i="29"/>
  <c r="D346" i="29"/>
  <c r="C346" i="29"/>
  <c r="E345" i="29"/>
  <c r="D345" i="29"/>
  <c r="C345" i="29"/>
  <c r="E344" i="29"/>
  <c r="D344" i="29"/>
  <c r="C344" i="29"/>
  <c r="E343" i="29"/>
  <c r="D343" i="29"/>
  <c r="C343" i="29"/>
  <c r="E342" i="29"/>
  <c r="D342" i="29"/>
  <c r="C342" i="29"/>
  <c r="E341" i="29"/>
  <c r="D341" i="29"/>
  <c r="C341" i="29"/>
  <c r="E340" i="29"/>
  <c r="D340" i="29"/>
  <c r="C340" i="29"/>
  <c r="E339" i="29"/>
  <c r="D339" i="29"/>
  <c r="C339" i="29"/>
  <c r="E338" i="29"/>
  <c r="D338" i="29"/>
  <c r="C338" i="29"/>
  <c r="E337" i="29"/>
  <c r="D337" i="29"/>
  <c r="C337" i="29"/>
  <c r="E336" i="29"/>
  <c r="D336" i="29"/>
  <c r="C336" i="29"/>
  <c r="E335" i="29"/>
  <c r="D335" i="29"/>
  <c r="C335" i="29"/>
  <c r="E334" i="29"/>
  <c r="D334" i="29"/>
  <c r="C334" i="29"/>
  <c r="E333" i="29"/>
  <c r="D333" i="29"/>
  <c r="C333" i="29"/>
  <c r="E332" i="29"/>
  <c r="D332" i="29"/>
  <c r="C332" i="29"/>
  <c r="E331" i="29"/>
  <c r="D331" i="29"/>
  <c r="C331" i="29"/>
  <c r="E330" i="29"/>
  <c r="D330" i="29"/>
  <c r="C330" i="29"/>
  <c r="E329" i="29"/>
  <c r="D329" i="29"/>
  <c r="C329" i="29"/>
  <c r="E328" i="29"/>
  <c r="D328" i="29"/>
  <c r="C328" i="29"/>
  <c r="E327" i="29"/>
  <c r="D327" i="29"/>
  <c r="C327" i="29"/>
  <c r="E326" i="29"/>
  <c r="D326" i="29"/>
  <c r="C326" i="29"/>
  <c r="E325" i="29"/>
  <c r="D325" i="29"/>
  <c r="C325" i="29"/>
  <c r="E324" i="29"/>
  <c r="D324" i="29"/>
  <c r="C324" i="29"/>
  <c r="E323" i="29"/>
  <c r="D323" i="29"/>
  <c r="C323" i="29"/>
  <c r="E322" i="29"/>
  <c r="D322" i="29"/>
  <c r="C322" i="29"/>
  <c r="E321" i="29"/>
  <c r="D321" i="29"/>
  <c r="C321" i="29"/>
  <c r="E320" i="29"/>
  <c r="D320" i="29"/>
  <c r="C320" i="29"/>
  <c r="E319" i="29"/>
  <c r="D319" i="29"/>
  <c r="C319" i="29"/>
  <c r="E318" i="29"/>
  <c r="D318" i="29"/>
  <c r="C318" i="29"/>
  <c r="E317" i="29"/>
  <c r="D317" i="29"/>
  <c r="C317" i="29"/>
  <c r="E316" i="29"/>
  <c r="D316" i="29"/>
  <c r="C316" i="29"/>
  <c r="E315" i="29"/>
  <c r="D315" i="29"/>
  <c r="C315" i="29"/>
  <c r="E314" i="29"/>
  <c r="D314" i="29"/>
  <c r="C314" i="29"/>
  <c r="E313" i="29"/>
  <c r="D313" i="29"/>
  <c r="C313" i="29"/>
  <c r="E312" i="29"/>
  <c r="D312" i="29"/>
  <c r="C312" i="29"/>
  <c r="E311" i="29"/>
  <c r="D311" i="29"/>
  <c r="C311" i="29"/>
  <c r="E310" i="29"/>
  <c r="D310" i="29"/>
  <c r="C310" i="29"/>
  <c r="E309" i="29"/>
  <c r="D309" i="29"/>
  <c r="C309" i="29"/>
  <c r="E308" i="29"/>
  <c r="D308" i="29"/>
  <c r="C308" i="29"/>
  <c r="E307" i="29"/>
  <c r="D307" i="29"/>
  <c r="C307" i="29"/>
  <c r="E306" i="29"/>
  <c r="D306" i="29"/>
  <c r="C306" i="29"/>
  <c r="E305" i="29"/>
  <c r="D305" i="29"/>
  <c r="C305" i="29"/>
  <c r="E304" i="29"/>
  <c r="D304" i="29"/>
  <c r="C304" i="29"/>
  <c r="E303" i="29"/>
  <c r="D303" i="29"/>
  <c r="C303" i="29"/>
  <c r="E302" i="29"/>
  <c r="D302" i="29"/>
  <c r="C302" i="29"/>
  <c r="E301" i="29"/>
  <c r="D301" i="29"/>
  <c r="C301" i="29"/>
  <c r="E300" i="29"/>
  <c r="D300" i="29"/>
  <c r="C300" i="29"/>
  <c r="E299" i="29"/>
  <c r="D299" i="29"/>
  <c r="C299" i="29"/>
  <c r="E298" i="29"/>
  <c r="D298" i="29"/>
  <c r="C298" i="29"/>
  <c r="E297" i="29"/>
  <c r="D297" i="29"/>
  <c r="C297" i="29"/>
  <c r="E296" i="29"/>
  <c r="D296" i="29"/>
  <c r="C296" i="29"/>
  <c r="E295" i="29"/>
  <c r="D295" i="29"/>
  <c r="C295" i="29"/>
  <c r="E294" i="29"/>
  <c r="D294" i="29"/>
  <c r="C294" i="29"/>
  <c r="E293" i="29"/>
  <c r="D293" i="29"/>
  <c r="C293" i="29"/>
  <c r="E292" i="29"/>
  <c r="D292" i="29"/>
  <c r="C292" i="29"/>
  <c r="E291" i="29"/>
  <c r="D291" i="29"/>
  <c r="C291" i="29"/>
  <c r="E290" i="29"/>
  <c r="D290" i="29"/>
  <c r="C290" i="29"/>
  <c r="E289" i="29"/>
  <c r="D289" i="29"/>
  <c r="C289" i="29"/>
  <c r="E288" i="29"/>
  <c r="D288" i="29"/>
  <c r="C288" i="29"/>
  <c r="E287" i="29"/>
  <c r="D287" i="29"/>
  <c r="C287" i="29"/>
  <c r="E286" i="29"/>
  <c r="D286" i="29"/>
  <c r="C286" i="29"/>
  <c r="E285" i="29"/>
  <c r="D285" i="29"/>
  <c r="C285" i="29"/>
  <c r="E284" i="29"/>
  <c r="D284" i="29"/>
  <c r="C284" i="29"/>
  <c r="E283" i="29"/>
  <c r="D283" i="29"/>
  <c r="C283" i="29"/>
  <c r="E282" i="29"/>
  <c r="D282" i="29"/>
  <c r="C282" i="29"/>
  <c r="E281" i="29"/>
  <c r="D281" i="29"/>
  <c r="C281" i="29"/>
  <c r="E280" i="29"/>
  <c r="D280" i="29"/>
  <c r="C280" i="29"/>
  <c r="E279" i="29"/>
  <c r="D279" i="29"/>
  <c r="C279" i="29"/>
  <c r="E278" i="29"/>
  <c r="D278" i="29"/>
  <c r="C278" i="29"/>
  <c r="E277" i="29"/>
  <c r="D277" i="29"/>
  <c r="C277" i="29"/>
  <c r="E276" i="29"/>
  <c r="D276" i="29"/>
  <c r="C276" i="29"/>
  <c r="E275" i="29"/>
  <c r="D275" i="29"/>
  <c r="C275" i="29"/>
  <c r="E274" i="29"/>
  <c r="D274" i="29"/>
  <c r="C274" i="29"/>
  <c r="E273" i="29"/>
  <c r="D273" i="29"/>
  <c r="C273" i="29"/>
  <c r="E272" i="29"/>
  <c r="D272" i="29"/>
  <c r="C272" i="29"/>
  <c r="E271" i="29"/>
  <c r="D271" i="29"/>
  <c r="C271" i="29"/>
  <c r="E270" i="29"/>
  <c r="D270" i="29"/>
  <c r="C270" i="29"/>
  <c r="E269" i="29"/>
  <c r="D269" i="29"/>
  <c r="C269" i="29"/>
  <c r="E268" i="29"/>
  <c r="D268" i="29"/>
  <c r="C268" i="29"/>
  <c r="E267" i="29"/>
  <c r="D267" i="29"/>
  <c r="C267" i="29"/>
  <c r="E266" i="29"/>
  <c r="D266" i="29"/>
  <c r="C266" i="29"/>
  <c r="E265" i="29"/>
  <c r="D265" i="29"/>
  <c r="C265" i="29"/>
  <c r="E264" i="29"/>
  <c r="D264" i="29"/>
  <c r="C264" i="29"/>
  <c r="E263" i="29"/>
  <c r="D263" i="29"/>
  <c r="C263" i="29"/>
  <c r="E262" i="29"/>
  <c r="D262" i="29"/>
  <c r="C262" i="29"/>
  <c r="E261" i="29"/>
  <c r="D261" i="29"/>
  <c r="C261" i="29"/>
  <c r="E260" i="29"/>
  <c r="D260" i="29"/>
  <c r="C260" i="29"/>
  <c r="E259" i="29"/>
  <c r="D259" i="29"/>
  <c r="C259" i="29"/>
  <c r="E258" i="29"/>
  <c r="D258" i="29"/>
  <c r="C258" i="29"/>
  <c r="E257" i="29"/>
  <c r="D257" i="29"/>
  <c r="C257" i="29"/>
  <c r="E256" i="29"/>
  <c r="D256" i="29"/>
  <c r="C256" i="29"/>
  <c r="E255" i="29"/>
  <c r="D255" i="29"/>
  <c r="C255" i="29"/>
  <c r="E254" i="29"/>
  <c r="D254" i="29"/>
  <c r="C254" i="29"/>
  <c r="E253" i="29"/>
  <c r="D253" i="29"/>
  <c r="C253" i="29"/>
  <c r="E252" i="29"/>
  <c r="D252" i="29"/>
  <c r="C252" i="29"/>
  <c r="E251" i="29"/>
  <c r="D251" i="29"/>
  <c r="C251" i="29"/>
  <c r="E250" i="29"/>
  <c r="D250" i="29"/>
  <c r="C250" i="29"/>
  <c r="E249" i="29"/>
  <c r="D249" i="29"/>
  <c r="C249" i="29"/>
  <c r="E248" i="29"/>
  <c r="D248" i="29"/>
  <c r="C248" i="29"/>
  <c r="E247" i="29"/>
  <c r="D247" i="29"/>
  <c r="C247" i="29"/>
  <c r="E246" i="29"/>
  <c r="D246" i="29"/>
  <c r="C246" i="29"/>
  <c r="E245" i="29"/>
  <c r="D245" i="29"/>
  <c r="C245" i="29"/>
  <c r="E244" i="29"/>
  <c r="D244" i="29"/>
  <c r="C244" i="29"/>
  <c r="E243" i="29"/>
  <c r="D243" i="29"/>
  <c r="C243" i="29"/>
  <c r="E242" i="29"/>
  <c r="D242" i="29"/>
  <c r="C242" i="29"/>
  <c r="E241" i="29"/>
  <c r="D241" i="29"/>
  <c r="C241" i="29"/>
  <c r="E240" i="29"/>
  <c r="D240" i="29"/>
  <c r="C240" i="29"/>
  <c r="E239" i="29"/>
  <c r="D239" i="29"/>
  <c r="C239" i="29"/>
  <c r="E238" i="29"/>
  <c r="D238" i="29"/>
  <c r="C238" i="29"/>
  <c r="E237" i="29"/>
  <c r="D237" i="29"/>
  <c r="C237" i="29"/>
  <c r="E236" i="29"/>
  <c r="D236" i="29"/>
  <c r="C236" i="29"/>
  <c r="E235" i="29"/>
  <c r="D235" i="29"/>
  <c r="C235" i="29"/>
  <c r="E234" i="29"/>
  <c r="D234" i="29"/>
  <c r="C234" i="29"/>
  <c r="E233" i="29"/>
  <c r="D233" i="29"/>
  <c r="C233" i="29"/>
  <c r="E232" i="29"/>
  <c r="D232" i="29"/>
  <c r="C232" i="29"/>
  <c r="E231" i="29"/>
  <c r="D231" i="29"/>
  <c r="C231" i="29"/>
  <c r="E230" i="29"/>
  <c r="D230" i="29"/>
  <c r="C230" i="29"/>
  <c r="E229" i="29"/>
  <c r="D229" i="29"/>
  <c r="C229" i="29"/>
  <c r="E228" i="29"/>
  <c r="D228" i="29"/>
  <c r="C228" i="29"/>
  <c r="E227" i="29"/>
  <c r="D227" i="29"/>
  <c r="C227" i="29"/>
  <c r="E226" i="29"/>
  <c r="D226" i="29"/>
  <c r="C226" i="29"/>
  <c r="E225" i="29"/>
  <c r="D225" i="29"/>
  <c r="C225" i="29"/>
  <c r="E224" i="29"/>
  <c r="D224" i="29"/>
  <c r="C224" i="29"/>
  <c r="E223" i="29"/>
  <c r="D223" i="29"/>
  <c r="C223" i="29"/>
  <c r="E222" i="29"/>
  <c r="D222" i="29"/>
  <c r="C222" i="29"/>
  <c r="E221" i="29"/>
  <c r="D221" i="29"/>
  <c r="C221" i="29"/>
  <c r="E220" i="29"/>
  <c r="D220" i="29"/>
  <c r="C220" i="29"/>
  <c r="E219" i="29"/>
  <c r="D219" i="29"/>
  <c r="C219" i="29"/>
  <c r="E218" i="29"/>
  <c r="D218" i="29"/>
  <c r="C218" i="29"/>
  <c r="E217" i="29"/>
  <c r="D217" i="29"/>
  <c r="C217" i="29"/>
  <c r="E216" i="29"/>
  <c r="D216" i="29"/>
  <c r="C216" i="29"/>
  <c r="E215" i="29"/>
  <c r="D215" i="29"/>
  <c r="C215" i="29"/>
  <c r="E214" i="29"/>
  <c r="D214" i="29"/>
  <c r="C214" i="29"/>
  <c r="E213" i="29"/>
  <c r="D213" i="29"/>
  <c r="C213" i="29"/>
  <c r="E212" i="29"/>
  <c r="D212" i="29"/>
  <c r="C212" i="29"/>
  <c r="E211" i="29"/>
  <c r="D211" i="29"/>
  <c r="C211" i="29"/>
  <c r="E210" i="29"/>
  <c r="D210" i="29"/>
  <c r="C210" i="29"/>
  <c r="E209" i="29"/>
  <c r="D209" i="29"/>
  <c r="C209" i="29"/>
  <c r="E208" i="29"/>
  <c r="D208" i="29"/>
  <c r="C208" i="29"/>
  <c r="E207" i="29"/>
  <c r="D207" i="29"/>
  <c r="C207" i="29"/>
  <c r="E206" i="29"/>
  <c r="D206" i="29"/>
  <c r="C206" i="29"/>
  <c r="E205" i="29"/>
  <c r="D205" i="29"/>
  <c r="C205" i="29"/>
  <c r="E204" i="29"/>
  <c r="D204" i="29"/>
  <c r="C204" i="29"/>
  <c r="E203" i="29"/>
  <c r="D203" i="29"/>
  <c r="C203" i="29"/>
  <c r="E202" i="29"/>
  <c r="D202" i="29"/>
  <c r="C202" i="29"/>
  <c r="E201" i="29"/>
  <c r="D201" i="29"/>
  <c r="C201" i="29"/>
  <c r="E200" i="29"/>
  <c r="D200" i="29"/>
  <c r="C200" i="29"/>
  <c r="E199" i="29"/>
  <c r="D199" i="29"/>
  <c r="C199" i="29"/>
  <c r="E198" i="29"/>
  <c r="D198" i="29"/>
  <c r="C198" i="29"/>
  <c r="E197" i="29"/>
  <c r="D197" i="29"/>
  <c r="C197" i="29"/>
  <c r="E196" i="29"/>
  <c r="D196" i="29"/>
  <c r="C196" i="29"/>
  <c r="E195" i="29"/>
  <c r="D195" i="29"/>
  <c r="C195" i="29"/>
  <c r="E194" i="29"/>
  <c r="D194" i="29"/>
  <c r="C194" i="29"/>
  <c r="E193" i="29"/>
  <c r="D193" i="29"/>
  <c r="C193" i="29"/>
  <c r="E192" i="29"/>
  <c r="D192" i="29"/>
  <c r="C192" i="29"/>
  <c r="E191" i="29"/>
  <c r="D191" i="29"/>
  <c r="C191" i="29"/>
  <c r="E190" i="29"/>
  <c r="D190" i="29"/>
  <c r="C190" i="29"/>
  <c r="E189" i="29"/>
  <c r="D189" i="29"/>
  <c r="C189" i="29"/>
  <c r="E188" i="29"/>
  <c r="D188" i="29"/>
  <c r="C188" i="29"/>
  <c r="E187" i="29"/>
  <c r="D187" i="29"/>
  <c r="C187" i="29"/>
  <c r="E186" i="29"/>
  <c r="D186" i="29"/>
  <c r="C186" i="29"/>
  <c r="E185" i="29"/>
  <c r="D185" i="29"/>
  <c r="C185" i="29"/>
  <c r="E184" i="29"/>
  <c r="D184" i="29"/>
  <c r="C184" i="29"/>
  <c r="E183" i="29"/>
  <c r="D183" i="29"/>
  <c r="C183" i="29"/>
  <c r="E182" i="29"/>
  <c r="D182" i="29"/>
  <c r="C182" i="29"/>
  <c r="E181" i="29"/>
  <c r="D181" i="29"/>
  <c r="C181" i="29"/>
  <c r="E180" i="29"/>
  <c r="D180" i="29"/>
  <c r="C180" i="29"/>
  <c r="E179" i="29"/>
  <c r="D179" i="29"/>
  <c r="C179" i="29"/>
  <c r="E178" i="29"/>
  <c r="D178" i="29"/>
  <c r="C178" i="29"/>
  <c r="E177" i="29"/>
  <c r="D177" i="29"/>
  <c r="C177" i="29"/>
  <c r="E176" i="29"/>
  <c r="D176" i="29"/>
  <c r="C176" i="29"/>
  <c r="E175" i="29"/>
  <c r="D175" i="29"/>
  <c r="C175" i="29"/>
  <c r="E174" i="29"/>
  <c r="D174" i="29"/>
  <c r="C174" i="29"/>
  <c r="E173" i="29"/>
  <c r="D173" i="29"/>
  <c r="C173" i="29"/>
  <c r="E172" i="29"/>
  <c r="D172" i="29"/>
  <c r="C172" i="29"/>
  <c r="E171" i="29"/>
  <c r="D171" i="29"/>
  <c r="C171" i="29"/>
  <c r="E170" i="29"/>
  <c r="D170" i="29"/>
  <c r="C170" i="29"/>
  <c r="E169" i="29"/>
  <c r="D169" i="29"/>
  <c r="C169" i="29"/>
  <c r="E168" i="29"/>
  <c r="D168" i="29"/>
  <c r="C168" i="29"/>
  <c r="E167" i="29"/>
  <c r="D167" i="29"/>
  <c r="C167" i="29"/>
  <c r="E166" i="29"/>
  <c r="D166" i="29"/>
  <c r="C166" i="29"/>
  <c r="E165" i="29"/>
  <c r="D165" i="29"/>
  <c r="C165" i="29"/>
  <c r="E164" i="29"/>
  <c r="D164" i="29"/>
  <c r="C164" i="29"/>
  <c r="E163" i="29"/>
  <c r="D163" i="29"/>
  <c r="C163" i="29"/>
  <c r="E162" i="29"/>
  <c r="D162" i="29"/>
  <c r="C162" i="29"/>
  <c r="E161" i="29"/>
  <c r="D161" i="29"/>
  <c r="C161" i="29"/>
  <c r="E160" i="29"/>
  <c r="D160" i="29"/>
  <c r="C160" i="29"/>
  <c r="E159" i="29"/>
  <c r="D159" i="29"/>
  <c r="C159" i="29"/>
  <c r="E158" i="29"/>
  <c r="D158" i="29"/>
  <c r="C158" i="29"/>
  <c r="E157" i="29"/>
  <c r="D157" i="29"/>
  <c r="C157" i="29"/>
  <c r="E156" i="29"/>
  <c r="D156" i="29"/>
  <c r="C156" i="29"/>
  <c r="E155" i="29"/>
  <c r="D155" i="29"/>
  <c r="C155" i="29"/>
  <c r="E154" i="29"/>
  <c r="D154" i="29"/>
  <c r="C154" i="29"/>
  <c r="E153" i="29"/>
  <c r="D153" i="29"/>
  <c r="C153" i="29"/>
  <c r="E152" i="29"/>
  <c r="D152" i="29"/>
  <c r="C152" i="29"/>
  <c r="E151" i="29"/>
  <c r="D151" i="29"/>
  <c r="C151" i="29"/>
  <c r="E150" i="29"/>
  <c r="D150" i="29"/>
  <c r="C150" i="29"/>
  <c r="E149" i="29"/>
  <c r="D149" i="29"/>
  <c r="C149" i="29"/>
  <c r="E148" i="29"/>
  <c r="D148" i="29"/>
  <c r="C148" i="29"/>
  <c r="E147" i="29"/>
  <c r="D147" i="29"/>
  <c r="C147" i="29"/>
  <c r="E146" i="29"/>
  <c r="D146" i="29"/>
  <c r="C146" i="29"/>
  <c r="E145" i="29"/>
  <c r="D145" i="29"/>
  <c r="C145" i="29"/>
  <c r="E144" i="29"/>
  <c r="D144" i="29"/>
  <c r="C144" i="29"/>
  <c r="E143" i="29"/>
  <c r="D143" i="29"/>
  <c r="C143" i="29"/>
  <c r="E142" i="29"/>
  <c r="D142" i="29"/>
  <c r="C142" i="29"/>
  <c r="E141" i="29"/>
  <c r="D141" i="29"/>
  <c r="C141" i="29"/>
  <c r="E140" i="29"/>
  <c r="D140" i="29"/>
  <c r="C140" i="29"/>
  <c r="E139" i="29"/>
  <c r="D139" i="29"/>
  <c r="C139" i="29"/>
  <c r="E138" i="29"/>
  <c r="D138" i="29"/>
  <c r="C138" i="29"/>
  <c r="E137" i="29"/>
  <c r="D137" i="29"/>
  <c r="C137" i="29"/>
  <c r="E136" i="29"/>
  <c r="D136" i="29"/>
  <c r="C136" i="29"/>
  <c r="E135" i="29"/>
  <c r="D135" i="29"/>
  <c r="C135" i="29"/>
  <c r="E134" i="29"/>
  <c r="D134" i="29"/>
  <c r="C134" i="29"/>
  <c r="E133" i="29"/>
  <c r="D133" i="29"/>
  <c r="C133" i="29"/>
  <c r="E132" i="29"/>
  <c r="D132" i="29"/>
  <c r="C132" i="29"/>
  <c r="E131" i="29"/>
  <c r="D131" i="29"/>
  <c r="C131" i="29"/>
  <c r="E130" i="29"/>
  <c r="D130" i="29"/>
  <c r="C130" i="29"/>
  <c r="E129" i="29"/>
  <c r="D129" i="29"/>
  <c r="C129" i="29"/>
  <c r="E128" i="29"/>
  <c r="D128" i="29"/>
  <c r="C128" i="29"/>
  <c r="E127" i="29"/>
  <c r="D127" i="29"/>
  <c r="C127" i="29"/>
  <c r="E126" i="29"/>
  <c r="D126" i="29"/>
  <c r="C126" i="29"/>
  <c r="E125" i="29"/>
  <c r="D125" i="29"/>
  <c r="C125" i="29"/>
  <c r="E124" i="29"/>
  <c r="D124" i="29"/>
  <c r="C124" i="29"/>
  <c r="E123" i="29"/>
  <c r="D123" i="29"/>
  <c r="C123" i="29"/>
  <c r="E122" i="29"/>
  <c r="D122" i="29"/>
  <c r="C122" i="29"/>
  <c r="E121" i="29"/>
  <c r="D121" i="29"/>
  <c r="C121" i="29"/>
  <c r="E120" i="29"/>
  <c r="D120" i="29"/>
  <c r="C120" i="29"/>
  <c r="E119" i="29"/>
  <c r="D119" i="29"/>
  <c r="C119" i="29"/>
  <c r="E118" i="29"/>
  <c r="D118" i="29"/>
  <c r="C118" i="29"/>
  <c r="E117" i="29"/>
  <c r="D117" i="29"/>
  <c r="C117" i="29"/>
  <c r="E116" i="29"/>
  <c r="D116" i="29"/>
  <c r="C116" i="29"/>
  <c r="E115" i="29"/>
  <c r="D115" i="29"/>
  <c r="C115" i="29"/>
  <c r="E114" i="29"/>
  <c r="D114" i="29"/>
  <c r="C114" i="29"/>
  <c r="E113" i="29"/>
  <c r="D113" i="29"/>
  <c r="C113" i="29"/>
  <c r="E112" i="29"/>
  <c r="D112" i="29"/>
  <c r="C112" i="29"/>
  <c r="E111" i="29"/>
  <c r="D111" i="29"/>
  <c r="C111" i="29"/>
  <c r="E110" i="29"/>
  <c r="D110" i="29"/>
  <c r="C110" i="29"/>
  <c r="E109" i="29"/>
  <c r="D109" i="29"/>
  <c r="C109" i="29"/>
  <c r="E108" i="29"/>
  <c r="D108" i="29"/>
  <c r="C108" i="29"/>
  <c r="E107" i="29"/>
  <c r="D107" i="29"/>
  <c r="C107" i="29"/>
  <c r="E106" i="29"/>
  <c r="D106" i="29"/>
  <c r="C106" i="29"/>
  <c r="E105" i="29"/>
  <c r="D105" i="29"/>
  <c r="C105" i="29"/>
  <c r="E104" i="29"/>
  <c r="D104" i="29"/>
  <c r="C104" i="29"/>
  <c r="E103" i="29"/>
  <c r="D103" i="29"/>
  <c r="C103" i="29"/>
  <c r="E102" i="29"/>
  <c r="D102" i="29"/>
  <c r="C102" i="29"/>
  <c r="E101" i="29"/>
  <c r="D101" i="29"/>
  <c r="C101" i="29"/>
  <c r="E100" i="29"/>
  <c r="D100" i="29"/>
  <c r="C100" i="29"/>
  <c r="E99" i="29"/>
  <c r="D99" i="29"/>
  <c r="C99" i="29"/>
  <c r="E98" i="29"/>
  <c r="D98" i="29"/>
  <c r="C98" i="29"/>
  <c r="E97" i="29"/>
  <c r="D97" i="29"/>
  <c r="C97" i="29"/>
  <c r="E96" i="29"/>
  <c r="D96" i="29"/>
  <c r="C96" i="29"/>
  <c r="E95" i="29"/>
  <c r="D95" i="29"/>
  <c r="C95" i="29"/>
  <c r="E94" i="29"/>
  <c r="D94" i="29"/>
  <c r="C94" i="29"/>
  <c r="E93" i="29"/>
  <c r="D93" i="29"/>
  <c r="C93" i="29"/>
  <c r="E92" i="29"/>
  <c r="D92" i="29"/>
  <c r="C92" i="29"/>
  <c r="E91" i="29"/>
  <c r="D91" i="29"/>
  <c r="C91" i="29"/>
  <c r="E90" i="29"/>
  <c r="D90" i="29"/>
  <c r="C90" i="29"/>
  <c r="E89" i="29"/>
  <c r="D89" i="29"/>
  <c r="C89" i="29"/>
  <c r="E88" i="29"/>
  <c r="D88" i="29"/>
  <c r="C88" i="29"/>
  <c r="E87" i="29"/>
  <c r="D87" i="29"/>
  <c r="C87" i="29"/>
  <c r="E86" i="29"/>
  <c r="D86" i="29"/>
  <c r="C86" i="29"/>
  <c r="E85" i="29"/>
  <c r="D85" i="29"/>
  <c r="C85" i="29"/>
  <c r="E84" i="29"/>
  <c r="D84" i="29"/>
  <c r="C84" i="29"/>
  <c r="E83" i="29"/>
  <c r="D83" i="29"/>
  <c r="C83" i="29"/>
  <c r="E82" i="29"/>
  <c r="D82" i="29"/>
  <c r="C82" i="29"/>
  <c r="E81" i="29"/>
  <c r="D81" i="29"/>
  <c r="C81" i="29"/>
  <c r="E80" i="29"/>
  <c r="D80" i="29"/>
  <c r="C80" i="29"/>
  <c r="E79" i="29"/>
  <c r="D79" i="29"/>
  <c r="C79" i="29"/>
  <c r="E78" i="29"/>
  <c r="D78" i="29"/>
  <c r="C78" i="29"/>
  <c r="E77" i="29"/>
  <c r="D77" i="29"/>
  <c r="C77" i="29"/>
  <c r="E76" i="29"/>
  <c r="D76" i="29"/>
  <c r="C76" i="29"/>
  <c r="E75" i="29"/>
  <c r="D75" i="29"/>
  <c r="C75" i="29"/>
  <c r="E74" i="29"/>
  <c r="D74" i="29"/>
  <c r="C74" i="29"/>
  <c r="E73" i="29"/>
  <c r="D73" i="29"/>
  <c r="C73" i="29"/>
  <c r="E72" i="29"/>
  <c r="D72" i="29"/>
  <c r="C72" i="29"/>
  <c r="E71" i="29"/>
  <c r="D71" i="29"/>
  <c r="C71" i="29"/>
  <c r="E70" i="29"/>
  <c r="D70" i="29"/>
  <c r="C70" i="29"/>
  <c r="E69" i="29"/>
  <c r="D69" i="29"/>
  <c r="C69" i="29"/>
  <c r="E68" i="29"/>
  <c r="D68" i="29"/>
  <c r="C68" i="29"/>
  <c r="E67" i="29"/>
  <c r="D67" i="29"/>
  <c r="C67" i="29"/>
  <c r="E66" i="29"/>
  <c r="D66" i="29"/>
  <c r="C66" i="29"/>
  <c r="E65" i="29"/>
  <c r="D65" i="29"/>
  <c r="C65" i="29"/>
  <c r="E64" i="29"/>
  <c r="D64" i="29"/>
  <c r="C64" i="29"/>
  <c r="E63" i="29"/>
  <c r="D63" i="29"/>
  <c r="C63" i="29"/>
  <c r="E62" i="29"/>
  <c r="D62" i="29"/>
  <c r="C62" i="29"/>
  <c r="E61" i="29"/>
  <c r="D61" i="29"/>
  <c r="C61" i="29"/>
  <c r="E60" i="29"/>
  <c r="D60" i="29"/>
  <c r="C60" i="29"/>
  <c r="E59" i="29"/>
  <c r="D59" i="29"/>
  <c r="C59" i="29"/>
  <c r="E58" i="29"/>
  <c r="D58" i="29"/>
  <c r="C58" i="29"/>
  <c r="E57" i="29"/>
  <c r="D57" i="29"/>
  <c r="C57" i="29"/>
  <c r="E56" i="29"/>
  <c r="D56" i="29"/>
  <c r="C56" i="29"/>
  <c r="E55" i="29"/>
  <c r="D55" i="29"/>
  <c r="C55" i="29"/>
  <c r="E54" i="29"/>
  <c r="D54" i="29"/>
  <c r="C54" i="29"/>
  <c r="E53" i="29"/>
  <c r="D53" i="29"/>
  <c r="C53" i="29"/>
  <c r="E52" i="29"/>
  <c r="D52" i="29"/>
  <c r="C52" i="29"/>
  <c r="E51" i="29"/>
  <c r="D51" i="29"/>
  <c r="C51" i="29"/>
  <c r="E50" i="29"/>
  <c r="D50" i="29"/>
  <c r="C50" i="29"/>
  <c r="E49" i="29"/>
  <c r="D49" i="29"/>
  <c r="C49" i="29"/>
  <c r="E48" i="29"/>
  <c r="D48" i="29"/>
  <c r="C48" i="29"/>
  <c r="E47" i="29"/>
  <c r="D47" i="29"/>
  <c r="C47" i="29"/>
  <c r="E46" i="29"/>
  <c r="D46" i="29"/>
  <c r="C46" i="29"/>
  <c r="E45" i="29"/>
  <c r="D45" i="29"/>
  <c r="C45" i="29"/>
  <c r="E44" i="29"/>
  <c r="D44" i="29"/>
  <c r="C44" i="29"/>
  <c r="E43" i="29"/>
  <c r="D43" i="29"/>
  <c r="C43" i="29"/>
  <c r="E42" i="29"/>
  <c r="D42" i="29"/>
  <c r="C42" i="29"/>
  <c r="E41" i="29"/>
  <c r="D41" i="29"/>
  <c r="C41" i="29"/>
  <c r="E40" i="29"/>
  <c r="D40" i="29"/>
  <c r="C40" i="29"/>
  <c r="E39" i="29"/>
  <c r="D39" i="29"/>
  <c r="C39" i="29"/>
  <c r="E38" i="29"/>
  <c r="D38" i="29"/>
  <c r="C38" i="29"/>
  <c r="E37" i="29"/>
  <c r="D37" i="29"/>
  <c r="C37" i="29"/>
  <c r="E36" i="29"/>
  <c r="D36" i="29"/>
  <c r="C36" i="29"/>
  <c r="E35" i="29"/>
  <c r="D35" i="29"/>
  <c r="C35" i="29"/>
  <c r="E34" i="29"/>
  <c r="D34" i="29"/>
  <c r="C34" i="29"/>
  <c r="E33" i="29"/>
  <c r="D33" i="29"/>
  <c r="C33" i="29"/>
  <c r="E32" i="29"/>
  <c r="D32" i="29"/>
  <c r="C32" i="29"/>
  <c r="E31" i="29"/>
  <c r="D31" i="29"/>
  <c r="C31" i="29"/>
  <c r="E30" i="29"/>
  <c r="D30" i="29"/>
  <c r="C30" i="29"/>
  <c r="E29" i="29"/>
  <c r="D29" i="29"/>
  <c r="C29" i="29"/>
  <c r="E28" i="29"/>
  <c r="D28" i="29"/>
  <c r="C28" i="29"/>
  <c r="E27" i="29"/>
  <c r="D27" i="29"/>
  <c r="C27" i="29"/>
  <c r="E26" i="29"/>
  <c r="D26" i="29"/>
  <c r="C26" i="29"/>
  <c r="E25" i="29"/>
  <c r="D25" i="29"/>
  <c r="C25" i="29"/>
  <c r="E24" i="29"/>
  <c r="D24" i="29"/>
  <c r="C24" i="29"/>
  <c r="E23" i="29"/>
  <c r="D23" i="29"/>
  <c r="C23" i="29"/>
  <c r="E22" i="29"/>
  <c r="D22" i="29"/>
  <c r="C22" i="29"/>
  <c r="E21" i="29"/>
  <c r="D21" i="29"/>
  <c r="C21" i="29"/>
  <c r="E20" i="29"/>
  <c r="D20" i="29"/>
  <c r="C20" i="29"/>
  <c r="E19" i="29"/>
  <c r="D19" i="29"/>
  <c r="C19" i="29"/>
  <c r="E18" i="29"/>
  <c r="D18" i="29"/>
  <c r="C18" i="29"/>
  <c r="E17" i="29"/>
  <c r="D17" i="29"/>
  <c r="C17" i="29"/>
  <c r="E16" i="29"/>
  <c r="D16" i="29"/>
  <c r="C16" i="29"/>
  <c r="E15" i="29"/>
  <c r="D15" i="29"/>
  <c r="C15" i="29"/>
  <c r="E14" i="29"/>
  <c r="D14" i="29"/>
  <c r="C14" i="29"/>
  <c r="M13" i="29"/>
  <c r="E13" i="29"/>
  <c r="D13" i="29"/>
  <c r="C13" i="29"/>
  <c r="E12" i="29"/>
  <c r="D12" i="29"/>
  <c r="C12" i="29"/>
  <c r="E11" i="29"/>
  <c r="D11" i="29"/>
  <c r="C11" i="29"/>
  <c r="E10" i="29"/>
  <c r="D10" i="29"/>
  <c r="C10" i="29"/>
  <c r="P9" i="29"/>
  <c r="M9" i="29"/>
  <c r="E9" i="29"/>
  <c r="D9" i="29"/>
  <c r="C9" i="29"/>
  <c r="E8" i="29"/>
  <c r="D8" i="29"/>
  <c r="C8" i="29"/>
  <c r="E7" i="29"/>
  <c r="D7" i="29"/>
  <c r="C7" i="29"/>
  <c r="E6" i="29"/>
  <c r="D6" i="29"/>
  <c r="C6" i="29"/>
  <c r="E5" i="29"/>
  <c r="D5" i="29"/>
  <c r="C5" i="29"/>
  <c r="M4" i="29"/>
  <c r="E4" i="29"/>
  <c r="D4" i="29"/>
  <c r="C4" i="29"/>
  <c r="E3" i="29"/>
  <c r="D3" i="29"/>
  <c r="C3" i="29"/>
  <c r="E2" i="29"/>
  <c r="D2" i="29"/>
  <c r="C2" i="29"/>
  <c r="E17" i="28"/>
  <c r="D17" i="28"/>
  <c r="C17" i="28"/>
  <c r="E16" i="28"/>
  <c r="D16" i="28"/>
  <c r="C16" i="28"/>
  <c r="E15" i="28"/>
  <c r="D15" i="28"/>
  <c r="C15" i="28"/>
  <c r="E14" i="28"/>
  <c r="D14" i="28"/>
  <c r="C14" i="28"/>
  <c r="M13" i="28"/>
  <c r="E13" i="28"/>
  <c r="D13" i="28"/>
  <c r="C13" i="28"/>
  <c r="E12" i="28"/>
  <c r="D12" i="28"/>
  <c r="C12" i="28"/>
  <c r="E11" i="28"/>
  <c r="D11" i="28"/>
  <c r="C11" i="28"/>
  <c r="E10" i="28"/>
  <c r="D10" i="28"/>
  <c r="C10" i="28"/>
  <c r="P9" i="28"/>
  <c r="M9" i="28"/>
  <c r="E9" i="28"/>
  <c r="D9" i="28"/>
  <c r="C9" i="28"/>
  <c r="E8" i="28"/>
  <c r="D8" i="28"/>
  <c r="C8" i="28"/>
  <c r="E7" i="28"/>
  <c r="D7" i="28"/>
  <c r="C7" i="28"/>
  <c r="E6" i="28"/>
  <c r="D6" i="28"/>
  <c r="C6" i="28"/>
  <c r="E5" i="28"/>
  <c r="D5" i="28"/>
  <c r="C5" i="28"/>
  <c r="M4" i="28"/>
  <c r="E4" i="28"/>
  <c r="D4" i="28"/>
  <c r="C4" i="28"/>
  <c r="E3" i="28"/>
  <c r="D3" i="28"/>
  <c r="C3" i="28"/>
  <c r="E2" i="28"/>
  <c r="D2" i="28"/>
  <c r="C2" i="28"/>
  <c r="E54" i="27"/>
  <c r="D54" i="27"/>
  <c r="C54" i="27"/>
  <c r="E53" i="27"/>
  <c r="D53" i="27"/>
  <c r="C53" i="27"/>
  <c r="E52" i="27"/>
  <c r="D52" i="27"/>
  <c r="C52" i="27"/>
  <c r="E51" i="27"/>
  <c r="D51" i="27"/>
  <c r="C51" i="27"/>
  <c r="E50" i="27"/>
  <c r="D50" i="27"/>
  <c r="C50" i="27"/>
  <c r="E49" i="27"/>
  <c r="D49" i="27"/>
  <c r="C49" i="27"/>
  <c r="E48" i="27"/>
  <c r="D48" i="27"/>
  <c r="C48" i="27"/>
  <c r="E47" i="27"/>
  <c r="D47" i="27"/>
  <c r="C47" i="27"/>
  <c r="E46" i="27"/>
  <c r="D46" i="27"/>
  <c r="C46" i="27"/>
  <c r="E45" i="27"/>
  <c r="D45" i="27"/>
  <c r="C45" i="27"/>
  <c r="E44" i="27"/>
  <c r="D44" i="27"/>
  <c r="C44" i="27"/>
  <c r="E43" i="27"/>
  <c r="D43" i="27"/>
  <c r="C43" i="27"/>
  <c r="E42" i="27"/>
  <c r="D42" i="27"/>
  <c r="C42" i="27"/>
  <c r="E41" i="27"/>
  <c r="D41" i="27"/>
  <c r="C41" i="27"/>
  <c r="E40" i="27"/>
  <c r="D40" i="27"/>
  <c r="C40" i="27"/>
  <c r="E39" i="27"/>
  <c r="D39" i="27"/>
  <c r="C39" i="27"/>
  <c r="E38" i="27"/>
  <c r="D38" i="27"/>
  <c r="C38" i="27"/>
  <c r="E37" i="27"/>
  <c r="D37" i="27"/>
  <c r="C37" i="27"/>
  <c r="E36" i="27"/>
  <c r="D36" i="27"/>
  <c r="C36" i="27"/>
  <c r="E35" i="27"/>
  <c r="D35" i="27"/>
  <c r="C35" i="27"/>
  <c r="E34" i="27"/>
  <c r="D34" i="27"/>
  <c r="C34" i="27"/>
  <c r="E33" i="27"/>
  <c r="D33" i="27"/>
  <c r="C33" i="27"/>
  <c r="E32" i="27"/>
  <c r="D32" i="27"/>
  <c r="C32" i="27"/>
  <c r="E31" i="27"/>
  <c r="D31" i="27"/>
  <c r="C31" i="27"/>
  <c r="E30" i="27"/>
  <c r="D30" i="27"/>
  <c r="C30" i="27"/>
  <c r="E29" i="27"/>
  <c r="D29" i="27"/>
  <c r="C29" i="27"/>
  <c r="E28" i="27"/>
  <c r="D28" i="27"/>
  <c r="C28" i="27"/>
  <c r="E27" i="27"/>
  <c r="D27" i="27"/>
  <c r="C27" i="27"/>
  <c r="E26" i="27"/>
  <c r="D26" i="27"/>
  <c r="C26" i="27"/>
  <c r="E25" i="27"/>
  <c r="D25" i="27"/>
  <c r="C25" i="27"/>
  <c r="E24" i="27"/>
  <c r="D24" i="27"/>
  <c r="C24" i="27"/>
  <c r="E23" i="27"/>
  <c r="D23" i="27"/>
  <c r="C23" i="27"/>
  <c r="E22" i="27"/>
  <c r="D22" i="27"/>
  <c r="C22" i="27"/>
  <c r="E21" i="27"/>
  <c r="D21" i="27"/>
  <c r="C21" i="27"/>
  <c r="E20" i="27"/>
  <c r="D20" i="27"/>
  <c r="C20" i="27"/>
  <c r="E19" i="27"/>
  <c r="D19" i="27"/>
  <c r="C19" i="27"/>
  <c r="E18" i="27"/>
  <c r="D18" i="27"/>
  <c r="C18" i="27"/>
  <c r="E17" i="27"/>
  <c r="D17" i="27"/>
  <c r="C17" i="27"/>
  <c r="E16" i="27"/>
  <c r="D16" i="27"/>
  <c r="C16" i="27"/>
  <c r="E15" i="27"/>
  <c r="D15" i="27"/>
  <c r="C15" i="27"/>
  <c r="E14" i="27"/>
  <c r="D14" i="27"/>
  <c r="C14" i="27"/>
  <c r="M13" i="27"/>
  <c r="E13" i="27"/>
  <c r="D13" i="27"/>
  <c r="C13" i="27"/>
  <c r="E12" i="27"/>
  <c r="D12" i="27"/>
  <c r="C12" i="27"/>
  <c r="E11" i="27"/>
  <c r="D11" i="27"/>
  <c r="C11" i="27"/>
  <c r="E10" i="27"/>
  <c r="D10" i="27"/>
  <c r="C10" i="27"/>
  <c r="P9" i="27"/>
  <c r="M9" i="27"/>
  <c r="E9" i="27"/>
  <c r="D9" i="27"/>
  <c r="C9" i="27"/>
  <c r="E8" i="27"/>
  <c r="D8" i="27"/>
  <c r="C8" i="27"/>
  <c r="E7" i="27"/>
  <c r="D7" i="27"/>
  <c r="C7" i="27"/>
  <c r="E6" i="27"/>
  <c r="D6" i="27"/>
  <c r="C6" i="27"/>
  <c r="E5" i="27"/>
  <c r="D5" i="27"/>
  <c r="C5" i="27"/>
  <c r="M4" i="27"/>
  <c r="E4" i="27"/>
  <c r="D4" i="27"/>
  <c r="C4" i="27"/>
  <c r="E3" i="27"/>
  <c r="D3" i="27"/>
  <c r="C3" i="27"/>
  <c r="E2" i="27"/>
  <c r="D2" i="27"/>
  <c r="C2" i="27"/>
  <c r="E169" i="26"/>
  <c r="D169" i="26"/>
  <c r="C169" i="26"/>
  <c r="E168" i="26"/>
  <c r="D168" i="26"/>
  <c r="C168" i="26"/>
  <c r="E167" i="26"/>
  <c r="D167" i="26"/>
  <c r="C167" i="26"/>
  <c r="E166" i="26"/>
  <c r="D166" i="26"/>
  <c r="C166" i="26"/>
  <c r="E165" i="26"/>
  <c r="D165" i="26"/>
  <c r="C165" i="26"/>
  <c r="E164" i="26"/>
  <c r="D164" i="26"/>
  <c r="C164" i="26"/>
  <c r="E163" i="26"/>
  <c r="D163" i="26"/>
  <c r="C163" i="26"/>
  <c r="E162" i="26"/>
  <c r="D162" i="26"/>
  <c r="C162" i="26"/>
  <c r="E161" i="26"/>
  <c r="D161" i="26"/>
  <c r="C161" i="26"/>
  <c r="E160" i="26"/>
  <c r="D160" i="26"/>
  <c r="C160" i="26"/>
  <c r="E159" i="26"/>
  <c r="D159" i="26"/>
  <c r="C159" i="26"/>
  <c r="E158" i="26"/>
  <c r="D158" i="26"/>
  <c r="C158" i="26"/>
  <c r="E157" i="26"/>
  <c r="D157" i="26"/>
  <c r="C157" i="26"/>
  <c r="E156" i="26"/>
  <c r="D156" i="26"/>
  <c r="C156" i="26"/>
  <c r="E155" i="26"/>
  <c r="D155" i="26"/>
  <c r="C155" i="26"/>
  <c r="E154" i="26"/>
  <c r="D154" i="26"/>
  <c r="C154" i="26"/>
  <c r="E153" i="26"/>
  <c r="D153" i="26"/>
  <c r="C153" i="26"/>
  <c r="E152" i="26"/>
  <c r="D152" i="26"/>
  <c r="C152" i="26"/>
  <c r="E151" i="26"/>
  <c r="D151" i="26"/>
  <c r="C151" i="26"/>
  <c r="E150" i="26"/>
  <c r="D150" i="26"/>
  <c r="C150" i="26"/>
  <c r="E149" i="26"/>
  <c r="D149" i="26"/>
  <c r="C149" i="26"/>
  <c r="E148" i="26"/>
  <c r="D148" i="26"/>
  <c r="C148" i="26"/>
  <c r="E147" i="26"/>
  <c r="D147" i="26"/>
  <c r="C147" i="26"/>
  <c r="E146" i="26"/>
  <c r="D146" i="26"/>
  <c r="C146" i="26"/>
  <c r="E145" i="26"/>
  <c r="D145" i="26"/>
  <c r="C145" i="26"/>
  <c r="E144" i="26"/>
  <c r="D144" i="26"/>
  <c r="C144" i="26"/>
  <c r="E143" i="26"/>
  <c r="D143" i="26"/>
  <c r="C143" i="26"/>
  <c r="E142" i="26"/>
  <c r="D142" i="26"/>
  <c r="C142" i="26"/>
  <c r="E141" i="26"/>
  <c r="D141" i="26"/>
  <c r="C141" i="26"/>
  <c r="E140" i="26"/>
  <c r="D140" i="26"/>
  <c r="C140" i="26"/>
  <c r="E139" i="26"/>
  <c r="D139" i="26"/>
  <c r="C139" i="26"/>
  <c r="E138" i="26"/>
  <c r="D138" i="26"/>
  <c r="C138" i="26"/>
  <c r="E137" i="26"/>
  <c r="D137" i="26"/>
  <c r="C137" i="26"/>
  <c r="E136" i="26"/>
  <c r="D136" i="26"/>
  <c r="C136" i="26"/>
  <c r="E135" i="26"/>
  <c r="D135" i="26"/>
  <c r="C135" i="26"/>
  <c r="E134" i="26"/>
  <c r="D134" i="26"/>
  <c r="C134" i="26"/>
  <c r="E133" i="26"/>
  <c r="D133" i="26"/>
  <c r="C133" i="26"/>
  <c r="E132" i="26"/>
  <c r="D132" i="26"/>
  <c r="C132" i="26"/>
  <c r="E131" i="26"/>
  <c r="D131" i="26"/>
  <c r="C131" i="26"/>
  <c r="E130" i="26"/>
  <c r="D130" i="26"/>
  <c r="C130" i="26"/>
  <c r="E129" i="26"/>
  <c r="D129" i="26"/>
  <c r="C129" i="26"/>
  <c r="E128" i="26"/>
  <c r="D128" i="26"/>
  <c r="C128" i="26"/>
  <c r="E127" i="26"/>
  <c r="D127" i="26"/>
  <c r="C127" i="26"/>
  <c r="E126" i="26"/>
  <c r="D126" i="26"/>
  <c r="C126" i="26"/>
  <c r="E125" i="26"/>
  <c r="D125" i="26"/>
  <c r="C125" i="26"/>
  <c r="E124" i="26"/>
  <c r="D124" i="26"/>
  <c r="C124" i="26"/>
  <c r="E123" i="26"/>
  <c r="D123" i="26"/>
  <c r="C123" i="26"/>
  <c r="E122" i="26"/>
  <c r="D122" i="26"/>
  <c r="C122" i="26"/>
  <c r="E121" i="26"/>
  <c r="D121" i="26"/>
  <c r="C121" i="26"/>
  <c r="E120" i="26"/>
  <c r="D120" i="26"/>
  <c r="C120" i="26"/>
  <c r="E119" i="26"/>
  <c r="D119" i="26"/>
  <c r="C119" i="26"/>
  <c r="E118" i="26"/>
  <c r="D118" i="26"/>
  <c r="C118" i="26"/>
  <c r="E117" i="26"/>
  <c r="D117" i="26"/>
  <c r="C117" i="26"/>
  <c r="E116" i="26"/>
  <c r="D116" i="26"/>
  <c r="C116" i="26"/>
  <c r="E115" i="26"/>
  <c r="D115" i="26"/>
  <c r="C115" i="26"/>
  <c r="E114" i="26"/>
  <c r="D114" i="26"/>
  <c r="C114" i="26"/>
  <c r="E113" i="26"/>
  <c r="D113" i="26"/>
  <c r="C113" i="26"/>
  <c r="E112" i="26"/>
  <c r="D112" i="26"/>
  <c r="C112" i="26"/>
  <c r="E111" i="26"/>
  <c r="D111" i="26"/>
  <c r="C111" i="26"/>
  <c r="E110" i="26"/>
  <c r="D110" i="26"/>
  <c r="C110" i="26"/>
  <c r="E109" i="26"/>
  <c r="D109" i="26"/>
  <c r="C109" i="26"/>
  <c r="E108" i="26"/>
  <c r="D108" i="26"/>
  <c r="C108" i="26"/>
  <c r="E107" i="26"/>
  <c r="D107" i="26"/>
  <c r="C107" i="26"/>
  <c r="E106" i="26"/>
  <c r="D106" i="26"/>
  <c r="C106" i="26"/>
  <c r="E105" i="26"/>
  <c r="D105" i="26"/>
  <c r="C105" i="26"/>
  <c r="E104" i="26"/>
  <c r="D104" i="26"/>
  <c r="C104" i="26"/>
  <c r="E103" i="26"/>
  <c r="D103" i="26"/>
  <c r="C103" i="26"/>
  <c r="E102" i="26"/>
  <c r="D102" i="26"/>
  <c r="C102" i="26"/>
  <c r="E101" i="26"/>
  <c r="D101" i="26"/>
  <c r="C101" i="26"/>
  <c r="E100" i="26"/>
  <c r="D100" i="26"/>
  <c r="C100" i="26"/>
  <c r="E99" i="26"/>
  <c r="D99" i="26"/>
  <c r="C99" i="26"/>
  <c r="E98" i="26"/>
  <c r="D98" i="26"/>
  <c r="C98" i="26"/>
  <c r="E97" i="26"/>
  <c r="D97" i="26"/>
  <c r="C97" i="26"/>
  <c r="E96" i="26"/>
  <c r="D96" i="26"/>
  <c r="C96" i="26"/>
  <c r="E95" i="26"/>
  <c r="D95" i="26"/>
  <c r="C95" i="26"/>
  <c r="E94" i="26"/>
  <c r="D94" i="26"/>
  <c r="C94" i="26"/>
  <c r="E93" i="26"/>
  <c r="D93" i="26"/>
  <c r="C93" i="26"/>
  <c r="E92" i="26"/>
  <c r="D92" i="26"/>
  <c r="C92" i="26"/>
  <c r="E91" i="26"/>
  <c r="D91" i="26"/>
  <c r="C91" i="26"/>
  <c r="E90" i="26"/>
  <c r="D90" i="26"/>
  <c r="C90" i="26"/>
  <c r="E89" i="26"/>
  <c r="D89" i="26"/>
  <c r="C89" i="26"/>
  <c r="E88" i="26"/>
  <c r="D88" i="26"/>
  <c r="C88" i="26"/>
  <c r="E87" i="26"/>
  <c r="D87" i="26"/>
  <c r="C87" i="26"/>
  <c r="E86" i="26"/>
  <c r="D86" i="26"/>
  <c r="C86" i="26"/>
  <c r="E85" i="26"/>
  <c r="D85" i="26"/>
  <c r="C85" i="26"/>
  <c r="E84" i="26"/>
  <c r="D84" i="26"/>
  <c r="C84" i="26"/>
  <c r="E83" i="26"/>
  <c r="D83" i="26"/>
  <c r="C83" i="26"/>
  <c r="E82" i="26"/>
  <c r="D82" i="26"/>
  <c r="C82" i="26"/>
  <c r="E81" i="26"/>
  <c r="D81" i="26"/>
  <c r="C81" i="26"/>
  <c r="E80" i="26"/>
  <c r="D80" i="26"/>
  <c r="C80" i="26"/>
  <c r="E79" i="26"/>
  <c r="D79" i="26"/>
  <c r="C79" i="26"/>
  <c r="E78" i="26"/>
  <c r="D78" i="26"/>
  <c r="C78" i="26"/>
  <c r="E77" i="26"/>
  <c r="D77" i="26"/>
  <c r="C77" i="26"/>
  <c r="E76" i="26"/>
  <c r="D76" i="26"/>
  <c r="C76" i="26"/>
  <c r="E75" i="26"/>
  <c r="D75" i="26"/>
  <c r="C75" i="26"/>
  <c r="E74" i="26"/>
  <c r="D74" i="26"/>
  <c r="C74" i="26"/>
  <c r="E73" i="26"/>
  <c r="D73" i="26"/>
  <c r="C73" i="26"/>
  <c r="E72" i="26"/>
  <c r="D72" i="26"/>
  <c r="C72" i="26"/>
  <c r="E71" i="26"/>
  <c r="D71" i="26"/>
  <c r="C71" i="26"/>
  <c r="E70" i="26"/>
  <c r="D70" i="26"/>
  <c r="C70" i="26"/>
  <c r="E69" i="26"/>
  <c r="D69" i="26"/>
  <c r="C69" i="26"/>
  <c r="E68" i="26"/>
  <c r="D68" i="26"/>
  <c r="C68" i="26"/>
  <c r="E67" i="26"/>
  <c r="D67" i="26"/>
  <c r="C67" i="26"/>
  <c r="E66" i="26"/>
  <c r="D66" i="26"/>
  <c r="C66" i="26"/>
  <c r="E65" i="26"/>
  <c r="D65" i="26"/>
  <c r="C65" i="26"/>
  <c r="E64" i="26"/>
  <c r="D64" i="26"/>
  <c r="C64" i="26"/>
  <c r="E63" i="26"/>
  <c r="D63" i="26"/>
  <c r="C63" i="26"/>
  <c r="E62" i="26"/>
  <c r="D62" i="26"/>
  <c r="C62" i="26"/>
  <c r="E61" i="26"/>
  <c r="D61" i="26"/>
  <c r="C61" i="26"/>
  <c r="E60" i="26"/>
  <c r="D60" i="26"/>
  <c r="C60" i="26"/>
  <c r="E59" i="26"/>
  <c r="D59" i="26"/>
  <c r="C59" i="26"/>
  <c r="E58" i="26"/>
  <c r="D58" i="26"/>
  <c r="C58" i="26"/>
  <c r="E57" i="26"/>
  <c r="D57" i="26"/>
  <c r="C57" i="26"/>
  <c r="E56" i="26"/>
  <c r="D56" i="26"/>
  <c r="C56" i="26"/>
  <c r="E55" i="26"/>
  <c r="D55" i="26"/>
  <c r="C55" i="26"/>
  <c r="E54" i="26"/>
  <c r="D54" i="26"/>
  <c r="C54" i="26"/>
  <c r="E53" i="26"/>
  <c r="D53" i="26"/>
  <c r="C53" i="26"/>
  <c r="E52" i="26"/>
  <c r="D52" i="26"/>
  <c r="C52" i="26"/>
  <c r="E51" i="26"/>
  <c r="D51" i="26"/>
  <c r="C51" i="26"/>
  <c r="E50" i="26"/>
  <c r="D50" i="26"/>
  <c r="C50" i="26"/>
  <c r="E49" i="26"/>
  <c r="D49" i="26"/>
  <c r="C49" i="26"/>
  <c r="E48" i="26"/>
  <c r="D48" i="26"/>
  <c r="C48" i="26"/>
  <c r="E47" i="26"/>
  <c r="D47" i="26"/>
  <c r="C47" i="26"/>
  <c r="E46" i="26"/>
  <c r="D46" i="26"/>
  <c r="C46" i="26"/>
  <c r="E45" i="26"/>
  <c r="D45" i="26"/>
  <c r="C45" i="26"/>
  <c r="E44" i="26"/>
  <c r="D44" i="26"/>
  <c r="C44" i="26"/>
  <c r="E43" i="26"/>
  <c r="D43" i="26"/>
  <c r="C43" i="26"/>
  <c r="E42" i="26"/>
  <c r="D42" i="26"/>
  <c r="C42" i="26"/>
  <c r="E41" i="26"/>
  <c r="D41" i="26"/>
  <c r="C41" i="26"/>
  <c r="E40" i="26"/>
  <c r="D40" i="26"/>
  <c r="C40" i="26"/>
  <c r="E39" i="26"/>
  <c r="D39" i="26"/>
  <c r="C39" i="26"/>
  <c r="E38" i="26"/>
  <c r="D38" i="26"/>
  <c r="C38" i="26"/>
  <c r="E37" i="26"/>
  <c r="D37" i="26"/>
  <c r="C37" i="26"/>
  <c r="E36" i="26"/>
  <c r="D36" i="26"/>
  <c r="C36" i="26"/>
  <c r="E35" i="26"/>
  <c r="D35" i="26"/>
  <c r="C35" i="26"/>
  <c r="E34" i="26"/>
  <c r="D34" i="26"/>
  <c r="C34" i="26"/>
  <c r="E33" i="26"/>
  <c r="D33" i="26"/>
  <c r="C33" i="26"/>
  <c r="E32" i="26"/>
  <c r="D32" i="26"/>
  <c r="C32" i="26"/>
  <c r="E31" i="26"/>
  <c r="D31" i="26"/>
  <c r="C31" i="26"/>
  <c r="E30" i="26"/>
  <c r="D30" i="26"/>
  <c r="C30" i="26"/>
  <c r="E29" i="26"/>
  <c r="D29" i="26"/>
  <c r="C29" i="26"/>
  <c r="E28" i="26"/>
  <c r="D28" i="26"/>
  <c r="C28" i="26"/>
  <c r="E27" i="26"/>
  <c r="D27" i="26"/>
  <c r="C27" i="26"/>
  <c r="E26" i="26"/>
  <c r="D26" i="26"/>
  <c r="C26" i="26"/>
  <c r="E25" i="26"/>
  <c r="D25" i="26"/>
  <c r="C25" i="26"/>
  <c r="E24" i="26"/>
  <c r="D24" i="26"/>
  <c r="C24" i="26"/>
  <c r="E23" i="26"/>
  <c r="D23" i="26"/>
  <c r="C23" i="26"/>
  <c r="E22" i="26"/>
  <c r="D22" i="26"/>
  <c r="C22" i="26"/>
  <c r="E21" i="26"/>
  <c r="D21" i="26"/>
  <c r="C21" i="26"/>
  <c r="E20" i="26"/>
  <c r="D20" i="26"/>
  <c r="C20" i="26"/>
  <c r="E19" i="26"/>
  <c r="D19" i="26"/>
  <c r="C19" i="26"/>
  <c r="E18" i="26"/>
  <c r="D18" i="26"/>
  <c r="C18" i="26"/>
  <c r="E17" i="26"/>
  <c r="D17" i="26"/>
  <c r="C17" i="26"/>
  <c r="E16" i="26"/>
  <c r="D16" i="26"/>
  <c r="C16" i="26"/>
  <c r="E15" i="26"/>
  <c r="D15" i="26"/>
  <c r="C15" i="26"/>
  <c r="E14" i="26"/>
  <c r="D14" i="26"/>
  <c r="C14" i="26"/>
  <c r="M13" i="26"/>
  <c r="E13" i="26"/>
  <c r="D13" i="26"/>
  <c r="C13" i="26"/>
  <c r="E12" i="26"/>
  <c r="D12" i="26"/>
  <c r="C12" i="26"/>
  <c r="E11" i="26"/>
  <c r="D11" i="26"/>
  <c r="C11" i="26"/>
  <c r="E10" i="26"/>
  <c r="D10" i="26"/>
  <c r="C10" i="26"/>
  <c r="P9" i="26"/>
  <c r="M9" i="26"/>
  <c r="E9" i="26"/>
  <c r="D9" i="26"/>
  <c r="C9" i="26"/>
  <c r="E8" i="26"/>
  <c r="D8" i="26"/>
  <c r="C8" i="26"/>
  <c r="E7" i="26"/>
  <c r="D7" i="26"/>
  <c r="C7" i="26"/>
  <c r="E6" i="26"/>
  <c r="D6" i="26"/>
  <c r="C6" i="26"/>
  <c r="E5" i="26"/>
  <c r="D5" i="26"/>
  <c r="C5" i="26"/>
  <c r="M4" i="26"/>
  <c r="E4" i="26"/>
  <c r="D4" i="26"/>
  <c r="C4" i="26"/>
  <c r="E3" i="26"/>
  <c r="D3" i="26"/>
  <c r="C3" i="26"/>
  <c r="E2" i="26"/>
  <c r="D2" i="26"/>
  <c r="C2" i="26"/>
  <c r="E94" i="25"/>
  <c r="D94" i="25"/>
  <c r="C94" i="25"/>
  <c r="E93" i="25"/>
  <c r="D93" i="25"/>
  <c r="C93" i="25"/>
  <c r="E92" i="25"/>
  <c r="D92" i="25"/>
  <c r="C92" i="25"/>
  <c r="E91" i="25"/>
  <c r="D91" i="25"/>
  <c r="C91" i="25"/>
  <c r="E90" i="25"/>
  <c r="D90" i="25"/>
  <c r="C90" i="25"/>
  <c r="E89" i="25"/>
  <c r="D89" i="25"/>
  <c r="C89" i="25"/>
  <c r="E88" i="25"/>
  <c r="D88" i="25"/>
  <c r="C88" i="25"/>
  <c r="E87" i="25"/>
  <c r="D87" i="25"/>
  <c r="C87" i="25"/>
  <c r="E86" i="25"/>
  <c r="D86" i="25"/>
  <c r="C86" i="25"/>
  <c r="E85" i="25"/>
  <c r="D85" i="25"/>
  <c r="C85" i="25"/>
  <c r="E84" i="25"/>
  <c r="D84" i="25"/>
  <c r="C84" i="25"/>
  <c r="E83" i="25"/>
  <c r="D83" i="25"/>
  <c r="C83" i="25"/>
  <c r="E82" i="25"/>
  <c r="D82" i="25"/>
  <c r="C82" i="25"/>
  <c r="E81" i="25"/>
  <c r="D81" i="25"/>
  <c r="C81" i="25"/>
  <c r="E80" i="25"/>
  <c r="D80" i="25"/>
  <c r="C80" i="25"/>
  <c r="E79" i="25"/>
  <c r="D79" i="25"/>
  <c r="C79" i="25"/>
  <c r="E78" i="25"/>
  <c r="D78" i="25"/>
  <c r="C78" i="25"/>
  <c r="E77" i="25"/>
  <c r="D77" i="25"/>
  <c r="C77" i="25"/>
  <c r="E76" i="25"/>
  <c r="D76" i="25"/>
  <c r="C76" i="25"/>
  <c r="E75" i="25"/>
  <c r="D75" i="25"/>
  <c r="C75" i="25"/>
  <c r="E74" i="25"/>
  <c r="D74" i="25"/>
  <c r="C74" i="25"/>
  <c r="E73" i="25"/>
  <c r="D73" i="25"/>
  <c r="C73" i="25"/>
  <c r="E72" i="25"/>
  <c r="D72" i="25"/>
  <c r="C72" i="25"/>
  <c r="E71" i="25"/>
  <c r="D71" i="25"/>
  <c r="C71" i="25"/>
  <c r="E70" i="25"/>
  <c r="D70" i="25"/>
  <c r="C70" i="25"/>
  <c r="E69" i="25"/>
  <c r="D69" i="25"/>
  <c r="C69" i="25"/>
  <c r="E68" i="25"/>
  <c r="D68" i="25"/>
  <c r="C68" i="25"/>
  <c r="E67" i="25"/>
  <c r="D67" i="25"/>
  <c r="C67" i="25"/>
  <c r="E66" i="25"/>
  <c r="D66" i="25"/>
  <c r="C66" i="25"/>
  <c r="E65" i="25"/>
  <c r="D65" i="25"/>
  <c r="C65" i="25"/>
  <c r="E64" i="25"/>
  <c r="D64" i="25"/>
  <c r="C64" i="25"/>
  <c r="E63" i="25"/>
  <c r="D63" i="25"/>
  <c r="C63" i="25"/>
  <c r="E62" i="25"/>
  <c r="D62" i="25"/>
  <c r="C62" i="25"/>
  <c r="E61" i="25"/>
  <c r="D61" i="25"/>
  <c r="C61" i="25"/>
  <c r="E60" i="25"/>
  <c r="D60" i="25"/>
  <c r="C60" i="25"/>
  <c r="E59" i="25"/>
  <c r="D59" i="25"/>
  <c r="C59" i="25"/>
  <c r="E58" i="25"/>
  <c r="D58" i="25"/>
  <c r="C58" i="25"/>
  <c r="E57" i="25"/>
  <c r="D57" i="25"/>
  <c r="C57" i="25"/>
  <c r="E56" i="25"/>
  <c r="D56" i="25"/>
  <c r="C56" i="25"/>
  <c r="E55" i="25"/>
  <c r="D55" i="25"/>
  <c r="C55" i="25"/>
  <c r="E54" i="25"/>
  <c r="D54" i="25"/>
  <c r="C54" i="25"/>
  <c r="E53" i="25"/>
  <c r="D53" i="25"/>
  <c r="C53" i="25"/>
  <c r="E52" i="25"/>
  <c r="D52" i="25"/>
  <c r="C52" i="25"/>
  <c r="E51" i="25"/>
  <c r="D51" i="25"/>
  <c r="C51" i="25"/>
  <c r="E50" i="25"/>
  <c r="D50" i="25"/>
  <c r="C50" i="25"/>
  <c r="E49" i="25"/>
  <c r="D49" i="25"/>
  <c r="C49" i="25"/>
  <c r="E48" i="25"/>
  <c r="D48" i="25"/>
  <c r="C48" i="25"/>
  <c r="E47" i="25"/>
  <c r="D47" i="25"/>
  <c r="C47" i="25"/>
  <c r="E46" i="25"/>
  <c r="D46" i="25"/>
  <c r="C46" i="25"/>
  <c r="E45" i="25"/>
  <c r="D45" i="25"/>
  <c r="C45" i="25"/>
  <c r="E44" i="25"/>
  <c r="D44" i="25"/>
  <c r="C44" i="25"/>
  <c r="E43" i="25"/>
  <c r="D43" i="25"/>
  <c r="C43" i="25"/>
  <c r="E42" i="25"/>
  <c r="D42" i="25"/>
  <c r="C42" i="25"/>
  <c r="E41" i="25"/>
  <c r="D41" i="25"/>
  <c r="C41" i="25"/>
  <c r="E40" i="25"/>
  <c r="D40" i="25"/>
  <c r="C40" i="25"/>
  <c r="E39" i="25"/>
  <c r="D39" i="25"/>
  <c r="C39" i="25"/>
  <c r="E38" i="25"/>
  <c r="D38" i="25"/>
  <c r="C38" i="25"/>
  <c r="E37" i="25"/>
  <c r="D37" i="25"/>
  <c r="C37" i="25"/>
  <c r="E36" i="25"/>
  <c r="D36" i="25"/>
  <c r="C36" i="25"/>
  <c r="E35" i="25"/>
  <c r="D35" i="25"/>
  <c r="C35" i="25"/>
  <c r="E34" i="25"/>
  <c r="D34" i="25"/>
  <c r="C34" i="25"/>
  <c r="E33" i="25"/>
  <c r="D33" i="25"/>
  <c r="C33" i="25"/>
  <c r="E32" i="25"/>
  <c r="D32" i="25"/>
  <c r="C32" i="25"/>
  <c r="E31" i="25"/>
  <c r="D31" i="25"/>
  <c r="C31" i="25"/>
  <c r="E30" i="25"/>
  <c r="D30" i="25"/>
  <c r="C30" i="25"/>
  <c r="E29" i="25"/>
  <c r="D29" i="25"/>
  <c r="C29" i="25"/>
  <c r="E28" i="25"/>
  <c r="D28" i="25"/>
  <c r="C28" i="25"/>
  <c r="E27" i="25"/>
  <c r="D27" i="25"/>
  <c r="C27" i="25"/>
  <c r="E26" i="25"/>
  <c r="D26" i="25"/>
  <c r="C26" i="25"/>
  <c r="E25" i="25"/>
  <c r="D25" i="25"/>
  <c r="C25" i="25"/>
  <c r="E24" i="25"/>
  <c r="D24" i="25"/>
  <c r="C24" i="25"/>
  <c r="E23" i="25"/>
  <c r="D23" i="25"/>
  <c r="C23" i="25"/>
  <c r="E22" i="25"/>
  <c r="D22" i="25"/>
  <c r="C22" i="25"/>
  <c r="E21" i="25"/>
  <c r="D21" i="25"/>
  <c r="C21" i="25"/>
  <c r="E20" i="25"/>
  <c r="D20" i="25"/>
  <c r="C20" i="25"/>
  <c r="E19" i="25"/>
  <c r="D19" i="25"/>
  <c r="C19" i="25"/>
  <c r="E18" i="25"/>
  <c r="D18" i="25"/>
  <c r="C18" i="25"/>
  <c r="E17" i="25"/>
  <c r="D17" i="25"/>
  <c r="C17" i="25"/>
  <c r="E16" i="25"/>
  <c r="D16" i="25"/>
  <c r="C16" i="25"/>
  <c r="E15" i="25"/>
  <c r="D15" i="25"/>
  <c r="C15" i="25"/>
  <c r="E14" i="25"/>
  <c r="D14" i="25"/>
  <c r="C14" i="25"/>
  <c r="M13" i="25"/>
  <c r="E13" i="25"/>
  <c r="D13" i="25"/>
  <c r="C13" i="25"/>
  <c r="E12" i="25"/>
  <c r="D12" i="25"/>
  <c r="C12" i="25"/>
  <c r="E11" i="25"/>
  <c r="D11" i="25"/>
  <c r="C11" i="25"/>
  <c r="E10" i="25"/>
  <c r="D10" i="25"/>
  <c r="C10" i="25"/>
  <c r="P9" i="25"/>
  <c r="M9" i="25"/>
  <c r="E9" i="25"/>
  <c r="D9" i="25"/>
  <c r="C9" i="25"/>
  <c r="E8" i="25"/>
  <c r="D8" i="25"/>
  <c r="C8" i="25"/>
  <c r="E7" i="25"/>
  <c r="D7" i="25"/>
  <c r="C7" i="25"/>
  <c r="E6" i="25"/>
  <c r="D6" i="25"/>
  <c r="C6" i="25"/>
  <c r="E5" i="25"/>
  <c r="D5" i="25"/>
  <c r="C5" i="25"/>
  <c r="M4" i="25"/>
  <c r="E4" i="25"/>
  <c r="D4" i="25"/>
  <c r="C4" i="25"/>
  <c r="E3" i="25"/>
  <c r="D3" i="25"/>
  <c r="C3" i="25"/>
  <c r="E2" i="25"/>
  <c r="D2" i="25"/>
  <c r="C2" i="25"/>
  <c r="E403" i="24"/>
  <c r="D403" i="24"/>
  <c r="C403" i="24"/>
  <c r="E402" i="24"/>
  <c r="D402" i="24"/>
  <c r="C402" i="24"/>
  <c r="E401" i="24"/>
  <c r="D401" i="24"/>
  <c r="C401" i="24"/>
  <c r="E400" i="24"/>
  <c r="D400" i="24"/>
  <c r="C400" i="24"/>
  <c r="E399" i="24"/>
  <c r="D399" i="24"/>
  <c r="C399" i="24"/>
  <c r="E398" i="24"/>
  <c r="D398" i="24"/>
  <c r="C398" i="24"/>
  <c r="E397" i="24"/>
  <c r="D397" i="24"/>
  <c r="C397" i="24"/>
  <c r="E396" i="24"/>
  <c r="D396" i="24"/>
  <c r="C396" i="24"/>
  <c r="E395" i="24"/>
  <c r="D395" i="24"/>
  <c r="C395" i="24"/>
  <c r="E394" i="24"/>
  <c r="D394" i="24"/>
  <c r="C394" i="24"/>
  <c r="E393" i="24"/>
  <c r="D393" i="24"/>
  <c r="C393" i="24"/>
  <c r="E392" i="24"/>
  <c r="D392" i="24"/>
  <c r="C392" i="24"/>
  <c r="E391" i="24"/>
  <c r="D391" i="24"/>
  <c r="C391" i="24"/>
  <c r="E390" i="24"/>
  <c r="D390" i="24"/>
  <c r="C390" i="24"/>
  <c r="E389" i="24"/>
  <c r="D389" i="24"/>
  <c r="C389" i="24"/>
  <c r="E388" i="24"/>
  <c r="D388" i="24"/>
  <c r="C388" i="24"/>
  <c r="E387" i="24"/>
  <c r="D387" i="24"/>
  <c r="C387" i="24"/>
  <c r="E386" i="24"/>
  <c r="D386" i="24"/>
  <c r="C386" i="24"/>
  <c r="E385" i="24"/>
  <c r="D385" i="24"/>
  <c r="C385" i="24"/>
  <c r="E384" i="24"/>
  <c r="D384" i="24"/>
  <c r="C384" i="24"/>
  <c r="E383" i="24"/>
  <c r="D383" i="24"/>
  <c r="C383" i="24"/>
  <c r="E382" i="24"/>
  <c r="D382" i="24"/>
  <c r="C382" i="24"/>
  <c r="E381" i="24"/>
  <c r="D381" i="24"/>
  <c r="C381" i="24"/>
  <c r="E380" i="24"/>
  <c r="D380" i="24"/>
  <c r="C380" i="24"/>
  <c r="E379" i="24"/>
  <c r="D379" i="24"/>
  <c r="C379" i="24"/>
  <c r="E378" i="24"/>
  <c r="D378" i="24"/>
  <c r="C378" i="24"/>
  <c r="E377" i="24"/>
  <c r="D377" i="24"/>
  <c r="C377" i="24"/>
  <c r="E376" i="24"/>
  <c r="D376" i="24"/>
  <c r="C376" i="24"/>
  <c r="E375" i="24"/>
  <c r="D375" i="24"/>
  <c r="C375" i="24"/>
  <c r="E374" i="24"/>
  <c r="D374" i="24"/>
  <c r="C374" i="24"/>
  <c r="E373" i="24"/>
  <c r="D373" i="24"/>
  <c r="C373" i="24"/>
  <c r="E372" i="24"/>
  <c r="D372" i="24"/>
  <c r="C372" i="24"/>
  <c r="E371" i="24"/>
  <c r="D371" i="24"/>
  <c r="C371" i="24"/>
  <c r="E370" i="24"/>
  <c r="D370" i="24"/>
  <c r="C370" i="24"/>
  <c r="E369" i="24"/>
  <c r="D369" i="24"/>
  <c r="C369" i="24"/>
  <c r="E368" i="24"/>
  <c r="D368" i="24"/>
  <c r="C368" i="24"/>
  <c r="E367" i="24"/>
  <c r="D367" i="24"/>
  <c r="C367" i="24"/>
  <c r="E366" i="24"/>
  <c r="D366" i="24"/>
  <c r="C366" i="24"/>
  <c r="E365" i="24"/>
  <c r="D365" i="24"/>
  <c r="C365" i="24"/>
  <c r="E364" i="24"/>
  <c r="D364" i="24"/>
  <c r="C364" i="24"/>
  <c r="E363" i="24"/>
  <c r="D363" i="24"/>
  <c r="C363" i="24"/>
  <c r="E362" i="24"/>
  <c r="D362" i="24"/>
  <c r="C362" i="24"/>
  <c r="E361" i="24"/>
  <c r="D361" i="24"/>
  <c r="C361" i="24"/>
  <c r="E360" i="24"/>
  <c r="D360" i="24"/>
  <c r="C360" i="24"/>
  <c r="E359" i="24"/>
  <c r="D359" i="24"/>
  <c r="C359" i="24"/>
  <c r="E358" i="24"/>
  <c r="D358" i="24"/>
  <c r="C358" i="24"/>
  <c r="E357" i="24"/>
  <c r="D357" i="24"/>
  <c r="C357" i="24"/>
  <c r="E356" i="24"/>
  <c r="D356" i="24"/>
  <c r="C356" i="24"/>
  <c r="E355" i="24"/>
  <c r="D355" i="24"/>
  <c r="C355" i="24"/>
  <c r="E354" i="24"/>
  <c r="D354" i="24"/>
  <c r="C354" i="24"/>
  <c r="E353" i="24"/>
  <c r="D353" i="24"/>
  <c r="C353" i="24"/>
  <c r="E352" i="24"/>
  <c r="D352" i="24"/>
  <c r="C352" i="24"/>
  <c r="E351" i="24"/>
  <c r="D351" i="24"/>
  <c r="C351" i="24"/>
  <c r="E350" i="24"/>
  <c r="D350" i="24"/>
  <c r="C350" i="24"/>
  <c r="E349" i="24"/>
  <c r="D349" i="24"/>
  <c r="C349" i="24"/>
  <c r="E348" i="24"/>
  <c r="D348" i="24"/>
  <c r="C348" i="24"/>
  <c r="E347" i="24"/>
  <c r="D347" i="24"/>
  <c r="C347" i="24"/>
  <c r="E346" i="24"/>
  <c r="D346" i="24"/>
  <c r="C346" i="24"/>
  <c r="E345" i="24"/>
  <c r="D345" i="24"/>
  <c r="C345" i="24"/>
  <c r="E344" i="24"/>
  <c r="D344" i="24"/>
  <c r="C344" i="24"/>
  <c r="E343" i="24"/>
  <c r="D343" i="24"/>
  <c r="C343" i="24"/>
  <c r="E342" i="24"/>
  <c r="D342" i="24"/>
  <c r="C342" i="24"/>
  <c r="E341" i="24"/>
  <c r="D341" i="24"/>
  <c r="C341" i="24"/>
  <c r="E340" i="24"/>
  <c r="D340" i="24"/>
  <c r="C340" i="24"/>
  <c r="E339" i="24"/>
  <c r="D339" i="24"/>
  <c r="C339" i="24"/>
  <c r="E338" i="24"/>
  <c r="D338" i="24"/>
  <c r="C338" i="24"/>
  <c r="E337" i="24"/>
  <c r="D337" i="24"/>
  <c r="C337" i="24"/>
  <c r="E336" i="24"/>
  <c r="D336" i="24"/>
  <c r="C336" i="24"/>
  <c r="E335" i="24"/>
  <c r="D335" i="24"/>
  <c r="C335" i="24"/>
  <c r="E334" i="24"/>
  <c r="D334" i="24"/>
  <c r="C334" i="24"/>
  <c r="E333" i="24"/>
  <c r="D333" i="24"/>
  <c r="C333" i="24"/>
  <c r="E332" i="24"/>
  <c r="D332" i="24"/>
  <c r="C332" i="24"/>
  <c r="E331" i="24"/>
  <c r="D331" i="24"/>
  <c r="C331" i="24"/>
  <c r="E330" i="24"/>
  <c r="D330" i="24"/>
  <c r="C330" i="24"/>
  <c r="E329" i="24"/>
  <c r="D329" i="24"/>
  <c r="C329" i="24"/>
  <c r="E328" i="24"/>
  <c r="D328" i="24"/>
  <c r="C328" i="24"/>
  <c r="E327" i="24"/>
  <c r="D327" i="24"/>
  <c r="C327" i="24"/>
  <c r="E326" i="24"/>
  <c r="D326" i="24"/>
  <c r="C326" i="24"/>
  <c r="E325" i="24"/>
  <c r="D325" i="24"/>
  <c r="C325" i="24"/>
  <c r="E324" i="24"/>
  <c r="D324" i="24"/>
  <c r="C324" i="24"/>
  <c r="E323" i="24"/>
  <c r="D323" i="24"/>
  <c r="C323" i="24"/>
  <c r="E322" i="24"/>
  <c r="D322" i="24"/>
  <c r="C322" i="24"/>
  <c r="E321" i="24"/>
  <c r="D321" i="24"/>
  <c r="C321" i="24"/>
  <c r="E320" i="24"/>
  <c r="D320" i="24"/>
  <c r="C320" i="24"/>
  <c r="E319" i="24"/>
  <c r="D319" i="24"/>
  <c r="C319" i="24"/>
  <c r="E318" i="24"/>
  <c r="D318" i="24"/>
  <c r="C318" i="24"/>
  <c r="E317" i="24"/>
  <c r="D317" i="24"/>
  <c r="C317" i="24"/>
  <c r="E316" i="24"/>
  <c r="D316" i="24"/>
  <c r="C316" i="24"/>
  <c r="E315" i="24"/>
  <c r="D315" i="24"/>
  <c r="C315" i="24"/>
  <c r="E314" i="24"/>
  <c r="D314" i="24"/>
  <c r="C314" i="24"/>
  <c r="E313" i="24"/>
  <c r="D313" i="24"/>
  <c r="C313" i="24"/>
  <c r="E312" i="24"/>
  <c r="D312" i="24"/>
  <c r="C312" i="24"/>
  <c r="E311" i="24"/>
  <c r="D311" i="24"/>
  <c r="C311" i="24"/>
  <c r="E310" i="24"/>
  <c r="D310" i="24"/>
  <c r="C310" i="24"/>
  <c r="E309" i="24"/>
  <c r="D309" i="24"/>
  <c r="C309" i="24"/>
  <c r="E308" i="24"/>
  <c r="D308" i="24"/>
  <c r="C308" i="24"/>
  <c r="E307" i="24"/>
  <c r="D307" i="24"/>
  <c r="C307" i="24"/>
  <c r="E306" i="24"/>
  <c r="D306" i="24"/>
  <c r="C306" i="24"/>
  <c r="E305" i="24"/>
  <c r="D305" i="24"/>
  <c r="C305" i="24"/>
  <c r="E304" i="24"/>
  <c r="D304" i="24"/>
  <c r="C304" i="24"/>
  <c r="E303" i="24"/>
  <c r="D303" i="24"/>
  <c r="C303" i="24"/>
  <c r="E302" i="24"/>
  <c r="D302" i="24"/>
  <c r="C302" i="24"/>
  <c r="E301" i="24"/>
  <c r="D301" i="24"/>
  <c r="C301" i="24"/>
  <c r="E300" i="24"/>
  <c r="D300" i="24"/>
  <c r="C300" i="24"/>
  <c r="E299" i="24"/>
  <c r="D299" i="24"/>
  <c r="C299" i="24"/>
  <c r="E298" i="24"/>
  <c r="D298" i="24"/>
  <c r="C298" i="24"/>
  <c r="E297" i="24"/>
  <c r="D297" i="24"/>
  <c r="C297" i="24"/>
  <c r="E296" i="24"/>
  <c r="D296" i="24"/>
  <c r="C296" i="24"/>
  <c r="E295" i="24"/>
  <c r="D295" i="24"/>
  <c r="C295" i="24"/>
  <c r="E294" i="24"/>
  <c r="D294" i="24"/>
  <c r="C294" i="24"/>
  <c r="E293" i="24"/>
  <c r="D293" i="24"/>
  <c r="C293" i="24"/>
  <c r="E292" i="24"/>
  <c r="D292" i="24"/>
  <c r="C292" i="24"/>
  <c r="E291" i="24"/>
  <c r="D291" i="24"/>
  <c r="C291" i="24"/>
  <c r="E290" i="24"/>
  <c r="D290" i="24"/>
  <c r="C290" i="24"/>
  <c r="E289" i="24"/>
  <c r="D289" i="24"/>
  <c r="C289" i="24"/>
  <c r="E288" i="24"/>
  <c r="D288" i="24"/>
  <c r="C288" i="24"/>
  <c r="E287" i="24"/>
  <c r="D287" i="24"/>
  <c r="C287" i="24"/>
  <c r="E286" i="24"/>
  <c r="D286" i="24"/>
  <c r="C286" i="24"/>
  <c r="E285" i="24"/>
  <c r="D285" i="24"/>
  <c r="C285" i="24"/>
  <c r="E284" i="24"/>
  <c r="D284" i="24"/>
  <c r="C284" i="24"/>
  <c r="E283" i="24"/>
  <c r="D283" i="24"/>
  <c r="C283" i="24"/>
  <c r="E282" i="24"/>
  <c r="D282" i="24"/>
  <c r="C282" i="24"/>
  <c r="E281" i="24"/>
  <c r="D281" i="24"/>
  <c r="C281" i="24"/>
  <c r="E280" i="24"/>
  <c r="D280" i="24"/>
  <c r="C280" i="24"/>
  <c r="E279" i="24"/>
  <c r="D279" i="24"/>
  <c r="C279" i="24"/>
  <c r="E278" i="24"/>
  <c r="D278" i="24"/>
  <c r="C278" i="24"/>
  <c r="E277" i="24"/>
  <c r="D277" i="24"/>
  <c r="C277" i="24"/>
  <c r="E276" i="24"/>
  <c r="D276" i="24"/>
  <c r="C276" i="24"/>
  <c r="E275" i="24"/>
  <c r="D275" i="24"/>
  <c r="C275" i="24"/>
  <c r="E274" i="24"/>
  <c r="D274" i="24"/>
  <c r="C274" i="24"/>
  <c r="E273" i="24"/>
  <c r="D273" i="24"/>
  <c r="C273" i="24"/>
  <c r="E272" i="24"/>
  <c r="D272" i="24"/>
  <c r="C272" i="24"/>
  <c r="E271" i="24"/>
  <c r="D271" i="24"/>
  <c r="C271" i="24"/>
  <c r="E270" i="24"/>
  <c r="D270" i="24"/>
  <c r="C270" i="24"/>
  <c r="E269" i="24"/>
  <c r="D269" i="24"/>
  <c r="C269" i="24"/>
  <c r="E268" i="24"/>
  <c r="D268" i="24"/>
  <c r="C268" i="24"/>
  <c r="E267" i="24"/>
  <c r="D267" i="24"/>
  <c r="C267" i="24"/>
  <c r="E266" i="24"/>
  <c r="D266" i="24"/>
  <c r="C266" i="24"/>
  <c r="E265" i="24"/>
  <c r="D265" i="24"/>
  <c r="C265" i="24"/>
  <c r="E264" i="24"/>
  <c r="D264" i="24"/>
  <c r="C264" i="24"/>
  <c r="E263" i="24"/>
  <c r="D263" i="24"/>
  <c r="C263" i="24"/>
  <c r="E262" i="24"/>
  <c r="D262" i="24"/>
  <c r="C262" i="24"/>
  <c r="E261" i="24"/>
  <c r="D261" i="24"/>
  <c r="C261" i="24"/>
  <c r="E260" i="24"/>
  <c r="D260" i="24"/>
  <c r="C260" i="24"/>
  <c r="E259" i="24"/>
  <c r="D259" i="24"/>
  <c r="C259" i="24"/>
  <c r="E258" i="24"/>
  <c r="D258" i="24"/>
  <c r="C258" i="24"/>
  <c r="E257" i="24"/>
  <c r="D257" i="24"/>
  <c r="C257" i="24"/>
  <c r="E256" i="24"/>
  <c r="D256" i="24"/>
  <c r="C256" i="24"/>
  <c r="E255" i="24"/>
  <c r="D255" i="24"/>
  <c r="C255" i="24"/>
  <c r="E254" i="24"/>
  <c r="D254" i="24"/>
  <c r="C254" i="24"/>
  <c r="E253" i="24"/>
  <c r="D253" i="24"/>
  <c r="C253" i="24"/>
  <c r="E252" i="24"/>
  <c r="D252" i="24"/>
  <c r="C252" i="24"/>
  <c r="E251" i="24"/>
  <c r="D251" i="24"/>
  <c r="C251" i="24"/>
  <c r="E250" i="24"/>
  <c r="D250" i="24"/>
  <c r="C250" i="24"/>
  <c r="E249" i="24"/>
  <c r="D249" i="24"/>
  <c r="C249" i="24"/>
  <c r="E248" i="24"/>
  <c r="D248" i="24"/>
  <c r="C248" i="24"/>
  <c r="E247" i="24"/>
  <c r="D247" i="24"/>
  <c r="C247" i="24"/>
  <c r="E246" i="24"/>
  <c r="D246" i="24"/>
  <c r="C246" i="24"/>
  <c r="E245" i="24"/>
  <c r="D245" i="24"/>
  <c r="C245" i="24"/>
  <c r="E244" i="24"/>
  <c r="D244" i="24"/>
  <c r="C244" i="24"/>
  <c r="E243" i="24"/>
  <c r="D243" i="24"/>
  <c r="C243" i="24"/>
  <c r="E242" i="24"/>
  <c r="D242" i="24"/>
  <c r="C242" i="24"/>
  <c r="E241" i="24"/>
  <c r="D241" i="24"/>
  <c r="C241" i="24"/>
  <c r="E240" i="24"/>
  <c r="D240" i="24"/>
  <c r="C240" i="24"/>
  <c r="E239" i="24"/>
  <c r="D239" i="24"/>
  <c r="C239" i="24"/>
  <c r="E238" i="24"/>
  <c r="D238" i="24"/>
  <c r="C238" i="24"/>
  <c r="E237" i="24"/>
  <c r="D237" i="24"/>
  <c r="C237" i="24"/>
  <c r="E236" i="24"/>
  <c r="D236" i="24"/>
  <c r="C236" i="24"/>
  <c r="E235" i="24"/>
  <c r="D235" i="24"/>
  <c r="C235" i="24"/>
  <c r="E234" i="24"/>
  <c r="D234" i="24"/>
  <c r="C234" i="24"/>
  <c r="E233" i="24"/>
  <c r="D233" i="24"/>
  <c r="C233" i="24"/>
  <c r="E232" i="24"/>
  <c r="D232" i="24"/>
  <c r="C232" i="24"/>
  <c r="E231" i="24"/>
  <c r="D231" i="24"/>
  <c r="C231" i="24"/>
  <c r="E230" i="24"/>
  <c r="D230" i="24"/>
  <c r="C230" i="24"/>
  <c r="E229" i="24"/>
  <c r="D229" i="24"/>
  <c r="C229" i="24"/>
  <c r="E228" i="24"/>
  <c r="D228" i="24"/>
  <c r="C228" i="24"/>
  <c r="E227" i="24"/>
  <c r="D227" i="24"/>
  <c r="C227" i="24"/>
  <c r="E226" i="24"/>
  <c r="D226" i="24"/>
  <c r="C226" i="24"/>
  <c r="E225" i="24"/>
  <c r="D225" i="24"/>
  <c r="C225" i="24"/>
  <c r="E224" i="24"/>
  <c r="D224" i="24"/>
  <c r="C224" i="24"/>
  <c r="E223" i="24"/>
  <c r="D223" i="24"/>
  <c r="C223" i="24"/>
  <c r="E222" i="24"/>
  <c r="D222" i="24"/>
  <c r="C222" i="24"/>
  <c r="E221" i="24"/>
  <c r="D221" i="24"/>
  <c r="C221" i="24"/>
  <c r="E220" i="24"/>
  <c r="D220" i="24"/>
  <c r="C220" i="24"/>
  <c r="E219" i="24"/>
  <c r="D219" i="24"/>
  <c r="C219" i="24"/>
  <c r="E218" i="24"/>
  <c r="D218" i="24"/>
  <c r="C218" i="24"/>
  <c r="E217" i="24"/>
  <c r="D217" i="24"/>
  <c r="C217" i="24"/>
  <c r="E216" i="24"/>
  <c r="D216" i="24"/>
  <c r="C216" i="24"/>
  <c r="E215" i="24"/>
  <c r="D215" i="24"/>
  <c r="C215" i="24"/>
  <c r="E214" i="24"/>
  <c r="D214" i="24"/>
  <c r="C214" i="24"/>
  <c r="E213" i="24"/>
  <c r="D213" i="24"/>
  <c r="C213" i="24"/>
  <c r="E212" i="24"/>
  <c r="D212" i="24"/>
  <c r="C212" i="24"/>
  <c r="E211" i="24"/>
  <c r="D211" i="24"/>
  <c r="C211" i="24"/>
  <c r="E210" i="24"/>
  <c r="D210" i="24"/>
  <c r="C210" i="24"/>
  <c r="E209" i="24"/>
  <c r="D209" i="24"/>
  <c r="C209" i="24"/>
  <c r="E208" i="24"/>
  <c r="D208" i="24"/>
  <c r="C208" i="24"/>
  <c r="E207" i="24"/>
  <c r="D207" i="24"/>
  <c r="C207" i="24"/>
  <c r="E206" i="24"/>
  <c r="D206" i="24"/>
  <c r="C206" i="24"/>
  <c r="E205" i="24"/>
  <c r="D205" i="24"/>
  <c r="C205" i="24"/>
  <c r="E204" i="24"/>
  <c r="D204" i="24"/>
  <c r="C204" i="24"/>
  <c r="E203" i="24"/>
  <c r="D203" i="24"/>
  <c r="C203" i="24"/>
  <c r="E202" i="24"/>
  <c r="D202" i="24"/>
  <c r="C202" i="24"/>
  <c r="E201" i="24"/>
  <c r="D201" i="24"/>
  <c r="C201" i="24"/>
  <c r="E200" i="24"/>
  <c r="D200" i="24"/>
  <c r="C200" i="24"/>
  <c r="E199" i="24"/>
  <c r="D199" i="24"/>
  <c r="C199" i="24"/>
  <c r="E198" i="24"/>
  <c r="D198" i="24"/>
  <c r="C198" i="24"/>
  <c r="E197" i="24"/>
  <c r="D197" i="24"/>
  <c r="C197" i="24"/>
  <c r="E196" i="24"/>
  <c r="D196" i="24"/>
  <c r="C196" i="24"/>
  <c r="E195" i="24"/>
  <c r="D195" i="24"/>
  <c r="C195" i="24"/>
  <c r="E194" i="24"/>
  <c r="D194" i="24"/>
  <c r="C194" i="24"/>
  <c r="E193" i="24"/>
  <c r="D193" i="24"/>
  <c r="C193" i="24"/>
  <c r="E192" i="24"/>
  <c r="D192" i="24"/>
  <c r="C192" i="24"/>
  <c r="E191" i="24"/>
  <c r="D191" i="24"/>
  <c r="C191" i="24"/>
  <c r="E190" i="24"/>
  <c r="D190" i="24"/>
  <c r="C190" i="24"/>
  <c r="E189" i="24"/>
  <c r="D189" i="24"/>
  <c r="C189" i="24"/>
  <c r="E188" i="24"/>
  <c r="D188" i="24"/>
  <c r="C188" i="24"/>
  <c r="E187" i="24"/>
  <c r="D187" i="24"/>
  <c r="C187" i="24"/>
  <c r="E186" i="24"/>
  <c r="D186" i="24"/>
  <c r="C186" i="24"/>
  <c r="E185" i="24"/>
  <c r="D185" i="24"/>
  <c r="C185" i="24"/>
  <c r="E184" i="24"/>
  <c r="D184" i="24"/>
  <c r="C184" i="24"/>
  <c r="E183" i="24"/>
  <c r="D183" i="24"/>
  <c r="C183" i="24"/>
  <c r="E182" i="24"/>
  <c r="D182" i="24"/>
  <c r="C182" i="24"/>
  <c r="E181" i="24"/>
  <c r="D181" i="24"/>
  <c r="C181" i="24"/>
  <c r="E180" i="24"/>
  <c r="D180" i="24"/>
  <c r="C180" i="24"/>
  <c r="E179" i="24"/>
  <c r="D179" i="24"/>
  <c r="C179" i="24"/>
  <c r="E178" i="24"/>
  <c r="D178" i="24"/>
  <c r="C178" i="24"/>
  <c r="E177" i="24"/>
  <c r="D177" i="24"/>
  <c r="C177" i="24"/>
  <c r="E176" i="24"/>
  <c r="D176" i="24"/>
  <c r="C176" i="24"/>
  <c r="E175" i="24"/>
  <c r="D175" i="24"/>
  <c r="C175" i="24"/>
  <c r="E174" i="24"/>
  <c r="D174" i="24"/>
  <c r="C174" i="24"/>
  <c r="E173" i="24"/>
  <c r="D173" i="24"/>
  <c r="C173" i="24"/>
  <c r="E172" i="24"/>
  <c r="D172" i="24"/>
  <c r="C172" i="24"/>
  <c r="E171" i="24"/>
  <c r="D171" i="24"/>
  <c r="C171" i="24"/>
  <c r="E170" i="24"/>
  <c r="D170" i="24"/>
  <c r="C170" i="24"/>
  <c r="E169" i="24"/>
  <c r="D169" i="24"/>
  <c r="C169" i="24"/>
  <c r="E168" i="24"/>
  <c r="D168" i="24"/>
  <c r="C168" i="24"/>
  <c r="E167" i="24"/>
  <c r="D167" i="24"/>
  <c r="C167" i="24"/>
  <c r="E166" i="24"/>
  <c r="D166" i="24"/>
  <c r="C166" i="24"/>
  <c r="E165" i="24"/>
  <c r="D165" i="24"/>
  <c r="C165" i="24"/>
  <c r="E164" i="24"/>
  <c r="D164" i="24"/>
  <c r="C164" i="24"/>
  <c r="E163" i="24"/>
  <c r="D163" i="24"/>
  <c r="C163" i="24"/>
  <c r="E162" i="24"/>
  <c r="D162" i="24"/>
  <c r="C162" i="24"/>
  <c r="E161" i="24"/>
  <c r="D161" i="24"/>
  <c r="C161" i="24"/>
  <c r="E160" i="24"/>
  <c r="D160" i="24"/>
  <c r="C160" i="24"/>
  <c r="E159" i="24"/>
  <c r="D159" i="24"/>
  <c r="C159" i="24"/>
  <c r="E158" i="24"/>
  <c r="D158" i="24"/>
  <c r="C158" i="24"/>
  <c r="E157" i="24"/>
  <c r="D157" i="24"/>
  <c r="C157" i="24"/>
  <c r="E156" i="24"/>
  <c r="D156" i="24"/>
  <c r="C156" i="24"/>
  <c r="E155" i="24"/>
  <c r="D155" i="24"/>
  <c r="C155" i="24"/>
  <c r="E154" i="24"/>
  <c r="D154" i="24"/>
  <c r="C154" i="24"/>
  <c r="E153" i="24"/>
  <c r="D153" i="24"/>
  <c r="C153" i="24"/>
  <c r="E152" i="24"/>
  <c r="D152" i="24"/>
  <c r="C152" i="24"/>
  <c r="E151" i="24"/>
  <c r="D151" i="24"/>
  <c r="C151" i="24"/>
  <c r="E150" i="24"/>
  <c r="D150" i="24"/>
  <c r="C150" i="24"/>
  <c r="E149" i="24"/>
  <c r="D149" i="24"/>
  <c r="C149" i="24"/>
  <c r="E148" i="24"/>
  <c r="D148" i="24"/>
  <c r="C148" i="24"/>
  <c r="E147" i="24"/>
  <c r="D147" i="24"/>
  <c r="C147" i="24"/>
  <c r="E146" i="24"/>
  <c r="D146" i="24"/>
  <c r="C146" i="24"/>
  <c r="E145" i="24"/>
  <c r="D145" i="24"/>
  <c r="C145" i="24"/>
  <c r="E144" i="24"/>
  <c r="D144" i="24"/>
  <c r="C144" i="24"/>
  <c r="E143" i="24"/>
  <c r="D143" i="24"/>
  <c r="C143" i="24"/>
  <c r="E142" i="24"/>
  <c r="D142" i="24"/>
  <c r="C142" i="24"/>
  <c r="E141" i="24"/>
  <c r="D141" i="24"/>
  <c r="C141" i="24"/>
  <c r="E140" i="24"/>
  <c r="D140" i="24"/>
  <c r="C140" i="24"/>
  <c r="E139" i="24"/>
  <c r="D139" i="24"/>
  <c r="C139" i="24"/>
  <c r="E138" i="24"/>
  <c r="D138" i="24"/>
  <c r="C138" i="24"/>
  <c r="E137" i="24"/>
  <c r="D137" i="24"/>
  <c r="C137" i="24"/>
  <c r="E136" i="24"/>
  <c r="D136" i="24"/>
  <c r="C136" i="24"/>
  <c r="E135" i="24"/>
  <c r="D135" i="24"/>
  <c r="C135" i="24"/>
  <c r="E134" i="24"/>
  <c r="D134" i="24"/>
  <c r="C134" i="24"/>
  <c r="E133" i="24"/>
  <c r="D133" i="24"/>
  <c r="C133" i="24"/>
  <c r="E132" i="24"/>
  <c r="D132" i="24"/>
  <c r="C132" i="24"/>
  <c r="E131" i="24"/>
  <c r="D131" i="24"/>
  <c r="C131" i="24"/>
  <c r="E130" i="24"/>
  <c r="D130" i="24"/>
  <c r="C130" i="24"/>
  <c r="E129" i="24"/>
  <c r="D129" i="24"/>
  <c r="C129" i="24"/>
  <c r="E128" i="24"/>
  <c r="D128" i="24"/>
  <c r="C128" i="24"/>
  <c r="E127" i="24"/>
  <c r="D127" i="24"/>
  <c r="C127" i="24"/>
  <c r="E126" i="24"/>
  <c r="D126" i="24"/>
  <c r="C126" i="24"/>
  <c r="E125" i="24"/>
  <c r="D125" i="24"/>
  <c r="C125" i="24"/>
  <c r="E124" i="24"/>
  <c r="D124" i="24"/>
  <c r="C124" i="24"/>
  <c r="E123" i="24"/>
  <c r="D123" i="24"/>
  <c r="C123" i="24"/>
  <c r="E122" i="24"/>
  <c r="D122" i="24"/>
  <c r="C122" i="24"/>
  <c r="E121" i="24"/>
  <c r="D121" i="24"/>
  <c r="C121" i="24"/>
  <c r="E120" i="24"/>
  <c r="D120" i="24"/>
  <c r="C120" i="24"/>
  <c r="E119" i="24"/>
  <c r="D119" i="24"/>
  <c r="C119" i="24"/>
  <c r="E118" i="24"/>
  <c r="D118" i="24"/>
  <c r="C118" i="24"/>
  <c r="E117" i="24"/>
  <c r="D117" i="24"/>
  <c r="C117" i="24"/>
  <c r="E116" i="24"/>
  <c r="D116" i="24"/>
  <c r="C116" i="24"/>
  <c r="E115" i="24"/>
  <c r="D115" i="24"/>
  <c r="C115" i="24"/>
  <c r="E114" i="24"/>
  <c r="D114" i="24"/>
  <c r="C114" i="24"/>
  <c r="E113" i="24"/>
  <c r="D113" i="24"/>
  <c r="C113" i="24"/>
  <c r="E112" i="24"/>
  <c r="D112" i="24"/>
  <c r="C112" i="24"/>
  <c r="E111" i="24"/>
  <c r="D111" i="24"/>
  <c r="C111" i="24"/>
  <c r="E110" i="24"/>
  <c r="D110" i="24"/>
  <c r="C110" i="24"/>
  <c r="E109" i="24"/>
  <c r="D109" i="24"/>
  <c r="C109" i="24"/>
  <c r="E108" i="24"/>
  <c r="D108" i="24"/>
  <c r="C108" i="24"/>
  <c r="E107" i="24"/>
  <c r="D107" i="24"/>
  <c r="C107" i="24"/>
  <c r="E106" i="24"/>
  <c r="D106" i="24"/>
  <c r="C106" i="24"/>
  <c r="E105" i="24"/>
  <c r="D105" i="24"/>
  <c r="C105" i="24"/>
  <c r="E104" i="24"/>
  <c r="D104" i="24"/>
  <c r="C104" i="24"/>
  <c r="E103" i="24"/>
  <c r="D103" i="24"/>
  <c r="C103" i="24"/>
  <c r="E102" i="24"/>
  <c r="D102" i="24"/>
  <c r="C102" i="24"/>
  <c r="E101" i="24"/>
  <c r="D101" i="24"/>
  <c r="C101" i="24"/>
  <c r="E100" i="24"/>
  <c r="D100" i="24"/>
  <c r="C100" i="24"/>
  <c r="E99" i="24"/>
  <c r="D99" i="24"/>
  <c r="C99" i="24"/>
  <c r="E98" i="24"/>
  <c r="D98" i="24"/>
  <c r="C98" i="24"/>
  <c r="E97" i="24"/>
  <c r="D97" i="24"/>
  <c r="C97" i="24"/>
  <c r="E96" i="24"/>
  <c r="D96" i="24"/>
  <c r="C96" i="24"/>
  <c r="E95" i="24"/>
  <c r="D95" i="24"/>
  <c r="C95" i="24"/>
  <c r="E94" i="24"/>
  <c r="D94" i="24"/>
  <c r="C94" i="24"/>
  <c r="E93" i="24"/>
  <c r="D93" i="24"/>
  <c r="C93" i="24"/>
  <c r="E92" i="24"/>
  <c r="D92" i="24"/>
  <c r="C92" i="24"/>
  <c r="E91" i="24"/>
  <c r="D91" i="24"/>
  <c r="C91" i="24"/>
  <c r="E90" i="24"/>
  <c r="D90" i="24"/>
  <c r="C90" i="24"/>
  <c r="E89" i="24"/>
  <c r="D89" i="24"/>
  <c r="C89" i="24"/>
  <c r="E88" i="24"/>
  <c r="D88" i="24"/>
  <c r="C88" i="24"/>
  <c r="E87" i="24"/>
  <c r="D87" i="24"/>
  <c r="C87" i="24"/>
  <c r="E86" i="24"/>
  <c r="D86" i="24"/>
  <c r="C86" i="24"/>
  <c r="E85" i="24"/>
  <c r="D85" i="24"/>
  <c r="C85" i="24"/>
  <c r="E84" i="24"/>
  <c r="D84" i="24"/>
  <c r="C84" i="24"/>
  <c r="E83" i="24"/>
  <c r="D83" i="24"/>
  <c r="C83" i="24"/>
  <c r="E82" i="24"/>
  <c r="D82" i="24"/>
  <c r="C82" i="24"/>
  <c r="E81" i="24"/>
  <c r="D81" i="24"/>
  <c r="C81" i="24"/>
  <c r="E80" i="24"/>
  <c r="D80" i="24"/>
  <c r="C80" i="24"/>
  <c r="E79" i="24"/>
  <c r="D79" i="24"/>
  <c r="C79" i="24"/>
  <c r="E78" i="24"/>
  <c r="D78" i="24"/>
  <c r="C78" i="24"/>
  <c r="E77" i="24"/>
  <c r="D77" i="24"/>
  <c r="C77" i="24"/>
  <c r="E76" i="24"/>
  <c r="D76" i="24"/>
  <c r="C76" i="24"/>
  <c r="E75" i="24"/>
  <c r="D75" i="24"/>
  <c r="C75" i="24"/>
  <c r="E74" i="24"/>
  <c r="D74" i="24"/>
  <c r="C74" i="24"/>
  <c r="E73" i="24"/>
  <c r="D73" i="24"/>
  <c r="C73" i="24"/>
  <c r="E72" i="24"/>
  <c r="D72" i="24"/>
  <c r="C72" i="24"/>
  <c r="E71" i="24"/>
  <c r="D71" i="24"/>
  <c r="C71" i="24"/>
  <c r="E70" i="24"/>
  <c r="D70" i="24"/>
  <c r="C70" i="24"/>
  <c r="E69" i="24"/>
  <c r="D69" i="24"/>
  <c r="C69" i="24"/>
  <c r="E68" i="24"/>
  <c r="D68" i="24"/>
  <c r="C68" i="24"/>
  <c r="E67" i="24"/>
  <c r="D67" i="24"/>
  <c r="C67" i="24"/>
  <c r="E66" i="24"/>
  <c r="D66" i="24"/>
  <c r="C66" i="24"/>
  <c r="E65" i="24"/>
  <c r="D65" i="24"/>
  <c r="C65" i="24"/>
  <c r="E64" i="24"/>
  <c r="D64" i="24"/>
  <c r="C64" i="24"/>
  <c r="E63" i="24"/>
  <c r="D63" i="24"/>
  <c r="C63" i="24"/>
  <c r="E62" i="24"/>
  <c r="D62" i="24"/>
  <c r="C62" i="24"/>
  <c r="E61" i="24"/>
  <c r="D61" i="24"/>
  <c r="C61" i="24"/>
  <c r="E60" i="24"/>
  <c r="D60" i="24"/>
  <c r="C60" i="24"/>
  <c r="E59" i="24"/>
  <c r="D59" i="24"/>
  <c r="C59" i="24"/>
  <c r="E58" i="24"/>
  <c r="D58" i="24"/>
  <c r="C58" i="24"/>
  <c r="E57" i="24"/>
  <c r="D57" i="24"/>
  <c r="C57" i="24"/>
  <c r="E56" i="24"/>
  <c r="D56" i="24"/>
  <c r="C56" i="24"/>
  <c r="E55" i="24"/>
  <c r="D55" i="24"/>
  <c r="C55" i="24"/>
  <c r="E54" i="24"/>
  <c r="D54" i="24"/>
  <c r="C54" i="24"/>
  <c r="E53" i="24"/>
  <c r="D53" i="24"/>
  <c r="C53" i="24"/>
  <c r="E52" i="24"/>
  <c r="D52" i="24"/>
  <c r="C52" i="24"/>
  <c r="E51" i="24"/>
  <c r="D51" i="24"/>
  <c r="C51" i="24"/>
  <c r="E50" i="24"/>
  <c r="D50" i="24"/>
  <c r="C50" i="24"/>
  <c r="E49" i="24"/>
  <c r="D49" i="24"/>
  <c r="C49" i="24"/>
  <c r="E48" i="24"/>
  <c r="D48" i="24"/>
  <c r="C48" i="24"/>
  <c r="E47" i="24"/>
  <c r="D47" i="24"/>
  <c r="C47" i="24"/>
  <c r="E46" i="24"/>
  <c r="D46" i="24"/>
  <c r="C46" i="24"/>
  <c r="E45" i="24"/>
  <c r="D45" i="24"/>
  <c r="C45" i="24"/>
  <c r="E44" i="24"/>
  <c r="D44" i="24"/>
  <c r="C44" i="24"/>
  <c r="E43" i="24"/>
  <c r="D43" i="24"/>
  <c r="C43" i="24"/>
  <c r="E42" i="24"/>
  <c r="D42" i="24"/>
  <c r="C42" i="24"/>
  <c r="E41" i="24"/>
  <c r="D41" i="24"/>
  <c r="C41" i="24"/>
  <c r="E40" i="24"/>
  <c r="D40" i="24"/>
  <c r="C40" i="24"/>
  <c r="E39" i="24"/>
  <c r="D39" i="24"/>
  <c r="C39" i="24"/>
  <c r="E38" i="24"/>
  <c r="D38" i="24"/>
  <c r="C38" i="24"/>
  <c r="E37" i="24"/>
  <c r="D37" i="24"/>
  <c r="C37" i="24"/>
  <c r="E36" i="24"/>
  <c r="D36" i="24"/>
  <c r="C36" i="24"/>
  <c r="E35" i="24"/>
  <c r="D35" i="24"/>
  <c r="C35" i="24"/>
  <c r="E34" i="24"/>
  <c r="D34" i="24"/>
  <c r="C34" i="24"/>
  <c r="E33" i="24"/>
  <c r="D33" i="24"/>
  <c r="C33" i="24"/>
  <c r="E32" i="24"/>
  <c r="D32" i="24"/>
  <c r="C32" i="24"/>
  <c r="E31" i="24"/>
  <c r="D31" i="24"/>
  <c r="C31" i="24"/>
  <c r="E30" i="24"/>
  <c r="D30" i="24"/>
  <c r="C30" i="24"/>
  <c r="E29" i="24"/>
  <c r="D29" i="24"/>
  <c r="C29" i="24"/>
  <c r="E28" i="24"/>
  <c r="D28" i="24"/>
  <c r="C28" i="24"/>
  <c r="E27" i="24"/>
  <c r="D27" i="24"/>
  <c r="C27" i="24"/>
  <c r="E26" i="24"/>
  <c r="D26" i="24"/>
  <c r="C26" i="24"/>
  <c r="E25" i="24"/>
  <c r="D25" i="24"/>
  <c r="C25" i="24"/>
  <c r="E24" i="24"/>
  <c r="D24" i="24"/>
  <c r="C24" i="24"/>
  <c r="E23" i="24"/>
  <c r="D23" i="24"/>
  <c r="C23" i="24"/>
  <c r="E22" i="24"/>
  <c r="D22" i="24"/>
  <c r="C22" i="24"/>
  <c r="E21" i="24"/>
  <c r="D21" i="24"/>
  <c r="C21" i="24"/>
  <c r="E20" i="24"/>
  <c r="D20" i="24"/>
  <c r="C20" i="24"/>
  <c r="E19" i="24"/>
  <c r="D19" i="24"/>
  <c r="C19" i="24"/>
  <c r="E18" i="24"/>
  <c r="D18" i="24"/>
  <c r="C18" i="24"/>
  <c r="E17" i="24"/>
  <c r="D17" i="24"/>
  <c r="C17" i="24"/>
  <c r="E16" i="24"/>
  <c r="D16" i="24"/>
  <c r="C16" i="24"/>
  <c r="E15" i="24"/>
  <c r="D15" i="24"/>
  <c r="C15" i="24"/>
  <c r="E14" i="24"/>
  <c r="D14" i="24"/>
  <c r="C14" i="24"/>
  <c r="M13" i="24"/>
  <c r="E13" i="24"/>
  <c r="D13" i="24"/>
  <c r="C13" i="24"/>
  <c r="E12" i="24"/>
  <c r="D12" i="24"/>
  <c r="C12" i="24"/>
  <c r="E11" i="24"/>
  <c r="D11" i="24"/>
  <c r="C11" i="24"/>
  <c r="E10" i="24"/>
  <c r="D10" i="24"/>
  <c r="C10" i="24"/>
  <c r="P9" i="24"/>
  <c r="M9" i="24"/>
  <c r="E9" i="24"/>
  <c r="D9" i="24"/>
  <c r="C9" i="24"/>
  <c r="E8" i="24"/>
  <c r="D8" i="24"/>
  <c r="C8" i="24"/>
  <c r="E7" i="24"/>
  <c r="D7" i="24"/>
  <c r="C7" i="24"/>
  <c r="E6" i="24"/>
  <c r="D6" i="24"/>
  <c r="C6" i="24"/>
  <c r="E5" i="24"/>
  <c r="D5" i="24"/>
  <c r="C5" i="24"/>
  <c r="M4" i="24"/>
  <c r="E4" i="24"/>
  <c r="D4" i="24"/>
  <c r="C4" i="24"/>
  <c r="E3" i="24"/>
  <c r="D3" i="24"/>
  <c r="C3" i="24"/>
  <c r="E2" i="24"/>
  <c r="D2" i="24"/>
  <c r="C2" i="24"/>
  <c r="E227" i="23"/>
  <c r="D227" i="23"/>
  <c r="C227" i="23"/>
  <c r="E226" i="23"/>
  <c r="D226" i="23"/>
  <c r="C226" i="23"/>
  <c r="E225" i="23"/>
  <c r="D225" i="23"/>
  <c r="C225" i="23"/>
  <c r="E224" i="23"/>
  <c r="D224" i="23"/>
  <c r="C224" i="23"/>
  <c r="E223" i="23"/>
  <c r="D223" i="23"/>
  <c r="C223" i="23"/>
  <c r="E222" i="23"/>
  <c r="D222" i="23"/>
  <c r="C222" i="23"/>
  <c r="E221" i="23"/>
  <c r="D221" i="23"/>
  <c r="C221" i="23"/>
  <c r="E220" i="23"/>
  <c r="D220" i="23"/>
  <c r="C220" i="23"/>
  <c r="E219" i="23"/>
  <c r="D219" i="23"/>
  <c r="C219" i="23"/>
  <c r="E218" i="23"/>
  <c r="D218" i="23"/>
  <c r="C218" i="23"/>
  <c r="E217" i="23"/>
  <c r="D217" i="23"/>
  <c r="C217" i="23"/>
  <c r="E216" i="23"/>
  <c r="D216" i="23"/>
  <c r="C216" i="23"/>
  <c r="E215" i="23"/>
  <c r="D215" i="23"/>
  <c r="C215" i="23"/>
  <c r="E214" i="23"/>
  <c r="D214" i="23"/>
  <c r="C214" i="23"/>
  <c r="E213" i="23"/>
  <c r="D213" i="23"/>
  <c r="C213" i="23"/>
  <c r="E212" i="23"/>
  <c r="D212" i="23"/>
  <c r="C212" i="23"/>
  <c r="E211" i="23"/>
  <c r="D211" i="23"/>
  <c r="C211" i="23"/>
  <c r="E210" i="23"/>
  <c r="D210" i="23"/>
  <c r="C210" i="23"/>
  <c r="E209" i="23"/>
  <c r="D209" i="23"/>
  <c r="C209" i="23"/>
  <c r="E208" i="23"/>
  <c r="D208" i="23"/>
  <c r="C208" i="23"/>
  <c r="E207" i="23"/>
  <c r="D207" i="23"/>
  <c r="C207" i="23"/>
  <c r="E206" i="23"/>
  <c r="D206" i="23"/>
  <c r="C206" i="23"/>
  <c r="E205" i="23"/>
  <c r="D205" i="23"/>
  <c r="C205" i="23"/>
  <c r="E204" i="23"/>
  <c r="D204" i="23"/>
  <c r="C204" i="23"/>
  <c r="E203" i="23"/>
  <c r="D203" i="23"/>
  <c r="C203" i="23"/>
  <c r="E202" i="23"/>
  <c r="D202" i="23"/>
  <c r="C202" i="23"/>
  <c r="E201" i="23"/>
  <c r="D201" i="23"/>
  <c r="C201" i="23"/>
  <c r="E200" i="23"/>
  <c r="D200" i="23"/>
  <c r="C200" i="23"/>
  <c r="E199" i="23"/>
  <c r="D199" i="23"/>
  <c r="C199" i="23"/>
  <c r="E198" i="23"/>
  <c r="D198" i="23"/>
  <c r="C198" i="23"/>
  <c r="E197" i="23"/>
  <c r="D197" i="23"/>
  <c r="C197" i="23"/>
  <c r="E196" i="23"/>
  <c r="D196" i="23"/>
  <c r="C196" i="23"/>
  <c r="E195" i="23"/>
  <c r="D195" i="23"/>
  <c r="C195" i="23"/>
  <c r="E194" i="23"/>
  <c r="D194" i="23"/>
  <c r="C194" i="23"/>
  <c r="E193" i="23"/>
  <c r="D193" i="23"/>
  <c r="C193" i="23"/>
  <c r="E192" i="23"/>
  <c r="D192" i="23"/>
  <c r="C192" i="23"/>
  <c r="E191" i="23"/>
  <c r="D191" i="23"/>
  <c r="C191" i="23"/>
  <c r="E190" i="23"/>
  <c r="D190" i="23"/>
  <c r="C190" i="23"/>
  <c r="E189" i="23"/>
  <c r="D189" i="23"/>
  <c r="C189" i="23"/>
  <c r="E188" i="23"/>
  <c r="D188" i="23"/>
  <c r="C188" i="23"/>
  <c r="E187" i="23"/>
  <c r="D187" i="23"/>
  <c r="C187" i="23"/>
  <c r="E186" i="23"/>
  <c r="D186" i="23"/>
  <c r="C186" i="23"/>
  <c r="E185" i="23"/>
  <c r="D185" i="23"/>
  <c r="C185" i="23"/>
  <c r="E184" i="23"/>
  <c r="D184" i="23"/>
  <c r="C184" i="23"/>
  <c r="E183" i="23"/>
  <c r="D183" i="23"/>
  <c r="C183" i="23"/>
  <c r="E182" i="23"/>
  <c r="D182" i="23"/>
  <c r="C182" i="23"/>
  <c r="E181" i="23"/>
  <c r="D181" i="23"/>
  <c r="C181" i="23"/>
  <c r="E180" i="23"/>
  <c r="D180" i="23"/>
  <c r="C180" i="23"/>
  <c r="E179" i="23"/>
  <c r="D179" i="23"/>
  <c r="C179" i="23"/>
  <c r="E178" i="23"/>
  <c r="D178" i="23"/>
  <c r="C178" i="23"/>
  <c r="E177" i="23"/>
  <c r="D177" i="23"/>
  <c r="C177" i="23"/>
  <c r="E176" i="23"/>
  <c r="D176" i="23"/>
  <c r="C176" i="23"/>
  <c r="E175" i="23"/>
  <c r="D175" i="23"/>
  <c r="C175" i="23"/>
  <c r="E174" i="23"/>
  <c r="D174" i="23"/>
  <c r="C174" i="23"/>
  <c r="E173" i="23"/>
  <c r="D173" i="23"/>
  <c r="C173" i="23"/>
  <c r="E172" i="23"/>
  <c r="D172" i="23"/>
  <c r="C172" i="23"/>
  <c r="E171" i="23"/>
  <c r="D171" i="23"/>
  <c r="C171" i="23"/>
  <c r="E170" i="23"/>
  <c r="D170" i="23"/>
  <c r="C170" i="23"/>
  <c r="E169" i="23"/>
  <c r="D169" i="23"/>
  <c r="C169" i="23"/>
  <c r="E168" i="23"/>
  <c r="D168" i="23"/>
  <c r="C168" i="23"/>
  <c r="E167" i="23"/>
  <c r="D167" i="23"/>
  <c r="C167" i="23"/>
  <c r="E166" i="23"/>
  <c r="D166" i="23"/>
  <c r="C166" i="23"/>
  <c r="E165" i="23"/>
  <c r="D165" i="23"/>
  <c r="C165" i="23"/>
  <c r="E164" i="23"/>
  <c r="D164" i="23"/>
  <c r="C164" i="23"/>
  <c r="E163" i="23"/>
  <c r="D163" i="23"/>
  <c r="C163" i="23"/>
  <c r="E162" i="23"/>
  <c r="D162" i="23"/>
  <c r="C162" i="23"/>
  <c r="E161" i="23"/>
  <c r="D161" i="23"/>
  <c r="C161" i="23"/>
  <c r="E160" i="23"/>
  <c r="D160" i="23"/>
  <c r="C160" i="23"/>
  <c r="E159" i="23"/>
  <c r="D159" i="23"/>
  <c r="C159" i="23"/>
  <c r="E158" i="23"/>
  <c r="D158" i="23"/>
  <c r="C158" i="23"/>
  <c r="E157" i="23"/>
  <c r="D157" i="23"/>
  <c r="C157" i="23"/>
  <c r="E156" i="23"/>
  <c r="D156" i="23"/>
  <c r="C156" i="23"/>
  <c r="E155" i="23"/>
  <c r="D155" i="23"/>
  <c r="C155" i="23"/>
  <c r="E154" i="23"/>
  <c r="D154" i="23"/>
  <c r="C154" i="23"/>
  <c r="E153" i="23"/>
  <c r="D153" i="23"/>
  <c r="C153" i="23"/>
  <c r="E152" i="23"/>
  <c r="D152" i="23"/>
  <c r="C152" i="23"/>
  <c r="E151" i="23"/>
  <c r="D151" i="23"/>
  <c r="C151" i="23"/>
  <c r="E150" i="23"/>
  <c r="D150" i="23"/>
  <c r="C150" i="23"/>
  <c r="E149" i="23"/>
  <c r="D149" i="23"/>
  <c r="C149" i="23"/>
  <c r="E148" i="23"/>
  <c r="D148" i="23"/>
  <c r="C148" i="23"/>
  <c r="E147" i="23"/>
  <c r="D147" i="23"/>
  <c r="C147" i="23"/>
  <c r="E146" i="23"/>
  <c r="D146" i="23"/>
  <c r="C146" i="23"/>
  <c r="E145" i="23"/>
  <c r="D145" i="23"/>
  <c r="C145" i="23"/>
  <c r="E144" i="23"/>
  <c r="D144" i="23"/>
  <c r="C144" i="23"/>
  <c r="E143" i="23"/>
  <c r="D143" i="23"/>
  <c r="C143" i="23"/>
  <c r="E142" i="23"/>
  <c r="D142" i="23"/>
  <c r="C142" i="23"/>
  <c r="E141" i="23"/>
  <c r="D141" i="23"/>
  <c r="C141" i="23"/>
  <c r="E140" i="23"/>
  <c r="D140" i="23"/>
  <c r="C140" i="23"/>
  <c r="E139" i="23"/>
  <c r="D139" i="23"/>
  <c r="C139" i="23"/>
  <c r="E138" i="23"/>
  <c r="D138" i="23"/>
  <c r="C138" i="23"/>
  <c r="E137" i="23"/>
  <c r="D137" i="23"/>
  <c r="C137" i="23"/>
  <c r="E136" i="23"/>
  <c r="D136" i="23"/>
  <c r="C136" i="23"/>
  <c r="E135" i="23"/>
  <c r="D135" i="23"/>
  <c r="C135" i="23"/>
  <c r="E134" i="23"/>
  <c r="D134" i="23"/>
  <c r="C134" i="23"/>
  <c r="E133" i="23"/>
  <c r="D133" i="23"/>
  <c r="C133" i="23"/>
  <c r="E132" i="23"/>
  <c r="D132" i="23"/>
  <c r="C132" i="23"/>
  <c r="E131" i="23"/>
  <c r="D131" i="23"/>
  <c r="C131" i="23"/>
  <c r="E130" i="23"/>
  <c r="D130" i="23"/>
  <c r="C130" i="23"/>
  <c r="E129" i="23"/>
  <c r="D129" i="23"/>
  <c r="C129" i="23"/>
  <c r="E128" i="23"/>
  <c r="D128" i="23"/>
  <c r="C128" i="23"/>
  <c r="E127" i="23"/>
  <c r="D127" i="23"/>
  <c r="C127" i="23"/>
  <c r="E126" i="23"/>
  <c r="D126" i="23"/>
  <c r="C126" i="23"/>
  <c r="E125" i="23"/>
  <c r="D125" i="23"/>
  <c r="C125" i="23"/>
  <c r="E124" i="23"/>
  <c r="D124" i="23"/>
  <c r="C124" i="23"/>
  <c r="E123" i="23"/>
  <c r="D123" i="23"/>
  <c r="C123" i="23"/>
  <c r="E122" i="23"/>
  <c r="D122" i="23"/>
  <c r="C122" i="23"/>
  <c r="E121" i="23"/>
  <c r="D121" i="23"/>
  <c r="C121" i="23"/>
  <c r="E120" i="23"/>
  <c r="D120" i="23"/>
  <c r="C120" i="23"/>
  <c r="E119" i="23"/>
  <c r="D119" i="23"/>
  <c r="C119" i="23"/>
  <c r="E118" i="23"/>
  <c r="D118" i="23"/>
  <c r="C118" i="23"/>
  <c r="E117" i="23"/>
  <c r="D117" i="23"/>
  <c r="C117" i="23"/>
  <c r="E116" i="23"/>
  <c r="D116" i="23"/>
  <c r="C116" i="23"/>
  <c r="E115" i="23"/>
  <c r="D115" i="23"/>
  <c r="C115" i="23"/>
  <c r="E114" i="23"/>
  <c r="D114" i="23"/>
  <c r="C114" i="23"/>
  <c r="E113" i="23"/>
  <c r="D113" i="23"/>
  <c r="C113" i="23"/>
  <c r="E112" i="23"/>
  <c r="D112" i="23"/>
  <c r="C112" i="23"/>
  <c r="E111" i="23"/>
  <c r="D111" i="23"/>
  <c r="C111" i="23"/>
  <c r="E110" i="23"/>
  <c r="D110" i="23"/>
  <c r="C110" i="23"/>
  <c r="E109" i="23"/>
  <c r="D109" i="23"/>
  <c r="C109" i="23"/>
  <c r="E108" i="23"/>
  <c r="D108" i="23"/>
  <c r="C108" i="23"/>
  <c r="E107" i="23"/>
  <c r="D107" i="23"/>
  <c r="C107" i="23"/>
  <c r="E106" i="23"/>
  <c r="D106" i="23"/>
  <c r="C106" i="23"/>
  <c r="E105" i="23"/>
  <c r="D105" i="23"/>
  <c r="C105" i="23"/>
  <c r="E104" i="23"/>
  <c r="D104" i="23"/>
  <c r="C104" i="23"/>
  <c r="E103" i="23"/>
  <c r="D103" i="23"/>
  <c r="C103" i="23"/>
  <c r="E102" i="23"/>
  <c r="D102" i="23"/>
  <c r="C102" i="23"/>
  <c r="E101" i="23"/>
  <c r="D101" i="23"/>
  <c r="C101" i="23"/>
  <c r="E100" i="23"/>
  <c r="D100" i="23"/>
  <c r="C100" i="23"/>
  <c r="E99" i="23"/>
  <c r="D99" i="23"/>
  <c r="C99" i="23"/>
  <c r="E98" i="23"/>
  <c r="D98" i="23"/>
  <c r="C98" i="23"/>
  <c r="E97" i="23"/>
  <c r="D97" i="23"/>
  <c r="C97" i="23"/>
  <c r="E96" i="23"/>
  <c r="D96" i="23"/>
  <c r="C96" i="23"/>
  <c r="E95" i="23"/>
  <c r="D95" i="23"/>
  <c r="C95" i="23"/>
  <c r="E94" i="23"/>
  <c r="D94" i="23"/>
  <c r="C94" i="23"/>
  <c r="E93" i="23"/>
  <c r="D93" i="23"/>
  <c r="C93" i="23"/>
  <c r="E92" i="23"/>
  <c r="D92" i="23"/>
  <c r="C92" i="23"/>
  <c r="E91" i="23"/>
  <c r="D91" i="23"/>
  <c r="C91" i="23"/>
  <c r="E90" i="23"/>
  <c r="D90" i="23"/>
  <c r="C90" i="23"/>
  <c r="E89" i="23"/>
  <c r="D89" i="23"/>
  <c r="C89" i="23"/>
  <c r="E88" i="23"/>
  <c r="D88" i="23"/>
  <c r="C88" i="23"/>
  <c r="E87" i="23"/>
  <c r="D87" i="23"/>
  <c r="C87" i="23"/>
  <c r="E86" i="23"/>
  <c r="D86" i="23"/>
  <c r="C86" i="23"/>
  <c r="E85" i="23"/>
  <c r="D85" i="23"/>
  <c r="C85" i="23"/>
  <c r="E84" i="23"/>
  <c r="D84" i="23"/>
  <c r="C84" i="23"/>
  <c r="E83" i="23"/>
  <c r="D83" i="23"/>
  <c r="C83" i="23"/>
  <c r="E82" i="23"/>
  <c r="D82" i="23"/>
  <c r="C82" i="23"/>
  <c r="E81" i="23"/>
  <c r="D81" i="23"/>
  <c r="C81" i="23"/>
  <c r="E80" i="23"/>
  <c r="D80" i="23"/>
  <c r="C80" i="23"/>
  <c r="E79" i="23"/>
  <c r="D79" i="23"/>
  <c r="C79" i="23"/>
  <c r="E78" i="23"/>
  <c r="D78" i="23"/>
  <c r="C78" i="23"/>
  <c r="E77" i="23"/>
  <c r="D77" i="23"/>
  <c r="C77" i="23"/>
  <c r="E76" i="23"/>
  <c r="D76" i="23"/>
  <c r="C76" i="23"/>
  <c r="E75" i="23"/>
  <c r="D75" i="23"/>
  <c r="C75" i="23"/>
  <c r="E74" i="23"/>
  <c r="D74" i="23"/>
  <c r="C74" i="23"/>
  <c r="E73" i="23"/>
  <c r="D73" i="23"/>
  <c r="C73" i="23"/>
  <c r="E72" i="23"/>
  <c r="D72" i="23"/>
  <c r="C72" i="23"/>
  <c r="E71" i="23"/>
  <c r="D71" i="23"/>
  <c r="C71" i="23"/>
  <c r="E70" i="23"/>
  <c r="D70" i="23"/>
  <c r="C70" i="23"/>
  <c r="E69" i="23"/>
  <c r="D69" i="23"/>
  <c r="C69" i="23"/>
  <c r="E68" i="23"/>
  <c r="D68" i="23"/>
  <c r="C68" i="23"/>
  <c r="E67" i="23"/>
  <c r="D67" i="23"/>
  <c r="C67" i="23"/>
  <c r="E66" i="23"/>
  <c r="D66" i="23"/>
  <c r="C66" i="23"/>
  <c r="E65" i="23"/>
  <c r="D65" i="23"/>
  <c r="C65" i="23"/>
  <c r="E64" i="23"/>
  <c r="D64" i="23"/>
  <c r="C64" i="23"/>
  <c r="E63" i="23"/>
  <c r="D63" i="23"/>
  <c r="C63" i="23"/>
  <c r="E62" i="23"/>
  <c r="D62" i="23"/>
  <c r="C62" i="23"/>
  <c r="E61" i="23"/>
  <c r="D61" i="23"/>
  <c r="C61" i="23"/>
  <c r="E60" i="23"/>
  <c r="D60" i="23"/>
  <c r="C60" i="23"/>
  <c r="E59" i="23"/>
  <c r="D59" i="23"/>
  <c r="C59" i="23"/>
  <c r="E58" i="23"/>
  <c r="D58" i="23"/>
  <c r="C58" i="23"/>
  <c r="E57" i="23"/>
  <c r="D57" i="23"/>
  <c r="C57" i="23"/>
  <c r="E56" i="23"/>
  <c r="D56" i="23"/>
  <c r="C56" i="23"/>
  <c r="E55" i="23"/>
  <c r="D55" i="23"/>
  <c r="C55" i="23"/>
  <c r="E54" i="23"/>
  <c r="D54" i="23"/>
  <c r="C54" i="23"/>
  <c r="E53" i="23"/>
  <c r="D53" i="23"/>
  <c r="C53" i="23"/>
  <c r="E52" i="23"/>
  <c r="D52" i="23"/>
  <c r="C52" i="23"/>
  <c r="E51" i="23"/>
  <c r="D51" i="23"/>
  <c r="C51" i="23"/>
  <c r="E50" i="23"/>
  <c r="D50" i="23"/>
  <c r="C50" i="23"/>
  <c r="E49" i="23"/>
  <c r="D49" i="23"/>
  <c r="C49" i="23"/>
  <c r="E48" i="23"/>
  <c r="D48" i="23"/>
  <c r="C48" i="23"/>
  <c r="E47" i="23"/>
  <c r="D47" i="23"/>
  <c r="C47" i="23"/>
  <c r="E46" i="23"/>
  <c r="D46" i="23"/>
  <c r="C46" i="23"/>
  <c r="E45" i="23"/>
  <c r="D45" i="23"/>
  <c r="C45" i="23"/>
  <c r="E44" i="23"/>
  <c r="D44" i="23"/>
  <c r="C44" i="23"/>
  <c r="E43" i="23"/>
  <c r="D43" i="23"/>
  <c r="C43" i="23"/>
  <c r="E42" i="23"/>
  <c r="D42" i="23"/>
  <c r="C42" i="23"/>
  <c r="E41" i="23"/>
  <c r="D41" i="23"/>
  <c r="C41" i="23"/>
  <c r="E40" i="23"/>
  <c r="D40" i="23"/>
  <c r="C40" i="23"/>
  <c r="E39" i="23"/>
  <c r="D39" i="23"/>
  <c r="C39" i="23"/>
  <c r="E38" i="23"/>
  <c r="D38" i="23"/>
  <c r="C38" i="23"/>
  <c r="E37" i="23"/>
  <c r="D37" i="23"/>
  <c r="C37" i="23"/>
  <c r="E36" i="23"/>
  <c r="D36" i="23"/>
  <c r="C36" i="23"/>
  <c r="E35" i="23"/>
  <c r="D35" i="23"/>
  <c r="C35" i="23"/>
  <c r="E34" i="23"/>
  <c r="D34" i="23"/>
  <c r="C34" i="23"/>
  <c r="E33" i="23"/>
  <c r="D33" i="23"/>
  <c r="C33" i="23"/>
  <c r="E32" i="23"/>
  <c r="D32" i="23"/>
  <c r="C32" i="23"/>
  <c r="E31" i="23"/>
  <c r="D31" i="23"/>
  <c r="C31" i="23"/>
  <c r="E30" i="23"/>
  <c r="D30" i="23"/>
  <c r="C30" i="23"/>
  <c r="E29" i="23"/>
  <c r="D29" i="23"/>
  <c r="C29" i="23"/>
  <c r="E28" i="23"/>
  <c r="D28" i="23"/>
  <c r="C28" i="23"/>
  <c r="E27" i="23"/>
  <c r="D27" i="23"/>
  <c r="C27" i="23"/>
  <c r="E26" i="23"/>
  <c r="D26" i="23"/>
  <c r="C26" i="23"/>
  <c r="E25" i="23"/>
  <c r="D25" i="23"/>
  <c r="C25" i="23"/>
  <c r="E24" i="23"/>
  <c r="D24" i="23"/>
  <c r="C24" i="23"/>
  <c r="E23" i="23"/>
  <c r="D23" i="23"/>
  <c r="C23" i="23"/>
  <c r="E22" i="23"/>
  <c r="D22" i="23"/>
  <c r="C22" i="23"/>
  <c r="E21" i="23"/>
  <c r="D21" i="23"/>
  <c r="C21" i="23"/>
  <c r="E20" i="23"/>
  <c r="D20" i="23"/>
  <c r="C20" i="23"/>
  <c r="E19" i="23"/>
  <c r="D19" i="23"/>
  <c r="C19" i="23"/>
  <c r="E18" i="23"/>
  <c r="D18" i="23"/>
  <c r="C18" i="23"/>
  <c r="E17" i="23"/>
  <c r="D17" i="23"/>
  <c r="C17" i="23"/>
  <c r="E16" i="23"/>
  <c r="D16" i="23"/>
  <c r="C16" i="23"/>
  <c r="E15" i="23"/>
  <c r="D15" i="23"/>
  <c r="C15" i="23"/>
  <c r="E14" i="23"/>
  <c r="D14" i="23"/>
  <c r="C14" i="23"/>
  <c r="M13" i="23"/>
  <c r="E13" i="23"/>
  <c r="D13" i="23"/>
  <c r="C13" i="23"/>
  <c r="E12" i="23"/>
  <c r="D12" i="23"/>
  <c r="C12" i="23"/>
  <c r="E11" i="23"/>
  <c r="D11" i="23"/>
  <c r="C11" i="23"/>
  <c r="E10" i="23"/>
  <c r="D10" i="23"/>
  <c r="C10" i="23"/>
  <c r="P9" i="23"/>
  <c r="M9" i="23"/>
  <c r="E9" i="23"/>
  <c r="D9" i="23"/>
  <c r="C9" i="23"/>
  <c r="E8" i="23"/>
  <c r="D8" i="23"/>
  <c r="C8" i="23"/>
  <c r="E7" i="23"/>
  <c r="D7" i="23"/>
  <c r="C7" i="23"/>
  <c r="E6" i="23"/>
  <c r="D6" i="23"/>
  <c r="C6" i="23"/>
  <c r="E5" i="23"/>
  <c r="D5" i="23"/>
  <c r="C5" i="23"/>
  <c r="M4" i="23"/>
  <c r="E4" i="23"/>
  <c r="D4" i="23"/>
  <c r="C4" i="23"/>
  <c r="E3" i="23"/>
  <c r="D3" i="23"/>
  <c r="C3" i="23"/>
  <c r="E2" i="23"/>
  <c r="D2" i="23"/>
  <c r="C2" i="23"/>
  <c r="E189" i="22"/>
  <c r="D189" i="22"/>
  <c r="C189" i="22"/>
  <c r="E188" i="22"/>
  <c r="D188" i="22"/>
  <c r="C188" i="22"/>
  <c r="E187" i="22"/>
  <c r="D187" i="22"/>
  <c r="C187" i="22"/>
  <c r="E186" i="22"/>
  <c r="D186" i="22"/>
  <c r="C186" i="22"/>
  <c r="E185" i="22"/>
  <c r="D185" i="22"/>
  <c r="C185" i="22"/>
  <c r="E184" i="22"/>
  <c r="D184" i="22"/>
  <c r="C184" i="22"/>
  <c r="E183" i="22"/>
  <c r="D183" i="22"/>
  <c r="C183" i="22"/>
  <c r="E182" i="22"/>
  <c r="D182" i="22"/>
  <c r="C182" i="22"/>
  <c r="E181" i="22"/>
  <c r="D181" i="22"/>
  <c r="C181" i="22"/>
  <c r="E180" i="22"/>
  <c r="D180" i="22"/>
  <c r="C180" i="22"/>
  <c r="E179" i="22"/>
  <c r="D179" i="22"/>
  <c r="C179" i="22"/>
  <c r="E178" i="22"/>
  <c r="D178" i="22"/>
  <c r="C178" i="22"/>
  <c r="E177" i="22"/>
  <c r="D177" i="22"/>
  <c r="C177" i="22"/>
  <c r="E176" i="22"/>
  <c r="D176" i="22"/>
  <c r="C176" i="22"/>
  <c r="E175" i="22"/>
  <c r="D175" i="22"/>
  <c r="C175" i="22"/>
  <c r="E174" i="22"/>
  <c r="D174" i="22"/>
  <c r="C174" i="22"/>
  <c r="E173" i="22"/>
  <c r="D173" i="22"/>
  <c r="C173" i="22"/>
  <c r="E172" i="22"/>
  <c r="D172" i="22"/>
  <c r="C172" i="22"/>
  <c r="E171" i="22"/>
  <c r="D171" i="22"/>
  <c r="C171" i="22"/>
  <c r="E170" i="22"/>
  <c r="D170" i="22"/>
  <c r="C170" i="22"/>
  <c r="E169" i="22"/>
  <c r="D169" i="22"/>
  <c r="C169" i="22"/>
  <c r="E168" i="22"/>
  <c r="D168" i="22"/>
  <c r="C168" i="22"/>
  <c r="E167" i="22"/>
  <c r="D167" i="22"/>
  <c r="C167" i="22"/>
  <c r="E166" i="22"/>
  <c r="D166" i="22"/>
  <c r="C166" i="22"/>
  <c r="E165" i="22"/>
  <c r="D165" i="22"/>
  <c r="C165" i="22"/>
  <c r="E164" i="22"/>
  <c r="D164" i="22"/>
  <c r="C164" i="22"/>
  <c r="E163" i="22"/>
  <c r="D163" i="22"/>
  <c r="C163" i="22"/>
  <c r="E162" i="22"/>
  <c r="D162" i="22"/>
  <c r="C162" i="22"/>
  <c r="E161" i="22"/>
  <c r="D161" i="22"/>
  <c r="C161" i="22"/>
  <c r="E160" i="22"/>
  <c r="D160" i="22"/>
  <c r="C160" i="22"/>
  <c r="E159" i="22"/>
  <c r="D159" i="22"/>
  <c r="C159" i="22"/>
  <c r="E158" i="22"/>
  <c r="D158" i="22"/>
  <c r="C158" i="22"/>
  <c r="E157" i="22"/>
  <c r="D157" i="22"/>
  <c r="C157" i="22"/>
  <c r="E156" i="22"/>
  <c r="D156" i="22"/>
  <c r="C156" i="22"/>
  <c r="E155" i="22"/>
  <c r="D155" i="22"/>
  <c r="C155" i="22"/>
  <c r="E154" i="22"/>
  <c r="D154" i="22"/>
  <c r="C154" i="22"/>
  <c r="E153" i="22"/>
  <c r="D153" i="22"/>
  <c r="C153" i="22"/>
  <c r="E152" i="22"/>
  <c r="D152" i="22"/>
  <c r="C152" i="22"/>
  <c r="E151" i="22"/>
  <c r="D151" i="22"/>
  <c r="C151" i="22"/>
  <c r="E150" i="22"/>
  <c r="D150" i="22"/>
  <c r="C150" i="22"/>
  <c r="E149" i="22"/>
  <c r="D149" i="22"/>
  <c r="C149" i="22"/>
  <c r="E148" i="22"/>
  <c r="D148" i="22"/>
  <c r="C148" i="22"/>
  <c r="E147" i="22"/>
  <c r="D147" i="22"/>
  <c r="C147" i="22"/>
  <c r="E146" i="22"/>
  <c r="D146" i="22"/>
  <c r="C146" i="22"/>
  <c r="E145" i="22"/>
  <c r="D145" i="22"/>
  <c r="C145" i="22"/>
  <c r="E144" i="22"/>
  <c r="D144" i="22"/>
  <c r="C144" i="22"/>
  <c r="E143" i="22"/>
  <c r="D143" i="22"/>
  <c r="C143" i="22"/>
  <c r="E142" i="22"/>
  <c r="D142" i="22"/>
  <c r="C142" i="22"/>
  <c r="E141" i="22"/>
  <c r="D141" i="22"/>
  <c r="C141" i="22"/>
  <c r="E140" i="22"/>
  <c r="D140" i="22"/>
  <c r="C140" i="22"/>
  <c r="E139" i="22"/>
  <c r="D139" i="22"/>
  <c r="C139" i="22"/>
  <c r="E138" i="22"/>
  <c r="D138" i="22"/>
  <c r="C138" i="22"/>
  <c r="E137" i="22"/>
  <c r="D137" i="22"/>
  <c r="C137" i="22"/>
  <c r="E136" i="22"/>
  <c r="D136" i="22"/>
  <c r="C136" i="22"/>
  <c r="E135" i="22"/>
  <c r="D135" i="22"/>
  <c r="C135" i="22"/>
  <c r="E134" i="22"/>
  <c r="D134" i="22"/>
  <c r="C134" i="22"/>
  <c r="E133" i="22"/>
  <c r="D133" i="22"/>
  <c r="C133" i="22"/>
  <c r="E132" i="22"/>
  <c r="D132" i="22"/>
  <c r="C132" i="22"/>
  <c r="E131" i="22"/>
  <c r="D131" i="22"/>
  <c r="C131" i="22"/>
  <c r="E130" i="22"/>
  <c r="D130" i="22"/>
  <c r="C130" i="22"/>
  <c r="E129" i="22"/>
  <c r="D129" i="22"/>
  <c r="C129" i="22"/>
  <c r="E128" i="22"/>
  <c r="D128" i="22"/>
  <c r="C128" i="22"/>
  <c r="E127" i="22"/>
  <c r="D127" i="22"/>
  <c r="C127" i="22"/>
  <c r="E126" i="22"/>
  <c r="D126" i="22"/>
  <c r="C126" i="22"/>
  <c r="E125" i="22"/>
  <c r="D125" i="22"/>
  <c r="C125" i="22"/>
  <c r="E124" i="22"/>
  <c r="D124" i="22"/>
  <c r="C124" i="22"/>
  <c r="E123" i="22"/>
  <c r="D123" i="22"/>
  <c r="C123" i="22"/>
  <c r="E122" i="22"/>
  <c r="D122" i="22"/>
  <c r="C122" i="22"/>
  <c r="E121" i="22"/>
  <c r="D121" i="22"/>
  <c r="C121" i="22"/>
  <c r="E120" i="22"/>
  <c r="D120" i="22"/>
  <c r="C120" i="22"/>
  <c r="E119" i="22"/>
  <c r="D119" i="22"/>
  <c r="C119" i="22"/>
  <c r="E118" i="22"/>
  <c r="D118" i="22"/>
  <c r="C118" i="22"/>
  <c r="E117" i="22"/>
  <c r="D117" i="22"/>
  <c r="C117" i="22"/>
  <c r="E116" i="22"/>
  <c r="D116" i="22"/>
  <c r="C116" i="22"/>
  <c r="E115" i="22"/>
  <c r="D115" i="22"/>
  <c r="C115" i="22"/>
  <c r="E114" i="22"/>
  <c r="D114" i="22"/>
  <c r="C114" i="22"/>
  <c r="E113" i="22"/>
  <c r="D113" i="22"/>
  <c r="C113" i="22"/>
  <c r="E112" i="22"/>
  <c r="D112" i="22"/>
  <c r="C112" i="22"/>
  <c r="E111" i="22"/>
  <c r="D111" i="22"/>
  <c r="C111" i="22"/>
  <c r="E110" i="22"/>
  <c r="D110" i="22"/>
  <c r="C110" i="22"/>
  <c r="E109" i="22"/>
  <c r="D109" i="22"/>
  <c r="C109" i="22"/>
  <c r="E108" i="22"/>
  <c r="D108" i="22"/>
  <c r="C108" i="22"/>
  <c r="E107" i="22"/>
  <c r="D107" i="22"/>
  <c r="C107" i="22"/>
  <c r="E106" i="22"/>
  <c r="D106" i="22"/>
  <c r="C106" i="22"/>
  <c r="E105" i="22"/>
  <c r="D105" i="22"/>
  <c r="C105" i="22"/>
  <c r="E104" i="22"/>
  <c r="D104" i="22"/>
  <c r="C104" i="22"/>
  <c r="E103" i="22"/>
  <c r="D103" i="22"/>
  <c r="C103" i="22"/>
  <c r="E102" i="22"/>
  <c r="D102" i="22"/>
  <c r="C102" i="22"/>
  <c r="E101" i="22"/>
  <c r="D101" i="22"/>
  <c r="C101" i="22"/>
  <c r="E100" i="22"/>
  <c r="D100" i="22"/>
  <c r="C100" i="22"/>
  <c r="E99" i="22"/>
  <c r="D99" i="22"/>
  <c r="C99" i="22"/>
  <c r="E98" i="22"/>
  <c r="D98" i="22"/>
  <c r="C98" i="22"/>
  <c r="E97" i="22"/>
  <c r="D97" i="22"/>
  <c r="C97" i="22"/>
  <c r="E96" i="22"/>
  <c r="D96" i="22"/>
  <c r="C96" i="22"/>
  <c r="E95" i="22"/>
  <c r="D95" i="22"/>
  <c r="C95" i="22"/>
  <c r="E94" i="22"/>
  <c r="D94" i="22"/>
  <c r="C94" i="22"/>
  <c r="E93" i="22"/>
  <c r="D93" i="22"/>
  <c r="C93" i="22"/>
  <c r="E92" i="22"/>
  <c r="D92" i="22"/>
  <c r="C92" i="22"/>
  <c r="E91" i="22"/>
  <c r="D91" i="22"/>
  <c r="C91" i="22"/>
  <c r="E90" i="22"/>
  <c r="D90" i="22"/>
  <c r="C90" i="22"/>
  <c r="E89" i="22"/>
  <c r="D89" i="22"/>
  <c r="C89" i="22"/>
  <c r="E88" i="22"/>
  <c r="D88" i="22"/>
  <c r="C88" i="22"/>
  <c r="E87" i="22"/>
  <c r="D87" i="22"/>
  <c r="C87" i="22"/>
  <c r="E86" i="22"/>
  <c r="D86" i="22"/>
  <c r="C86" i="22"/>
  <c r="E85" i="22"/>
  <c r="D85" i="22"/>
  <c r="C85" i="22"/>
  <c r="E84" i="22"/>
  <c r="D84" i="22"/>
  <c r="C84" i="22"/>
  <c r="E83" i="22"/>
  <c r="D83" i="22"/>
  <c r="C83" i="22"/>
  <c r="E82" i="22"/>
  <c r="D82" i="22"/>
  <c r="C82" i="22"/>
  <c r="E81" i="22"/>
  <c r="D81" i="22"/>
  <c r="C81" i="22"/>
  <c r="E80" i="22"/>
  <c r="D80" i="22"/>
  <c r="C80" i="22"/>
  <c r="E79" i="22"/>
  <c r="D79" i="22"/>
  <c r="C79" i="22"/>
  <c r="E78" i="22"/>
  <c r="D78" i="22"/>
  <c r="C78" i="22"/>
  <c r="E77" i="22"/>
  <c r="D77" i="22"/>
  <c r="C77" i="22"/>
  <c r="E76" i="22"/>
  <c r="D76" i="22"/>
  <c r="C76" i="22"/>
  <c r="E75" i="22"/>
  <c r="D75" i="22"/>
  <c r="C75" i="22"/>
  <c r="E74" i="22"/>
  <c r="D74" i="22"/>
  <c r="C74" i="22"/>
  <c r="E73" i="22"/>
  <c r="D73" i="22"/>
  <c r="C73" i="22"/>
  <c r="E72" i="22"/>
  <c r="D72" i="22"/>
  <c r="C72" i="22"/>
  <c r="E71" i="22"/>
  <c r="D71" i="22"/>
  <c r="C71" i="22"/>
  <c r="E70" i="22"/>
  <c r="D70" i="22"/>
  <c r="C70" i="22"/>
  <c r="E69" i="22"/>
  <c r="D69" i="22"/>
  <c r="C69" i="22"/>
  <c r="E68" i="22"/>
  <c r="D68" i="22"/>
  <c r="C68" i="22"/>
  <c r="E67" i="22"/>
  <c r="D67" i="22"/>
  <c r="C67" i="22"/>
  <c r="E66" i="22"/>
  <c r="D66" i="22"/>
  <c r="C66" i="22"/>
  <c r="E65" i="22"/>
  <c r="D65" i="22"/>
  <c r="C65" i="22"/>
  <c r="E64" i="22"/>
  <c r="D64" i="22"/>
  <c r="C64" i="22"/>
  <c r="E63" i="22"/>
  <c r="D63" i="22"/>
  <c r="C63" i="22"/>
  <c r="E62" i="22"/>
  <c r="D62" i="22"/>
  <c r="C62" i="22"/>
  <c r="E61" i="22"/>
  <c r="D61" i="22"/>
  <c r="C61" i="22"/>
  <c r="E60" i="22"/>
  <c r="D60" i="22"/>
  <c r="C60" i="22"/>
  <c r="E59" i="22"/>
  <c r="D59" i="22"/>
  <c r="C59" i="22"/>
  <c r="E58" i="22"/>
  <c r="D58" i="22"/>
  <c r="C58" i="22"/>
  <c r="E57" i="22"/>
  <c r="D57" i="22"/>
  <c r="C57" i="22"/>
  <c r="E56" i="22"/>
  <c r="D56" i="22"/>
  <c r="C56" i="22"/>
  <c r="E55" i="22"/>
  <c r="D55" i="22"/>
  <c r="C55" i="22"/>
  <c r="E54" i="22"/>
  <c r="D54" i="22"/>
  <c r="C54" i="22"/>
  <c r="E53" i="22"/>
  <c r="D53" i="22"/>
  <c r="C53" i="22"/>
  <c r="E52" i="22"/>
  <c r="D52" i="22"/>
  <c r="C52" i="22"/>
  <c r="E51" i="22"/>
  <c r="D51" i="22"/>
  <c r="C51" i="22"/>
  <c r="E50" i="22"/>
  <c r="D50" i="22"/>
  <c r="C50" i="22"/>
  <c r="E49" i="22"/>
  <c r="D49" i="22"/>
  <c r="C49" i="22"/>
  <c r="E48" i="22"/>
  <c r="D48" i="22"/>
  <c r="C48" i="22"/>
  <c r="E47" i="22"/>
  <c r="D47" i="22"/>
  <c r="C47" i="22"/>
  <c r="E46" i="22"/>
  <c r="D46" i="22"/>
  <c r="C46" i="22"/>
  <c r="E45" i="22"/>
  <c r="D45" i="22"/>
  <c r="C45" i="22"/>
  <c r="E44" i="22"/>
  <c r="D44" i="22"/>
  <c r="C44" i="22"/>
  <c r="E43" i="22"/>
  <c r="D43" i="22"/>
  <c r="C43" i="22"/>
  <c r="E42" i="22"/>
  <c r="D42" i="22"/>
  <c r="C42" i="22"/>
  <c r="E41" i="22"/>
  <c r="D41" i="22"/>
  <c r="C41" i="22"/>
  <c r="E40" i="22"/>
  <c r="D40" i="22"/>
  <c r="C40" i="22"/>
  <c r="E39" i="22"/>
  <c r="D39" i="22"/>
  <c r="C39" i="22"/>
  <c r="E38" i="22"/>
  <c r="D38" i="22"/>
  <c r="C38" i="22"/>
  <c r="E37" i="22"/>
  <c r="D37" i="22"/>
  <c r="C37" i="22"/>
  <c r="E36" i="22"/>
  <c r="D36" i="22"/>
  <c r="C36" i="22"/>
  <c r="E35" i="22"/>
  <c r="D35" i="22"/>
  <c r="C35" i="22"/>
  <c r="E34" i="22"/>
  <c r="D34" i="22"/>
  <c r="C34" i="22"/>
  <c r="E33" i="22"/>
  <c r="D33" i="22"/>
  <c r="C33" i="22"/>
  <c r="E32" i="22"/>
  <c r="D32" i="22"/>
  <c r="C32" i="22"/>
  <c r="E31" i="22"/>
  <c r="D31" i="22"/>
  <c r="C31" i="22"/>
  <c r="E30" i="22"/>
  <c r="D30" i="22"/>
  <c r="C30" i="22"/>
  <c r="E29" i="22"/>
  <c r="D29" i="22"/>
  <c r="C29" i="22"/>
  <c r="E28" i="22"/>
  <c r="D28" i="22"/>
  <c r="C28" i="22"/>
  <c r="E27" i="22"/>
  <c r="D27" i="22"/>
  <c r="C27" i="22"/>
  <c r="E26" i="22"/>
  <c r="D26" i="22"/>
  <c r="C26" i="22"/>
  <c r="E25" i="22"/>
  <c r="D25" i="22"/>
  <c r="C25" i="22"/>
  <c r="E24" i="22"/>
  <c r="D24" i="22"/>
  <c r="C24" i="22"/>
  <c r="E23" i="22"/>
  <c r="D23" i="22"/>
  <c r="C23" i="22"/>
  <c r="E22" i="22"/>
  <c r="D22" i="22"/>
  <c r="C22" i="22"/>
  <c r="E21" i="22"/>
  <c r="D21" i="22"/>
  <c r="C21" i="22"/>
  <c r="E20" i="22"/>
  <c r="D20" i="22"/>
  <c r="C20" i="22"/>
  <c r="E19" i="22"/>
  <c r="D19" i="22"/>
  <c r="C19" i="22"/>
  <c r="E18" i="22"/>
  <c r="D18" i="22"/>
  <c r="C18" i="22"/>
  <c r="E17" i="22"/>
  <c r="D17" i="22"/>
  <c r="C17" i="22"/>
  <c r="E16" i="22"/>
  <c r="D16" i="22"/>
  <c r="C16" i="22"/>
  <c r="E15" i="22"/>
  <c r="D15" i="22"/>
  <c r="C15" i="22"/>
  <c r="E14" i="22"/>
  <c r="D14" i="22"/>
  <c r="C14" i="22"/>
  <c r="M13" i="22"/>
  <c r="E13" i="22"/>
  <c r="D13" i="22"/>
  <c r="C13" i="22"/>
  <c r="E12" i="22"/>
  <c r="D12" i="22"/>
  <c r="C12" i="22"/>
  <c r="E11" i="22"/>
  <c r="D11" i="22"/>
  <c r="C11" i="22"/>
  <c r="E10" i="22"/>
  <c r="D10" i="22"/>
  <c r="C10" i="22"/>
  <c r="P9" i="22"/>
  <c r="M9" i="22"/>
  <c r="E9" i="22"/>
  <c r="D9" i="22"/>
  <c r="C9" i="22"/>
  <c r="E8" i="22"/>
  <c r="D8" i="22"/>
  <c r="C8" i="22"/>
  <c r="E7" i="22"/>
  <c r="D7" i="22"/>
  <c r="C7" i="22"/>
  <c r="E6" i="22"/>
  <c r="D6" i="22"/>
  <c r="C6" i="22"/>
  <c r="E5" i="22"/>
  <c r="D5" i="22"/>
  <c r="C5" i="22"/>
  <c r="M4" i="22"/>
  <c r="E4" i="22"/>
  <c r="D4" i="22"/>
  <c r="C4" i="22"/>
  <c r="E3" i="22"/>
  <c r="D3" i="22"/>
  <c r="C3" i="22"/>
  <c r="E2" i="22"/>
  <c r="D2" i="22"/>
  <c r="C2" i="22"/>
  <c r="E230" i="21"/>
  <c r="D230" i="21"/>
  <c r="C230" i="21"/>
  <c r="E229" i="21"/>
  <c r="D229" i="21"/>
  <c r="C229" i="21"/>
  <c r="E228" i="21"/>
  <c r="D228" i="21"/>
  <c r="C228" i="21"/>
  <c r="E227" i="21"/>
  <c r="D227" i="21"/>
  <c r="C227" i="21"/>
  <c r="E226" i="21"/>
  <c r="D226" i="21"/>
  <c r="C226" i="21"/>
  <c r="E225" i="21"/>
  <c r="D225" i="21"/>
  <c r="C225" i="21"/>
  <c r="E224" i="21"/>
  <c r="D224" i="21"/>
  <c r="C224" i="21"/>
  <c r="E223" i="21"/>
  <c r="D223" i="21"/>
  <c r="C223" i="21"/>
  <c r="E222" i="21"/>
  <c r="D222" i="21"/>
  <c r="C222" i="21"/>
  <c r="E221" i="21"/>
  <c r="D221" i="21"/>
  <c r="C221" i="21"/>
  <c r="E220" i="21"/>
  <c r="D220" i="21"/>
  <c r="C220" i="21"/>
  <c r="E219" i="21"/>
  <c r="D219" i="21"/>
  <c r="C219" i="21"/>
  <c r="E218" i="21"/>
  <c r="D218" i="21"/>
  <c r="C218" i="21"/>
  <c r="E217" i="21"/>
  <c r="D217" i="21"/>
  <c r="C217" i="21"/>
  <c r="E216" i="21"/>
  <c r="D216" i="21"/>
  <c r="C216" i="21"/>
  <c r="E215" i="21"/>
  <c r="D215" i="21"/>
  <c r="C215" i="21"/>
  <c r="E214" i="21"/>
  <c r="D214" i="21"/>
  <c r="C214" i="21"/>
  <c r="E213" i="21"/>
  <c r="D213" i="21"/>
  <c r="C213" i="21"/>
  <c r="E212" i="21"/>
  <c r="D212" i="21"/>
  <c r="C212" i="21"/>
  <c r="E211" i="21"/>
  <c r="D211" i="21"/>
  <c r="C211" i="21"/>
  <c r="E210" i="21"/>
  <c r="D210" i="21"/>
  <c r="C210" i="21"/>
  <c r="E209" i="21"/>
  <c r="D209" i="21"/>
  <c r="C209" i="21"/>
  <c r="E208" i="21"/>
  <c r="D208" i="21"/>
  <c r="C208" i="21"/>
  <c r="E207" i="21"/>
  <c r="D207" i="21"/>
  <c r="C207" i="21"/>
  <c r="E206" i="21"/>
  <c r="D206" i="21"/>
  <c r="C206" i="21"/>
  <c r="E205" i="21"/>
  <c r="D205" i="21"/>
  <c r="C205" i="21"/>
  <c r="E204" i="21"/>
  <c r="D204" i="21"/>
  <c r="C204" i="21"/>
  <c r="E203" i="21"/>
  <c r="D203" i="21"/>
  <c r="C203" i="21"/>
  <c r="E202" i="21"/>
  <c r="D202" i="21"/>
  <c r="C202" i="21"/>
  <c r="E201" i="21"/>
  <c r="D201" i="21"/>
  <c r="C201" i="21"/>
  <c r="E200" i="21"/>
  <c r="D200" i="21"/>
  <c r="C200" i="21"/>
  <c r="E199" i="21"/>
  <c r="D199" i="21"/>
  <c r="C199" i="21"/>
  <c r="E198" i="21"/>
  <c r="D198" i="21"/>
  <c r="C198" i="21"/>
  <c r="E197" i="21"/>
  <c r="D197" i="21"/>
  <c r="C197" i="21"/>
  <c r="E196" i="21"/>
  <c r="D196" i="21"/>
  <c r="C196" i="21"/>
  <c r="E195" i="21"/>
  <c r="D195" i="21"/>
  <c r="C195" i="21"/>
  <c r="E194" i="21"/>
  <c r="D194" i="21"/>
  <c r="C194" i="21"/>
  <c r="E193" i="21"/>
  <c r="D193" i="21"/>
  <c r="C193" i="21"/>
  <c r="E192" i="21"/>
  <c r="D192" i="21"/>
  <c r="C192" i="21"/>
  <c r="E191" i="21"/>
  <c r="D191" i="21"/>
  <c r="C191" i="21"/>
  <c r="E190" i="21"/>
  <c r="D190" i="21"/>
  <c r="C190" i="21"/>
  <c r="E189" i="21"/>
  <c r="D189" i="21"/>
  <c r="C189" i="21"/>
  <c r="E188" i="21"/>
  <c r="D188" i="21"/>
  <c r="C188" i="21"/>
  <c r="E187" i="21"/>
  <c r="D187" i="21"/>
  <c r="C187" i="21"/>
  <c r="E186" i="21"/>
  <c r="D186" i="21"/>
  <c r="C186" i="21"/>
  <c r="E185" i="21"/>
  <c r="D185" i="21"/>
  <c r="C185" i="21"/>
  <c r="E184" i="21"/>
  <c r="D184" i="21"/>
  <c r="C184" i="21"/>
  <c r="E183" i="21"/>
  <c r="D183" i="21"/>
  <c r="C183" i="21"/>
  <c r="E182" i="21"/>
  <c r="D182" i="21"/>
  <c r="C182" i="21"/>
  <c r="E181" i="21"/>
  <c r="D181" i="21"/>
  <c r="C181" i="21"/>
  <c r="E180" i="21"/>
  <c r="D180" i="21"/>
  <c r="C180" i="21"/>
  <c r="E179" i="21"/>
  <c r="D179" i="21"/>
  <c r="C179" i="21"/>
  <c r="E178" i="21"/>
  <c r="D178" i="21"/>
  <c r="C178" i="21"/>
  <c r="E177" i="21"/>
  <c r="D177" i="21"/>
  <c r="C177" i="21"/>
  <c r="E176" i="21"/>
  <c r="D176" i="21"/>
  <c r="C176" i="21"/>
  <c r="E175" i="21"/>
  <c r="D175" i="21"/>
  <c r="C175" i="21"/>
  <c r="E174" i="21"/>
  <c r="D174" i="21"/>
  <c r="C174" i="21"/>
  <c r="E173" i="21"/>
  <c r="D173" i="21"/>
  <c r="C173" i="21"/>
  <c r="E172" i="21"/>
  <c r="D172" i="21"/>
  <c r="C172" i="21"/>
  <c r="E171" i="21"/>
  <c r="D171" i="21"/>
  <c r="C171" i="21"/>
  <c r="E170" i="21"/>
  <c r="D170" i="21"/>
  <c r="C170" i="21"/>
  <c r="E169" i="21"/>
  <c r="D169" i="21"/>
  <c r="C169" i="21"/>
  <c r="E168" i="21"/>
  <c r="D168" i="21"/>
  <c r="C168" i="21"/>
  <c r="E167" i="21"/>
  <c r="D167" i="21"/>
  <c r="C167" i="21"/>
  <c r="E166" i="21"/>
  <c r="D166" i="21"/>
  <c r="C166" i="21"/>
  <c r="E165" i="21"/>
  <c r="D165" i="21"/>
  <c r="C165" i="21"/>
  <c r="E164" i="21"/>
  <c r="D164" i="21"/>
  <c r="C164" i="21"/>
  <c r="E163" i="21"/>
  <c r="D163" i="21"/>
  <c r="C163" i="21"/>
  <c r="E162" i="21"/>
  <c r="D162" i="21"/>
  <c r="C162" i="21"/>
  <c r="E161" i="21"/>
  <c r="D161" i="21"/>
  <c r="C161" i="21"/>
  <c r="E160" i="21"/>
  <c r="D160" i="21"/>
  <c r="C160" i="21"/>
  <c r="E159" i="21"/>
  <c r="D159" i="21"/>
  <c r="C159" i="21"/>
  <c r="E158" i="21"/>
  <c r="D158" i="21"/>
  <c r="C158" i="21"/>
  <c r="E157" i="21"/>
  <c r="D157" i="21"/>
  <c r="C157" i="21"/>
  <c r="E156" i="21"/>
  <c r="D156" i="21"/>
  <c r="C156" i="21"/>
  <c r="E155" i="21"/>
  <c r="D155" i="21"/>
  <c r="C155" i="21"/>
  <c r="E154" i="21"/>
  <c r="D154" i="21"/>
  <c r="C154" i="21"/>
  <c r="E153" i="21"/>
  <c r="D153" i="21"/>
  <c r="C153" i="21"/>
  <c r="E152" i="21"/>
  <c r="D152" i="21"/>
  <c r="C152" i="21"/>
  <c r="E151" i="21"/>
  <c r="D151" i="21"/>
  <c r="C151" i="21"/>
  <c r="E150" i="21"/>
  <c r="D150" i="21"/>
  <c r="C150" i="21"/>
  <c r="E149" i="21"/>
  <c r="D149" i="21"/>
  <c r="C149" i="21"/>
  <c r="E148" i="21"/>
  <c r="D148" i="21"/>
  <c r="C148" i="21"/>
  <c r="E147" i="21"/>
  <c r="D147" i="21"/>
  <c r="C147" i="21"/>
  <c r="E146" i="21"/>
  <c r="D146" i="21"/>
  <c r="C146" i="21"/>
  <c r="E145" i="21"/>
  <c r="D145" i="21"/>
  <c r="C145" i="21"/>
  <c r="E144" i="21"/>
  <c r="D144" i="21"/>
  <c r="C144" i="21"/>
  <c r="E143" i="21"/>
  <c r="D143" i="21"/>
  <c r="C143" i="21"/>
  <c r="E142" i="21"/>
  <c r="D142" i="21"/>
  <c r="C142" i="21"/>
  <c r="E141" i="21"/>
  <c r="D141" i="21"/>
  <c r="C141" i="21"/>
  <c r="E140" i="21"/>
  <c r="D140" i="21"/>
  <c r="C140" i="21"/>
  <c r="E139" i="21"/>
  <c r="D139" i="21"/>
  <c r="C139" i="21"/>
  <c r="E138" i="21"/>
  <c r="D138" i="21"/>
  <c r="C138" i="21"/>
  <c r="E137" i="21"/>
  <c r="D137" i="21"/>
  <c r="C137" i="21"/>
  <c r="E136" i="21"/>
  <c r="D136" i="21"/>
  <c r="C136" i="21"/>
  <c r="E135" i="21"/>
  <c r="D135" i="21"/>
  <c r="C135" i="21"/>
  <c r="E134" i="21"/>
  <c r="D134" i="21"/>
  <c r="C134" i="21"/>
  <c r="E133" i="21"/>
  <c r="D133" i="21"/>
  <c r="C133" i="21"/>
  <c r="E132" i="21"/>
  <c r="D132" i="21"/>
  <c r="C132" i="21"/>
  <c r="E131" i="21"/>
  <c r="D131" i="21"/>
  <c r="C131" i="21"/>
  <c r="E130" i="21"/>
  <c r="D130" i="21"/>
  <c r="C130" i="21"/>
  <c r="E129" i="21"/>
  <c r="D129" i="21"/>
  <c r="C129" i="21"/>
  <c r="E128" i="21"/>
  <c r="D128" i="21"/>
  <c r="C128" i="21"/>
  <c r="E127" i="21"/>
  <c r="D127" i="21"/>
  <c r="C127" i="21"/>
  <c r="E126" i="21"/>
  <c r="D126" i="21"/>
  <c r="C126" i="21"/>
  <c r="E125" i="21"/>
  <c r="D125" i="21"/>
  <c r="C125" i="21"/>
  <c r="E124" i="21"/>
  <c r="D124" i="21"/>
  <c r="C124" i="21"/>
  <c r="E123" i="21"/>
  <c r="D123" i="21"/>
  <c r="C123" i="21"/>
  <c r="E122" i="21"/>
  <c r="D122" i="21"/>
  <c r="C122" i="21"/>
  <c r="E121" i="21"/>
  <c r="D121" i="21"/>
  <c r="C121" i="21"/>
  <c r="E120" i="21"/>
  <c r="D120" i="21"/>
  <c r="C120" i="21"/>
  <c r="E119" i="21"/>
  <c r="D119" i="21"/>
  <c r="C119" i="21"/>
  <c r="E118" i="21"/>
  <c r="D118" i="21"/>
  <c r="C118" i="21"/>
  <c r="E117" i="21"/>
  <c r="D117" i="21"/>
  <c r="C117" i="21"/>
  <c r="E116" i="21"/>
  <c r="D116" i="21"/>
  <c r="C116" i="21"/>
  <c r="E115" i="21"/>
  <c r="D115" i="21"/>
  <c r="C115" i="21"/>
  <c r="E114" i="21"/>
  <c r="D114" i="21"/>
  <c r="C114" i="21"/>
  <c r="E113" i="21"/>
  <c r="D113" i="21"/>
  <c r="C113" i="21"/>
  <c r="E112" i="21"/>
  <c r="D112" i="21"/>
  <c r="C112" i="21"/>
  <c r="E111" i="21"/>
  <c r="D111" i="21"/>
  <c r="C111" i="21"/>
  <c r="E110" i="21"/>
  <c r="D110" i="21"/>
  <c r="C110" i="21"/>
  <c r="E109" i="21"/>
  <c r="D109" i="21"/>
  <c r="C109" i="21"/>
  <c r="E108" i="21"/>
  <c r="D108" i="21"/>
  <c r="C108" i="21"/>
  <c r="E107" i="21"/>
  <c r="D107" i="21"/>
  <c r="C107" i="21"/>
  <c r="E106" i="21"/>
  <c r="D106" i="21"/>
  <c r="C106" i="21"/>
  <c r="E105" i="21"/>
  <c r="D105" i="21"/>
  <c r="C105" i="21"/>
  <c r="E104" i="21"/>
  <c r="D104" i="21"/>
  <c r="C104" i="21"/>
  <c r="E103" i="21"/>
  <c r="D103" i="21"/>
  <c r="C103" i="21"/>
  <c r="E102" i="21"/>
  <c r="D102" i="21"/>
  <c r="C102" i="21"/>
  <c r="E101" i="21"/>
  <c r="D101" i="21"/>
  <c r="C101" i="21"/>
  <c r="E100" i="21"/>
  <c r="D100" i="21"/>
  <c r="C100" i="21"/>
  <c r="E99" i="21"/>
  <c r="D99" i="21"/>
  <c r="C99" i="21"/>
  <c r="E98" i="21"/>
  <c r="D98" i="21"/>
  <c r="C98" i="21"/>
  <c r="E97" i="21"/>
  <c r="D97" i="21"/>
  <c r="C97" i="21"/>
  <c r="E96" i="21"/>
  <c r="D96" i="21"/>
  <c r="C96" i="21"/>
  <c r="E95" i="21"/>
  <c r="D95" i="21"/>
  <c r="C95" i="21"/>
  <c r="E94" i="21"/>
  <c r="D94" i="21"/>
  <c r="C94" i="21"/>
  <c r="E93" i="21"/>
  <c r="D93" i="21"/>
  <c r="C93" i="21"/>
  <c r="E92" i="21"/>
  <c r="D92" i="21"/>
  <c r="C92" i="21"/>
  <c r="E91" i="21"/>
  <c r="D91" i="21"/>
  <c r="C91" i="21"/>
  <c r="E90" i="21"/>
  <c r="D90" i="21"/>
  <c r="C90" i="21"/>
  <c r="E89" i="21"/>
  <c r="D89" i="21"/>
  <c r="C89" i="21"/>
  <c r="E88" i="21"/>
  <c r="D88" i="21"/>
  <c r="C88" i="21"/>
  <c r="E87" i="21"/>
  <c r="D87" i="21"/>
  <c r="C87" i="21"/>
  <c r="E86" i="21"/>
  <c r="D86" i="21"/>
  <c r="C86" i="21"/>
  <c r="E85" i="21"/>
  <c r="D85" i="21"/>
  <c r="C85" i="21"/>
  <c r="E84" i="21"/>
  <c r="D84" i="21"/>
  <c r="C84" i="21"/>
  <c r="E83" i="21"/>
  <c r="D83" i="21"/>
  <c r="C83" i="21"/>
  <c r="E82" i="21"/>
  <c r="D82" i="21"/>
  <c r="C82" i="21"/>
  <c r="E81" i="21"/>
  <c r="D81" i="21"/>
  <c r="C81" i="21"/>
  <c r="E80" i="21"/>
  <c r="D80" i="21"/>
  <c r="C80" i="21"/>
  <c r="E79" i="21"/>
  <c r="D79" i="21"/>
  <c r="C79" i="21"/>
  <c r="E78" i="21"/>
  <c r="D78" i="21"/>
  <c r="C78" i="21"/>
  <c r="E77" i="21"/>
  <c r="D77" i="21"/>
  <c r="C77" i="21"/>
  <c r="E76" i="21"/>
  <c r="D76" i="21"/>
  <c r="C76" i="21"/>
  <c r="E75" i="21"/>
  <c r="D75" i="21"/>
  <c r="C75" i="21"/>
  <c r="E74" i="21"/>
  <c r="D74" i="21"/>
  <c r="C74" i="21"/>
  <c r="E73" i="21"/>
  <c r="D73" i="21"/>
  <c r="C73" i="21"/>
  <c r="E72" i="21"/>
  <c r="D72" i="21"/>
  <c r="C72" i="21"/>
  <c r="E71" i="21"/>
  <c r="D71" i="21"/>
  <c r="C71" i="21"/>
  <c r="E70" i="21"/>
  <c r="D70" i="21"/>
  <c r="C70" i="21"/>
  <c r="E69" i="21"/>
  <c r="D69" i="21"/>
  <c r="C69" i="21"/>
  <c r="E68" i="21"/>
  <c r="D68" i="21"/>
  <c r="C68" i="21"/>
  <c r="E67" i="21"/>
  <c r="D67" i="21"/>
  <c r="C67" i="21"/>
  <c r="E66" i="21"/>
  <c r="D66" i="21"/>
  <c r="C66" i="21"/>
  <c r="E65" i="21"/>
  <c r="D65" i="21"/>
  <c r="C65" i="21"/>
  <c r="E64" i="21"/>
  <c r="D64" i="21"/>
  <c r="C64" i="21"/>
  <c r="E63" i="21"/>
  <c r="D63" i="21"/>
  <c r="C63" i="21"/>
  <c r="E62" i="21"/>
  <c r="D62" i="21"/>
  <c r="C62" i="21"/>
  <c r="E61" i="21"/>
  <c r="D61" i="21"/>
  <c r="C61" i="21"/>
  <c r="E60" i="21"/>
  <c r="D60" i="21"/>
  <c r="C60" i="21"/>
  <c r="E59" i="21"/>
  <c r="D59" i="21"/>
  <c r="C59" i="21"/>
  <c r="E58" i="21"/>
  <c r="D58" i="21"/>
  <c r="C58" i="21"/>
  <c r="E57" i="21"/>
  <c r="D57" i="21"/>
  <c r="C57" i="21"/>
  <c r="E56" i="21"/>
  <c r="D56" i="21"/>
  <c r="C56" i="21"/>
  <c r="E55" i="21"/>
  <c r="D55" i="21"/>
  <c r="C55" i="21"/>
  <c r="E54" i="21"/>
  <c r="D54" i="21"/>
  <c r="C54" i="21"/>
  <c r="E53" i="21"/>
  <c r="D53" i="21"/>
  <c r="C53" i="21"/>
  <c r="E52" i="21"/>
  <c r="D52" i="21"/>
  <c r="C52" i="21"/>
  <c r="E51" i="21"/>
  <c r="D51" i="21"/>
  <c r="C51" i="21"/>
  <c r="E50" i="21"/>
  <c r="D50" i="21"/>
  <c r="C50" i="21"/>
  <c r="E49" i="21"/>
  <c r="D49" i="21"/>
  <c r="C49" i="21"/>
  <c r="E48" i="21"/>
  <c r="D48" i="21"/>
  <c r="C48" i="21"/>
  <c r="E47" i="21"/>
  <c r="D47" i="21"/>
  <c r="C47" i="21"/>
  <c r="E46" i="21"/>
  <c r="D46" i="21"/>
  <c r="C46" i="21"/>
  <c r="E45" i="21"/>
  <c r="D45" i="21"/>
  <c r="C45" i="21"/>
  <c r="E44" i="21"/>
  <c r="D44" i="21"/>
  <c r="C44" i="21"/>
  <c r="E43" i="21"/>
  <c r="D43" i="21"/>
  <c r="C43" i="21"/>
  <c r="E42" i="21"/>
  <c r="D42" i="21"/>
  <c r="C42" i="21"/>
  <c r="E41" i="21"/>
  <c r="D41" i="21"/>
  <c r="C41" i="21"/>
  <c r="E40" i="21"/>
  <c r="D40" i="21"/>
  <c r="C40" i="21"/>
  <c r="E39" i="21"/>
  <c r="D39" i="21"/>
  <c r="C39" i="21"/>
  <c r="E38" i="21"/>
  <c r="D38" i="21"/>
  <c r="C38" i="21"/>
  <c r="E37" i="21"/>
  <c r="D37" i="21"/>
  <c r="C37" i="21"/>
  <c r="E36" i="21"/>
  <c r="D36" i="21"/>
  <c r="C36" i="21"/>
  <c r="E35" i="21"/>
  <c r="D35" i="21"/>
  <c r="C35" i="21"/>
  <c r="E34" i="21"/>
  <c r="D34" i="21"/>
  <c r="C34" i="21"/>
  <c r="E33" i="21"/>
  <c r="D33" i="21"/>
  <c r="C33" i="21"/>
  <c r="E32" i="21"/>
  <c r="D32" i="21"/>
  <c r="C32" i="21"/>
  <c r="E31" i="21"/>
  <c r="D31" i="21"/>
  <c r="C31" i="21"/>
  <c r="E30" i="21"/>
  <c r="D30" i="21"/>
  <c r="C30" i="21"/>
  <c r="E29" i="21"/>
  <c r="D29" i="21"/>
  <c r="C29" i="21"/>
  <c r="E28" i="21"/>
  <c r="D28" i="21"/>
  <c r="C28" i="21"/>
  <c r="E27" i="21"/>
  <c r="D27" i="21"/>
  <c r="C27" i="21"/>
  <c r="E26" i="21"/>
  <c r="D26" i="21"/>
  <c r="C26" i="21"/>
  <c r="E25" i="21"/>
  <c r="D25" i="21"/>
  <c r="C25" i="21"/>
  <c r="E24" i="21"/>
  <c r="D24" i="21"/>
  <c r="C24" i="21"/>
  <c r="E23" i="21"/>
  <c r="D23" i="21"/>
  <c r="C23" i="21"/>
  <c r="E22" i="21"/>
  <c r="D22" i="21"/>
  <c r="C22" i="21"/>
  <c r="E21" i="21"/>
  <c r="D21" i="21"/>
  <c r="C21" i="21"/>
  <c r="E20" i="21"/>
  <c r="D20" i="21"/>
  <c r="C20" i="21"/>
  <c r="E19" i="21"/>
  <c r="D19" i="21"/>
  <c r="C19" i="21"/>
  <c r="E18" i="21"/>
  <c r="D18" i="21"/>
  <c r="C18" i="21"/>
  <c r="E17" i="21"/>
  <c r="D17" i="21"/>
  <c r="C17" i="21"/>
  <c r="E16" i="21"/>
  <c r="D16" i="21"/>
  <c r="C16" i="21"/>
  <c r="E15" i="21"/>
  <c r="D15" i="21"/>
  <c r="C15" i="21"/>
  <c r="E14" i="21"/>
  <c r="D14" i="21"/>
  <c r="C14" i="21"/>
  <c r="M13" i="21"/>
  <c r="E13" i="21"/>
  <c r="D13" i="21"/>
  <c r="C13" i="21"/>
  <c r="E12" i="21"/>
  <c r="D12" i="21"/>
  <c r="C12" i="21"/>
  <c r="E11" i="21"/>
  <c r="D11" i="21"/>
  <c r="C11" i="21"/>
  <c r="E10" i="21"/>
  <c r="D10" i="21"/>
  <c r="C10" i="21"/>
  <c r="P9" i="21"/>
  <c r="M9" i="21"/>
  <c r="E9" i="21"/>
  <c r="D9" i="21"/>
  <c r="C9" i="21"/>
  <c r="E8" i="21"/>
  <c r="D8" i="21"/>
  <c r="C8" i="21"/>
  <c r="E7" i="21"/>
  <c r="D7" i="21"/>
  <c r="C7" i="21"/>
  <c r="E6" i="21"/>
  <c r="D6" i="21"/>
  <c r="C6" i="21"/>
  <c r="E5" i="21"/>
  <c r="D5" i="21"/>
  <c r="C5" i="21"/>
  <c r="M4" i="21"/>
  <c r="E4" i="21"/>
  <c r="D4" i="21"/>
  <c r="C4" i="21"/>
  <c r="E3" i="21"/>
  <c r="D3" i="21"/>
  <c r="C3" i="21"/>
  <c r="E2" i="21"/>
  <c r="D2" i="21"/>
  <c r="C2" i="21"/>
  <c r="E144" i="20"/>
  <c r="D144" i="20"/>
  <c r="C144" i="20"/>
  <c r="E143" i="20"/>
  <c r="D143" i="20"/>
  <c r="C143" i="20"/>
  <c r="E142" i="20"/>
  <c r="D142" i="20"/>
  <c r="C142" i="20"/>
  <c r="E141" i="20"/>
  <c r="D141" i="20"/>
  <c r="C141" i="20"/>
  <c r="E140" i="20"/>
  <c r="D140" i="20"/>
  <c r="C140" i="20"/>
  <c r="E139" i="20"/>
  <c r="D139" i="20"/>
  <c r="C139" i="20"/>
  <c r="E138" i="20"/>
  <c r="D138" i="20"/>
  <c r="C138" i="20"/>
  <c r="E137" i="20"/>
  <c r="D137" i="20"/>
  <c r="C137" i="20"/>
  <c r="E136" i="20"/>
  <c r="D136" i="20"/>
  <c r="C136" i="20"/>
  <c r="E135" i="20"/>
  <c r="D135" i="20"/>
  <c r="C135" i="20"/>
  <c r="E134" i="20"/>
  <c r="D134" i="20"/>
  <c r="C134" i="20"/>
  <c r="E133" i="20"/>
  <c r="D133" i="20"/>
  <c r="C133" i="20"/>
  <c r="E132" i="20"/>
  <c r="D132" i="20"/>
  <c r="C132" i="20"/>
  <c r="E131" i="20"/>
  <c r="D131" i="20"/>
  <c r="C131" i="20"/>
  <c r="E130" i="20"/>
  <c r="D130" i="20"/>
  <c r="C130" i="20"/>
  <c r="E129" i="20"/>
  <c r="D129" i="20"/>
  <c r="C129" i="20"/>
  <c r="E128" i="20"/>
  <c r="D128" i="20"/>
  <c r="C128" i="20"/>
  <c r="E127" i="20"/>
  <c r="D127" i="20"/>
  <c r="C127" i="20"/>
  <c r="E126" i="20"/>
  <c r="D126" i="20"/>
  <c r="C126" i="20"/>
  <c r="E125" i="20"/>
  <c r="D125" i="20"/>
  <c r="C125" i="20"/>
  <c r="E124" i="20"/>
  <c r="D124" i="20"/>
  <c r="C124" i="20"/>
  <c r="E123" i="20"/>
  <c r="D123" i="20"/>
  <c r="C123" i="20"/>
  <c r="E122" i="20"/>
  <c r="D122" i="20"/>
  <c r="C122" i="20"/>
  <c r="E121" i="20"/>
  <c r="D121" i="20"/>
  <c r="C121" i="20"/>
  <c r="E120" i="20"/>
  <c r="D120" i="20"/>
  <c r="C120" i="20"/>
  <c r="E119" i="20"/>
  <c r="D119" i="20"/>
  <c r="C119" i="20"/>
  <c r="E118" i="20"/>
  <c r="D118" i="20"/>
  <c r="C118" i="20"/>
  <c r="E117" i="20"/>
  <c r="D117" i="20"/>
  <c r="C117" i="20"/>
  <c r="E116" i="20"/>
  <c r="D116" i="20"/>
  <c r="C116" i="20"/>
  <c r="E115" i="20"/>
  <c r="D115" i="20"/>
  <c r="C115" i="20"/>
  <c r="E114" i="20"/>
  <c r="D114" i="20"/>
  <c r="C114" i="20"/>
  <c r="E113" i="20"/>
  <c r="D113" i="20"/>
  <c r="C113" i="20"/>
  <c r="E112" i="20"/>
  <c r="D112" i="20"/>
  <c r="C112" i="20"/>
  <c r="E111" i="20"/>
  <c r="D111" i="20"/>
  <c r="C111" i="20"/>
  <c r="E110" i="20"/>
  <c r="D110" i="20"/>
  <c r="C110" i="20"/>
  <c r="E109" i="20"/>
  <c r="D109" i="20"/>
  <c r="C109" i="20"/>
  <c r="E108" i="20"/>
  <c r="D108" i="20"/>
  <c r="C108" i="20"/>
  <c r="E107" i="20"/>
  <c r="D107" i="20"/>
  <c r="C107" i="20"/>
  <c r="E106" i="20"/>
  <c r="D106" i="20"/>
  <c r="C106" i="20"/>
  <c r="E105" i="20"/>
  <c r="D105" i="20"/>
  <c r="C105" i="20"/>
  <c r="E104" i="20"/>
  <c r="D104" i="20"/>
  <c r="C104" i="20"/>
  <c r="E103" i="20"/>
  <c r="D103" i="20"/>
  <c r="C103" i="20"/>
  <c r="E102" i="20"/>
  <c r="D102" i="20"/>
  <c r="C102" i="20"/>
  <c r="E101" i="20"/>
  <c r="D101" i="20"/>
  <c r="C101" i="20"/>
  <c r="E100" i="20"/>
  <c r="D100" i="20"/>
  <c r="C100" i="20"/>
  <c r="E99" i="20"/>
  <c r="D99" i="20"/>
  <c r="C99" i="20"/>
  <c r="E98" i="20"/>
  <c r="D98" i="20"/>
  <c r="C98" i="20"/>
  <c r="E97" i="20"/>
  <c r="D97" i="20"/>
  <c r="C97" i="20"/>
  <c r="E96" i="20"/>
  <c r="D96" i="20"/>
  <c r="C96" i="20"/>
  <c r="E95" i="20"/>
  <c r="D95" i="20"/>
  <c r="C95" i="20"/>
  <c r="E94" i="20"/>
  <c r="D94" i="20"/>
  <c r="C94" i="20"/>
  <c r="E93" i="20"/>
  <c r="D93" i="20"/>
  <c r="C93" i="20"/>
  <c r="E92" i="20"/>
  <c r="D92" i="20"/>
  <c r="C92" i="20"/>
  <c r="E91" i="20"/>
  <c r="D91" i="20"/>
  <c r="C91" i="20"/>
  <c r="E90" i="20"/>
  <c r="D90" i="20"/>
  <c r="C90" i="20"/>
  <c r="E89" i="20"/>
  <c r="D89" i="20"/>
  <c r="C89" i="20"/>
  <c r="E88" i="20"/>
  <c r="D88" i="20"/>
  <c r="C88" i="20"/>
  <c r="E87" i="20"/>
  <c r="D87" i="20"/>
  <c r="C87" i="20"/>
  <c r="E86" i="20"/>
  <c r="D86" i="20"/>
  <c r="C86" i="20"/>
  <c r="E85" i="20"/>
  <c r="D85" i="20"/>
  <c r="C85" i="20"/>
  <c r="E84" i="20"/>
  <c r="D84" i="20"/>
  <c r="C84" i="20"/>
  <c r="E83" i="20"/>
  <c r="D83" i="20"/>
  <c r="C83" i="20"/>
  <c r="E82" i="20"/>
  <c r="D82" i="20"/>
  <c r="C82" i="20"/>
  <c r="E81" i="20"/>
  <c r="D81" i="20"/>
  <c r="C81" i="20"/>
  <c r="E80" i="20"/>
  <c r="D80" i="20"/>
  <c r="C80" i="20"/>
  <c r="E79" i="20"/>
  <c r="D79" i="20"/>
  <c r="C79" i="20"/>
  <c r="E78" i="20"/>
  <c r="D78" i="20"/>
  <c r="C78" i="20"/>
  <c r="E77" i="20"/>
  <c r="D77" i="20"/>
  <c r="C77" i="20"/>
  <c r="E76" i="20"/>
  <c r="D76" i="20"/>
  <c r="C76" i="20"/>
  <c r="E75" i="20"/>
  <c r="D75" i="20"/>
  <c r="C75" i="20"/>
  <c r="E74" i="20"/>
  <c r="D74" i="20"/>
  <c r="C74" i="20"/>
  <c r="E73" i="20"/>
  <c r="D73" i="20"/>
  <c r="C73" i="20"/>
  <c r="E72" i="20"/>
  <c r="D72" i="20"/>
  <c r="C72" i="20"/>
  <c r="E71" i="20"/>
  <c r="D71" i="20"/>
  <c r="C71" i="20"/>
  <c r="E70" i="20"/>
  <c r="D70" i="20"/>
  <c r="C70" i="20"/>
  <c r="E69" i="20"/>
  <c r="D69" i="20"/>
  <c r="C69" i="20"/>
  <c r="E68" i="20"/>
  <c r="D68" i="20"/>
  <c r="C68" i="20"/>
  <c r="E67" i="20"/>
  <c r="D67" i="20"/>
  <c r="C67" i="20"/>
  <c r="E66" i="20"/>
  <c r="D66" i="20"/>
  <c r="C66" i="20"/>
  <c r="E65" i="20"/>
  <c r="D65" i="20"/>
  <c r="C65" i="20"/>
  <c r="E64" i="20"/>
  <c r="D64" i="20"/>
  <c r="C64" i="20"/>
  <c r="E63" i="20"/>
  <c r="D63" i="20"/>
  <c r="C63" i="20"/>
  <c r="E62" i="20"/>
  <c r="D62" i="20"/>
  <c r="C62" i="20"/>
  <c r="E61" i="20"/>
  <c r="D61" i="20"/>
  <c r="C61" i="20"/>
  <c r="E60" i="20"/>
  <c r="D60" i="20"/>
  <c r="C60" i="20"/>
  <c r="E59" i="20"/>
  <c r="D59" i="20"/>
  <c r="C59" i="20"/>
  <c r="E58" i="20"/>
  <c r="D58" i="20"/>
  <c r="C58" i="20"/>
  <c r="E57" i="20"/>
  <c r="D57" i="20"/>
  <c r="C57" i="20"/>
  <c r="E56" i="20"/>
  <c r="D56" i="20"/>
  <c r="C56" i="20"/>
  <c r="E55" i="20"/>
  <c r="D55" i="20"/>
  <c r="C55" i="20"/>
  <c r="E54" i="20"/>
  <c r="D54" i="20"/>
  <c r="C54" i="20"/>
  <c r="E53" i="20"/>
  <c r="D53" i="20"/>
  <c r="C53" i="20"/>
  <c r="E52" i="20"/>
  <c r="D52" i="20"/>
  <c r="C52" i="20"/>
  <c r="E51" i="20"/>
  <c r="D51" i="20"/>
  <c r="C51" i="20"/>
  <c r="E50" i="20"/>
  <c r="D50" i="20"/>
  <c r="C50" i="20"/>
  <c r="E49" i="20"/>
  <c r="D49" i="20"/>
  <c r="C49" i="20"/>
  <c r="E48" i="20"/>
  <c r="D48" i="20"/>
  <c r="C48" i="20"/>
  <c r="E47" i="20"/>
  <c r="D47" i="20"/>
  <c r="C47" i="20"/>
  <c r="E46" i="20"/>
  <c r="D46" i="20"/>
  <c r="C46" i="20"/>
  <c r="E45" i="20"/>
  <c r="D45" i="20"/>
  <c r="C45" i="20"/>
  <c r="E44" i="20"/>
  <c r="D44" i="20"/>
  <c r="C44" i="20"/>
  <c r="E43" i="20"/>
  <c r="D43" i="20"/>
  <c r="C43" i="20"/>
  <c r="E42" i="20"/>
  <c r="D42" i="20"/>
  <c r="C42" i="20"/>
  <c r="E41" i="20"/>
  <c r="D41" i="20"/>
  <c r="C41" i="20"/>
  <c r="E40" i="20"/>
  <c r="D40" i="20"/>
  <c r="C40" i="20"/>
  <c r="E39" i="20"/>
  <c r="D39" i="20"/>
  <c r="C39" i="20"/>
  <c r="E38" i="20"/>
  <c r="D38" i="20"/>
  <c r="C38" i="20"/>
  <c r="E37" i="20"/>
  <c r="D37" i="20"/>
  <c r="C37" i="20"/>
  <c r="E36" i="20"/>
  <c r="D36" i="20"/>
  <c r="C36" i="20"/>
  <c r="E35" i="20"/>
  <c r="D35" i="20"/>
  <c r="C35" i="20"/>
  <c r="E34" i="20"/>
  <c r="D34" i="20"/>
  <c r="C34" i="20"/>
  <c r="E33" i="20"/>
  <c r="D33" i="20"/>
  <c r="C33" i="20"/>
  <c r="E32" i="20"/>
  <c r="D32" i="20"/>
  <c r="C32" i="20"/>
  <c r="E31" i="20"/>
  <c r="D31" i="20"/>
  <c r="C31" i="20"/>
  <c r="E30" i="20"/>
  <c r="D30" i="20"/>
  <c r="C30" i="20"/>
  <c r="E29" i="20"/>
  <c r="D29" i="20"/>
  <c r="C29" i="20"/>
  <c r="E28" i="20"/>
  <c r="D28" i="20"/>
  <c r="C28" i="20"/>
  <c r="E27" i="20"/>
  <c r="D27" i="20"/>
  <c r="C27" i="20"/>
  <c r="E26" i="20"/>
  <c r="D26" i="20"/>
  <c r="C26" i="20"/>
  <c r="E25" i="20"/>
  <c r="D25" i="20"/>
  <c r="C25" i="20"/>
  <c r="E24" i="20"/>
  <c r="D24" i="20"/>
  <c r="C24" i="20"/>
  <c r="E23" i="20"/>
  <c r="D23" i="20"/>
  <c r="C23" i="20"/>
  <c r="E22" i="20"/>
  <c r="D22" i="20"/>
  <c r="C22" i="20"/>
  <c r="E21" i="20"/>
  <c r="D21" i="20"/>
  <c r="C21" i="20"/>
  <c r="E20" i="20"/>
  <c r="D20" i="20"/>
  <c r="C20" i="20"/>
  <c r="E19" i="20"/>
  <c r="D19" i="20"/>
  <c r="C19" i="20"/>
  <c r="E18" i="20"/>
  <c r="D18" i="20"/>
  <c r="C18" i="20"/>
  <c r="E17" i="20"/>
  <c r="D17" i="20"/>
  <c r="C17" i="20"/>
  <c r="E16" i="20"/>
  <c r="D16" i="20"/>
  <c r="C16" i="20"/>
  <c r="E15" i="20"/>
  <c r="D15" i="20"/>
  <c r="C15" i="20"/>
  <c r="E14" i="20"/>
  <c r="D14" i="20"/>
  <c r="C14" i="20"/>
  <c r="M13" i="20"/>
  <c r="E13" i="20"/>
  <c r="D13" i="20"/>
  <c r="C13" i="20"/>
  <c r="E12" i="20"/>
  <c r="D12" i="20"/>
  <c r="C12" i="20"/>
  <c r="E11" i="20"/>
  <c r="D11" i="20"/>
  <c r="C11" i="20"/>
  <c r="E10" i="20"/>
  <c r="D10" i="20"/>
  <c r="C10" i="20"/>
  <c r="P9" i="20"/>
  <c r="M9" i="20"/>
  <c r="E9" i="20"/>
  <c r="D9" i="20"/>
  <c r="C9" i="20"/>
  <c r="E8" i="20"/>
  <c r="D8" i="20"/>
  <c r="C8" i="20"/>
  <c r="E7" i="20"/>
  <c r="D7" i="20"/>
  <c r="C7" i="20"/>
  <c r="E6" i="20"/>
  <c r="D6" i="20"/>
  <c r="C6" i="20"/>
  <c r="E5" i="20"/>
  <c r="D5" i="20"/>
  <c r="C5" i="20"/>
  <c r="M4" i="20"/>
  <c r="E4" i="20"/>
  <c r="D4" i="20"/>
  <c r="C4" i="20"/>
  <c r="E3" i="20"/>
  <c r="D3" i="20"/>
  <c r="C3" i="20"/>
  <c r="E2" i="20"/>
  <c r="D2" i="20"/>
  <c r="C2" i="20"/>
  <c r="E142" i="19"/>
  <c r="D142" i="19"/>
  <c r="C142" i="19"/>
  <c r="E141" i="19"/>
  <c r="D141" i="19"/>
  <c r="C141" i="19"/>
  <c r="E140" i="19"/>
  <c r="D140" i="19"/>
  <c r="C140" i="19"/>
  <c r="E139" i="19"/>
  <c r="D139" i="19"/>
  <c r="C139" i="19"/>
  <c r="E138" i="19"/>
  <c r="D138" i="19"/>
  <c r="C138" i="19"/>
  <c r="E137" i="19"/>
  <c r="D137" i="19"/>
  <c r="C137" i="19"/>
  <c r="E136" i="19"/>
  <c r="D136" i="19"/>
  <c r="C136" i="19"/>
  <c r="E135" i="19"/>
  <c r="D135" i="19"/>
  <c r="C135" i="19"/>
  <c r="E134" i="19"/>
  <c r="D134" i="19"/>
  <c r="C134" i="19"/>
  <c r="E133" i="19"/>
  <c r="D133" i="19"/>
  <c r="C133" i="19"/>
  <c r="E132" i="19"/>
  <c r="D132" i="19"/>
  <c r="C132" i="19"/>
  <c r="E131" i="19"/>
  <c r="D131" i="19"/>
  <c r="C131" i="19"/>
  <c r="E130" i="19"/>
  <c r="D130" i="19"/>
  <c r="C130" i="19"/>
  <c r="E129" i="19"/>
  <c r="D129" i="19"/>
  <c r="C129" i="19"/>
  <c r="E128" i="19"/>
  <c r="D128" i="19"/>
  <c r="C128" i="19"/>
  <c r="E127" i="19"/>
  <c r="D127" i="19"/>
  <c r="C127" i="19"/>
  <c r="E126" i="19"/>
  <c r="D126" i="19"/>
  <c r="C126" i="19"/>
  <c r="E125" i="19"/>
  <c r="D125" i="19"/>
  <c r="C125" i="19"/>
  <c r="E124" i="19"/>
  <c r="D124" i="19"/>
  <c r="C124" i="19"/>
  <c r="E123" i="19"/>
  <c r="D123" i="19"/>
  <c r="C123" i="19"/>
  <c r="E122" i="19"/>
  <c r="D122" i="19"/>
  <c r="C122" i="19"/>
  <c r="E121" i="19"/>
  <c r="D121" i="19"/>
  <c r="C121" i="19"/>
  <c r="E120" i="19"/>
  <c r="D120" i="19"/>
  <c r="C120" i="19"/>
  <c r="E119" i="19"/>
  <c r="D119" i="19"/>
  <c r="C119" i="19"/>
  <c r="E118" i="19"/>
  <c r="D118" i="19"/>
  <c r="C118" i="19"/>
  <c r="E117" i="19"/>
  <c r="D117" i="19"/>
  <c r="C117" i="19"/>
  <c r="E116" i="19"/>
  <c r="D116" i="19"/>
  <c r="C116" i="19"/>
  <c r="E115" i="19"/>
  <c r="D115" i="19"/>
  <c r="C115" i="19"/>
  <c r="E114" i="19"/>
  <c r="D114" i="19"/>
  <c r="C114" i="19"/>
  <c r="E113" i="19"/>
  <c r="D113" i="19"/>
  <c r="C113" i="19"/>
  <c r="E112" i="19"/>
  <c r="D112" i="19"/>
  <c r="C112" i="19"/>
  <c r="E111" i="19"/>
  <c r="D111" i="19"/>
  <c r="C111" i="19"/>
  <c r="E110" i="19"/>
  <c r="D110" i="19"/>
  <c r="C110" i="19"/>
  <c r="E109" i="19"/>
  <c r="D109" i="19"/>
  <c r="C109" i="19"/>
  <c r="E108" i="19"/>
  <c r="D108" i="19"/>
  <c r="C108" i="19"/>
  <c r="E107" i="19"/>
  <c r="D107" i="19"/>
  <c r="C107" i="19"/>
  <c r="E106" i="19"/>
  <c r="D106" i="19"/>
  <c r="C106" i="19"/>
  <c r="E105" i="19"/>
  <c r="D105" i="19"/>
  <c r="C105" i="19"/>
  <c r="E104" i="19"/>
  <c r="D104" i="19"/>
  <c r="C104" i="19"/>
  <c r="E103" i="19"/>
  <c r="D103" i="19"/>
  <c r="C103" i="19"/>
  <c r="E102" i="19"/>
  <c r="D102" i="19"/>
  <c r="C102" i="19"/>
  <c r="E101" i="19"/>
  <c r="D101" i="19"/>
  <c r="C101" i="19"/>
  <c r="E100" i="19"/>
  <c r="D100" i="19"/>
  <c r="C100" i="19"/>
  <c r="E99" i="19"/>
  <c r="D99" i="19"/>
  <c r="C99" i="19"/>
  <c r="E98" i="19"/>
  <c r="D98" i="19"/>
  <c r="C98" i="19"/>
  <c r="E97" i="19"/>
  <c r="D97" i="19"/>
  <c r="C97" i="19"/>
  <c r="E96" i="19"/>
  <c r="D96" i="19"/>
  <c r="C96" i="19"/>
  <c r="E95" i="19"/>
  <c r="D95" i="19"/>
  <c r="C95" i="19"/>
  <c r="E94" i="19"/>
  <c r="D94" i="19"/>
  <c r="C94" i="19"/>
  <c r="E93" i="19"/>
  <c r="D93" i="19"/>
  <c r="C93" i="19"/>
  <c r="E92" i="19"/>
  <c r="D92" i="19"/>
  <c r="C92" i="19"/>
  <c r="E91" i="19"/>
  <c r="D91" i="19"/>
  <c r="C91" i="19"/>
  <c r="E90" i="19"/>
  <c r="D90" i="19"/>
  <c r="C90" i="19"/>
  <c r="E89" i="19"/>
  <c r="D89" i="19"/>
  <c r="C89" i="19"/>
  <c r="E88" i="19"/>
  <c r="D88" i="19"/>
  <c r="C88" i="19"/>
  <c r="E87" i="19"/>
  <c r="D87" i="19"/>
  <c r="C87" i="19"/>
  <c r="E86" i="19"/>
  <c r="D86" i="19"/>
  <c r="C86" i="19"/>
  <c r="E85" i="19"/>
  <c r="D85" i="19"/>
  <c r="C85" i="19"/>
  <c r="E84" i="19"/>
  <c r="D84" i="19"/>
  <c r="C84" i="19"/>
  <c r="E83" i="19"/>
  <c r="D83" i="19"/>
  <c r="C83" i="19"/>
  <c r="E82" i="19"/>
  <c r="D82" i="19"/>
  <c r="C82" i="19"/>
  <c r="E81" i="19"/>
  <c r="D81" i="19"/>
  <c r="C81" i="19"/>
  <c r="E80" i="19"/>
  <c r="D80" i="19"/>
  <c r="C80" i="19"/>
  <c r="E79" i="19"/>
  <c r="D79" i="19"/>
  <c r="C79" i="19"/>
  <c r="E78" i="19"/>
  <c r="D78" i="19"/>
  <c r="C78" i="19"/>
  <c r="E77" i="19"/>
  <c r="D77" i="19"/>
  <c r="C77" i="19"/>
  <c r="E76" i="19"/>
  <c r="D76" i="19"/>
  <c r="C76" i="19"/>
  <c r="E75" i="19"/>
  <c r="D75" i="19"/>
  <c r="C75" i="19"/>
  <c r="E74" i="19"/>
  <c r="D74" i="19"/>
  <c r="C74" i="19"/>
  <c r="E73" i="19"/>
  <c r="D73" i="19"/>
  <c r="C73" i="19"/>
  <c r="E72" i="19"/>
  <c r="D72" i="19"/>
  <c r="C72" i="19"/>
  <c r="E71" i="19"/>
  <c r="D71" i="19"/>
  <c r="C71" i="19"/>
  <c r="E70" i="19"/>
  <c r="D70" i="19"/>
  <c r="C70" i="19"/>
  <c r="E69" i="19"/>
  <c r="D69" i="19"/>
  <c r="C69" i="19"/>
  <c r="E68" i="19"/>
  <c r="D68" i="19"/>
  <c r="C68" i="19"/>
  <c r="E67" i="19"/>
  <c r="D67" i="19"/>
  <c r="C67" i="19"/>
  <c r="E66" i="19"/>
  <c r="D66" i="19"/>
  <c r="C66" i="19"/>
  <c r="E65" i="19"/>
  <c r="D65" i="19"/>
  <c r="C65" i="19"/>
  <c r="E64" i="19"/>
  <c r="D64" i="19"/>
  <c r="C64" i="19"/>
  <c r="E63" i="19"/>
  <c r="D63" i="19"/>
  <c r="C63" i="19"/>
  <c r="E62" i="19"/>
  <c r="D62" i="19"/>
  <c r="C62" i="19"/>
  <c r="E61" i="19"/>
  <c r="D61" i="19"/>
  <c r="C61" i="19"/>
  <c r="E60" i="19"/>
  <c r="D60" i="19"/>
  <c r="C60" i="19"/>
  <c r="E59" i="19"/>
  <c r="D59" i="19"/>
  <c r="C59" i="19"/>
  <c r="E58" i="19"/>
  <c r="D58" i="19"/>
  <c r="C58" i="19"/>
  <c r="E57" i="19"/>
  <c r="D57" i="19"/>
  <c r="C57" i="19"/>
  <c r="E56" i="19"/>
  <c r="D56" i="19"/>
  <c r="C56" i="19"/>
  <c r="E55" i="19"/>
  <c r="D55" i="19"/>
  <c r="C55" i="19"/>
  <c r="E54" i="19"/>
  <c r="D54" i="19"/>
  <c r="C54" i="19"/>
  <c r="E53" i="19"/>
  <c r="D53" i="19"/>
  <c r="C53" i="19"/>
  <c r="E52" i="19"/>
  <c r="D52" i="19"/>
  <c r="C52" i="19"/>
  <c r="E51" i="19"/>
  <c r="D51" i="19"/>
  <c r="C51" i="19"/>
  <c r="E50" i="19"/>
  <c r="D50" i="19"/>
  <c r="C50" i="19"/>
  <c r="E49" i="19"/>
  <c r="D49" i="19"/>
  <c r="C49" i="19"/>
  <c r="E48" i="19"/>
  <c r="D48" i="19"/>
  <c r="C48" i="19"/>
  <c r="E47" i="19"/>
  <c r="D47" i="19"/>
  <c r="C47" i="19"/>
  <c r="E46" i="19"/>
  <c r="D46" i="19"/>
  <c r="C46" i="19"/>
  <c r="E45" i="19"/>
  <c r="D45" i="19"/>
  <c r="C45" i="19"/>
  <c r="E44" i="19"/>
  <c r="D44" i="19"/>
  <c r="C44" i="19"/>
  <c r="E43" i="19"/>
  <c r="D43" i="19"/>
  <c r="C43" i="19"/>
  <c r="E42" i="19"/>
  <c r="D42" i="19"/>
  <c r="C42" i="19"/>
  <c r="E41" i="19"/>
  <c r="D41" i="19"/>
  <c r="C41" i="19"/>
  <c r="E40" i="19"/>
  <c r="D40" i="19"/>
  <c r="C40" i="19"/>
  <c r="E39" i="19"/>
  <c r="D39" i="19"/>
  <c r="C39" i="19"/>
  <c r="E38" i="19"/>
  <c r="D38" i="19"/>
  <c r="C38" i="19"/>
  <c r="E37" i="19"/>
  <c r="D37" i="19"/>
  <c r="C37" i="19"/>
  <c r="E36" i="19"/>
  <c r="D36" i="19"/>
  <c r="C36" i="19"/>
  <c r="E35" i="19"/>
  <c r="D35" i="19"/>
  <c r="C35" i="19"/>
  <c r="E34" i="19"/>
  <c r="D34" i="19"/>
  <c r="C34" i="19"/>
  <c r="E33" i="19"/>
  <c r="D33" i="19"/>
  <c r="C33" i="19"/>
  <c r="E32" i="19"/>
  <c r="D32" i="19"/>
  <c r="C32" i="19"/>
  <c r="E31" i="19"/>
  <c r="D31" i="19"/>
  <c r="C31" i="19"/>
  <c r="E30" i="19"/>
  <c r="D30" i="19"/>
  <c r="C30" i="19"/>
  <c r="E29" i="19"/>
  <c r="D29" i="19"/>
  <c r="C29" i="19"/>
  <c r="E28" i="19"/>
  <c r="D28" i="19"/>
  <c r="C28" i="19"/>
  <c r="E27" i="19"/>
  <c r="D27" i="19"/>
  <c r="C27" i="19"/>
  <c r="E26" i="19"/>
  <c r="D26" i="19"/>
  <c r="C26" i="19"/>
  <c r="E25" i="19"/>
  <c r="D25" i="19"/>
  <c r="C25" i="19"/>
  <c r="E24" i="19"/>
  <c r="D24" i="19"/>
  <c r="C24" i="19"/>
  <c r="E23" i="19"/>
  <c r="D23" i="19"/>
  <c r="C23" i="19"/>
  <c r="E22" i="19"/>
  <c r="D22" i="19"/>
  <c r="C22" i="19"/>
  <c r="E21" i="19"/>
  <c r="D21" i="19"/>
  <c r="C21" i="19"/>
  <c r="E20" i="19"/>
  <c r="D20" i="19"/>
  <c r="C20" i="19"/>
  <c r="E19" i="19"/>
  <c r="D19" i="19"/>
  <c r="C19" i="19"/>
  <c r="E18" i="19"/>
  <c r="D18" i="19"/>
  <c r="C18" i="19"/>
  <c r="E17" i="19"/>
  <c r="D17" i="19"/>
  <c r="C17" i="19"/>
  <c r="E16" i="19"/>
  <c r="D16" i="19"/>
  <c r="C16" i="19"/>
  <c r="E15" i="19"/>
  <c r="D15" i="19"/>
  <c r="C15" i="19"/>
  <c r="E14" i="19"/>
  <c r="D14" i="19"/>
  <c r="C14" i="19"/>
  <c r="M13" i="19"/>
  <c r="E13" i="19"/>
  <c r="D13" i="19"/>
  <c r="C13" i="19"/>
  <c r="E12" i="19"/>
  <c r="D12" i="19"/>
  <c r="C12" i="19"/>
  <c r="E11" i="19"/>
  <c r="D11" i="19"/>
  <c r="C11" i="19"/>
  <c r="E10" i="19"/>
  <c r="D10" i="19"/>
  <c r="C10" i="19"/>
  <c r="P9" i="19"/>
  <c r="M9" i="19"/>
  <c r="E9" i="19"/>
  <c r="D9" i="19"/>
  <c r="C9" i="19"/>
  <c r="E8" i="19"/>
  <c r="D8" i="19"/>
  <c r="C8" i="19"/>
  <c r="E7" i="19"/>
  <c r="D7" i="19"/>
  <c r="C7" i="19"/>
  <c r="E6" i="19"/>
  <c r="D6" i="19"/>
  <c r="C6" i="19"/>
  <c r="E5" i="19"/>
  <c r="D5" i="19"/>
  <c r="C5" i="19"/>
  <c r="M4" i="19"/>
  <c r="E4" i="19"/>
  <c r="D4" i="19"/>
  <c r="C4" i="19"/>
  <c r="E3" i="19"/>
  <c r="D3" i="19"/>
  <c r="C3" i="19"/>
  <c r="E2" i="19"/>
  <c r="D2" i="19"/>
  <c r="C2" i="19"/>
  <c r="E81" i="18"/>
  <c r="D81" i="18"/>
  <c r="C81" i="18"/>
  <c r="E80" i="18"/>
  <c r="D80" i="18"/>
  <c r="C80" i="18"/>
  <c r="E79" i="18"/>
  <c r="D79" i="18"/>
  <c r="C79" i="18"/>
  <c r="E78" i="18"/>
  <c r="D78" i="18"/>
  <c r="C78" i="18"/>
  <c r="E77" i="18"/>
  <c r="D77" i="18"/>
  <c r="C77" i="18"/>
  <c r="E76" i="18"/>
  <c r="D76" i="18"/>
  <c r="C76" i="18"/>
  <c r="E75" i="18"/>
  <c r="D75" i="18"/>
  <c r="C75" i="18"/>
  <c r="E74" i="18"/>
  <c r="D74" i="18"/>
  <c r="C74" i="18"/>
  <c r="E73" i="18"/>
  <c r="D73" i="18"/>
  <c r="C73" i="18"/>
  <c r="E72" i="18"/>
  <c r="D72" i="18"/>
  <c r="C72" i="18"/>
  <c r="E71" i="18"/>
  <c r="D71" i="18"/>
  <c r="C71" i="18"/>
  <c r="E70" i="18"/>
  <c r="D70" i="18"/>
  <c r="C70" i="18"/>
  <c r="E69" i="18"/>
  <c r="D69" i="18"/>
  <c r="C69" i="18"/>
  <c r="E68" i="18"/>
  <c r="D68" i="18"/>
  <c r="C68" i="18"/>
  <c r="E67" i="18"/>
  <c r="D67" i="18"/>
  <c r="C67" i="18"/>
  <c r="E66" i="18"/>
  <c r="D66" i="18"/>
  <c r="C66" i="18"/>
  <c r="E65" i="18"/>
  <c r="D65" i="18"/>
  <c r="C65" i="18"/>
  <c r="E64" i="18"/>
  <c r="D64" i="18"/>
  <c r="C64" i="18"/>
  <c r="E63" i="18"/>
  <c r="D63" i="18"/>
  <c r="C63" i="18"/>
  <c r="E62" i="18"/>
  <c r="D62" i="18"/>
  <c r="C62" i="18"/>
  <c r="E61" i="18"/>
  <c r="D61" i="18"/>
  <c r="C61" i="18"/>
  <c r="E60" i="18"/>
  <c r="D60" i="18"/>
  <c r="C60" i="18"/>
  <c r="E59" i="18"/>
  <c r="D59" i="18"/>
  <c r="C59" i="18"/>
  <c r="E58" i="18"/>
  <c r="D58" i="18"/>
  <c r="C58" i="18"/>
  <c r="E57" i="18"/>
  <c r="D57" i="18"/>
  <c r="C57" i="18"/>
  <c r="E56" i="18"/>
  <c r="D56" i="18"/>
  <c r="C56" i="18"/>
  <c r="E55" i="18"/>
  <c r="D55" i="18"/>
  <c r="C55" i="18"/>
  <c r="E54" i="18"/>
  <c r="D54" i="18"/>
  <c r="C54" i="18"/>
  <c r="E53" i="18"/>
  <c r="D53" i="18"/>
  <c r="C53" i="18"/>
  <c r="E52" i="18"/>
  <c r="D52" i="18"/>
  <c r="C52" i="18"/>
  <c r="E51" i="18"/>
  <c r="D51" i="18"/>
  <c r="C51" i="18"/>
  <c r="E50" i="18"/>
  <c r="D50" i="18"/>
  <c r="C50" i="18"/>
  <c r="E49" i="18"/>
  <c r="D49" i="18"/>
  <c r="C49" i="18"/>
  <c r="E48" i="18"/>
  <c r="D48" i="18"/>
  <c r="C48" i="18"/>
  <c r="E47" i="18"/>
  <c r="D47" i="18"/>
  <c r="C47" i="18"/>
  <c r="E46" i="18"/>
  <c r="D46" i="18"/>
  <c r="C46" i="18"/>
  <c r="E45" i="18"/>
  <c r="D45" i="18"/>
  <c r="C45" i="18"/>
  <c r="E44" i="18"/>
  <c r="D44" i="18"/>
  <c r="C44" i="18"/>
  <c r="E43" i="18"/>
  <c r="D43" i="18"/>
  <c r="C43" i="18"/>
  <c r="E42" i="18"/>
  <c r="D42" i="18"/>
  <c r="C42" i="18"/>
  <c r="E41" i="18"/>
  <c r="D41" i="18"/>
  <c r="C41" i="18"/>
  <c r="E40" i="18"/>
  <c r="D40" i="18"/>
  <c r="C40" i="18"/>
  <c r="E39" i="18"/>
  <c r="D39" i="18"/>
  <c r="C39" i="18"/>
  <c r="E38" i="18"/>
  <c r="D38" i="18"/>
  <c r="C38" i="18"/>
  <c r="E37" i="18"/>
  <c r="D37" i="18"/>
  <c r="C37" i="18"/>
  <c r="E36" i="18"/>
  <c r="D36" i="18"/>
  <c r="C36" i="18"/>
  <c r="E35" i="18"/>
  <c r="D35" i="18"/>
  <c r="C35" i="18"/>
  <c r="E34" i="18"/>
  <c r="D34" i="18"/>
  <c r="C34" i="18"/>
  <c r="E33" i="18"/>
  <c r="D33" i="18"/>
  <c r="C33" i="18"/>
  <c r="E32" i="18"/>
  <c r="D32" i="18"/>
  <c r="C32" i="18"/>
  <c r="E31" i="18"/>
  <c r="D31" i="18"/>
  <c r="C31" i="18"/>
  <c r="E30" i="18"/>
  <c r="D30" i="18"/>
  <c r="C30" i="18"/>
  <c r="E29" i="18"/>
  <c r="D29" i="18"/>
  <c r="C29" i="18"/>
  <c r="E28" i="18"/>
  <c r="D28" i="18"/>
  <c r="C28" i="18"/>
  <c r="E27" i="18"/>
  <c r="D27" i="18"/>
  <c r="C27" i="18"/>
  <c r="E26" i="18"/>
  <c r="D26" i="18"/>
  <c r="C26" i="18"/>
  <c r="E25" i="18"/>
  <c r="D25" i="18"/>
  <c r="C25" i="18"/>
  <c r="E24" i="18"/>
  <c r="D24" i="18"/>
  <c r="C24" i="18"/>
  <c r="E23" i="18"/>
  <c r="D23" i="18"/>
  <c r="C23" i="18"/>
  <c r="E22" i="18"/>
  <c r="D22" i="18"/>
  <c r="C22" i="18"/>
  <c r="E21" i="18"/>
  <c r="D21" i="18"/>
  <c r="C21" i="18"/>
  <c r="E20" i="18"/>
  <c r="D20" i="18"/>
  <c r="C20" i="18"/>
  <c r="E19" i="18"/>
  <c r="D19" i="18"/>
  <c r="C19" i="18"/>
  <c r="E18" i="18"/>
  <c r="D18" i="18"/>
  <c r="C18" i="18"/>
  <c r="E17" i="18"/>
  <c r="D17" i="18"/>
  <c r="C17" i="18"/>
  <c r="E16" i="18"/>
  <c r="D16" i="18"/>
  <c r="C16" i="18"/>
  <c r="E15" i="18"/>
  <c r="D15" i="18"/>
  <c r="C15" i="18"/>
  <c r="E14" i="18"/>
  <c r="D14" i="18"/>
  <c r="C14" i="18"/>
  <c r="M13" i="18"/>
  <c r="E13" i="18"/>
  <c r="D13" i="18"/>
  <c r="C13" i="18"/>
  <c r="E12" i="18"/>
  <c r="D12" i="18"/>
  <c r="C12" i="18"/>
  <c r="E11" i="18"/>
  <c r="D11" i="18"/>
  <c r="C11" i="18"/>
  <c r="E10" i="18"/>
  <c r="D10" i="18"/>
  <c r="C10" i="18"/>
  <c r="P9" i="18"/>
  <c r="M9" i="18"/>
  <c r="E9" i="18"/>
  <c r="D9" i="18"/>
  <c r="C9" i="18"/>
  <c r="E8" i="18"/>
  <c r="D8" i="18"/>
  <c r="C8" i="18"/>
  <c r="E7" i="18"/>
  <c r="D7" i="18"/>
  <c r="C7" i="18"/>
  <c r="E6" i="18"/>
  <c r="D6" i="18"/>
  <c r="C6" i="18"/>
  <c r="E5" i="18"/>
  <c r="D5" i="18"/>
  <c r="C5" i="18"/>
  <c r="M4" i="18"/>
  <c r="E4" i="18"/>
  <c r="D4" i="18"/>
  <c r="C4" i="18"/>
  <c r="E3" i="18"/>
  <c r="D3" i="18"/>
  <c r="C3" i="18"/>
  <c r="E2" i="18"/>
  <c r="D2" i="18"/>
  <c r="C2" i="18"/>
  <c r="E854" i="17"/>
  <c r="D854" i="17"/>
  <c r="C854" i="17"/>
  <c r="E853" i="17"/>
  <c r="D853" i="17"/>
  <c r="C853" i="17"/>
  <c r="E852" i="17"/>
  <c r="D852" i="17"/>
  <c r="C852" i="17"/>
  <c r="E851" i="17"/>
  <c r="D851" i="17"/>
  <c r="C851" i="17"/>
  <c r="E850" i="17"/>
  <c r="D850" i="17"/>
  <c r="C850" i="17"/>
  <c r="E849" i="17"/>
  <c r="D849" i="17"/>
  <c r="C849" i="17"/>
  <c r="E848" i="17"/>
  <c r="D848" i="17"/>
  <c r="C848" i="17"/>
  <c r="E847" i="17"/>
  <c r="D847" i="17"/>
  <c r="C847" i="17"/>
  <c r="E846" i="17"/>
  <c r="D846" i="17"/>
  <c r="C846" i="17"/>
  <c r="E845" i="17"/>
  <c r="D845" i="17"/>
  <c r="C845" i="17"/>
  <c r="E844" i="17"/>
  <c r="D844" i="17"/>
  <c r="C844" i="17"/>
  <c r="E843" i="17"/>
  <c r="D843" i="17"/>
  <c r="C843" i="17"/>
  <c r="E842" i="17"/>
  <c r="D842" i="17"/>
  <c r="C842" i="17"/>
  <c r="E841" i="17"/>
  <c r="D841" i="17"/>
  <c r="C841" i="17"/>
  <c r="E840" i="17"/>
  <c r="D840" i="17"/>
  <c r="C840" i="17"/>
  <c r="E839" i="17"/>
  <c r="D839" i="17"/>
  <c r="C839" i="17"/>
  <c r="E838" i="17"/>
  <c r="D838" i="17"/>
  <c r="C838" i="17"/>
  <c r="E837" i="17"/>
  <c r="D837" i="17"/>
  <c r="C837" i="17"/>
  <c r="E836" i="17"/>
  <c r="D836" i="17"/>
  <c r="C836" i="17"/>
  <c r="E835" i="17"/>
  <c r="D835" i="17"/>
  <c r="C835" i="17"/>
  <c r="E834" i="17"/>
  <c r="D834" i="17"/>
  <c r="C834" i="17"/>
  <c r="E833" i="17"/>
  <c r="D833" i="17"/>
  <c r="C833" i="17"/>
  <c r="E832" i="17"/>
  <c r="D832" i="17"/>
  <c r="C832" i="17"/>
  <c r="E831" i="17"/>
  <c r="D831" i="17"/>
  <c r="C831" i="17"/>
  <c r="E830" i="17"/>
  <c r="D830" i="17"/>
  <c r="C830" i="17"/>
  <c r="E829" i="17"/>
  <c r="D829" i="17"/>
  <c r="C829" i="17"/>
  <c r="E828" i="17"/>
  <c r="D828" i="17"/>
  <c r="C828" i="17"/>
  <c r="E827" i="17"/>
  <c r="D827" i="17"/>
  <c r="C827" i="17"/>
  <c r="E826" i="17"/>
  <c r="D826" i="17"/>
  <c r="C826" i="17"/>
  <c r="E825" i="17"/>
  <c r="D825" i="17"/>
  <c r="C825" i="17"/>
  <c r="E824" i="17"/>
  <c r="D824" i="17"/>
  <c r="C824" i="17"/>
  <c r="E823" i="17"/>
  <c r="D823" i="17"/>
  <c r="C823" i="17"/>
  <c r="E822" i="17"/>
  <c r="D822" i="17"/>
  <c r="C822" i="17"/>
  <c r="E821" i="17"/>
  <c r="D821" i="17"/>
  <c r="C821" i="17"/>
  <c r="E820" i="17"/>
  <c r="D820" i="17"/>
  <c r="C820" i="17"/>
  <c r="E819" i="17"/>
  <c r="D819" i="17"/>
  <c r="C819" i="17"/>
  <c r="E818" i="17"/>
  <c r="D818" i="17"/>
  <c r="C818" i="17"/>
  <c r="E817" i="17"/>
  <c r="D817" i="17"/>
  <c r="C817" i="17"/>
  <c r="E816" i="17"/>
  <c r="D816" i="17"/>
  <c r="C816" i="17"/>
  <c r="E815" i="17"/>
  <c r="D815" i="17"/>
  <c r="C815" i="17"/>
  <c r="E814" i="17"/>
  <c r="D814" i="17"/>
  <c r="C814" i="17"/>
  <c r="E813" i="17"/>
  <c r="D813" i="17"/>
  <c r="C813" i="17"/>
  <c r="E812" i="17"/>
  <c r="D812" i="17"/>
  <c r="C812" i="17"/>
  <c r="E811" i="17"/>
  <c r="D811" i="17"/>
  <c r="C811" i="17"/>
  <c r="E810" i="17"/>
  <c r="D810" i="17"/>
  <c r="C810" i="17"/>
  <c r="E809" i="17"/>
  <c r="D809" i="17"/>
  <c r="C809" i="17"/>
  <c r="E808" i="17"/>
  <c r="D808" i="17"/>
  <c r="C808" i="17"/>
  <c r="E807" i="17"/>
  <c r="D807" i="17"/>
  <c r="C807" i="17"/>
  <c r="E806" i="17"/>
  <c r="D806" i="17"/>
  <c r="C806" i="17"/>
  <c r="E805" i="17"/>
  <c r="D805" i="17"/>
  <c r="C805" i="17"/>
  <c r="E804" i="17"/>
  <c r="D804" i="17"/>
  <c r="C804" i="17"/>
  <c r="E803" i="17"/>
  <c r="D803" i="17"/>
  <c r="C803" i="17"/>
  <c r="E802" i="17"/>
  <c r="D802" i="17"/>
  <c r="C802" i="17"/>
  <c r="E801" i="17"/>
  <c r="D801" i="17"/>
  <c r="C801" i="17"/>
  <c r="E800" i="17"/>
  <c r="D800" i="17"/>
  <c r="C800" i="17"/>
  <c r="E799" i="17"/>
  <c r="D799" i="17"/>
  <c r="C799" i="17"/>
  <c r="E798" i="17"/>
  <c r="D798" i="17"/>
  <c r="C798" i="17"/>
  <c r="E797" i="17"/>
  <c r="D797" i="17"/>
  <c r="C797" i="17"/>
  <c r="E796" i="17"/>
  <c r="D796" i="17"/>
  <c r="C796" i="17"/>
  <c r="E795" i="17"/>
  <c r="D795" i="17"/>
  <c r="C795" i="17"/>
  <c r="E794" i="17"/>
  <c r="D794" i="17"/>
  <c r="C794" i="17"/>
  <c r="E793" i="17"/>
  <c r="D793" i="17"/>
  <c r="C793" i="17"/>
  <c r="E792" i="17"/>
  <c r="D792" i="17"/>
  <c r="C792" i="17"/>
  <c r="E791" i="17"/>
  <c r="D791" i="17"/>
  <c r="C791" i="17"/>
  <c r="E790" i="17"/>
  <c r="D790" i="17"/>
  <c r="C790" i="17"/>
  <c r="E789" i="17"/>
  <c r="D789" i="17"/>
  <c r="C789" i="17"/>
  <c r="E788" i="17"/>
  <c r="D788" i="17"/>
  <c r="C788" i="17"/>
  <c r="E787" i="17"/>
  <c r="D787" i="17"/>
  <c r="C787" i="17"/>
  <c r="E786" i="17"/>
  <c r="D786" i="17"/>
  <c r="C786" i="17"/>
  <c r="E785" i="17"/>
  <c r="D785" i="17"/>
  <c r="C785" i="17"/>
  <c r="E784" i="17"/>
  <c r="D784" i="17"/>
  <c r="C784" i="17"/>
  <c r="E783" i="17"/>
  <c r="D783" i="17"/>
  <c r="C783" i="17"/>
  <c r="E782" i="17"/>
  <c r="D782" i="17"/>
  <c r="C782" i="17"/>
  <c r="E781" i="17"/>
  <c r="D781" i="17"/>
  <c r="C781" i="17"/>
  <c r="E780" i="17"/>
  <c r="D780" i="17"/>
  <c r="C780" i="17"/>
  <c r="E779" i="17"/>
  <c r="D779" i="17"/>
  <c r="C779" i="17"/>
  <c r="E778" i="17"/>
  <c r="D778" i="17"/>
  <c r="C778" i="17"/>
  <c r="E777" i="17"/>
  <c r="D777" i="17"/>
  <c r="C777" i="17"/>
  <c r="E776" i="17"/>
  <c r="D776" i="17"/>
  <c r="C776" i="17"/>
  <c r="E775" i="17"/>
  <c r="D775" i="17"/>
  <c r="C775" i="17"/>
  <c r="E774" i="17"/>
  <c r="D774" i="17"/>
  <c r="C774" i="17"/>
  <c r="E773" i="17"/>
  <c r="D773" i="17"/>
  <c r="C773" i="17"/>
  <c r="E772" i="17"/>
  <c r="D772" i="17"/>
  <c r="C772" i="17"/>
  <c r="E771" i="17"/>
  <c r="D771" i="17"/>
  <c r="C771" i="17"/>
  <c r="E770" i="17"/>
  <c r="D770" i="17"/>
  <c r="C770" i="17"/>
  <c r="E769" i="17"/>
  <c r="D769" i="17"/>
  <c r="C769" i="17"/>
  <c r="E768" i="17"/>
  <c r="D768" i="17"/>
  <c r="C768" i="17"/>
  <c r="E767" i="17"/>
  <c r="D767" i="17"/>
  <c r="C767" i="17"/>
  <c r="E766" i="17"/>
  <c r="D766" i="17"/>
  <c r="C766" i="17"/>
  <c r="E765" i="17"/>
  <c r="D765" i="17"/>
  <c r="C765" i="17"/>
  <c r="E764" i="17"/>
  <c r="D764" i="17"/>
  <c r="C764" i="17"/>
  <c r="E763" i="17"/>
  <c r="D763" i="17"/>
  <c r="C763" i="17"/>
  <c r="E762" i="17"/>
  <c r="D762" i="17"/>
  <c r="C762" i="17"/>
  <c r="E761" i="17"/>
  <c r="D761" i="17"/>
  <c r="C761" i="17"/>
  <c r="E760" i="17"/>
  <c r="D760" i="17"/>
  <c r="C760" i="17"/>
  <c r="E759" i="17"/>
  <c r="D759" i="17"/>
  <c r="C759" i="17"/>
  <c r="E758" i="17"/>
  <c r="D758" i="17"/>
  <c r="C758" i="17"/>
  <c r="E757" i="17"/>
  <c r="D757" i="17"/>
  <c r="C757" i="17"/>
  <c r="E756" i="17"/>
  <c r="D756" i="17"/>
  <c r="C756" i="17"/>
  <c r="E755" i="17"/>
  <c r="D755" i="17"/>
  <c r="C755" i="17"/>
  <c r="E754" i="17"/>
  <c r="D754" i="17"/>
  <c r="C754" i="17"/>
  <c r="E753" i="17"/>
  <c r="D753" i="17"/>
  <c r="C753" i="17"/>
  <c r="E752" i="17"/>
  <c r="D752" i="17"/>
  <c r="C752" i="17"/>
  <c r="E751" i="17"/>
  <c r="D751" i="17"/>
  <c r="C751" i="17"/>
  <c r="E750" i="17"/>
  <c r="D750" i="17"/>
  <c r="C750" i="17"/>
  <c r="E749" i="17"/>
  <c r="D749" i="17"/>
  <c r="C749" i="17"/>
  <c r="E748" i="17"/>
  <c r="D748" i="17"/>
  <c r="C748" i="17"/>
  <c r="E747" i="17"/>
  <c r="D747" i="17"/>
  <c r="C747" i="17"/>
  <c r="E746" i="17"/>
  <c r="D746" i="17"/>
  <c r="C746" i="17"/>
  <c r="E745" i="17"/>
  <c r="D745" i="17"/>
  <c r="C745" i="17"/>
  <c r="E744" i="17"/>
  <c r="D744" i="17"/>
  <c r="C744" i="17"/>
  <c r="E743" i="17"/>
  <c r="D743" i="17"/>
  <c r="C743" i="17"/>
  <c r="E742" i="17"/>
  <c r="D742" i="17"/>
  <c r="C742" i="17"/>
  <c r="E741" i="17"/>
  <c r="D741" i="17"/>
  <c r="C741" i="17"/>
  <c r="E740" i="17"/>
  <c r="D740" i="17"/>
  <c r="C740" i="17"/>
  <c r="E739" i="17"/>
  <c r="D739" i="17"/>
  <c r="C739" i="17"/>
  <c r="E738" i="17"/>
  <c r="D738" i="17"/>
  <c r="C738" i="17"/>
  <c r="E737" i="17"/>
  <c r="D737" i="17"/>
  <c r="C737" i="17"/>
  <c r="E736" i="17"/>
  <c r="D736" i="17"/>
  <c r="C736" i="17"/>
  <c r="E735" i="17"/>
  <c r="D735" i="17"/>
  <c r="C735" i="17"/>
  <c r="E734" i="17"/>
  <c r="D734" i="17"/>
  <c r="C734" i="17"/>
  <c r="E733" i="17"/>
  <c r="D733" i="17"/>
  <c r="C733" i="17"/>
  <c r="E732" i="17"/>
  <c r="D732" i="17"/>
  <c r="C732" i="17"/>
  <c r="E731" i="17"/>
  <c r="D731" i="17"/>
  <c r="C731" i="17"/>
  <c r="E730" i="17"/>
  <c r="D730" i="17"/>
  <c r="C730" i="17"/>
  <c r="E729" i="17"/>
  <c r="D729" i="17"/>
  <c r="C729" i="17"/>
  <c r="E728" i="17"/>
  <c r="D728" i="17"/>
  <c r="C728" i="17"/>
  <c r="E727" i="17"/>
  <c r="D727" i="17"/>
  <c r="C727" i="17"/>
  <c r="E726" i="17"/>
  <c r="D726" i="17"/>
  <c r="C726" i="17"/>
  <c r="E725" i="17"/>
  <c r="D725" i="17"/>
  <c r="C725" i="17"/>
  <c r="E724" i="17"/>
  <c r="D724" i="17"/>
  <c r="C724" i="17"/>
  <c r="E723" i="17"/>
  <c r="D723" i="17"/>
  <c r="C723" i="17"/>
  <c r="E722" i="17"/>
  <c r="D722" i="17"/>
  <c r="C722" i="17"/>
  <c r="E721" i="17"/>
  <c r="D721" i="17"/>
  <c r="C721" i="17"/>
  <c r="E720" i="17"/>
  <c r="D720" i="17"/>
  <c r="C720" i="17"/>
  <c r="E719" i="17"/>
  <c r="D719" i="17"/>
  <c r="C719" i="17"/>
  <c r="E718" i="17"/>
  <c r="D718" i="17"/>
  <c r="C718" i="17"/>
  <c r="E717" i="17"/>
  <c r="D717" i="17"/>
  <c r="C717" i="17"/>
  <c r="E716" i="17"/>
  <c r="D716" i="17"/>
  <c r="C716" i="17"/>
  <c r="E715" i="17"/>
  <c r="D715" i="17"/>
  <c r="C715" i="17"/>
  <c r="E714" i="17"/>
  <c r="D714" i="17"/>
  <c r="C714" i="17"/>
  <c r="E713" i="17"/>
  <c r="D713" i="17"/>
  <c r="C713" i="17"/>
  <c r="E712" i="17"/>
  <c r="D712" i="17"/>
  <c r="C712" i="17"/>
  <c r="E711" i="17"/>
  <c r="D711" i="17"/>
  <c r="C711" i="17"/>
  <c r="E710" i="17"/>
  <c r="D710" i="17"/>
  <c r="C710" i="17"/>
  <c r="E709" i="17"/>
  <c r="D709" i="17"/>
  <c r="C709" i="17"/>
  <c r="E708" i="17"/>
  <c r="D708" i="17"/>
  <c r="C708" i="17"/>
  <c r="E707" i="17"/>
  <c r="D707" i="17"/>
  <c r="C707" i="17"/>
  <c r="E706" i="17"/>
  <c r="D706" i="17"/>
  <c r="C706" i="17"/>
  <c r="E705" i="17"/>
  <c r="D705" i="17"/>
  <c r="C705" i="17"/>
  <c r="E704" i="17"/>
  <c r="D704" i="17"/>
  <c r="C704" i="17"/>
  <c r="E703" i="17"/>
  <c r="D703" i="17"/>
  <c r="C703" i="17"/>
  <c r="E702" i="17"/>
  <c r="D702" i="17"/>
  <c r="C702" i="17"/>
  <c r="E701" i="17"/>
  <c r="D701" i="17"/>
  <c r="C701" i="17"/>
  <c r="E700" i="17"/>
  <c r="D700" i="17"/>
  <c r="C700" i="17"/>
  <c r="E699" i="17"/>
  <c r="D699" i="17"/>
  <c r="C699" i="17"/>
  <c r="E698" i="17"/>
  <c r="D698" i="17"/>
  <c r="C698" i="17"/>
  <c r="E697" i="17"/>
  <c r="D697" i="17"/>
  <c r="C697" i="17"/>
  <c r="E696" i="17"/>
  <c r="D696" i="17"/>
  <c r="C696" i="17"/>
  <c r="E695" i="17"/>
  <c r="D695" i="17"/>
  <c r="C695" i="17"/>
  <c r="E694" i="17"/>
  <c r="D694" i="17"/>
  <c r="C694" i="17"/>
  <c r="E693" i="17"/>
  <c r="D693" i="17"/>
  <c r="C693" i="17"/>
  <c r="E692" i="17"/>
  <c r="D692" i="17"/>
  <c r="C692" i="17"/>
  <c r="E691" i="17"/>
  <c r="D691" i="17"/>
  <c r="C691" i="17"/>
  <c r="E690" i="17"/>
  <c r="D690" i="17"/>
  <c r="C690" i="17"/>
  <c r="E689" i="17"/>
  <c r="D689" i="17"/>
  <c r="C689" i="17"/>
  <c r="E688" i="17"/>
  <c r="D688" i="17"/>
  <c r="C688" i="17"/>
  <c r="E687" i="17"/>
  <c r="D687" i="17"/>
  <c r="C687" i="17"/>
  <c r="E686" i="17"/>
  <c r="D686" i="17"/>
  <c r="C686" i="17"/>
  <c r="E685" i="17"/>
  <c r="D685" i="17"/>
  <c r="C685" i="17"/>
  <c r="E684" i="17"/>
  <c r="D684" i="17"/>
  <c r="C684" i="17"/>
  <c r="E683" i="17"/>
  <c r="D683" i="17"/>
  <c r="C683" i="17"/>
  <c r="E682" i="17"/>
  <c r="D682" i="17"/>
  <c r="C682" i="17"/>
  <c r="E681" i="17"/>
  <c r="D681" i="17"/>
  <c r="C681" i="17"/>
  <c r="E680" i="17"/>
  <c r="D680" i="17"/>
  <c r="C680" i="17"/>
  <c r="E679" i="17"/>
  <c r="D679" i="17"/>
  <c r="C679" i="17"/>
  <c r="E678" i="17"/>
  <c r="D678" i="17"/>
  <c r="C678" i="17"/>
  <c r="E677" i="17"/>
  <c r="D677" i="17"/>
  <c r="C677" i="17"/>
  <c r="E676" i="17"/>
  <c r="D676" i="17"/>
  <c r="C676" i="17"/>
  <c r="E675" i="17"/>
  <c r="D675" i="17"/>
  <c r="C675" i="17"/>
  <c r="E674" i="17"/>
  <c r="D674" i="17"/>
  <c r="C674" i="17"/>
  <c r="E673" i="17"/>
  <c r="D673" i="17"/>
  <c r="C673" i="17"/>
  <c r="E672" i="17"/>
  <c r="D672" i="17"/>
  <c r="C672" i="17"/>
  <c r="E671" i="17"/>
  <c r="D671" i="17"/>
  <c r="C671" i="17"/>
  <c r="E670" i="17"/>
  <c r="D670" i="17"/>
  <c r="C670" i="17"/>
  <c r="E669" i="17"/>
  <c r="D669" i="17"/>
  <c r="C669" i="17"/>
  <c r="E668" i="17"/>
  <c r="D668" i="17"/>
  <c r="C668" i="17"/>
  <c r="E667" i="17"/>
  <c r="D667" i="17"/>
  <c r="C667" i="17"/>
  <c r="E666" i="17"/>
  <c r="D666" i="17"/>
  <c r="C666" i="17"/>
  <c r="E665" i="17"/>
  <c r="D665" i="17"/>
  <c r="C665" i="17"/>
  <c r="E664" i="17"/>
  <c r="D664" i="17"/>
  <c r="C664" i="17"/>
  <c r="E663" i="17"/>
  <c r="D663" i="17"/>
  <c r="C663" i="17"/>
  <c r="E662" i="17"/>
  <c r="D662" i="17"/>
  <c r="C662" i="17"/>
  <c r="E661" i="17"/>
  <c r="D661" i="17"/>
  <c r="C661" i="17"/>
  <c r="E660" i="17"/>
  <c r="D660" i="17"/>
  <c r="C660" i="17"/>
  <c r="E659" i="17"/>
  <c r="D659" i="17"/>
  <c r="C659" i="17"/>
  <c r="E658" i="17"/>
  <c r="D658" i="17"/>
  <c r="C658" i="17"/>
  <c r="E657" i="17"/>
  <c r="D657" i="17"/>
  <c r="C657" i="17"/>
  <c r="E656" i="17"/>
  <c r="D656" i="17"/>
  <c r="C656" i="17"/>
  <c r="E655" i="17"/>
  <c r="D655" i="17"/>
  <c r="C655" i="17"/>
  <c r="E654" i="17"/>
  <c r="D654" i="17"/>
  <c r="C654" i="17"/>
  <c r="E653" i="17"/>
  <c r="D653" i="17"/>
  <c r="C653" i="17"/>
  <c r="E652" i="17"/>
  <c r="D652" i="17"/>
  <c r="C652" i="17"/>
  <c r="E651" i="17"/>
  <c r="D651" i="17"/>
  <c r="C651" i="17"/>
  <c r="E650" i="17"/>
  <c r="D650" i="17"/>
  <c r="C650" i="17"/>
  <c r="E649" i="17"/>
  <c r="D649" i="17"/>
  <c r="C649" i="17"/>
  <c r="E648" i="17"/>
  <c r="D648" i="17"/>
  <c r="C648" i="17"/>
  <c r="E647" i="17"/>
  <c r="D647" i="17"/>
  <c r="C647" i="17"/>
  <c r="E646" i="17"/>
  <c r="D646" i="17"/>
  <c r="C646" i="17"/>
  <c r="E645" i="17"/>
  <c r="D645" i="17"/>
  <c r="C645" i="17"/>
  <c r="E644" i="17"/>
  <c r="D644" i="17"/>
  <c r="C644" i="17"/>
  <c r="E643" i="17"/>
  <c r="D643" i="17"/>
  <c r="C643" i="17"/>
  <c r="E642" i="17"/>
  <c r="D642" i="17"/>
  <c r="C642" i="17"/>
  <c r="E641" i="17"/>
  <c r="D641" i="17"/>
  <c r="C641" i="17"/>
  <c r="E640" i="17"/>
  <c r="D640" i="17"/>
  <c r="C640" i="17"/>
  <c r="E639" i="17"/>
  <c r="D639" i="17"/>
  <c r="C639" i="17"/>
  <c r="E638" i="17"/>
  <c r="D638" i="17"/>
  <c r="C638" i="17"/>
  <c r="E637" i="17"/>
  <c r="D637" i="17"/>
  <c r="C637" i="17"/>
  <c r="E636" i="17"/>
  <c r="D636" i="17"/>
  <c r="C636" i="17"/>
  <c r="E635" i="17"/>
  <c r="D635" i="17"/>
  <c r="C635" i="17"/>
  <c r="E634" i="17"/>
  <c r="D634" i="17"/>
  <c r="C634" i="17"/>
  <c r="E633" i="17"/>
  <c r="D633" i="17"/>
  <c r="C633" i="17"/>
  <c r="E632" i="17"/>
  <c r="D632" i="17"/>
  <c r="C632" i="17"/>
  <c r="E631" i="17"/>
  <c r="D631" i="17"/>
  <c r="C631" i="17"/>
  <c r="E630" i="17"/>
  <c r="D630" i="17"/>
  <c r="C630" i="17"/>
  <c r="E629" i="17"/>
  <c r="D629" i="17"/>
  <c r="C629" i="17"/>
  <c r="E628" i="17"/>
  <c r="D628" i="17"/>
  <c r="C628" i="17"/>
  <c r="E627" i="17"/>
  <c r="D627" i="17"/>
  <c r="C627" i="17"/>
  <c r="E626" i="17"/>
  <c r="D626" i="17"/>
  <c r="C626" i="17"/>
  <c r="E625" i="17"/>
  <c r="D625" i="17"/>
  <c r="C625" i="17"/>
  <c r="E624" i="17"/>
  <c r="D624" i="17"/>
  <c r="C624" i="17"/>
  <c r="E623" i="17"/>
  <c r="D623" i="17"/>
  <c r="C623" i="17"/>
  <c r="E622" i="17"/>
  <c r="D622" i="17"/>
  <c r="C622" i="17"/>
  <c r="E621" i="17"/>
  <c r="D621" i="17"/>
  <c r="C621" i="17"/>
  <c r="E620" i="17"/>
  <c r="D620" i="17"/>
  <c r="C620" i="17"/>
  <c r="E619" i="17"/>
  <c r="D619" i="17"/>
  <c r="C619" i="17"/>
  <c r="E618" i="17"/>
  <c r="D618" i="17"/>
  <c r="C618" i="17"/>
  <c r="E617" i="17"/>
  <c r="D617" i="17"/>
  <c r="C617" i="17"/>
  <c r="E616" i="17"/>
  <c r="D616" i="17"/>
  <c r="C616" i="17"/>
  <c r="E615" i="17"/>
  <c r="D615" i="17"/>
  <c r="C615" i="17"/>
  <c r="E614" i="17"/>
  <c r="D614" i="17"/>
  <c r="C614" i="17"/>
  <c r="E613" i="17"/>
  <c r="D613" i="17"/>
  <c r="C613" i="17"/>
  <c r="E612" i="17"/>
  <c r="D612" i="17"/>
  <c r="C612" i="17"/>
  <c r="E611" i="17"/>
  <c r="D611" i="17"/>
  <c r="C611" i="17"/>
  <c r="E610" i="17"/>
  <c r="D610" i="17"/>
  <c r="C610" i="17"/>
  <c r="E609" i="17"/>
  <c r="D609" i="17"/>
  <c r="C609" i="17"/>
  <c r="E608" i="17"/>
  <c r="D608" i="17"/>
  <c r="C608" i="17"/>
  <c r="E607" i="17"/>
  <c r="D607" i="17"/>
  <c r="C607" i="17"/>
  <c r="E606" i="17"/>
  <c r="D606" i="17"/>
  <c r="C606" i="17"/>
  <c r="E605" i="17"/>
  <c r="D605" i="17"/>
  <c r="C605" i="17"/>
  <c r="E604" i="17"/>
  <c r="D604" i="17"/>
  <c r="C604" i="17"/>
  <c r="E603" i="17"/>
  <c r="D603" i="17"/>
  <c r="C603" i="17"/>
  <c r="E602" i="17"/>
  <c r="D602" i="17"/>
  <c r="C602" i="17"/>
  <c r="E601" i="17"/>
  <c r="D601" i="17"/>
  <c r="C601" i="17"/>
  <c r="E600" i="17"/>
  <c r="D600" i="17"/>
  <c r="C600" i="17"/>
  <c r="E599" i="17"/>
  <c r="D599" i="17"/>
  <c r="C599" i="17"/>
  <c r="E598" i="17"/>
  <c r="D598" i="17"/>
  <c r="C598" i="17"/>
  <c r="E597" i="17"/>
  <c r="D597" i="17"/>
  <c r="C597" i="17"/>
  <c r="E596" i="17"/>
  <c r="D596" i="17"/>
  <c r="C596" i="17"/>
  <c r="E595" i="17"/>
  <c r="D595" i="17"/>
  <c r="C595" i="17"/>
  <c r="E594" i="17"/>
  <c r="D594" i="17"/>
  <c r="C594" i="17"/>
  <c r="E593" i="17"/>
  <c r="D593" i="17"/>
  <c r="C593" i="17"/>
  <c r="E592" i="17"/>
  <c r="D592" i="17"/>
  <c r="C592" i="17"/>
  <c r="E591" i="17"/>
  <c r="D591" i="17"/>
  <c r="C591" i="17"/>
  <c r="E590" i="17"/>
  <c r="D590" i="17"/>
  <c r="C590" i="17"/>
  <c r="E589" i="17"/>
  <c r="D589" i="17"/>
  <c r="C589" i="17"/>
  <c r="E588" i="17"/>
  <c r="D588" i="17"/>
  <c r="C588" i="17"/>
  <c r="E587" i="17"/>
  <c r="D587" i="17"/>
  <c r="C587" i="17"/>
  <c r="E586" i="17"/>
  <c r="D586" i="17"/>
  <c r="C586" i="17"/>
  <c r="E585" i="17"/>
  <c r="D585" i="17"/>
  <c r="C585" i="17"/>
  <c r="E584" i="17"/>
  <c r="D584" i="17"/>
  <c r="C584" i="17"/>
  <c r="E583" i="17"/>
  <c r="D583" i="17"/>
  <c r="C583" i="17"/>
  <c r="E582" i="17"/>
  <c r="D582" i="17"/>
  <c r="C582" i="17"/>
  <c r="E581" i="17"/>
  <c r="D581" i="17"/>
  <c r="C581" i="17"/>
  <c r="E580" i="17"/>
  <c r="D580" i="17"/>
  <c r="C580" i="17"/>
  <c r="E579" i="17"/>
  <c r="D579" i="17"/>
  <c r="C579" i="17"/>
  <c r="E578" i="17"/>
  <c r="D578" i="17"/>
  <c r="C578" i="17"/>
  <c r="E577" i="17"/>
  <c r="D577" i="17"/>
  <c r="C577" i="17"/>
  <c r="E576" i="17"/>
  <c r="D576" i="17"/>
  <c r="C576" i="17"/>
  <c r="E575" i="17"/>
  <c r="D575" i="17"/>
  <c r="C575" i="17"/>
  <c r="E574" i="17"/>
  <c r="D574" i="17"/>
  <c r="C574" i="17"/>
  <c r="E573" i="17"/>
  <c r="D573" i="17"/>
  <c r="C573" i="17"/>
  <c r="E572" i="17"/>
  <c r="D572" i="17"/>
  <c r="C572" i="17"/>
  <c r="E571" i="17"/>
  <c r="D571" i="17"/>
  <c r="C571" i="17"/>
  <c r="E570" i="17"/>
  <c r="D570" i="17"/>
  <c r="C570" i="17"/>
  <c r="E569" i="17"/>
  <c r="D569" i="17"/>
  <c r="C569" i="17"/>
  <c r="E568" i="17"/>
  <c r="D568" i="17"/>
  <c r="C568" i="17"/>
  <c r="E567" i="17"/>
  <c r="D567" i="17"/>
  <c r="C567" i="17"/>
  <c r="E566" i="17"/>
  <c r="D566" i="17"/>
  <c r="C566" i="17"/>
  <c r="E565" i="17"/>
  <c r="D565" i="17"/>
  <c r="C565" i="17"/>
  <c r="E564" i="17"/>
  <c r="D564" i="17"/>
  <c r="C564" i="17"/>
  <c r="E563" i="17"/>
  <c r="D563" i="17"/>
  <c r="C563" i="17"/>
  <c r="E562" i="17"/>
  <c r="D562" i="17"/>
  <c r="C562" i="17"/>
  <c r="E561" i="17"/>
  <c r="D561" i="17"/>
  <c r="C561" i="17"/>
  <c r="E560" i="17"/>
  <c r="D560" i="17"/>
  <c r="C560" i="17"/>
  <c r="E559" i="17"/>
  <c r="D559" i="17"/>
  <c r="C559" i="17"/>
  <c r="E558" i="17"/>
  <c r="D558" i="17"/>
  <c r="C558" i="17"/>
  <c r="E557" i="17"/>
  <c r="D557" i="17"/>
  <c r="C557" i="17"/>
  <c r="E556" i="17"/>
  <c r="D556" i="17"/>
  <c r="C556" i="17"/>
  <c r="E555" i="17"/>
  <c r="D555" i="17"/>
  <c r="C555" i="17"/>
  <c r="E554" i="17"/>
  <c r="D554" i="17"/>
  <c r="C554" i="17"/>
  <c r="E553" i="17"/>
  <c r="D553" i="17"/>
  <c r="C553" i="17"/>
  <c r="E552" i="17"/>
  <c r="D552" i="17"/>
  <c r="C552" i="17"/>
  <c r="E551" i="17"/>
  <c r="D551" i="17"/>
  <c r="C551" i="17"/>
  <c r="E550" i="17"/>
  <c r="D550" i="17"/>
  <c r="C550" i="17"/>
  <c r="E549" i="17"/>
  <c r="D549" i="17"/>
  <c r="C549" i="17"/>
  <c r="E548" i="17"/>
  <c r="D548" i="17"/>
  <c r="C548" i="17"/>
  <c r="E547" i="17"/>
  <c r="D547" i="17"/>
  <c r="C547" i="17"/>
  <c r="E546" i="17"/>
  <c r="D546" i="17"/>
  <c r="C546" i="17"/>
  <c r="E545" i="17"/>
  <c r="D545" i="17"/>
  <c r="C545" i="17"/>
  <c r="E544" i="17"/>
  <c r="D544" i="17"/>
  <c r="C544" i="17"/>
  <c r="E543" i="17"/>
  <c r="D543" i="17"/>
  <c r="C543" i="17"/>
  <c r="E542" i="17"/>
  <c r="D542" i="17"/>
  <c r="C542" i="17"/>
  <c r="E541" i="17"/>
  <c r="D541" i="17"/>
  <c r="C541" i="17"/>
  <c r="E540" i="17"/>
  <c r="D540" i="17"/>
  <c r="C540" i="17"/>
  <c r="E539" i="17"/>
  <c r="D539" i="17"/>
  <c r="C539" i="17"/>
  <c r="E538" i="17"/>
  <c r="D538" i="17"/>
  <c r="C538" i="17"/>
  <c r="E537" i="17"/>
  <c r="D537" i="17"/>
  <c r="C537" i="17"/>
  <c r="E536" i="17"/>
  <c r="D536" i="17"/>
  <c r="C536" i="17"/>
  <c r="E535" i="17"/>
  <c r="D535" i="17"/>
  <c r="C535" i="17"/>
  <c r="E534" i="17"/>
  <c r="D534" i="17"/>
  <c r="C534" i="17"/>
  <c r="E533" i="17"/>
  <c r="D533" i="17"/>
  <c r="C533" i="17"/>
  <c r="E532" i="17"/>
  <c r="D532" i="17"/>
  <c r="C532" i="17"/>
  <c r="E531" i="17"/>
  <c r="D531" i="17"/>
  <c r="C531" i="17"/>
  <c r="E530" i="17"/>
  <c r="D530" i="17"/>
  <c r="C530" i="17"/>
  <c r="E529" i="17"/>
  <c r="D529" i="17"/>
  <c r="C529" i="17"/>
  <c r="E528" i="17"/>
  <c r="D528" i="17"/>
  <c r="C528" i="17"/>
  <c r="E527" i="17"/>
  <c r="D527" i="17"/>
  <c r="C527" i="17"/>
  <c r="E526" i="17"/>
  <c r="D526" i="17"/>
  <c r="C526" i="17"/>
  <c r="E525" i="17"/>
  <c r="D525" i="17"/>
  <c r="C525" i="17"/>
  <c r="E524" i="17"/>
  <c r="D524" i="17"/>
  <c r="C524" i="17"/>
  <c r="E523" i="17"/>
  <c r="D523" i="17"/>
  <c r="C523" i="17"/>
  <c r="E522" i="17"/>
  <c r="D522" i="17"/>
  <c r="C522" i="17"/>
  <c r="E521" i="17"/>
  <c r="D521" i="17"/>
  <c r="C521" i="17"/>
  <c r="E520" i="17"/>
  <c r="D520" i="17"/>
  <c r="C520" i="17"/>
  <c r="E519" i="17"/>
  <c r="D519" i="17"/>
  <c r="C519" i="17"/>
  <c r="E518" i="17"/>
  <c r="D518" i="17"/>
  <c r="C518" i="17"/>
  <c r="E517" i="17"/>
  <c r="D517" i="17"/>
  <c r="C517" i="17"/>
  <c r="E516" i="17"/>
  <c r="D516" i="17"/>
  <c r="C516" i="17"/>
  <c r="E515" i="17"/>
  <c r="D515" i="17"/>
  <c r="C515" i="17"/>
  <c r="E514" i="17"/>
  <c r="D514" i="17"/>
  <c r="C514" i="17"/>
  <c r="E513" i="17"/>
  <c r="D513" i="17"/>
  <c r="C513" i="17"/>
  <c r="E512" i="17"/>
  <c r="D512" i="17"/>
  <c r="C512" i="17"/>
  <c r="E511" i="17"/>
  <c r="D511" i="17"/>
  <c r="C511" i="17"/>
  <c r="E510" i="17"/>
  <c r="D510" i="17"/>
  <c r="C510" i="17"/>
  <c r="E509" i="17"/>
  <c r="D509" i="17"/>
  <c r="C509" i="17"/>
  <c r="E508" i="17"/>
  <c r="D508" i="17"/>
  <c r="C508" i="17"/>
  <c r="E507" i="17"/>
  <c r="D507" i="17"/>
  <c r="C507" i="17"/>
  <c r="E506" i="17"/>
  <c r="D506" i="17"/>
  <c r="C506" i="17"/>
  <c r="E505" i="17"/>
  <c r="D505" i="17"/>
  <c r="C505" i="17"/>
  <c r="E504" i="17"/>
  <c r="D504" i="17"/>
  <c r="C504" i="17"/>
  <c r="E503" i="17"/>
  <c r="D503" i="17"/>
  <c r="C503" i="17"/>
  <c r="E502" i="17"/>
  <c r="D502" i="17"/>
  <c r="C502" i="17"/>
  <c r="E501" i="17"/>
  <c r="D501" i="17"/>
  <c r="C501" i="17"/>
  <c r="E500" i="17"/>
  <c r="D500" i="17"/>
  <c r="C500" i="17"/>
  <c r="E499" i="17"/>
  <c r="D499" i="17"/>
  <c r="C499" i="17"/>
  <c r="E498" i="17"/>
  <c r="D498" i="17"/>
  <c r="C498" i="17"/>
  <c r="E497" i="17"/>
  <c r="D497" i="17"/>
  <c r="C497" i="17"/>
  <c r="E496" i="17"/>
  <c r="D496" i="17"/>
  <c r="C496" i="17"/>
  <c r="E495" i="17"/>
  <c r="D495" i="17"/>
  <c r="C495" i="17"/>
  <c r="E494" i="17"/>
  <c r="D494" i="17"/>
  <c r="C494" i="17"/>
  <c r="E493" i="17"/>
  <c r="D493" i="17"/>
  <c r="C493" i="17"/>
  <c r="E492" i="17"/>
  <c r="D492" i="17"/>
  <c r="C492" i="17"/>
  <c r="E491" i="17"/>
  <c r="D491" i="17"/>
  <c r="C491" i="17"/>
  <c r="E490" i="17"/>
  <c r="D490" i="17"/>
  <c r="C490" i="17"/>
  <c r="E489" i="17"/>
  <c r="D489" i="17"/>
  <c r="C489" i="17"/>
  <c r="E488" i="17"/>
  <c r="D488" i="17"/>
  <c r="C488" i="17"/>
  <c r="E487" i="17"/>
  <c r="D487" i="17"/>
  <c r="C487" i="17"/>
  <c r="E486" i="17"/>
  <c r="D486" i="17"/>
  <c r="C486" i="17"/>
  <c r="E485" i="17"/>
  <c r="D485" i="17"/>
  <c r="C485" i="17"/>
  <c r="E484" i="17"/>
  <c r="D484" i="17"/>
  <c r="C484" i="17"/>
  <c r="E483" i="17"/>
  <c r="D483" i="17"/>
  <c r="C483" i="17"/>
  <c r="E482" i="17"/>
  <c r="D482" i="17"/>
  <c r="C482" i="17"/>
  <c r="E481" i="17"/>
  <c r="D481" i="17"/>
  <c r="C481" i="17"/>
  <c r="E480" i="17"/>
  <c r="D480" i="17"/>
  <c r="C480" i="17"/>
  <c r="E479" i="17"/>
  <c r="D479" i="17"/>
  <c r="C479" i="17"/>
  <c r="E478" i="17"/>
  <c r="D478" i="17"/>
  <c r="C478" i="17"/>
  <c r="E477" i="17"/>
  <c r="D477" i="17"/>
  <c r="C477" i="17"/>
  <c r="E476" i="17"/>
  <c r="D476" i="17"/>
  <c r="C476" i="17"/>
  <c r="E475" i="17"/>
  <c r="D475" i="17"/>
  <c r="C475" i="17"/>
  <c r="E474" i="17"/>
  <c r="D474" i="17"/>
  <c r="C474" i="17"/>
  <c r="E473" i="17"/>
  <c r="D473" i="17"/>
  <c r="C473" i="17"/>
  <c r="E472" i="17"/>
  <c r="D472" i="17"/>
  <c r="C472" i="17"/>
  <c r="E471" i="17"/>
  <c r="D471" i="17"/>
  <c r="C471" i="17"/>
  <c r="E470" i="17"/>
  <c r="D470" i="17"/>
  <c r="C470" i="17"/>
  <c r="E469" i="17"/>
  <c r="D469" i="17"/>
  <c r="C469" i="17"/>
  <c r="E468" i="17"/>
  <c r="D468" i="17"/>
  <c r="C468" i="17"/>
  <c r="E467" i="17"/>
  <c r="D467" i="17"/>
  <c r="C467" i="17"/>
  <c r="E466" i="17"/>
  <c r="D466" i="17"/>
  <c r="C466" i="17"/>
  <c r="E465" i="17"/>
  <c r="D465" i="17"/>
  <c r="C465" i="17"/>
  <c r="E464" i="17"/>
  <c r="D464" i="17"/>
  <c r="C464" i="17"/>
  <c r="E463" i="17"/>
  <c r="D463" i="17"/>
  <c r="C463" i="17"/>
  <c r="E462" i="17"/>
  <c r="D462" i="17"/>
  <c r="C462" i="17"/>
  <c r="E461" i="17"/>
  <c r="D461" i="17"/>
  <c r="C461" i="17"/>
  <c r="E460" i="17"/>
  <c r="D460" i="17"/>
  <c r="C460" i="17"/>
  <c r="E459" i="17"/>
  <c r="D459" i="17"/>
  <c r="C459" i="17"/>
  <c r="E458" i="17"/>
  <c r="D458" i="17"/>
  <c r="C458" i="17"/>
  <c r="E457" i="17"/>
  <c r="D457" i="17"/>
  <c r="C457" i="17"/>
  <c r="E456" i="17"/>
  <c r="D456" i="17"/>
  <c r="C456" i="17"/>
  <c r="E455" i="17"/>
  <c r="D455" i="17"/>
  <c r="C455" i="17"/>
  <c r="E454" i="17"/>
  <c r="D454" i="17"/>
  <c r="C454" i="17"/>
  <c r="E453" i="17"/>
  <c r="D453" i="17"/>
  <c r="C453" i="17"/>
  <c r="E452" i="17"/>
  <c r="D452" i="17"/>
  <c r="C452" i="17"/>
  <c r="E451" i="17"/>
  <c r="D451" i="17"/>
  <c r="C451" i="17"/>
  <c r="E450" i="17"/>
  <c r="D450" i="17"/>
  <c r="C450" i="17"/>
  <c r="E449" i="17"/>
  <c r="D449" i="17"/>
  <c r="C449" i="17"/>
  <c r="E448" i="17"/>
  <c r="D448" i="17"/>
  <c r="C448" i="17"/>
  <c r="E447" i="17"/>
  <c r="D447" i="17"/>
  <c r="C447" i="17"/>
  <c r="E446" i="17"/>
  <c r="D446" i="17"/>
  <c r="C446" i="17"/>
  <c r="E445" i="17"/>
  <c r="D445" i="17"/>
  <c r="C445" i="17"/>
  <c r="E444" i="17"/>
  <c r="D444" i="17"/>
  <c r="C444" i="17"/>
  <c r="E443" i="17"/>
  <c r="D443" i="17"/>
  <c r="C443" i="17"/>
  <c r="E442" i="17"/>
  <c r="D442" i="17"/>
  <c r="C442" i="17"/>
  <c r="E441" i="17"/>
  <c r="D441" i="17"/>
  <c r="C441" i="17"/>
  <c r="E440" i="17"/>
  <c r="D440" i="17"/>
  <c r="C440" i="17"/>
  <c r="E439" i="17"/>
  <c r="D439" i="17"/>
  <c r="C439" i="17"/>
  <c r="E438" i="17"/>
  <c r="D438" i="17"/>
  <c r="C438" i="17"/>
  <c r="E437" i="17"/>
  <c r="D437" i="17"/>
  <c r="C437" i="17"/>
  <c r="E436" i="17"/>
  <c r="D436" i="17"/>
  <c r="C436" i="17"/>
  <c r="E435" i="17"/>
  <c r="D435" i="17"/>
  <c r="C435" i="17"/>
  <c r="E434" i="17"/>
  <c r="D434" i="17"/>
  <c r="C434" i="17"/>
  <c r="E433" i="17"/>
  <c r="D433" i="17"/>
  <c r="C433" i="17"/>
  <c r="E432" i="17"/>
  <c r="D432" i="17"/>
  <c r="C432" i="17"/>
  <c r="E431" i="17"/>
  <c r="D431" i="17"/>
  <c r="C431" i="17"/>
  <c r="E430" i="17"/>
  <c r="D430" i="17"/>
  <c r="C430" i="17"/>
  <c r="E429" i="17"/>
  <c r="D429" i="17"/>
  <c r="C429" i="17"/>
  <c r="E428" i="17"/>
  <c r="D428" i="17"/>
  <c r="C428" i="17"/>
  <c r="E427" i="17"/>
  <c r="D427" i="17"/>
  <c r="C427" i="17"/>
  <c r="E426" i="17"/>
  <c r="D426" i="17"/>
  <c r="C426" i="17"/>
  <c r="E425" i="17"/>
  <c r="D425" i="17"/>
  <c r="C425" i="17"/>
  <c r="E424" i="17"/>
  <c r="D424" i="17"/>
  <c r="C424" i="17"/>
  <c r="E423" i="17"/>
  <c r="D423" i="17"/>
  <c r="C423" i="17"/>
  <c r="E422" i="17"/>
  <c r="D422" i="17"/>
  <c r="C422" i="17"/>
  <c r="E421" i="17"/>
  <c r="D421" i="17"/>
  <c r="C421" i="17"/>
  <c r="E420" i="17"/>
  <c r="D420" i="17"/>
  <c r="C420" i="17"/>
  <c r="E419" i="17"/>
  <c r="D419" i="17"/>
  <c r="C419" i="17"/>
  <c r="E418" i="17"/>
  <c r="D418" i="17"/>
  <c r="C418" i="17"/>
  <c r="E417" i="17"/>
  <c r="D417" i="17"/>
  <c r="C417" i="17"/>
  <c r="E416" i="17"/>
  <c r="D416" i="17"/>
  <c r="C416" i="17"/>
  <c r="E415" i="17"/>
  <c r="D415" i="17"/>
  <c r="C415" i="17"/>
  <c r="E414" i="17"/>
  <c r="D414" i="17"/>
  <c r="C414" i="17"/>
  <c r="E413" i="17"/>
  <c r="D413" i="17"/>
  <c r="C413" i="17"/>
  <c r="E412" i="17"/>
  <c r="D412" i="17"/>
  <c r="C412" i="17"/>
  <c r="E411" i="17"/>
  <c r="D411" i="17"/>
  <c r="C411" i="17"/>
  <c r="E410" i="17"/>
  <c r="D410" i="17"/>
  <c r="C410" i="17"/>
  <c r="E409" i="17"/>
  <c r="D409" i="17"/>
  <c r="C409" i="17"/>
  <c r="E408" i="17"/>
  <c r="D408" i="17"/>
  <c r="C408" i="17"/>
  <c r="E407" i="17"/>
  <c r="D407" i="17"/>
  <c r="C407" i="17"/>
  <c r="E406" i="17"/>
  <c r="D406" i="17"/>
  <c r="C406" i="17"/>
  <c r="E405" i="17"/>
  <c r="D405" i="17"/>
  <c r="C405" i="17"/>
  <c r="E404" i="17"/>
  <c r="D404" i="17"/>
  <c r="C404" i="17"/>
  <c r="E403" i="17"/>
  <c r="D403" i="17"/>
  <c r="C403" i="17"/>
  <c r="E402" i="17"/>
  <c r="D402" i="17"/>
  <c r="C402" i="17"/>
  <c r="E401" i="17"/>
  <c r="D401" i="17"/>
  <c r="C401" i="17"/>
  <c r="E400" i="17"/>
  <c r="D400" i="17"/>
  <c r="C400" i="17"/>
  <c r="E399" i="17"/>
  <c r="D399" i="17"/>
  <c r="C399" i="17"/>
  <c r="E398" i="17"/>
  <c r="D398" i="17"/>
  <c r="C398" i="17"/>
  <c r="E397" i="17"/>
  <c r="D397" i="17"/>
  <c r="C397" i="17"/>
  <c r="E396" i="17"/>
  <c r="D396" i="17"/>
  <c r="C396" i="17"/>
  <c r="E395" i="17"/>
  <c r="D395" i="17"/>
  <c r="C395" i="17"/>
  <c r="E394" i="17"/>
  <c r="D394" i="17"/>
  <c r="C394" i="17"/>
  <c r="E393" i="17"/>
  <c r="D393" i="17"/>
  <c r="C393" i="17"/>
  <c r="E392" i="17"/>
  <c r="D392" i="17"/>
  <c r="C392" i="17"/>
  <c r="E391" i="17"/>
  <c r="D391" i="17"/>
  <c r="C391" i="17"/>
  <c r="E390" i="17"/>
  <c r="D390" i="17"/>
  <c r="C390" i="17"/>
  <c r="E389" i="17"/>
  <c r="D389" i="17"/>
  <c r="C389" i="17"/>
  <c r="E388" i="17"/>
  <c r="D388" i="17"/>
  <c r="C388" i="17"/>
  <c r="E387" i="17"/>
  <c r="D387" i="17"/>
  <c r="C387" i="17"/>
  <c r="E386" i="17"/>
  <c r="D386" i="17"/>
  <c r="C386" i="17"/>
  <c r="E385" i="17"/>
  <c r="D385" i="17"/>
  <c r="C385" i="17"/>
  <c r="E384" i="17"/>
  <c r="D384" i="17"/>
  <c r="C384" i="17"/>
  <c r="E383" i="17"/>
  <c r="D383" i="17"/>
  <c r="C383" i="17"/>
  <c r="E382" i="17"/>
  <c r="D382" i="17"/>
  <c r="C382" i="17"/>
  <c r="E381" i="17"/>
  <c r="D381" i="17"/>
  <c r="C381" i="17"/>
  <c r="E380" i="17"/>
  <c r="D380" i="17"/>
  <c r="C380" i="17"/>
  <c r="E379" i="17"/>
  <c r="D379" i="17"/>
  <c r="C379" i="17"/>
  <c r="E378" i="17"/>
  <c r="D378" i="17"/>
  <c r="C378" i="17"/>
  <c r="E377" i="17"/>
  <c r="D377" i="17"/>
  <c r="C377" i="17"/>
  <c r="E376" i="17"/>
  <c r="D376" i="17"/>
  <c r="C376" i="17"/>
  <c r="E375" i="17"/>
  <c r="D375" i="17"/>
  <c r="C375" i="17"/>
  <c r="E374" i="17"/>
  <c r="D374" i="17"/>
  <c r="C374" i="17"/>
  <c r="E373" i="17"/>
  <c r="D373" i="17"/>
  <c r="C373" i="17"/>
  <c r="E372" i="17"/>
  <c r="D372" i="17"/>
  <c r="C372" i="17"/>
  <c r="E371" i="17"/>
  <c r="D371" i="17"/>
  <c r="C371" i="17"/>
  <c r="E370" i="17"/>
  <c r="D370" i="17"/>
  <c r="C370" i="17"/>
  <c r="E369" i="17"/>
  <c r="D369" i="17"/>
  <c r="C369" i="17"/>
  <c r="E368" i="17"/>
  <c r="D368" i="17"/>
  <c r="C368" i="17"/>
  <c r="E367" i="17"/>
  <c r="D367" i="17"/>
  <c r="C367" i="17"/>
  <c r="E366" i="17"/>
  <c r="D366" i="17"/>
  <c r="C366" i="17"/>
  <c r="E365" i="17"/>
  <c r="D365" i="17"/>
  <c r="C365" i="17"/>
  <c r="E364" i="17"/>
  <c r="D364" i="17"/>
  <c r="C364" i="17"/>
  <c r="E363" i="17"/>
  <c r="D363" i="17"/>
  <c r="C363" i="17"/>
  <c r="E362" i="17"/>
  <c r="D362" i="17"/>
  <c r="C362" i="17"/>
  <c r="E361" i="17"/>
  <c r="D361" i="17"/>
  <c r="C361" i="17"/>
  <c r="E360" i="17"/>
  <c r="D360" i="17"/>
  <c r="C360" i="17"/>
  <c r="E359" i="17"/>
  <c r="D359" i="17"/>
  <c r="C359" i="17"/>
  <c r="E358" i="17"/>
  <c r="D358" i="17"/>
  <c r="C358" i="17"/>
  <c r="E357" i="17"/>
  <c r="D357" i="17"/>
  <c r="C357" i="17"/>
  <c r="E356" i="17"/>
  <c r="D356" i="17"/>
  <c r="C356" i="17"/>
  <c r="E355" i="17"/>
  <c r="D355" i="17"/>
  <c r="C355" i="17"/>
  <c r="E354" i="17"/>
  <c r="D354" i="17"/>
  <c r="C354" i="17"/>
  <c r="E353" i="17"/>
  <c r="D353" i="17"/>
  <c r="C353" i="17"/>
  <c r="E352" i="17"/>
  <c r="D352" i="17"/>
  <c r="C352" i="17"/>
  <c r="E351" i="17"/>
  <c r="D351" i="17"/>
  <c r="C351" i="17"/>
  <c r="E350" i="17"/>
  <c r="D350" i="17"/>
  <c r="C350" i="17"/>
  <c r="E349" i="17"/>
  <c r="D349" i="17"/>
  <c r="C349" i="17"/>
  <c r="E348" i="17"/>
  <c r="D348" i="17"/>
  <c r="C348" i="17"/>
  <c r="E347" i="17"/>
  <c r="D347" i="17"/>
  <c r="C347" i="17"/>
  <c r="E346" i="17"/>
  <c r="D346" i="17"/>
  <c r="C346" i="17"/>
  <c r="E345" i="17"/>
  <c r="D345" i="17"/>
  <c r="C345" i="17"/>
  <c r="E344" i="17"/>
  <c r="D344" i="17"/>
  <c r="C344" i="17"/>
  <c r="E343" i="17"/>
  <c r="D343" i="17"/>
  <c r="C343" i="17"/>
  <c r="E342" i="17"/>
  <c r="D342" i="17"/>
  <c r="C342" i="17"/>
  <c r="E341" i="17"/>
  <c r="D341" i="17"/>
  <c r="C341" i="17"/>
  <c r="E340" i="17"/>
  <c r="D340" i="17"/>
  <c r="C340" i="17"/>
  <c r="E339" i="17"/>
  <c r="D339" i="17"/>
  <c r="C339" i="17"/>
  <c r="E338" i="17"/>
  <c r="D338" i="17"/>
  <c r="C338" i="17"/>
  <c r="E337" i="17"/>
  <c r="D337" i="17"/>
  <c r="C337" i="17"/>
  <c r="E336" i="17"/>
  <c r="D336" i="17"/>
  <c r="C336" i="17"/>
  <c r="E335" i="17"/>
  <c r="D335" i="17"/>
  <c r="C335" i="17"/>
  <c r="E334" i="17"/>
  <c r="D334" i="17"/>
  <c r="C334" i="17"/>
  <c r="E333" i="17"/>
  <c r="D333" i="17"/>
  <c r="C333" i="17"/>
  <c r="E332" i="17"/>
  <c r="D332" i="17"/>
  <c r="C332" i="17"/>
  <c r="E331" i="17"/>
  <c r="D331" i="17"/>
  <c r="C331" i="17"/>
  <c r="E330" i="17"/>
  <c r="D330" i="17"/>
  <c r="C330" i="17"/>
  <c r="E329" i="17"/>
  <c r="D329" i="17"/>
  <c r="C329" i="17"/>
  <c r="E328" i="17"/>
  <c r="D328" i="17"/>
  <c r="C328" i="17"/>
  <c r="E327" i="17"/>
  <c r="D327" i="17"/>
  <c r="C327" i="17"/>
  <c r="E326" i="17"/>
  <c r="D326" i="17"/>
  <c r="C326" i="17"/>
  <c r="E325" i="17"/>
  <c r="D325" i="17"/>
  <c r="C325" i="17"/>
  <c r="E324" i="17"/>
  <c r="D324" i="17"/>
  <c r="C324" i="17"/>
  <c r="E323" i="17"/>
  <c r="D323" i="17"/>
  <c r="C323" i="17"/>
  <c r="E322" i="17"/>
  <c r="D322" i="17"/>
  <c r="C322" i="17"/>
  <c r="E321" i="17"/>
  <c r="D321" i="17"/>
  <c r="C321" i="17"/>
  <c r="E320" i="17"/>
  <c r="D320" i="17"/>
  <c r="C320" i="17"/>
  <c r="E319" i="17"/>
  <c r="D319" i="17"/>
  <c r="C319" i="17"/>
  <c r="E318" i="17"/>
  <c r="D318" i="17"/>
  <c r="C318" i="17"/>
  <c r="E317" i="17"/>
  <c r="D317" i="17"/>
  <c r="C317" i="17"/>
  <c r="E316" i="17"/>
  <c r="D316" i="17"/>
  <c r="C316" i="17"/>
  <c r="E315" i="17"/>
  <c r="D315" i="17"/>
  <c r="C315" i="17"/>
  <c r="E314" i="17"/>
  <c r="D314" i="17"/>
  <c r="C314" i="17"/>
  <c r="E313" i="17"/>
  <c r="D313" i="17"/>
  <c r="C313" i="17"/>
  <c r="E312" i="17"/>
  <c r="D312" i="17"/>
  <c r="C312" i="17"/>
  <c r="E311" i="17"/>
  <c r="D311" i="17"/>
  <c r="C311" i="17"/>
  <c r="E310" i="17"/>
  <c r="D310" i="17"/>
  <c r="C310" i="17"/>
  <c r="E309" i="17"/>
  <c r="D309" i="17"/>
  <c r="C309" i="17"/>
  <c r="E308" i="17"/>
  <c r="D308" i="17"/>
  <c r="C308" i="17"/>
  <c r="E307" i="17"/>
  <c r="D307" i="17"/>
  <c r="C307" i="17"/>
  <c r="E306" i="17"/>
  <c r="D306" i="17"/>
  <c r="C306" i="17"/>
  <c r="E305" i="17"/>
  <c r="D305" i="17"/>
  <c r="C305" i="17"/>
  <c r="E304" i="17"/>
  <c r="D304" i="17"/>
  <c r="C304" i="17"/>
  <c r="E303" i="17"/>
  <c r="D303" i="17"/>
  <c r="C303" i="17"/>
  <c r="E302" i="17"/>
  <c r="D302" i="17"/>
  <c r="C302" i="17"/>
  <c r="E301" i="17"/>
  <c r="D301" i="17"/>
  <c r="C301" i="17"/>
  <c r="E300" i="17"/>
  <c r="D300" i="17"/>
  <c r="C300" i="17"/>
  <c r="E299" i="17"/>
  <c r="D299" i="17"/>
  <c r="C299" i="17"/>
  <c r="E298" i="17"/>
  <c r="D298" i="17"/>
  <c r="C298" i="17"/>
  <c r="E297" i="17"/>
  <c r="D297" i="17"/>
  <c r="C297" i="17"/>
  <c r="E296" i="17"/>
  <c r="D296" i="17"/>
  <c r="C296" i="17"/>
  <c r="E295" i="17"/>
  <c r="D295" i="17"/>
  <c r="C295" i="17"/>
  <c r="E294" i="17"/>
  <c r="D294" i="17"/>
  <c r="C294" i="17"/>
  <c r="E293" i="17"/>
  <c r="D293" i="17"/>
  <c r="C293" i="17"/>
  <c r="E292" i="17"/>
  <c r="D292" i="17"/>
  <c r="C292" i="17"/>
  <c r="E291" i="17"/>
  <c r="D291" i="17"/>
  <c r="C291" i="17"/>
  <c r="E290" i="17"/>
  <c r="D290" i="17"/>
  <c r="C290" i="17"/>
  <c r="E289" i="17"/>
  <c r="D289" i="17"/>
  <c r="C289" i="17"/>
  <c r="E288" i="17"/>
  <c r="D288" i="17"/>
  <c r="C288" i="17"/>
  <c r="E287" i="17"/>
  <c r="D287" i="17"/>
  <c r="C287" i="17"/>
  <c r="E286" i="17"/>
  <c r="D286" i="17"/>
  <c r="C286" i="17"/>
  <c r="E285" i="17"/>
  <c r="D285" i="17"/>
  <c r="C285" i="17"/>
  <c r="E284" i="17"/>
  <c r="D284" i="17"/>
  <c r="C284" i="17"/>
  <c r="E283" i="17"/>
  <c r="D283" i="17"/>
  <c r="C283" i="17"/>
  <c r="E282" i="17"/>
  <c r="D282" i="17"/>
  <c r="C282" i="17"/>
  <c r="E281" i="17"/>
  <c r="D281" i="17"/>
  <c r="C281" i="17"/>
  <c r="E280" i="17"/>
  <c r="D280" i="17"/>
  <c r="C280" i="17"/>
  <c r="E279" i="17"/>
  <c r="D279" i="17"/>
  <c r="C279" i="17"/>
  <c r="E278" i="17"/>
  <c r="D278" i="17"/>
  <c r="C278" i="17"/>
  <c r="E277" i="17"/>
  <c r="D277" i="17"/>
  <c r="C277" i="17"/>
  <c r="E276" i="17"/>
  <c r="D276" i="17"/>
  <c r="C276" i="17"/>
  <c r="E275" i="17"/>
  <c r="D275" i="17"/>
  <c r="C275" i="17"/>
  <c r="E274" i="17"/>
  <c r="D274" i="17"/>
  <c r="C274" i="17"/>
  <c r="E273" i="17"/>
  <c r="D273" i="17"/>
  <c r="C273" i="17"/>
  <c r="E272" i="17"/>
  <c r="D272" i="17"/>
  <c r="C272" i="17"/>
  <c r="E271" i="17"/>
  <c r="D271" i="17"/>
  <c r="C271" i="17"/>
  <c r="E270" i="17"/>
  <c r="D270" i="17"/>
  <c r="C270" i="17"/>
  <c r="E269" i="17"/>
  <c r="D269" i="17"/>
  <c r="C269" i="17"/>
  <c r="E268" i="17"/>
  <c r="D268" i="17"/>
  <c r="C268" i="17"/>
  <c r="E267" i="17"/>
  <c r="D267" i="17"/>
  <c r="C267" i="17"/>
  <c r="E266" i="17"/>
  <c r="D266" i="17"/>
  <c r="C266" i="17"/>
  <c r="E265" i="17"/>
  <c r="D265" i="17"/>
  <c r="C265" i="17"/>
  <c r="E264" i="17"/>
  <c r="D264" i="17"/>
  <c r="C264" i="17"/>
  <c r="E263" i="17"/>
  <c r="D263" i="17"/>
  <c r="C263" i="17"/>
  <c r="E262" i="17"/>
  <c r="D262" i="17"/>
  <c r="C262" i="17"/>
  <c r="E261" i="17"/>
  <c r="D261" i="17"/>
  <c r="C261" i="17"/>
  <c r="E260" i="17"/>
  <c r="D260" i="17"/>
  <c r="C260" i="17"/>
  <c r="E259" i="17"/>
  <c r="D259" i="17"/>
  <c r="C259" i="17"/>
  <c r="E258" i="17"/>
  <c r="D258" i="17"/>
  <c r="C258" i="17"/>
  <c r="E257" i="17"/>
  <c r="D257" i="17"/>
  <c r="C257" i="17"/>
  <c r="E256" i="17"/>
  <c r="D256" i="17"/>
  <c r="C256" i="17"/>
  <c r="E255" i="17"/>
  <c r="D255" i="17"/>
  <c r="C255" i="17"/>
  <c r="E254" i="17"/>
  <c r="D254" i="17"/>
  <c r="C254" i="17"/>
  <c r="E253" i="17"/>
  <c r="D253" i="17"/>
  <c r="C253" i="17"/>
  <c r="E252" i="17"/>
  <c r="D252" i="17"/>
  <c r="C252" i="17"/>
  <c r="E251" i="17"/>
  <c r="D251" i="17"/>
  <c r="C251" i="17"/>
  <c r="E250" i="17"/>
  <c r="D250" i="17"/>
  <c r="C250" i="17"/>
  <c r="E249" i="17"/>
  <c r="D249" i="17"/>
  <c r="C249" i="17"/>
  <c r="E248" i="17"/>
  <c r="D248" i="17"/>
  <c r="C248" i="17"/>
  <c r="E247" i="17"/>
  <c r="D247" i="17"/>
  <c r="C247" i="17"/>
  <c r="E246" i="17"/>
  <c r="D246" i="17"/>
  <c r="C246" i="17"/>
  <c r="E245" i="17"/>
  <c r="D245" i="17"/>
  <c r="C245" i="17"/>
  <c r="E244" i="17"/>
  <c r="D244" i="17"/>
  <c r="C244" i="17"/>
  <c r="E243" i="17"/>
  <c r="D243" i="17"/>
  <c r="C243" i="17"/>
  <c r="E242" i="17"/>
  <c r="D242" i="17"/>
  <c r="C242" i="17"/>
  <c r="E241" i="17"/>
  <c r="D241" i="17"/>
  <c r="C241" i="17"/>
  <c r="E240" i="17"/>
  <c r="D240" i="17"/>
  <c r="C240" i="17"/>
  <c r="E239" i="17"/>
  <c r="D239" i="17"/>
  <c r="C239" i="17"/>
  <c r="E238" i="17"/>
  <c r="D238" i="17"/>
  <c r="C238" i="17"/>
  <c r="E237" i="17"/>
  <c r="D237" i="17"/>
  <c r="C237" i="17"/>
  <c r="E236" i="17"/>
  <c r="D236" i="17"/>
  <c r="C236" i="17"/>
  <c r="E235" i="17"/>
  <c r="D235" i="17"/>
  <c r="C235" i="17"/>
  <c r="E234" i="17"/>
  <c r="D234" i="17"/>
  <c r="C234" i="17"/>
  <c r="E233" i="17"/>
  <c r="D233" i="17"/>
  <c r="C233" i="17"/>
  <c r="E232" i="17"/>
  <c r="D232" i="17"/>
  <c r="C232" i="17"/>
  <c r="E231" i="17"/>
  <c r="D231" i="17"/>
  <c r="C231" i="17"/>
  <c r="E230" i="17"/>
  <c r="D230" i="17"/>
  <c r="C230" i="17"/>
  <c r="E229" i="17"/>
  <c r="D229" i="17"/>
  <c r="C229" i="17"/>
  <c r="E228" i="17"/>
  <c r="D228" i="17"/>
  <c r="C228" i="17"/>
  <c r="E227" i="17"/>
  <c r="D227" i="17"/>
  <c r="C227" i="17"/>
  <c r="E226" i="17"/>
  <c r="D226" i="17"/>
  <c r="C226" i="17"/>
  <c r="E225" i="17"/>
  <c r="D225" i="17"/>
  <c r="C225" i="17"/>
  <c r="E224" i="17"/>
  <c r="D224" i="17"/>
  <c r="C224" i="17"/>
  <c r="E223" i="17"/>
  <c r="D223" i="17"/>
  <c r="C223" i="17"/>
  <c r="E222" i="17"/>
  <c r="D222" i="17"/>
  <c r="C222" i="17"/>
  <c r="E221" i="17"/>
  <c r="D221" i="17"/>
  <c r="C221" i="17"/>
  <c r="E220" i="17"/>
  <c r="D220" i="17"/>
  <c r="C220" i="17"/>
  <c r="E219" i="17"/>
  <c r="D219" i="17"/>
  <c r="C219" i="17"/>
  <c r="E218" i="17"/>
  <c r="D218" i="17"/>
  <c r="C218" i="17"/>
  <c r="E217" i="17"/>
  <c r="D217" i="17"/>
  <c r="C217" i="17"/>
  <c r="E216" i="17"/>
  <c r="D216" i="17"/>
  <c r="C216" i="17"/>
  <c r="E215" i="17"/>
  <c r="D215" i="17"/>
  <c r="C215" i="17"/>
  <c r="E214" i="17"/>
  <c r="D214" i="17"/>
  <c r="C214" i="17"/>
  <c r="E213" i="17"/>
  <c r="D213" i="17"/>
  <c r="C213" i="17"/>
  <c r="E212" i="17"/>
  <c r="D212" i="17"/>
  <c r="C212" i="17"/>
  <c r="E211" i="17"/>
  <c r="D211" i="17"/>
  <c r="C211" i="17"/>
  <c r="E210" i="17"/>
  <c r="D210" i="17"/>
  <c r="C210" i="17"/>
  <c r="E209" i="17"/>
  <c r="D209" i="17"/>
  <c r="C209" i="17"/>
  <c r="E208" i="17"/>
  <c r="D208" i="17"/>
  <c r="C208" i="17"/>
  <c r="E207" i="17"/>
  <c r="D207" i="17"/>
  <c r="C207" i="17"/>
  <c r="E206" i="17"/>
  <c r="D206" i="17"/>
  <c r="C206" i="17"/>
  <c r="E205" i="17"/>
  <c r="D205" i="17"/>
  <c r="C205" i="17"/>
  <c r="E204" i="17"/>
  <c r="D204" i="17"/>
  <c r="C204" i="17"/>
  <c r="E203" i="17"/>
  <c r="D203" i="17"/>
  <c r="C203" i="17"/>
  <c r="E202" i="17"/>
  <c r="D202" i="17"/>
  <c r="C202" i="17"/>
  <c r="E201" i="17"/>
  <c r="D201" i="17"/>
  <c r="C201" i="17"/>
  <c r="E200" i="17"/>
  <c r="D200" i="17"/>
  <c r="C200" i="17"/>
  <c r="E199" i="17"/>
  <c r="D199" i="17"/>
  <c r="C199" i="17"/>
  <c r="E198" i="17"/>
  <c r="D198" i="17"/>
  <c r="C198" i="17"/>
  <c r="E197" i="17"/>
  <c r="D197" i="17"/>
  <c r="C197" i="17"/>
  <c r="E196" i="17"/>
  <c r="D196" i="17"/>
  <c r="C196" i="17"/>
  <c r="E195" i="17"/>
  <c r="D195" i="17"/>
  <c r="C195" i="17"/>
  <c r="E194" i="17"/>
  <c r="D194" i="17"/>
  <c r="C194" i="17"/>
  <c r="E193" i="17"/>
  <c r="D193" i="17"/>
  <c r="C193" i="17"/>
  <c r="E192" i="17"/>
  <c r="D192" i="17"/>
  <c r="C192" i="17"/>
  <c r="E191" i="17"/>
  <c r="D191" i="17"/>
  <c r="C191" i="17"/>
  <c r="E190" i="17"/>
  <c r="D190" i="17"/>
  <c r="C190" i="17"/>
  <c r="E189" i="17"/>
  <c r="D189" i="17"/>
  <c r="C189" i="17"/>
  <c r="E188" i="17"/>
  <c r="D188" i="17"/>
  <c r="C188" i="17"/>
  <c r="E187" i="17"/>
  <c r="D187" i="17"/>
  <c r="C187" i="17"/>
  <c r="E186" i="17"/>
  <c r="D186" i="17"/>
  <c r="C186" i="17"/>
  <c r="E185" i="17"/>
  <c r="D185" i="17"/>
  <c r="C185" i="17"/>
  <c r="E184" i="17"/>
  <c r="D184" i="17"/>
  <c r="C184" i="17"/>
  <c r="E183" i="17"/>
  <c r="D183" i="17"/>
  <c r="C183" i="17"/>
  <c r="E182" i="17"/>
  <c r="D182" i="17"/>
  <c r="C182" i="17"/>
  <c r="E181" i="17"/>
  <c r="D181" i="17"/>
  <c r="C181" i="17"/>
  <c r="E180" i="17"/>
  <c r="D180" i="17"/>
  <c r="C180" i="17"/>
  <c r="E179" i="17"/>
  <c r="D179" i="17"/>
  <c r="C179" i="17"/>
  <c r="E178" i="17"/>
  <c r="D178" i="17"/>
  <c r="C178" i="17"/>
  <c r="E177" i="17"/>
  <c r="D177" i="17"/>
  <c r="C177" i="17"/>
  <c r="E176" i="17"/>
  <c r="D176" i="17"/>
  <c r="C176" i="17"/>
  <c r="E175" i="17"/>
  <c r="D175" i="17"/>
  <c r="C175" i="17"/>
  <c r="E174" i="17"/>
  <c r="D174" i="17"/>
  <c r="C174" i="17"/>
  <c r="E173" i="17"/>
  <c r="D173" i="17"/>
  <c r="C173" i="17"/>
  <c r="E172" i="17"/>
  <c r="D172" i="17"/>
  <c r="C172" i="17"/>
  <c r="E171" i="17"/>
  <c r="D171" i="17"/>
  <c r="C171" i="17"/>
  <c r="E170" i="17"/>
  <c r="D170" i="17"/>
  <c r="C170" i="17"/>
  <c r="E169" i="17"/>
  <c r="D169" i="17"/>
  <c r="C169" i="17"/>
  <c r="E168" i="17"/>
  <c r="D168" i="17"/>
  <c r="C168" i="17"/>
  <c r="E167" i="17"/>
  <c r="D167" i="17"/>
  <c r="C167" i="17"/>
  <c r="E166" i="17"/>
  <c r="D166" i="17"/>
  <c r="C166" i="17"/>
  <c r="E165" i="17"/>
  <c r="D165" i="17"/>
  <c r="C165" i="17"/>
  <c r="E164" i="17"/>
  <c r="D164" i="17"/>
  <c r="C164" i="17"/>
  <c r="E163" i="17"/>
  <c r="D163" i="17"/>
  <c r="C163" i="17"/>
  <c r="E162" i="17"/>
  <c r="D162" i="17"/>
  <c r="C162" i="17"/>
  <c r="E161" i="17"/>
  <c r="D161" i="17"/>
  <c r="C161" i="17"/>
  <c r="E160" i="17"/>
  <c r="D160" i="17"/>
  <c r="C160" i="17"/>
  <c r="E159" i="17"/>
  <c r="D159" i="17"/>
  <c r="C159" i="17"/>
  <c r="E158" i="17"/>
  <c r="D158" i="17"/>
  <c r="C158" i="17"/>
  <c r="E157" i="17"/>
  <c r="D157" i="17"/>
  <c r="C157" i="17"/>
  <c r="E156" i="17"/>
  <c r="D156" i="17"/>
  <c r="C156" i="17"/>
  <c r="E155" i="17"/>
  <c r="D155" i="17"/>
  <c r="C155" i="17"/>
  <c r="E154" i="17"/>
  <c r="D154" i="17"/>
  <c r="C154" i="17"/>
  <c r="E153" i="17"/>
  <c r="D153" i="17"/>
  <c r="C153" i="17"/>
  <c r="E152" i="17"/>
  <c r="D152" i="17"/>
  <c r="C152" i="17"/>
  <c r="E151" i="17"/>
  <c r="D151" i="17"/>
  <c r="C151" i="17"/>
  <c r="E150" i="17"/>
  <c r="D150" i="17"/>
  <c r="C150" i="17"/>
  <c r="E149" i="17"/>
  <c r="D149" i="17"/>
  <c r="C149" i="17"/>
  <c r="E148" i="17"/>
  <c r="D148" i="17"/>
  <c r="C148" i="17"/>
  <c r="E147" i="17"/>
  <c r="D147" i="17"/>
  <c r="C147" i="17"/>
  <c r="E146" i="17"/>
  <c r="D146" i="17"/>
  <c r="C146" i="17"/>
  <c r="E145" i="17"/>
  <c r="D145" i="17"/>
  <c r="C145" i="17"/>
  <c r="E144" i="17"/>
  <c r="D144" i="17"/>
  <c r="C144" i="17"/>
  <c r="E143" i="17"/>
  <c r="D143" i="17"/>
  <c r="C143" i="17"/>
  <c r="E142" i="17"/>
  <c r="D142" i="17"/>
  <c r="C142" i="17"/>
  <c r="E141" i="17"/>
  <c r="D141" i="17"/>
  <c r="C141" i="17"/>
  <c r="E140" i="17"/>
  <c r="D140" i="17"/>
  <c r="C140" i="17"/>
  <c r="E139" i="17"/>
  <c r="D139" i="17"/>
  <c r="C139" i="17"/>
  <c r="E138" i="17"/>
  <c r="D138" i="17"/>
  <c r="C138" i="17"/>
  <c r="E137" i="17"/>
  <c r="D137" i="17"/>
  <c r="C137" i="17"/>
  <c r="E136" i="17"/>
  <c r="D136" i="17"/>
  <c r="C136" i="17"/>
  <c r="E135" i="17"/>
  <c r="D135" i="17"/>
  <c r="C135" i="17"/>
  <c r="E134" i="17"/>
  <c r="D134" i="17"/>
  <c r="C134" i="17"/>
  <c r="E133" i="17"/>
  <c r="D133" i="17"/>
  <c r="C133" i="17"/>
  <c r="E132" i="17"/>
  <c r="D132" i="17"/>
  <c r="C132" i="17"/>
  <c r="E131" i="17"/>
  <c r="D131" i="17"/>
  <c r="C131" i="17"/>
  <c r="E130" i="17"/>
  <c r="D130" i="17"/>
  <c r="C130" i="17"/>
  <c r="E129" i="17"/>
  <c r="D129" i="17"/>
  <c r="C129" i="17"/>
  <c r="E128" i="17"/>
  <c r="D128" i="17"/>
  <c r="C128" i="17"/>
  <c r="E127" i="17"/>
  <c r="D127" i="17"/>
  <c r="C127" i="17"/>
  <c r="E126" i="17"/>
  <c r="D126" i="17"/>
  <c r="C126" i="17"/>
  <c r="E125" i="17"/>
  <c r="D125" i="17"/>
  <c r="C125" i="17"/>
  <c r="E124" i="17"/>
  <c r="D124" i="17"/>
  <c r="C124" i="17"/>
  <c r="E123" i="17"/>
  <c r="D123" i="17"/>
  <c r="C123" i="17"/>
  <c r="E122" i="17"/>
  <c r="D122" i="17"/>
  <c r="C122" i="17"/>
  <c r="E121" i="17"/>
  <c r="D121" i="17"/>
  <c r="C121" i="17"/>
  <c r="E120" i="17"/>
  <c r="D120" i="17"/>
  <c r="C120" i="17"/>
  <c r="E119" i="17"/>
  <c r="D119" i="17"/>
  <c r="C119" i="17"/>
  <c r="E118" i="17"/>
  <c r="D118" i="17"/>
  <c r="C118" i="17"/>
  <c r="E117" i="17"/>
  <c r="D117" i="17"/>
  <c r="C117" i="17"/>
  <c r="E116" i="17"/>
  <c r="D116" i="17"/>
  <c r="C116" i="17"/>
  <c r="E115" i="17"/>
  <c r="D115" i="17"/>
  <c r="C115" i="17"/>
  <c r="E114" i="17"/>
  <c r="D114" i="17"/>
  <c r="C114" i="17"/>
  <c r="E113" i="17"/>
  <c r="D113" i="17"/>
  <c r="C113" i="17"/>
  <c r="E112" i="17"/>
  <c r="D112" i="17"/>
  <c r="C112" i="17"/>
  <c r="E111" i="17"/>
  <c r="D111" i="17"/>
  <c r="C111" i="17"/>
  <c r="E110" i="17"/>
  <c r="D110" i="17"/>
  <c r="C110" i="17"/>
  <c r="E109" i="17"/>
  <c r="D109" i="17"/>
  <c r="C109" i="17"/>
  <c r="E108" i="17"/>
  <c r="D108" i="17"/>
  <c r="C108" i="17"/>
  <c r="E107" i="17"/>
  <c r="D107" i="17"/>
  <c r="C107" i="17"/>
  <c r="E106" i="17"/>
  <c r="D106" i="17"/>
  <c r="C106" i="17"/>
  <c r="E105" i="17"/>
  <c r="D105" i="17"/>
  <c r="C105" i="17"/>
  <c r="E104" i="17"/>
  <c r="D104" i="17"/>
  <c r="C104" i="17"/>
  <c r="E103" i="17"/>
  <c r="D103" i="17"/>
  <c r="C103" i="17"/>
  <c r="E102" i="17"/>
  <c r="D102" i="17"/>
  <c r="C102" i="17"/>
  <c r="E101" i="17"/>
  <c r="D101" i="17"/>
  <c r="C101" i="17"/>
  <c r="E100" i="17"/>
  <c r="D100" i="17"/>
  <c r="C100" i="17"/>
  <c r="E99" i="17"/>
  <c r="D99" i="17"/>
  <c r="C99" i="17"/>
  <c r="E98" i="17"/>
  <c r="D98" i="17"/>
  <c r="C98" i="17"/>
  <c r="E97" i="17"/>
  <c r="D97" i="17"/>
  <c r="C97" i="17"/>
  <c r="E96" i="17"/>
  <c r="D96" i="17"/>
  <c r="C96" i="17"/>
  <c r="E95" i="17"/>
  <c r="D95" i="17"/>
  <c r="C95" i="17"/>
  <c r="E94" i="17"/>
  <c r="D94" i="17"/>
  <c r="C94" i="17"/>
  <c r="E93" i="17"/>
  <c r="D93" i="17"/>
  <c r="C93" i="17"/>
  <c r="E92" i="17"/>
  <c r="D92" i="17"/>
  <c r="C92" i="17"/>
  <c r="E91" i="17"/>
  <c r="D91" i="17"/>
  <c r="C91" i="17"/>
  <c r="E90" i="17"/>
  <c r="D90" i="17"/>
  <c r="C90" i="17"/>
  <c r="E89" i="17"/>
  <c r="D89" i="17"/>
  <c r="C89" i="17"/>
  <c r="E88" i="17"/>
  <c r="D88" i="17"/>
  <c r="C88" i="17"/>
  <c r="E87" i="17"/>
  <c r="D87" i="17"/>
  <c r="C87" i="17"/>
  <c r="E86" i="17"/>
  <c r="D86" i="17"/>
  <c r="C86" i="17"/>
  <c r="E85" i="17"/>
  <c r="D85" i="17"/>
  <c r="C85" i="17"/>
  <c r="E84" i="17"/>
  <c r="D84" i="17"/>
  <c r="C84" i="17"/>
  <c r="E83" i="17"/>
  <c r="D83" i="17"/>
  <c r="C83" i="17"/>
  <c r="E82" i="17"/>
  <c r="D82" i="17"/>
  <c r="C82" i="17"/>
  <c r="E81" i="17"/>
  <c r="D81" i="17"/>
  <c r="C81" i="17"/>
  <c r="E80" i="17"/>
  <c r="D80" i="17"/>
  <c r="C80" i="17"/>
  <c r="E79" i="17"/>
  <c r="D79" i="17"/>
  <c r="C79" i="17"/>
  <c r="E78" i="17"/>
  <c r="D78" i="17"/>
  <c r="C78" i="17"/>
  <c r="E77" i="17"/>
  <c r="D77" i="17"/>
  <c r="C77" i="17"/>
  <c r="E76" i="17"/>
  <c r="D76" i="17"/>
  <c r="C76" i="17"/>
  <c r="E75" i="17"/>
  <c r="D75" i="17"/>
  <c r="C75" i="17"/>
  <c r="E74" i="17"/>
  <c r="D74" i="17"/>
  <c r="C74" i="17"/>
  <c r="E73" i="17"/>
  <c r="D73" i="17"/>
  <c r="C73" i="17"/>
  <c r="E72" i="17"/>
  <c r="D72" i="17"/>
  <c r="C72" i="17"/>
  <c r="E71" i="17"/>
  <c r="D71" i="17"/>
  <c r="C71" i="17"/>
  <c r="E70" i="17"/>
  <c r="D70" i="17"/>
  <c r="C70" i="17"/>
  <c r="E69" i="17"/>
  <c r="D69" i="17"/>
  <c r="C69" i="17"/>
  <c r="E68" i="17"/>
  <c r="D68" i="17"/>
  <c r="C68" i="17"/>
  <c r="E67" i="17"/>
  <c r="D67" i="17"/>
  <c r="C67" i="17"/>
  <c r="E66" i="17"/>
  <c r="D66" i="17"/>
  <c r="C66" i="17"/>
  <c r="E65" i="17"/>
  <c r="D65" i="17"/>
  <c r="C65" i="17"/>
  <c r="E64" i="17"/>
  <c r="D64" i="17"/>
  <c r="C64" i="17"/>
  <c r="E63" i="17"/>
  <c r="D63" i="17"/>
  <c r="C63" i="17"/>
  <c r="E62" i="17"/>
  <c r="D62" i="17"/>
  <c r="C62" i="17"/>
  <c r="E61" i="17"/>
  <c r="D61" i="17"/>
  <c r="C61" i="17"/>
  <c r="E60" i="17"/>
  <c r="D60" i="17"/>
  <c r="C60" i="17"/>
  <c r="E59" i="17"/>
  <c r="D59" i="17"/>
  <c r="C59" i="17"/>
  <c r="E58" i="17"/>
  <c r="D58" i="17"/>
  <c r="C58" i="17"/>
  <c r="E57" i="17"/>
  <c r="D57" i="17"/>
  <c r="C57" i="17"/>
  <c r="E56" i="17"/>
  <c r="D56" i="17"/>
  <c r="C56" i="17"/>
  <c r="E55" i="17"/>
  <c r="D55" i="17"/>
  <c r="C55" i="17"/>
  <c r="E54" i="17"/>
  <c r="D54" i="17"/>
  <c r="C54" i="17"/>
  <c r="E53" i="17"/>
  <c r="D53" i="17"/>
  <c r="C53" i="17"/>
  <c r="E52" i="17"/>
  <c r="D52" i="17"/>
  <c r="C52" i="17"/>
  <c r="E51" i="17"/>
  <c r="D51" i="17"/>
  <c r="C51" i="17"/>
  <c r="E50" i="17"/>
  <c r="D50" i="17"/>
  <c r="C50" i="17"/>
  <c r="E49" i="17"/>
  <c r="D49" i="17"/>
  <c r="C49" i="17"/>
  <c r="E48" i="17"/>
  <c r="D48" i="17"/>
  <c r="C48" i="17"/>
  <c r="E47" i="17"/>
  <c r="D47" i="17"/>
  <c r="C47" i="17"/>
  <c r="E46" i="17"/>
  <c r="D46" i="17"/>
  <c r="C46" i="17"/>
  <c r="E45" i="17"/>
  <c r="D45" i="17"/>
  <c r="C45" i="17"/>
  <c r="E44" i="17"/>
  <c r="D44" i="17"/>
  <c r="C44" i="17"/>
  <c r="E43" i="17"/>
  <c r="D43" i="17"/>
  <c r="C43" i="17"/>
  <c r="E42" i="17"/>
  <c r="D42" i="17"/>
  <c r="C42" i="17"/>
  <c r="E41" i="17"/>
  <c r="D41" i="17"/>
  <c r="C41" i="17"/>
  <c r="E40" i="17"/>
  <c r="D40" i="17"/>
  <c r="C40" i="17"/>
  <c r="E39" i="17"/>
  <c r="D39" i="17"/>
  <c r="C39" i="17"/>
  <c r="E38" i="17"/>
  <c r="D38" i="17"/>
  <c r="C38" i="17"/>
  <c r="E37" i="17"/>
  <c r="D37" i="17"/>
  <c r="C37" i="17"/>
  <c r="E36" i="17"/>
  <c r="D36" i="17"/>
  <c r="C36" i="17"/>
  <c r="E35" i="17"/>
  <c r="D35" i="17"/>
  <c r="C35" i="17"/>
  <c r="E34" i="17"/>
  <c r="D34" i="17"/>
  <c r="C34" i="17"/>
  <c r="E33" i="17"/>
  <c r="D33" i="17"/>
  <c r="C33" i="17"/>
  <c r="E32" i="17"/>
  <c r="D32" i="17"/>
  <c r="C32" i="17"/>
  <c r="E31" i="17"/>
  <c r="D31" i="17"/>
  <c r="C31" i="17"/>
  <c r="E30" i="17"/>
  <c r="D30" i="17"/>
  <c r="C30" i="17"/>
  <c r="E29" i="17"/>
  <c r="D29" i="17"/>
  <c r="C29" i="17"/>
  <c r="E28" i="17"/>
  <c r="D28" i="17"/>
  <c r="C28" i="17"/>
  <c r="E27" i="17"/>
  <c r="D27" i="17"/>
  <c r="C27" i="17"/>
  <c r="E26" i="17"/>
  <c r="D26" i="17"/>
  <c r="C26" i="17"/>
  <c r="E25" i="17"/>
  <c r="D25" i="17"/>
  <c r="C25" i="17"/>
  <c r="E24" i="17"/>
  <c r="D24" i="17"/>
  <c r="C24" i="17"/>
  <c r="E23" i="17"/>
  <c r="D23" i="17"/>
  <c r="C23" i="17"/>
  <c r="E22" i="17"/>
  <c r="D22" i="17"/>
  <c r="C22" i="17"/>
  <c r="E21" i="17"/>
  <c r="D21" i="17"/>
  <c r="C21" i="17"/>
  <c r="E20" i="17"/>
  <c r="D20" i="17"/>
  <c r="C20" i="17"/>
  <c r="E19" i="17"/>
  <c r="D19" i="17"/>
  <c r="C19" i="17"/>
  <c r="E18" i="17"/>
  <c r="D18" i="17"/>
  <c r="C18" i="17"/>
  <c r="E17" i="17"/>
  <c r="D17" i="17"/>
  <c r="C17" i="17"/>
  <c r="E16" i="17"/>
  <c r="D16" i="17"/>
  <c r="C16" i="17"/>
  <c r="E15" i="17"/>
  <c r="D15" i="17"/>
  <c r="C15" i="17"/>
  <c r="E14" i="17"/>
  <c r="D14" i="17"/>
  <c r="C14" i="17"/>
  <c r="M13" i="17"/>
  <c r="E13" i="17"/>
  <c r="D13" i="17"/>
  <c r="C13" i="17"/>
  <c r="E12" i="17"/>
  <c r="D12" i="17"/>
  <c r="C12" i="17"/>
  <c r="E11" i="17"/>
  <c r="D11" i="17"/>
  <c r="C11" i="17"/>
  <c r="E10" i="17"/>
  <c r="D10" i="17"/>
  <c r="C10" i="17"/>
  <c r="P9" i="17"/>
  <c r="M9" i="17"/>
  <c r="E9" i="17"/>
  <c r="D9" i="17"/>
  <c r="C9" i="17"/>
  <c r="E8" i="17"/>
  <c r="D8" i="17"/>
  <c r="C8" i="17"/>
  <c r="E7" i="17"/>
  <c r="D7" i="17"/>
  <c r="C7" i="17"/>
  <c r="E6" i="17"/>
  <c r="D6" i="17"/>
  <c r="C6" i="17"/>
  <c r="E5" i="17"/>
  <c r="D5" i="17"/>
  <c r="C5" i="17"/>
  <c r="M4" i="17"/>
  <c r="E4" i="17"/>
  <c r="D4" i="17"/>
  <c r="C4" i="17"/>
  <c r="E3" i="17"/>
  <c r="D3" i="17"/>
  <c r="C3" i="17"/>
  <c r="E2" i="17"/>
  <c r="D2" i="17"/>
  <c r="C2" i="17"/>
  <c r="E222" i="16"/>
  <c r="D222" i="16"/>
  <c r="C222" i="16"/>
  <c r="E221" i="16"/>
  <c r="D221" i="16"/>
  <c r="C221" i="16"/>
  <c r="E220" i="16"/>
  <c r="D220" i="16"/>
  <c r="C220" i="16"/>
  <c r="E219" i="16"/>
  <c r="D219" i="16"/>
  <c r="C219" i="16"/>
  <c r="E218" i="16"/>
  <c r="D218" i="16"/>
  <c r="C218" i="16"/>
  <c r="E217" i="16"/>
  <c r="D217" i="16"/>
  <c r="C217" i="16"/>
  <c r="E216" i="16"/>
  <c r="D216" i="16"/>
  <c r="C216" i="16"/>
  <c r="E215" i="16"/>
  <c r="D215" i="16"/>
  <c r="C215" i="16"/>
  <c r="E214" i="16"/>
  <c r="D214" i="16"/>
  <c r="C214" i="16"/>
  <c r="E213" i="16"/>
  <c r="D213" i="16"/>
  <c r="C213" i="16"/>
  <c r="E212" i="16"/>
  <c r="D212" i="16"/>
  <c r="C212" i="16"/>
  <c r="E211" i="16"/>
  <c r="D211" i="16"/>
  <c r="C211" i="16"/>
  <c r="E210" i="16"/>
  <c r="D210" i="16"/>
  <c r="C210" i="16"/>
  <c r="E209" i="16"/>
  <c r="D209" i="16"/>
  <c r="C209" i="16"/>
  <c r="E208" i="16"/>
  <c r="D208" i="16"/>
  <c r="C208" i="16"/>
  <c r="E207" i="16"/>
  <c r="D207" i="16"/>
  <c r="C207" i="16"/>
  <c r="E206" i="16"/>
  <c r="D206" i="16"/>
  <c r="C206" i="16"/>
  <c r="E205" i="16"/>
  <c r="D205" i="16"/>
  <c r="C205" i="16"/>
  <c r="E204" i="16"/>
  <c r="D204" i="16"/>
  <c r="C204" i="16"/>
  <c r="E203" i="16"/>
  <c r="D203" i="16"/>
  <c r="C203" i="16"/>
  <c r="E202" i="16"/>
  <c r="D202" i="16"/>
  <c r="C202" i="16"/>
  <c r="E201" i="16"/>
  <c r="D201" i="16"/>
  <c r="C201" i="16"/>
  <c r="E200" i="16"/>
  <c r="D200" i="16"/>
  <c r="C200" i="16"/>
  <c r="E199" i="16"/>
  <c r="D199" i="16"/>
  <c r="C199" i="16"/>
  <c r="E198" i="16"/>
  <c r="D198" i="16"/>
  <c r="C198" i="16"/>
  <c r="E197" i="16"/>
  <c r="D197" i="16"/>
  <c r="C197" i="16"/>
  <c r="E196" i="16"/>
  <c r="D196" i="16"/>
  <c r="C196" i="16"/>
  <c r="E195" i="16"/>
  <c r="D195" i="16"/>
  <c r="C195" i="16"/>
  <c r="E194" i="16"/>
  <c r="D194" i="16"/>
  <c r="C194" i="16"/>
  <c r="E193" i="16"/>
  <c r="D193" i="16"/>
  <c r="C193" i="16"/>
  <c r="E192" i="16"/>
  <c r="D192" i="16"/>
  <c r="C192" i="16"/>
  <c r="E191" i="16"/>
  <c r="D191" i="16"/>
  <c r="C191" i="16"/>
  <c r="E190" i="16"/>
  <c r="D190" i="16"/>
  <c r="C190" i="16"/>
  <c r="E189" i="16"/>
  <c r="D189" i="16"/>
  <c r="C189" i="16"/>
  <c r="E188" i="16"/>
  <c r="D188" i="16"/>
  <c r="C188" i="16"/>
  <c r="E187" i="16"/>
  <c r="D187" i="16"/>
  <c r="C187" i="16"/>
  <c r="E186" i="16"/>
  <c r="D186" i="16"/>
  <c r="C186" i="16"/>
  <c r="E185" i="16"/>
  <c r="D185" i="16"/>
  <c r="C185" i="16"/>
  <c r="E184" i="16"/>
  <c r="D184" i="16"/>
  <c r="C184" i="16"/>
  <c r="E183" i="16"/>
  <c r="D183" i="16"/>
  <c r="C183" i="16"/>
  <c r="E182" i="16"/>
  <c r="D182" i="16"/>
  <c r="C182" i="16"/>
  <c r="E181" i="16"/>
  <c r="D181" i="16"/>
  <c r="C181" i="16"/>
  <c r="E180" i="16"/>
  <c r="D180" i="16"/>
  <c r="C180" i="16"/>
  <c r="E179" i="16"/>
  <c r="D179" i="16"/>
  <c r="C179" i="16"/>
  <c r="E178" i="16"/>
  <c r="D178" i="16"/>
  <c r="C178" i="16"/>
  <c r="E177" i="16"/>
  <c r="D177" i="16"/>
  <c r="C177" i="16"/>
  <c r="E176" i="16"/>
  <c r="D176" i="16"/>
  <c r="C176" i="16"/>
  <c r="E175" i="16"/>
  <c r="D175" i="16"/>
  <c r="C175" i="16"/>
  <c r="E174" i="16"/>
  <c r="D174" i="16"/>
  <c r="C174" i="16"/>
  <c r="E173" i="16"/>
  <c r="D173" i="16"/>
  <c r="C173" i="16"/>
  <c r="E172" i="16"/>
  <c r="D172" i="16"/>
  <c r="C172" i="16"/>
  <c r="E171" i="16"/>
  <c r="D171" i="16"/>
  <c r="C171" i="16"/>
  <c r="E170" i="16"/>
  <c r="D170" i="16"/>
  <c r="C170" i="16"/>
  <c r="E169" i="16"/>
  <c r="D169" i="16"/>
  <c r="C169" i="16"/>
  <c r="E168" i="16"/>
  <c r="D168" i="16"/>
  <c r="C168" i="16"/>
  <c r="E167" i="16"/>
  <c r="D167" i="16"/>
  <c r="C167" i="16"/>
  <c r="E166" i="16"/>
  <c r="D166" i="16"/>
  <c r="C166" i="16"/>
  <c r="E165" i="16"/>
  <c r="D165" i="16"/>
  <c r="C165" i="16"/>
  <c r="E164" i="16"/>
  <c r="D164" i="16"/>
  <c r="C164" i="16"/>
  <c r="E163" i="16"/>
  <c r="D163" i="16"/>
  <c r="C163" i="16"/>
  <c r="E162" i="16"/>
  <c r="D162" i="16"/>
  <c r="C162" i="16"/>
  <c r="E161" i="16"/>
  <c r="D161" i="16"/>
  <c r="C161" i="16"/>
  <c r="E160" i="16"/>
  <c r="D160" i="16"/>
  <c r="C160" i="16"/>
  <c r="E159" i="16"/>
  <c r="D159" i="16"/>
  <c r="C159" i="16"/>
  <c r="E158" i="16"/>
  <c r="D158" i="16"/>
  <c r="C158" i="16"/>
  <c r="E157" i="16"/>
  <c r="D157" i="16"/>
  <c r="C157" i="16"/>
  <c r="E156" i="16"/>
  <c r="D156" i="16"/>
  <c r="C156" i="16"/>
  <c r="E155" i="16"/>
  <c r="D155" i="16"/>
  <c r="C155" i="16"/>
  <c r="E154" i="16"/>
  <c r="D154" i="16"/>
  <c r="C154" i="16"/>
  <c r="E153" i="16"/>
  <c r="D153" i="16"/>
  <c r="C153" i="16"/>
  <c r="E152" i="16"/>
  <c r="D152" i="16"/>
  <c r="C152" i="16"/>
  <c r="E151" i="16"/>
  <c r="D151" i="16"/>
  <c r="C151" i="16"/>
  <c r="E150" i="16"/>
  <c r="D150" i="16"/>
  <c r="C150" i="16"/>
  <c r="E149" i="16"/>
  <c r="D149" i="16"/>
  <c r="C149" i="16"/>
  <c r="E148" i="16"/>
  <c r="D148" i="16"/>
  <c r="C148" i="16"/>
  <c r="E147" i="16"/>
  <c r="D147" i="16"/>
  <c r="C147" i="16"/>
  <c r="E146" i="16"/>
  <c r="D146" i="16"/>
  <c r="C146" i="16"/>
  <c r="E145" i="16"/>
  <c r="D145" i="16"/>
  <c r="C145" i="16"/>
  <c r="E144" i="16"/>
  <c r="D144" i="16"/>
  <c r="C144" i="16"/>
  <c r="E143" i="16"/>
  <c r="D143" i="16"/>
  <c r="C143" i="16"/>
  <c r="E142" i="16"/>
  <c r="D142" i="16"/>
  <c r="C142" i="16"/>
  <c r="E141" i="16"/>
  <c r="D141" i="16"/>
  <c r="C141" i="16"/>
  <c r="E140" i="16"/>
  <c r="D140" i="16"/>
  <c r="C140" i="16"/>
  <c r="E139" i="16"/>
  <c r="D139" i="16"/>
  <c r="C139" i="16"/>
  <c r="E138" i="16"/>
  <c r="D138" i="16"/>
  <c r="C138" i="16"/>
  <c r="E137" i="16"/>
  <c r="D137" i="16"/>
  <c r="C137" i="16"/>
  <c r="E136" i="16"/>
  <c r="D136" i="16"/>
  <c r="C136" i="16"/>
  <c r="E135" i="16"/>
  <c r="D135" i="16"/>
  <c r="C135" i="16"/>
  <c r="E134" i="16"/>
  <c r="D134" i="16"/>
  <c r="C134" i="16"/>
  <c r="E133" i="16"/>
  <c r="D133" i="16"/>
  <c r="C133" i="16"/>
  <c r="E132" i="16"/>
  <c r="D132" i="16"/>
  <c r="C132" i="16"/>
  <c r="E131" i="16"/>
  <c r="D131" i="16"/>
  <c r="C131" i="16"/>
  <c r="E130" i="16"/>
  <c r="D130" i="16"/>
  <c r="C130" i="16"/>
  <c r="E129" i="16"/>
  <c r="D129" i="16"/>
  <c r="C129" i="16"/>
  <c r="E128" i="16"/>
  <c r="D128" i="16"/>
  <c r="C128" i="16"/>
  <c r="E127" i="16"/>
  <c r="D127" i="16"/>
  <c r="C127" i="16"/>
  <c r="E126" i="16"/>
  <c r="D126" i="16"/>
  <c r="C126" i="16"/>
  <c r="E125" i="16"/>
  <c r="D125" i="16"/>
  <c r="C125" i="16"/>
  <c r="E124" i="16"/>
  <c r="D124" i="16"/>
  <c r="C124" i="16"/>
  <c r="E123" i="16"/>
  <c r="D123" i="16"/>
  <c r="C123" i="16"/>
  <c r="E122" i="16"/>
  <c r="D122" i="16"/>
  <c r="C122" i="16"/>
  <c r="E121" i="16"/>
  <c r="D121" i="16"/>
  <c r="C121" i="16"/>
  <c r="E120" i="16"/>
  <c r="D120" i="16"/>
  <c r="C120" i="16"/>
  <c r="E119" i="16"/>
  <c r="D119" i="16"/>
  <c r="C119" i="16"/>
  <c r="E118" i="16"/>
  <c r="D118" i="16"/>
  <c r="C118" i="16"/>
  <c r="E117" i="16"/>
  <c r="D117" i="16"/>
  <c r="C117" i="16"/>
  <c r="E116" i="16"/>
  <c r="D116" i="16"/>
  <c r="C116" i="16"/>
  <c r="E115" i="16"/>
  <c r="D115" i="16"/>
  <c r="C115" i="16"/>
  <c r="E114" i="16"/>
  <c r="D114" i="16"/>
  <c r="C114" i="16"/>
  <c r="E113" i="16"/>
  <c r="D113" i="16"/>
  <c r="C113" i="16"/>
  <c r="E112" i="16"/>
  <c r="D112" i="16"/>
  <c r="C112" i="16"/>
  <c r="E111" i="16"/>
  <c r="D111" i="16"/>
  <c r="C111" i="16"/>
  <c r="E110" i="16"/>
  <c r="D110" i="16"/>
  <c r="C110" i="16"/>
  <c r="E109" i="16"/>
  <c r="D109" i="16"/>
  <c r="C109" i="16"/>
  <c r="E108" i="16"/>
  <c r="D108" i="16"/>
  <c r="C108" i="16"/>
  <c r="E107" i="16"/>
  <c r="D107" i="16"/>
  <c r="C107" i="16"/>
  <c r="E106" i="16"/>
  <c r="D106" i="16"/>
  <c r="C106" i="16"/>
  <c r="E105" i="16"/>
  <c r="D105" i="16"/>
  <c r="C105" i="16"/>
  <c r="E104" i="16"/>
  <c r="D104" i="16"/>
  <c r="C104" i="16"/>
  <c r="E103" i="16"/>
  <c r="D103" i="16"/>
  <c r="C103" i="16"/>
  <c r="E102" i="16"/>
  <c r="D102" i="16"/>
  <c r="C102" i="16"/>
  <c r="E101" i="16"/>
  <c r="D101" i="16"/>
  <c r="C101" i="16"/>
  <c r="E100" i="16"/>
  <c r="D100" i="16"/>
  <c r="C100" i="16"/>
  <c r="E99" i="16"/>
  <c r="D99" i="16"/>
  <c r="C99" i="16"/>
  <c r="E98" i="16"/>
  <c r="D98" i="16"/>
  <c r="C98" i="16"/>
  <c r="E97" i="16"/>
  <c r="D97" i="16"/>
  <c r="C97" i="16"/>
  <c r="E96" i="16"/>
  <c r="D96" i="16"/>
  <c r="C96" i="16"/>
  <c r="E95" i="16"/>
  <c r="D95" i="16"/>
  <c r="C95" i="16"/>
  <c r="E94" i="16"/>
  <c r="D94" i="16"/>
  <c r="C94" i="16"/>
  <c r="E93" i="16"/>
  <c r="D93" i="16"/>
  <c r="C93" i="16"/>
  <c r="E92" i="16"/>
  <c r="D92" i="16"/>
  <c r="C92" i="16"/>
  <c r="E91" i="16"/>
  <c r="D91" i="16"/>
  <c r="C91" i="16"/>
  <c r="E90" i="16"/>
  <c r="D90" i="16"/>
  <c r="C90" i="16"/>
  <c r="E89" i="16"/>
  <c r="D89" i="16"/>
  <c r="C89" i="16"/>
  <c r="E88" i="16"/>
  <c r="D88" i="16"/>
  <c r="C88" i="16"/>
  <c r="E87" i="16"/>
  <c r="D87" i="16"/>
  <c r="C87" i="16"/>
  <c r="E86" i="16"/>
  <c r="D86" i="16"/>
  <c r="C86" i="16"/>
  <c r="E85" i="16"/>
  <c r="D85" i="16"/>
  <c r="C85" i="16"/>
  <c r="E84" i="16"/>
  <c r="D84" i="16"/>
  <c r="C84" i="16"/>
  <c r="E83" i="16"/>
  <c r="D83" i="16"/>
  <c r="C83" i="16"/>
  <c r="E82" i="16"/>
  <c r="D82" i="16"/>
  <c r="C82" i="16"/>
  <c r="E81" i="16"/>
  <c r="D81" i="16"/>
  <c r="C81" i="16"/>
  <c r="E80" i="16"/>
  <c r="D80" i="16"/>
  <c r="C80" i="16"/>
  <c r="E79" i="16"/>
  <c r="D79" i="16"/>
  <c r="C79" i="16"/>
  <c r="E78" i="16"/>
  <c r="D78" i="16"/>
  <c r="C78" i="16"/>
  <c r="E77" i="16"/>
  <c r="D77" i="16"/>
  <c r="C77" i="16"/>
  <c r="E76" i="16"/>
  <c r="D76" i="16"/>
  <c r="C76" i="16"/>
  <c r="E75" i="16"/>
  <c r="D75" i="16"/>
  <c r="C75" i="16"/>
  <c r="E74" i="16"/>
  <c r="D74" i="16"/>
  <c r="C74" i="16"/>
  <c r="E73" i="16"/>
  <c r="D73" i="16"/>
  <c r="C73" i="16"/>
  <c r="E72" i="16"/>
  <c r="D72" i="16"/>
  <c r="C72" i="16"/>
  <c r="E71" i="16"/>
  <c r="D71" i="16"/>
  <c r="C71" i="16"/>
  <c r="E70" i="16"/>
  <c r="D70" i="16"/>
  <c r="C70" i="16"/>
  <c r="E69" i="16"/>
  <c r="D69" i="16"/>
  <c r="C69" i="16"/>
  <c r="E68" i="16"/>
  <c r="D68" i="16"/>
  <c r="C68" i="16"/>
  <c r="E67" i="16"/>
  <c r="D67" i="16"/>
  <c r="C67" i="16"/>
  <c r="E66" i="16"/>
  <c r="D66" i="16"/>
  <c r="C66" i="16"/>
  <c r="E65" i="16"/>
  <c r="D65" i="16"/>
  <c r="C65" i="16"/>
  <c r="E64" i="16"/>
  <c r="D64" i="16"/>
  <c r="C64" i="16"/>
  <c r="E63" i="16"/>
  <c r="D63" i="16"/>
  <c r="C63" i="16"/>
  <c r="E62" i="16"/>
  <c r="D62" i="16"/>
  <c r="C62" i="16"/>
  <c r="E61" i="16"/>
  <c r="D61" i="16"/>
  <c r="C61" i="16"/>
  <c r="E60" i="16"/>
  <c r="D60" i="16"/>
  <c r="C60" i="16"/>
  <c r="E59" i="16"/>
  <c r="D59" i="16"/>
  <c r="C59" i="16"/>
  <c r="E58" i="16"/>
  <c r="D58" i="16"/>
  <c r="C58" i="16"/>
  <c r="E57" i="16"/>
  <c r="D57" i="16"/>
  <c r="C57" i="16"/>
  <c r="E56" i="16"/>
  <c r="D56" i="16"/>
  <c r="C56" i="16"/>
  <c r="E55" i="16"/>
  <c r="D55" i="16"/>
  <c r="C55" i="16"/>
  <c r="E54" i="16"/>
  <c r="D54" i="16"/>
  <c r="C54" i="16"/>
  <c r="E53" i="16"/>
  <c r="D53" i="16"/>
  <c r="C53" i="16"/>
  <c r="E52" i="16"/>
  <c r="D52" i="16"/>
  <c r="C52" i="16"/>
  <c r="E51" i="16"/>
  <c r="D51" i="16"/>
  <c r="C51" i="16"/>
  <c r="E50" i="16"/>
  <c r="D50" i="16"/>
  <c r="C50" i="16"/>
  <c r="E49" i="16"/>
  <c r="D49" i="16"/>
  <c r="C49" i="16"/>
  <c r="E48" i="16"/>
  <c r="D48" i="16"/>
  <c r="C48" i="16"/>
  <c r="E47" i="16"/>
  <c r="D47" i="16"/>
  <c r="C47" i="16"/>
  <c r="E46" i="16"/>
  <c r="D46" i="16"/>
  <c r="C46" i="16"/>
  <c r="E45" i="16"/>
  <c r="D45" i="16"/>
  <c r="C45" i="16"/>
  <c r="E44" i="16"/>
  <c r="D44" i="16"/>
  <c r="C44" i="16"/>
  <c r="E43" i="16"/>
  <c r="D43" i="16"/>
  <c r="C43" i="16"/>
  <c r="E42" i="16"/>
  <c r="D42" i="16"/>
  <c r="C42" i="16"/>
  <c r="E41" i="16"/>
  <c r="D41" i="16"/>
  <c r="C41" i="16"/>
  <c r="E40" i="16"/>
  <c r="D40" i="16"/>
  <c r="C40" i="16"/>
  <c r="E39" i="16"/>
  <c r="D39" i="16"/>
  <c r="C39" i="16"/>
  <c r="E38" i="16"/>
  <c r="D38" i="16"/>
  <c r="C38" i="16"/>
  <c r="E37" i="16"/>
  <c r="D37" i="16"/>
  <c r="C37" i="16"/>
  <c r="E36" i="16"/>
  <c r="D36" i="16"/>
  <c r="C36" i="16"/>
  <c r="E35" i="16"/>
  <c r="D35" i="16"/>
  <c r="C35" i="16"/>
  <c r="E34" i="16"/>
  <c r="D34" i="16"/>
  <c r="C34" i="16"/>
  <c r="E33" i="16"/>
  <c r="D33" i="16"/>
  <c r="C33" i="16"/>
  <c r="E32" i="16"/>
  <c r="D32" i="16"/>
  <c r="C32" i="16"/>
  <c r="E31" i="16"/>
  <c r="D31" i="16"/>
  <c r="C31" i="16"/>
  <c r="E30" i="16"/>
  <c r="D30" i="16"/>
  <c r="C30" i="16"/>
  <c r="E29" i="16"/>
  <c r="D29" i="16"/>
  <c r="C29" i="16"/>
  <c r="E28" i="16"/>
  <c r="D28" i="16"/>
  <c r="C28" i="16"/>
  <c r="E27" i="16"/>
  <c r="D27" i="16"/>
  <c r="C27" i="16"/>
  <c r="E26" i="16"/>
  <c r="D26" i="16"/>
  <c r="C26" i="16"/>
  <c r="E25" i="16"/>
  <c r="D25" i="16"/>
  <c r="C25" i="16"/>
  <c r="E24" i="16"/>
  <c r="D24" i="16"/>
  <c r="C24" i="16"/>
  <c r="E23" i="16"/>
  <c r="D23" i="16"/>
  <c r="C23" i="16"/>
  <c r="E22" i="16"/>
  <c r="D22" i="16"/>
  <c r="C22" i="16"/>
  <c r="E21" i="16"/>
  <c r="D21" i="16"/>
  <c r="C21" i="16"/>
  <c r="E20" i="16"/>
  <c r="D20" i="16"/>
  <c r="C20" i="16"/>
  <c r="E19" i="16"/>
  <c r="D19" i="16"/>
  <c r="C19" i="16"/>
  <c r="E18" i="16"/>
  <c r="D18" i="16"/>
  <c r="C18" i="16"/>
  <c r="E17" i="16"/>
  <c r="D17" i="16"/>
  <c r="C17" i="16"/>
  <c r="E16" i="16"/>
  <c r="D16" i="16"/>
  <c r="C16" i="16"/>
  <c r="E15" i="16"/>
  <c r="D15" i="16"/>
  <c r="C15" i="16"/>
  <c r="E14" i="16"/>
  <c r="D14" i="16"/>
  <c r="C14" i="16"/>
  <c r="M13" i="16"/>
  <c r="E13" i="16"/>
  <c r="D13" i="16"/>
  <c r="C13" i="16"/>
  <c r="E12" i="16"/>
  <c r="D12" i="16"/>
  <c r="C12" i="16"/>
  <c r="E11" i="16"/>
  <c r="D11" i="16"/>
  <c r="C11" i="16"/>
  <c r="E10" i="16"/>
  <c r="D10" i="16"/>
  <c r="C10" i="16"/>
  <c r="P9" i="16"/>
  <c r="M9" i="16"/>
  <c r="E9" i="16"/>
  <c r="D9" i="16"/>
  <c r="C9" i="16"/>
  <c r="E8" i="16"/>
  <c r="D8" i="16"/>
  <c r="C8" i="16"/>
  <c r="E7" i="16"/>
  <c r="D7" i="16"/>
  <c r="C7" i="16"/>
  <c r="E6" i="16"/>
  <c r="D6" i="16"/>
  <c r="C6" i="16"/>
  <c r="E5" i="16"/>
  <c r="D5" i="16"/>
  <c r="C5" i="16"/>
  <c r="M4" i="16"/>
  <c r="E4" i="16"/>
  <c r="D4" i="16"/>
  <c r="C4" i="16"/>
  <c r="E3" i="16"/>
  <c r="D3" i="16"/>
  <c r="C3" i="16"/>
  <c r="E2" i="16"/>
  <c r="D2" i="16"/>
  <c r="C2" i="16"/>
  <c r="E250" i="15"/>
  <c r="D250" i="15"/>
  <c r="C250" i="15"/>
  <c r="E249" i="15"/>
  <c r="D249" i="15"/>
  <c r="C249" i="15"/>
  <c r="E248" i="15"/>
  <c r="D248" i="15"/>
  <c r="C248" i="15"/>
  <c r="E247" i="15"/>
  <c r="D247" i="15"/>
  <c r="C247" i="15"/>
  <c r="E246" i="15"/>
  <c r="D246" i="15"/>
  <c r="C246" i="15"/>
  <c r="E245" i="15"/>
  <c r="D245" i="15"/>
  <c r="C245" i="15"/>
  <c r="E244" i="15"/>
  <c r="D244" i="15"/>
  <c r="C244" i="15"/>
  <c r="E243" i="15"/>
  <c r="D243" i="15"/>
  <c r="C243" i="15"/>
  <c r="E242" i="15"/>
  <c r="D242" i="15"/>
  <c r="C242" i="15"/>
  <c r="E241" i="15"/>
  <c r="D241" i="15"/>
  <c r="C241" i="15"/>
  <c r="E240" i="15"/>
  <c r="D240" i="15"/>
  <c r="C240" i="15"/>
  <c r="E239" i="15"/>
  <c r="D239" i="15"/>
  <c r="C239" i="15"/>
  <c r="E238" i="15"/>
  <c r="D238" i="15"/>
  <c r="C238" i="15"/>
  <c r="E237" i="15"/>
  <c r="D237" i="15"/>
  <c r="C237" i="15"/>
  <c r="E236" i="15"/>
  <c r="D236" i="15"/>
  <c r="C236" i="15"/>
  <c r="E235" i="15"/>
  <c r="D235" i="15"/>
  <c r="C235" i="15"/>
  <c r="E234" i="15"/>
  <c r="D234" i="15"/>
  <c r="C234" i="15"/>
  <c r="E233" i="15"/>
  <c r="D233" i="15"/>
  <c r="C233" i="15"/>
  <c r="E232" i="15"/>
  <c r="D232" i="15"/>
  <c r="C232" i="15"/>
  <c r="E231" i="15"/>
  <c r="D231" i="15"/>
  <c r="C231" i="15"/>
  <c r="E230" i="15"/>
  <c r="D230" i="15"/>
  <c r="C230" i="15"/>
  <c r="E229" i="15"/>
  <c r="D229" i="15"/>
  <c r="C229" i="15"/>
  <c r="E228" i="15"/>
  <c r="D228" i="15"/>
  <c r="C228" i="15"/>
  <c r="E227" i="15"/>
  <c r="D227" i="15"/>
  <c r="C227" i="15"/>
  <c r="E226" i="15"/>
  <c r="D226" i="15"/>
  <c r="C226" i="15"/>
  <c r="E225" i="15"/>
  <c r="D225" i="15"/>
  <c r="C225" i="15"/>
  <c r="E224" i="15"/>
  <c r="D224" i="15"/>
  <c r="C224" i="15"/>
  <c r="E223" i="15"/>
  <c r="D223" i="15"/>
  <c r="C223" i="15"/>
  <c r="E222" i="15"/>
  <c r="D222" i="15"/>
  <c r="C222" i="15"/>
  <c r="E221" i="15"/>
  <c r="D221" i="15"/>
  <c r="C221" i="15"/>
  <c r="E220" i="15"/>
  <c r="D220" i="15"/>
  <c r="C220" i="15"/>
  <c r="E219" i="15"/>
  <c r="D219" i="15"/>
  <c r="C219" i="15"/>
  <c r="E218" i="15"/>
  <c r="D218" i="15"/>
  <c r="C218" i="15"/>
  <c r="E217" i="15"/>
  <c r="D217" i="15"/>
  <c r="C217" i="15"/>
  <c r="E216" i="15"/>
  <c r="D216" i="15"/>
  <c r="C216" i="15"/>
  <c r="E215" i="15"/>
  <c r="D215" i="15"/>
  <c r="C215" i="15"/>
  <c r="E214" i="15"/>
  <c r="D214" i="15"/>
  <c r="C214" i="15"/>
  <c r="E213" i="15"/>
  <c r="D213" i="15"/>
  <c r="C213" i="15"/>
  <c r="E212" i="15"/>
  <c r="D212" i="15"/>
  <c r="C212" i="15"/>
  <c r="E211" i="15"/>
  <c r="D211" i="15"/>
  <c r="C211" i="15"/>
  <c r="E210" i="15"/>
  <c r="D210" i="15"/>
  <c r="C210" i="15"/>
  <c r="E209" i="15"/>
  <c r="D209" i="15"/>
  <c r="C209" i="15"/>
  <c r="E208" i="15"/>
  <c r="D208" i="15"/>
  <c r="C208" i="15"/>
  <c r="E207" i="15"/>
  <c r="D207" i="15"/>
  <c r="C207" i="15"/>
  <c r="E206" i="15"/>
  <c r="D206" i="15"/>
  <c r="C206" i="15"/>
  <c r="E205" i="15"/>
  <c r="D205" i="15"/>
  <c r="C205" i="15"/>
  <c r="E204" i="15"/>
  <c r="D204" i="15"/>
  <c r="C204" i="15"/>
  <c r="E203" i="15"/>
  <c r="D203" i="15"/>
  <c r="C203" i="15"/>
  <c r="E202" i="15"/>
  <c r="D202" i="15"/>
  <c r="C202" i="15"/>
  <c r="E201" i="15"/>
  <c r="D201" i="15"/>
  <c r="C201" i="15"/>
  <c r="E200" i="15"/>
  <c r="D200" i="15"/>
  <c r="C200" i="15"/>
  <c r="E199" i="15"/>
  <c r="D199" i="15"/>
  <c r="C199" i="15"/>
  <c r="E198" i="15"/>
  <c r="D198" i="15"/>
  <c r="C198" i="15"/>
  <c r="E197" i="15"/>
  <c r="D197" i="15"/>
  <c r="C197" i="15"/>
  <c r="E196" i="15"/>
  <c r="D196" i="15"/>
  <c r="C196" i="15"/>
  <c r="E195" i="15"/>
  <c r="D195" i="15"/>
  <c r="C195" i="15"/>
  <c r="E194" i="15"/>
  <c r="D194" i="15"/>
  <c r="C194" i="15"/>
  <c r="E193" i="15"/>
  <c r="D193" i="15"/>
  <c r="C193" i="15"/>
  <c r="E192" i="15"/>
  <c r="D192" i="15"/>
  <c r="C192" i="15"/>
  <c r="E191" i="15"/>
  <c r="D191" i="15"/>
  <c r="C191" i="15"/>
  <c r="E190" i="15"/>
  <c r="D190" i="15"/>
  <c r="C190" i="15"/>
  <c r="E189" i="15"/>
  <c r="D189" i="15"/>
  <c r="C189" i="15"/>
  <c r="E188" i="15"/>
  <c r="D188" i="15"/>
  <c r="C188" i="15"/>
  <c r="E187" i="15"/>
  <c r="D187" i="15"/>
  <c r="C187" i="15"/>
  <c r="E186" i="15"/>
  <c r="D186" i="15"/>
  <c r="C186" i="15"/>
  <c r="E185" i="15"/>
  <c r="D185" i="15"/>
  <c r="C185" i="15"/>
  <c r="E184" i="15"/>
  <c r="D184" i="15"/>
  <c r="C184" i="15"/>
  <c r="E183" i="15"/>
  <c r="D183" i="15"/>
  <c r="C183" i="15"/>
  <c r="E182" i="15"/>
  <c r="D182" i="15"/>
  <c r="C182" i="15"/>
  <c r="E181" i="15"/>
  <c r="D181" i="15"/>
  <c r="C181" i="15"/>
  <c r="E180" i="15"/>
  <c r="D180" i="15"/>
  <c r="C180" i="15"/>
  <c r="E179" i="15"/>
  <c r="D179" i="15"/>
  <c r="C179" i="15"/>
  <c r="E178" i="15"/>
  <c r="D178" i="15"/>
  <c r="C178" i="15"/>
  <c r="E177" i="15"/>
  <c r="D177" i="15"/>
  <c r="C177" i="15"/>
  <c r="E176" i="15"/>
  <c r="D176" i="15"/>
  <c r="C176" i="15"/>
  <c r="E175" i="15"/>
  <c r="D175" i="15"/>
  <c r="C175" i="15"/>
  <c r="E174" i="15"/>
  <c r="D174" i="15"/>
  <c r="C174" i="15"/>
  <c r="E173" i="15"/>
  <c r="D173" i="15"/>
  <c r="C173" i="15"/>
  <c r="E172" i="15"/>
  <c r="D172" i="15"/>
  <c r="C172" i="15"/>
  <c r="E171" i="15"/>
  <c r="D171" i="15"/>
  <c r="C171" i="15"/>
  <c r="E170" i="15"/>
  <c r="D170" i="15"/>
  <c r="C170" i="15"/>
  <c r="E169" i="15"/>
  <c r="D169" i="15"/>
  <c r="C169" i="15"/>
  <c r="E168" i="15"/>
  <c r="D168" i="15"/>
  <c r="C168" i="15"/>
  <c r="E167" i="15"/>
  <c r="D167" i="15"/>
  <c r="C167" i="15"/>
  <c r="E166" i="15"/>
  <c r="D166" i="15"/>
  <c r="C166" i="15"/>
  <c r="E165" i="15"/>
  <c r="D165" i="15"/>
  <c r="C165" i="15"/>
  <c r="E164" i="15"/>
  <c r="D164" i="15"/>
  <c r="C164" i="15"/>
  <c r="E163" i="15"/>
  <c r="D163" i="15"/>
  <c r="C163" i="15"/>
  <c r="E162" i="15"/>
  <c r="D162" i="15"/>
  <c r="C162" i="15"/>
  <c r="E161" i="15"/>
  <c r="D161" i="15"/>
  <c r="C161" i="15"/>
  <c r="E160" i="15"/>
  <c r="D160" i="15"/>
  <c r="C160" i="15"/>
  <c r="E159" i="15"/>
  <c r="D159" i="15"/>
  <c r="C159" i="15"/>
  <c r="E158" i="15"/>
  <c r="D158" i="15"/>
  <c r="C158" i="15"/>
  <c r="E157" i="15"/>
  <c r="D157" i="15"/>
  <c r="C157" i="15"/>
  <c r="E156" i="15"/>
  <c r="D156" i="15"/>
  <c r="C156" i="15"/>
  <c r="E155" i="15"/>
  <c r="D155" i="15"/>
  <c r="C155" i="15"/>
  <c r="E154" i="15"/>
  <c r="D154" i="15"/>
  <c r="C154" i="15"/>
  <c r="E153" i="15"/>
  <c r="D153" i="15"/>
  <c r="C153" i="15"/>
  <c r="E152" i="15"/>
  <c r="D152" i="15"/>
  <c r="C152" i="15"/>
  <c r="E151" i="15"/>
  <c r="D151" i="15"/>
  <c r="C151" i="15"/>
  <c r="E150" i="15"/>
  <c r="D150" i="15"/>
  <c r="C150" i="15"/>
  <c r="E149" i="15"/>
  <c r="D149" i="15"/>
  <c r="C149" i="15"/>
  <c r="E148" i="15"/>
  <c r="D148" i="15"/>
  <c r="C148" i="15"/>
  <c r="E147" i="15"/>
  <c r="D147" i="15"/>
  <c r="C147" i="15"/>
  <c r="E146" i="15"/>
  <c r="D146" i="15"/>
  <c r="C146" i="15"/>
  <c r="E145" i="15"/>
  <c r="D145" i="15"/>
  <c r="C145" i="15"/>
  <c r="E144" i="15"/>
  <c r="D144" i="15"/>
  <c r="C144" i="15"/>
  <c r="E143" i="15"/>
  <c r="D143" i="15"/>
  <c r="C143" i="15"/>
  <c r="E142" i="15"/>
  <c r="D142" i="15"/>
  <c r="C142" i="15"/>
  <c r="E141" i="15"/>
  <c r="D141" i="15"/>
  <c r="C141" i="15"/>
  <c r="E140" i="15"/>
  <c r="D140" i="15"/>
  <c r="C140" i="15"/>
  <c r="E139" i="15"/>
  <c r="D139" i="15"/>
  <c r="C139" i="15"/>
  <c r="E138" i="15"/>
  <c r="D138" i="15"/>
  <c r="C138" i="15"/>
  <c r="E137" i="15"/>
  <c r="D137" i="15"/>
  <c r="C137" i="15"/>
  <c r="E136" i="15"/>
  <c r="D136" i="15"/>
  <c r="C136" i="15"/>
  <c r="E135" i="15"/>
  <c r="D135" i="15"/>
  <c r="C135" i="15"/>
  <c r="E134" i="15"/>
  <c r="D134" i="15"/>
  <c r="C134" i="15"/>
  <c r="E133" i="15"/>
  <c r="D133" i="15"/>
  <c r="C133" i="15"/>
  <c r="E132" i="15"/>
  <c r="D132" i="15"/>
  <c r="C132" i="15"/>
  <c r="E131" i="15"/>
  <c r="D131" i="15"/>
  <c r="C131" i="15"/>
  <c r="E130" i="15"/>
  <c r="D130" i="15"/>
  <c r="C130" i="15"/>
  <c r="E129" i="15"/>
  <c r="D129" i="15"/>
  <c r="C129" i="15"/>
  <c r="E128" i="15"/>
  <c r="D128" i="15"/>
  <c r="C128" i="15"/>
  <c r="E127" i="15"/>
  <c r="D127" i="15"/>
  <c r="C127" i="15"/>
  <c r="E126" i="15"/>
  <c r="D126" i="15"/>
  <c r="C126" i="15"/>
  <c r="E125" i="15"/>
  <c r="D125" i="15"/>
  <c r="C125" i="15"/>
  <c r="E124" i="15"/>
  <c r="D124" i="15"/>
  <c r="C124" i="15"/>
  <c r="E123" i="15"/>
  <c r="D123" i="15"/>
  <c r="C123" i="15"/>
  <c r="E122" i="15"/>
  <c r="D122" i="15"/>
  <c r="C122" i="15"/>
  <c r="E121" i="15"/>
  <c r="D121" i="15"/>
  <c r="C121" i="15"/>
  <c r="E120" i="15"/>
  <c r="D120" i="15"/>
  <c r="C120" i="15"/>
  <c r="E119" i="15"/>
  <c r="D119" i="15"/>
  <c r="C119" i="15"/>
  <c r="E118" i="15"/>
  <c r="D118" i="15"/>
  <c r="C118" i="15"/>
  <c r="E117" i="15"/>
  <c r="D117" i="15"/>
  <c r="C117" i="15"/>
  <c r="E116" i="15"/>
  <c r="D116" i="15"/>
  <c r="C116" i="15"/>
  <c r="E115" i="15"/>
  <c r="D115" i="15"/>
  <c r="C115" i="15"/>
  <c r="E114" i="15"/>
  <c r="D114" i="15"/>
  <c r="C114" i="15"/>
  <c r="E113" i="15"/>
  <c r="D113" i="15"/>
  <c r="C113" i="15"/>
  <c r="E112" i="15"/>
  <c r="D112" i="15"/>
  <c r="C112" i="15"/>
  <c r="E111" i="15"/>
  <c r="D111" i="15"/>
  <c r="C111" i="15"/>
  <c r="E110" i="15"/>
  <c r="D110" i="15"/>
  <c r="C110" i="15"/>
  <c r="E109" i="15"/>
  <c r="D109" i="15"/>
  <c r="C109" i="15"/>
  <c r="E108" i="15"/>
  <c r="D108" i="15"/>
  <c r="C108" i="15"/>
  <c r="E107" i="15"/>
  <c r="D107" i="15"/>
  <c r="C107" i="15"/>
  <c r="E106" i="15"/>
  <c r="D106" i="15"/>
  <c r="C106" i="15"/>
  <c r="E105" i="15"/>
  <c r="D105" i="15"/>
  <c r="C105" i="15"/>
  <c r="E104" i="15"/>
  <c r="D104" i="15"/>
  <c r="C104" i="15"/>
  <c r="E103" i="15"/>
  <c r="D103" i="15"/>
  <c r="C103" i="15"/>
  <c r="E102" i="15"/>
  <c r="D102" i="15"/>
  <c r="C102" i="15"/>
  <c r="E101" i="15"/>
  <c r="D101" i="15"/>
  <c r="C101" i="15"/>
  <c r="E100" i="15"/>
  <c r="D100" i="15"/>
  <c r="C100" i="15"/>
  <c r="E99" i="15"/>
  <c r="D99" i="15"/>
  <c r="C99" i="15"/>
  <c r="E98" i="15"/>
  <c r="D98" i="15"/>
  <c r="C98" i="15"/>
  <c r="E97" i="15"/>
  <c r="D97" i="15"/>
  <c r="C97" i="15"/>
  <c r="E96" i="15"/>
  <c r="D96" i="15"/>
  <c r="C96" i="15"/>
  <c r="E95" i="15"/>
  <c r="D95" i="15"/>
  <c r="C95" i="15"/>
  <c r="E94" i="15"/>
  <c r="D94" i="15"/>
  <c r="C94" i="15"/>
  <c r="E93" i="15"/>
  <c r="D93" i="15"/>
  <c r="C93" i="15"/>
  <c r="E92" i="15"/>
  <c r="D92" i="15"/>
  <c r="C92" i="15"/>
  <c r="E91" i="15"/>
  <c r="D91" i="15"/>
  <c r="C91" i="15"/>
  <c r="E90" i="15"/>
  <c r="D90" i="15"/>
  <c r="C90" i="15"/>
  <c r="E89" i="15"/>
  <c r="D89" i="15"/>
  <c r="C89" i="15"/>
  <c r="E88" i="15"/>
  <c r="D88" i="15"/>
  <c r="C88" i="15"/>
  <c r="E87" i="15"/>
  <c r="D87" i="15"/>
  <c r="C87" i="15"/>
  <c r="E86" i="15"/>
  <c r="D86" i="15"/>
  <c r="C86" i="15"/>
  <c r="E85" i="15"/>
  <c r="D85" i="15"/>
  <c r="C85" i="15"/>
  <c r="E84" i="15"/>
  <c r="D84" i="15"/>
  <c r="C84" i="15"/>
  <c r="E83" i="15"/>
  <c r="D83" i="15"/>
  <c r="C83" i="15"/>
  <c r="E82" i="15"/>
  <c r="D82" i="15"/>
  <c r="C82" i="15"/>
  <c r="E81" i="15"/>
  <c r="D81" i="15"/>
  <c r="C81" i="15"/>
  <c r="E80" i="15"/>
  <c r="D80" i="15"/>
  <c r="C80" i="15"/>
  <c r="E79" i="15"/>
  <c r="D79" i="15"/>
  <c r="C79" i="15"/>
  <c r="E78" i="15"/>
  <c r="D78" i="15"/>
  <c r="C78" i="15"/>
  <c r="E77" i="15"/>
  <c r="D77" i="15"/>
  <c r="C77" i="15"/>
  <c r="E76" i="15"/>
  <c r="D76" i="15"/>
  <c r="C76" i="15"/>
  <c r="E75" i="15"/>
  <c r="D75" i="15"/>
  <c r="C75" i="15"/>
  <c r="E74" i="15"/>
  <c r="D74" i="15"/>
  <c r="C74" i="15"/>
  <c r="E73" i="15"/>
  <c r="D73" i="15"/>
  <c r="C73" i="15"/>
  <c r="E72" i="15"/>
  <c r="D72" i="15"/>
  <c r="C72" i="15"/>
  <c r="E71" i="15"/>
  <c r="D71" i="15"/>
  <c r="C71" i="15"/>
  <c r="E70" i="15"/>
  <c r="D70" i="15"/>
  <c r="C70" i="15"/>
  <c r="E69" i="15"/>
  <c r="D69" i="15"/>
  <c r="C69" i="15"/>
  <c r="E68" i="15"/>
  <c r="D68" i="15"/>
  <c r="C68" i="15"/>
  <c r="E67" i="15"/>
  <c r="D67" i="15"/>
  <c r="C67" i="15"/>
  <c r="E66" i="15"/>
  <c r="D66" i="15"/>
  <c r="C66" i="15"/>
  <c r="E65" i="15"/>
  <c r="D65" i="15"/>
  <c r="C65" i="15"/>
  <c r="E64" i="15"/>
  <c r="D64" i="15"/>
  <c r="C64" i="15"/>
  <c r="E63" i="15"/>
  <c r="D63" i="15"/>
  <c r="C63" i="15"/>
  <c r="E62" i="15"/>
  <c r="D62" i="15"/>
  <c r="C62" i="15"/>
  <c r="E61" i="15"/>
  <c r="D61" i="15"/>
  <c r="C61" i="15"/>
  <c r="E60" i="15"/>
  <c r="D60" i="15"/>
  <c r="C60" i="15"/>
  <c r="E59" i="15"/>
  <c r="D59" i="15"/>
  <c r="C59" i="15"/>
  <c r="E58" i="15"/>
  <c r="D58" i="15"/>
  <c r="C58" i="15"/>
  <c r="E57" i="15"/>
  <c r="D57" i="15"/>
  <c r="C57" i="15"/>
  <c r="E56" i="15"/>
  <c r="D56" i="15"/>
  <c r="C56" i="15"/>
  <c r="E55" i="15"/>
  <c r="D55" i="15"/>
  <c r="C55" i="15"/>
  <c r="E54" i="15"/>
  <c r="D54" i="15"/>
  <c r="C54" i="15"/>
  <c r="E53" i="15"/>
  <c r="D53" i="15"/>
  <c r="C53" i="15"/>
  <c r="E52" i="15"/>
  <c r="D52" i="15"/>
  <c r="C52" i="15"/>
  <c r="E51" i="15"/>
  <c r="D51" i="15"/>
  <c r="C51" i="15"/>
  <c r="E50" i="15"/>
  <c r="D50" i="15"/>
  <c r="C50" i="15"/>
  <c r="E49" i="15"/>
  <c r="D49" i="15"/>
  <c r="C49" i="15"/>
  <c r="E48" i="15"/>
  <c r="D48" i="15"/>
  <c r="C48" i="15"/>
  <c r="E47" i="15"/>
  <c r="D47" i="15"/>
  <c r="C47" i="15"/>
  <c r="E46" i="15"/>
  <c r="D46" i="15"/>
  <c r="C46" i="15"/>
  <c r="E45" i="15"/>
  <c r="D45" i="15"/>
  <c r="C45" i="15"/>
  <c r="E44" i="15"/>
  <c r="D44" i="15"/>
  <c r="C44" i="15"/>
  <c r="E43" i="15"/>
  <c r="D43" i="15"/>
  <c r="C43" i="15"/>
  <c r="E42" i="15"/>
  <c r="D42" i="15"/>
  <c r="C42" i="15"/>
  <c r="E41" i="15"/>
  <c r="D41" i="15"/>
  <c r="C41" i="15"/>
  <c r="E40" i="15"/>
  <c r="D40" i="15"/>
  <c r="C40" i="15"/>
  <c r="E39" i="15"/>
  <c r="D39" i="15"/>
  <c r="C39" i="15"/>
  <c r="E38" i="15"/>
  <c r="D38" i="15"/>
  <c r="C38" i="15"/>
  <c r="E37" i="15"/>
  <c r="D37" i="15"/>
  <c r="C37" i="15"/>
  <c r="E36" i="15"/>
  <c r="D36" i="15"/>
  <c r="C36" i="15"/>
  <c r="E35" i="15"/>
  <c r="D35" i="15"/>
  <c r="C35" i="15"/>
  <c r="E34" i="15"/>
  <c r="D34" i="15"/>
  <c r="C34" i="15"/>
  <c r="E33" i="15"/>
  <c r="D33" i="15"/>
  <c r="C33" i="15"/>
  <c r="E32" i="15"/>
  <c r="D32" i="15"/>
  <c r="C32" i="15"/>
  <c r="E31" i="15"/>
  <c r="D31" i="15"/>
  <c r="C31" i="15"/>
  <c r="E30" i="15"/>
  <c r="D30" i="15"/>
  <c r="C30" i="15"/>
  <c r="E29" i="15"/>
  <c r="D29" i="15"/>
  <c r="C29" i="15"/>
  <c r="E28" i="15"/>
  <c r="D28" i="15"/>
  <c r="C28" i="15"/>
  <c r="E27" i="15"/>
  <c r="D27" i="15"/>
  <c r="C27" i="15"/>
  <c r="E26" i="15"/>
  <c r="D26" i="15"/>
  <c r="C26" i="15"/>
  <c r="E25" i="15"/>
  <c r="D25" i="15"/>
  <c r="C25" i="15"/>
  <c r="E24" i="15"/>
  <c r="D24" i="15"/>
  <c r="C24" i="15"/>
  <c r="E23" i="15"/>
  <c r="D23" i="15"/>
  <c r="C23" i="15"/>
  <c r="E22" i="15"/>
  <c r="D22" i="15"/>
  <c r="C22" i="15"/>
  <c r="E21" i="15"/>
  <c r="D21" i="15"/>
  <c r="C21" i="15"/>
  <c r="E20" i="15"/>
  <c r="D20" i="15"/>
  <c r="C20" i="15"/>
  <c r="E19" i="15"/>
  <c r="D19" i="15"/>
  <c r="C19" i="15"/>
  <c r="E18" i="15"/>
  <c r="D18" i="15"/>
  <c r="C18" i="15"/>
  <c r="E17" i="15"/>
  <c r="D17" i="15"/>
  <c r="C17" i="15"/>
  <c r="E16" i="15"/>
  <c r="D16" i="15"/>
  <c r="C16" i="15"/>
  <c r="E15" i="15"/>
  <c r="D15" i="15"/>
  <c r="C15" i="15"/>
  <c r="E14" i="15"/>
  <c r="D14" i="15"/>
  <c r="C14" i="15"/>
  <c r="M13" i="15"/>
  <c r="E13" i="15"/>
  <c r="D13" i="15"/>
  <c r="C13" i="15"/>
  <c r="E12" i="15"/>
  <c r="D12" i="15"/>
  <c r="C12" i="15"/>
  <c r="E11" i="15"/>
  <c r="D11" i="15"/>
  <c r="C11" i="15"/>
  <c r="E10" i="15"/>
  <c r="D10" i="15"/>
  <c r="C10" i="15"/>
  <c r="P9" i="15"/>
  <c r="M9" i="15"/>
  <c r="E9" i="15"/>
  <c r="D9" i="15"/>
  <c r="C9" i="15"/>
  <c r="E8" i="15"/>
  <c r="D8" i="15"/>
  <c r="C8" i="15"/>
  <c r="E7" i="15"/>
  <c r="D7" i="15"/>
  <c r="C7" i="15"/>
  <c r="E6" i="15"/>
  <c r="D6" i="15"/>
  <c r="C6" i="15"/>
  <c r="E5" i="15"/>
  <c r="D5" i="15"/>
  <c r="C5" i="15"/>
  <c r="M4" i="15"/>
  <c r="E4" i="15"/>
  <c r="D4" i="15"/>
  <c r="C4" i="15"/>
  <c r="E3" i="15"/>
  <c r="D3" i="15"/>
  <c r="C3" i="15"/>
  <c r="E2" i="15"/>
  <c r="D2" i="15"/>
  <c r="C2" i="15"/>
  <c r="E80" i="14"/>
  <c r="D80" i="14"/>
  <c r="C80" i="14"/>
  <c r="E79" i="14"/>
  <c r="D79" i="14"/>
  <c r="C79" i="14"/>
  <c r="E78" i="14"/>
  <c r="D78" i="14"/>
  <c r="C78" i="14"/>
  <c r="E77" i="14"/>
  <c r="D77" i="14"/>
  <c r="C77" i="14"/>
  <c r="E76" i="14"/>
  <c r="D76" i="14"/>
  <c r="C76" i="14"/>
  <c r="E75" i="14"/>
  <c r="D75" i="14"/>
  <c r="C75" i="14"/>
  <c r="E74" i="14"/>
  <c r="D74" i="14"/>
  <c r="C74" i="14"/>
  <c r="E73" i="14"/>
  <c r="D73" i="14"/>
  <c r="C73" i="14"/>
  <c r="E72" i="14"/>
  <c r="D72" i="14"/>
  <c r="C72" i="14"/>
  <c r="E71" i="14"/>
  <c r="D71" i="14"/>
  <c r="C71" i="14"/>
  <c r="E70" i="14"/>
  <c r="D70" i="14"/>
  <c r="C70" i="14"/>
  <c r="E69" i="14"/>
  <c r="D69" i="14"/>
  <c r="C69" i="14"/>
  <c r="E68" i="14"/>
  <c r="D68" i="14"/>
  <c r="C68" i="14"/>
  <c r="E67" i="14"/>
  <c r="D67" i="14"/>
  <c r="C67" i="14"/>
  <c r="E66" i="14"/>
  <c r="D66" i="14"/>
  <c r="C66" i="14"/>
  <c r="E65" i="14"/>
  <c r="D65" i="14"/>
  <c r="C65" i="14"/>
  <c r="E64" i="14"/>
  <c r="D64" i="14"/>
  <c r="C64" i="14"/>
  <c r="E63" i="14"/>
  <c r="D63" i="14"/>
  <c r="C63" i="14"/>
  <c r="E62" i="14"/>
  <c r="D62" i="14"/>
  <c r="C62" i="14"/>
  <c r="E61" i="14"/>
  <c r="D61" i="14"/>
  <c r="C61" i="14"/>
  <c r="E60" i="14"/>
  <c r="D60" i="14"/>
  <c r="C60" i="14"/>
  <c r="E59" i="14"/>
  <c r="D59" i="14"/>
  <c r="C59" i="14"/>
  <c r="E58" i="14"/>
  <c r="D58" i="14"/>
  <c r="C58" i="14"/>
  <c r="E57" i="14"/>
  <c r="D57" i="14"/>
  <c r="C57" i="14"/>
  <c r="E56" i="14"/>
  <c r="D56" i="14"/>
  <c r="C56" i="14"/>
  <c r="E55" i="14"/>
  <c r="D55" i="14"/>
  <c r="C55" i="14"/>
  <c r="E54" i="14"/>
  <c r="D54" i="14"/>
  <c r="C54" i="14"/>
  <c r="E53" i="14"/>
  <c r="D53" i="14"/>
  <c r="C53" i="14"/>
  <c r="E52" i="14"/>
  <c r="D52" i="14"/>
  <c r="C52" i="14"/>
  <c r="E51" i="14"/>
  <c r="D51" i="14"/>
  <c r="C51" i="14"/>
  <c r="E50" i="14"/>
  <c r="D50" i="14"/>
  <c r="C50" i="14"/>
  <c r="E49" i="14"/>
  <c r="D49" i="14"/>
  <c r="C49" i="14"/>
  <c r="E48" i="14"/>
  <c r="D48" i="14"/>
  <c r="C48" i="14"/>
  <c r="E47" i="14"/>
  <c r="D47" i="14"/>
  <c r="C47" i="14"/>
  <c r="E46" i="14"/>
  <c r="D46" i="14"/>
  <c r="C46" i="14"/>
  <c r="E45" i="14"/>
  <c r="D45" i="14"/>
  <c r="C45" i="14"/>
  <c r="E44" i="14"/>
  <c r="D44" i="14"/>
  <c r="C44" i="14"/>
  <c r="E43" i="14"/>
  <c r="D43" i="14"/>
  <c r="C43" i="14"/>
  <c r="E42" i="14"/>
  <c r="D42" i="14"/>
  <c r="C42" i="14"/>
  <c r="E41" i="14"/>
  <c r="D41" i="14"/>
  <c r="C41" i="14"/>
  <c r="E40" i="14"/>
  <c r="D40" i="14"/>
  <c r="C40" i="14"/>
  <c r="E39" i="14"/>
  <c r="D39" i="14"/>
  <c r="C39" i="14"/>
  <c r="E38" i="14"/>
  <c r="D38" i="14"/>
  <c r="C38" i="14"/>
  <c r="E37" i="14"/>
  <c r="D37" i="14"/>
  <c r="C37" i="14"/>
  <c r="E36" i="14"/>
  <c r="D36" i="14"/>
  <c r="C36" i="14"/>
  <c r="E35" i="14"/>
  <c r="D35" i="14"/>
  <c r="C35" i="14"/>
  <c r="E34" i="14"/>
  <c r="D34" i="14"/>
  <c r="C34" i="14"/>
  <c r="E33" i="14"/>
  <c r="D33" i="14"/>
  <c r="C33" i="14"/>
  <c r="E32" i="14"/>
  <c r="D32" i="14"/>
  <c r="C32" i="14"/>
  <c r="E31" i="14"/>
  <c r="D31" i="14"/>
  <c r="C31" i="14"/>
  <c r="E30" i="14"/>
  <c r="D30" i="14"/>
  <c r="C30" i="14"/>
  <c r="E29" i="14"/>
  <c r="D29" i="14"/>
  <c r="C29" i="14"/>
  <c r="E28" i="14"/>
  <c r="D28" i="14"/>
  <c r="C28" i="14"/>
  <c r="E27" i="14"/>
  <c r="D27" i="14"/>
  <c r="C27" i="14"/>
  <c r="E26" i="14"/>
  <c r="D26" i="14"/>
  <c r="C26" i="14"/>
  <c r="E25" i="14"/>
  <c r="D25" i="14"/>
  <c r="C25" i="14"/>
  <c r="E24" i="14"/>
  <c r="D24" i="14"/>
  <c r="C24" i="14"/>
  <c r="E23" i="14"/>
  <c r="D23" i="14"/>
  <c r="C23" i="14"/>
  <c r="E22" i="14"/>
  <c r="D22" i="14"/>
  <c r="C22" i="14"/>
  <c r="E21" i="14"/>
  <c r="D21" i="14"/>
  <c r="C21" i="14"/>
  <c r="E20" i="14"/>
  <c r="D20" i="14"/>
  <c r="C20" i="14"/>
  <c r="E19" i="14"/>
  <c r="D19" i="14"/>
  <c r="C19" i="14"/>
  <c r="E18" i="14"/>
  <c r="D18" i="14"/>
  <c r="C18" i="14"/>
  <c r="E17" i="14"/>
  <c r="D17" i="14"/>
  <c r="C17" i="14"/>
  <c r="E16" i="14"/>
  <c r="D16" i="14"/>
  <c r="C16" i="14"/>
  <c r="E15" i="14"/>
  <c r="D15" i="14"/>
  <c r="C15" i="14"/>
  <c r="E14" i="14"/>
  <c r="D14" i="14"/>
  <c r="C14" i="14"/>
  <c r="M13" i="14"/>
  <c r="E13" i="14"/>
  <c r="D13" i="14"/>
  <c r="C13" i="14"/>
  <c r="E12" i="14"/>
  <c r="D12" i="14"/>
  <c r="C12" i="14"/>
  <c r="E11" i="14"/>
  <c r="D11" i="14"/>
  <c r="C11" i="14"/>
  <c r="E10" i="14"/>
  <c r="D10" i="14"/>
  <c r="C10" i="14"/>
  <c r="P9" i="14"/>
  <c r="M9" i="14"/>
  <c r="E9" i="14"/>
  <c r="D9" i="14"/>
  <c r="C9" i="14"/>
  <c r="E8" i="14"/>
  <c r="D8" i="14"/>
  <c r="C8" i="14"/>
  <c r="E7" i="14"/>
  <c r="D7" i="14"/>
  <c r="C7" i="14"/>
  <c r="E6" i="14"/>
  <c r="D6" i="14"/>
  <c r="C6" i="14"/>
  <c r="E5" i="14"/>
  <c r="D5" i="14"/>
  <c r="C5" i="14"/>
  <c r="M4" i="14"/>
  <c r="E4" i="14"/>
  <c r="D4" i="14"/>
  <c r="C4" i="14"/>
  <c r="E3" i="14"/>
  <c r="D3" i="14"/>
  <c r="C3" i="14"/>
  <c r="E2" i="14"/>
  <c r="D2" i="14"/>
  <c r="C2" i="14"/>
  <c r="M13" i="13"/>
  <c r="P9" i="13"/>
  <c r="M9" i="13"/>
  <c r="M4" i="13"/>
  <c r="E2" i="13"/>
  <c r="D2" i="13"/>
  <c r="C2" i="13"/>
  <c r="E186" i="12"/>
  <c r="D186" i="12"/>
  <c r="C186" i="12"/>
  <c r="E185" i="12"/>
  <c r="D185" i="12"/>
  <c r="C185" i="12"/>
  <c r="E184" i="12"/>
  <c r="D184" i="12"/>
  <c r="C184" i="12"/>
  <c r="E183" i="12"/>
  <c r="D183" i="12"/>
  <c r="C183" i="12"/>
  <c r="E182" i="12"/>
  <c r="D182" i="12"/>
  <c r="C182" i="12"/>
  <c r="E181" i="12"/>
  <c r="D181" i="12"/>
  <c r="C181" i="12"/>
  <c r="E180" i="12"/>
  <c r="D180" i="12"/>
  <c r="C180" i="12"/>
  <c r="E179" i="12"/>
  <c r="D179" i="12"/>
  <c r="C179" i="12"/>
  <c r="E178" i="12"/>
  <c r="D178" i="12"/>
  <c r="C178" i="12"/>
  <c r="E177" i="12"/>
  <c r="D177" i="12"/>
  <c r="C177" i="12"/>
  <c r="E176" i="12"/>
  <c r="D176" i="12"/>
  <c r="C176" i="12"/>
  <c r="E175" i="12"/>
  <c r="D175" i="12"/>
  <c r="C175" i="12"/>
  <c r="E174" i="12"/>
  <c r="D174" i="12"/>
  <c r="C174" i="12"/>
  <c r="E173" i="12"/>
  <c r="D173" i="12"/>
  <c r="C173" i="12"/>
  <c r="E172" i="12"/>
  <c r="D172" i="12"/>
  <c r="C172" i="12"/>
  <c r="E171" i="12"/>
  <c r="D171" i="12"/>
  <c r="C171" i="12"/>
  <c r="E170" i="12"/>
  <c r="D170" i="12"/>
  <c r="C170" i="12"/>
  <c r="E169" i="12"/>
  <c r="D169" i="12"/>
  <c r="C169" i="12"/>
  <c r="E168" i="12"/>
  <c r="D168" i="12"/>
  <c r="C168" i="12"/>
  <c r="E167" i="12"/>
  <c r="D167" i="12"/>
  <c r="C167" i="12"/>
  <c r="E166" i="12"/>
  <c r="D166" i="12"/>
  <c r="C166" i="12"/>
  <c r="E165" i="12"/>
  <c r="D165" i="12"/>
  <c r="C165" i="12"/>
  <c r="E164" i="12"/>
  <c r="D164" i="12"/>
  <c r="C164" i="12"/>
  <c r="E163" i="12"/>
  <c r="D163" i="12"/>
  <c r="C163" i="12"/>
  <c r="E162" i="12"/>
  <c r="D162" i="12"/>
  <c r="C162" i="12"/>
  <c r="E161" i="12"/>
  <c r="D161" i="12"/>
  <c r="C161" i="12"/>
  <c r="E160" i="12"/>
  <c r="D160" i="12"/>
  <c r="C160" i="12"/>
  <c r="E159" i="12"/>
  <c r="D159" i="12"/>
  <c r="C159" i="12"/>
  <c r="E158" i="12"/>
  <c r="D158" i="12"/>
  <c r="C158" i="12"/>
  <c r="E157" i="12"/>
  <c r="D157" i="12"/>
  <c r="C157" i="12"/>
  <c r="E156" i="12"/>
  <c r="D156" i="12"/>
  <c r="C156" i="12"/>
  <c r="E155" i="12"/>
  <c r="D155" i="12"/>
  <c r="C155" i="12"/>
  <c r="E154" i="12"/>
  <c r="D154" i="12"/>
  <c r="C154" i="12"/>
  <c r="E153" i="12"/>
  <c r="D153" i="12"/>
  <c r="C153" i="12"/>
  <c r="E152" i="12"/>
  <c r="D152" i="12"/>
  <c r="C152" i="12"/>
  <c r="E151" i="12"/>
  <c r="D151" i="12"/>
  <c r="C151" i="12"/>
  <c r="E150" i="12"/>
  <c r="D150" i="12"/>
  <c r="C150" i="12"/>
  <c r="E149" i="12"/>
  <c r="D149" i="12"/>
  <c r="C149" i="12"/>
  <c r="E148" i="12"/>
  <c r="D148" i="12"/>
  <c r="C148" i="12"/>
  <c r="E147" i="12"/>
  <c r="D147" i="12"/>
  <c r="C147" i="12"/>
  <c r="E146" i="12"/>
  <c r="D146" i="12"/>
  <c r="C146" i="12"/>
  <c r="E145" i="12"/>
  <c r="D145" i="12"/>
  <c r="C145" i="12"/>
  <c r="E144" i="12"/>
  <c r="D144" i="12"/>
  <c r="C144" i="12"/>
  <c r="E143" i="12"/>
  <c r="D143" i="12"/>
  <c r="C143" i="12"/>
  <c r="E142" i="12"/>
  <c r="D142" i="12"/>
  <c r="C142" i="12"/>
  <c r="E141" i="12"/>
  <c r="D141" i="12"/>
  <c r="C141" i="12"/>
  <c r="E140" i="12"/>
  <c r="D140" i="12"/>
  <c r="C140" i="12"/>
  <c r="E139" i="12"/>
  <c r="D139" i="12"/>
  <c r="C139" i="12"/>
  <c r="E138" i="12"/>
  <c r="D138" i="12"/>
  <c r="C138" i="12"/>
  <c r="E137" i="12"/>
  <c r="D137" i="12"/>
  <c r="C137" i="12"/>
  <c r="E136" i="12"/>
  <c r="D136" i="12"/>
  <c r="C136" i="12"/>
  <c r="E135" i="12"/>
  <c r="D135" i="12"/>
  <c r="C135" i="12"/>
  <c r="E134" i="12"/>
  <c r="D134" i="12"/>
  <c r="C134" i="12"/>
  <c r="E133" i="12"/>
  <c r="D133" i="12"/>
  <c r="C133" i="12"/>
  <c r="E132" i="12"/>
  <c r="D132" i="12"/>
  <c r="C132" i="12"/>
  <c r="E131" i="12"/>
  <c r="D131" i="12"/>
  <c r="C131" i="12"/>
  <c r="E130" i="12"/>
  <c r="D130" i="12"/>
  <c r="C130" i="12"/>
  <c r="E129" i="12"/>
  <c r="D129" i="12"/>
  <c r="C129" i="12"/>
  <c r="E128" i="12"/>
  <c r="D128" i="12"/>
  <c r="C128" i="12"/>
  <c r="E127" i="12"/>
  <c r="D127" i="12"/>
  <c r="C127" i="12"/>
  <c r="E126" i="12"/>
  <c r="D126" i="12"/>
  <c r="C126" i="12"/>
  <c r="E125" i="12"/>
  <c r="D125" i="12"/>
  <c r="C125" i="12"/>
  <c r="E124" i="12"/>
  <c r="D124" i="12"/>
  <c r="C124" i="12"/>
  <c r="E123" i="12"/>
  <c r="D123" i="12"/>
  <c r="C123" i="12"/>
  <c r="E122" i="12"/>
  <c r="D122" i="12"/>
  <c r="C122" i="12"/>
  <c r="E121" i="12"/>
  <c r="D121" i="12"/>
  <c r="C121" i="12"/>
  <c r="E120" i="12"/>
  <c r="D120" i="12"/>
  <c r="C120" i="12"/>
  <c r="E119" i="12"/>
  <c r="D119" i="12"/>
  <c r="C119" i="12"/>
  <c r="E118" i="12"/>
  <c r="D118" i="12"/>
  <c r="C118" i="12"/>
  <c r="E117" i="12"/>
  <c r="D117" i="12"/>
  <c r="C117" i="12"/>
  <c r="E116" i="12"/>
  <c r="D116" i="12"/>
  <c r="C116" i="12"/>
  <c r="E115" i="12"/>
  <c r="D115" i="12"/>
  <c r="C115" i="12"/>
  <c r="E114" i="12"/>
  <c r="D114" i="12"/>
  <c r="C114" i="12"/>
  <c r="E113" i="12"/>
  <c r="D113" i="12"/>
  <c r="C113" i="12"/>
  <c r="E112" i="12"/>
  <c r="D112" i="12"/>
  <c r="C112" i="12"/>
  <c r="E111" i="12"/>
  <c r="D111" i="12"/>
  <c r="C111" i="12"/>
  <c r="E110" i="12"/>
  <c r="D110" i="12"/>
  <c r="C110" i="12"/>
  <c r="E109" i="12"/>
  <c r="D109" i="12"/>
  <c r="C109" i="12"/>
  <c r="E108" i="12"/>
  <c r="D108" i="12"/>
  <c r="C108" i="12"/>
  <c r="E107" i="12"/>
  <c r="D107" i="12"/>
  <c r="C107" i="12"/>
  <c r="E106" i="12"/>
  <c r="D106" i="12"/>
  <c r="C106" i="12"/>
  <c r="E105" i="12"/>
  <c r="D105" i="12"/>
  <c r="C105" i="12"/>
  <c r="E104" i="12"/>
  <c r="D104" i="12"/>
  <c r="C104" i="12"/>
  <c r="E103" i="12"/>
  <c r="D103" i="12"/>
  <c r="C103" i="12"/>
  <c r="E102" i="12"/>
  <c r="D102" i="12"/>
  <c r="C102" i="12"/>
  <c r="E101" i="12"/>
  <c r="D101" i="12"/>
  <c r="C101" i="12"/>
  <c r="E100" i="12"/>
  <c r="D100" i="12"/>
  <c r="C100" i="12"/>
  <c r="E99" i="12"/>
  <c r="D99" i="12"/>
  <c r="C99" i="12"/>
  <c r="E98" i="12"/>
  <c r="D98" i="12"/>
  <c r="C98" i="12"/>
  <c r="E97" i="12"/>
  <c r="D97" i="12"/>
  <c r="C97" i="12"/>
  <c r="E96" i="12"/>
  <c r="D96" i="12"/>
  <c r="C96" i="12"/>
  <c r="E95" i="12"/>
  <c r="D95" i="12"/>
  <c r="C95" i="12"/>
  <c r="E94" i="12"/>
  <c r="D94" i="12"/>
  <c r="C94" i="12"/>
  <c r="E93" i="12"/>
  <c r="D93" i="12"/>
  <c r="C93" i="12"/>
  <c r="E92" i="12"/>
  <c r="D92" i="12"/>
  <c r="C92" i="12"/>
  <c r="E91" i="12"/>
  <c r="D91" i="12"/>
  <c r="C91" i="12"/>
  <c r="E90" i="12"/>
  <c r="D90" i="12"/>
  <c r="C90" i="12"/>
  <c r="E89" i="12"/>
  <c r="D89" i="12"/>
  <c r="C89" i="12"/>
  <c r="E88" i="12"/>
  <c r="D88" i="12"/>
  <c r="C88" i="12"/>
  <c r="E87" i="12"/>
  <c r="D87" i="12"/>
  <c r="C87" i="12"/>
  <c r="E86" i="12"/>
  <c r="D86" i="12"/>
  <c r="C86" i="12"/>
  <c r="E85" i="12"/>
  <c r="D85" i="12"/>
  <c r="C85" i="12"/>
  <c r="E84" i="12"/>
  <c r="D84" i="12"/>
  <c r="C84" i="12"/>
  <c r="E83" i="12"/>
  <c r="D83" i="12"/>
  <c r="C83" i="12"/>
  <c r="E82" i="12"/>
  <c r="D82" i="12"/>
  <c r="C82" i="12"/>
  <c r="E81" i="12"/>
  <c r="D81" i="12"/>
  <c r="C81" i="12"/>
  <c r="E80" i="12"/>
  <c r="D80" i="12"/>
  <c r="C80" i="12"/>
  <c r="E79" i="12"/>
  <c r="D79" i="12"/>
  <c r="C79" i="12"/>
  <c r="E78" i="12"/>
  <c r="D78" i="12"/>
  <c r="C78" i="12"/>
  <c r="E77" i="12"/>
  <c r="D77" i="12"/>
  <c r="C77" i="12"/>
  <c r="E76" i="12"/>
  <c r="D76" i="12"/>
  <c r="C76" i="12"/>
  <c r="E75" i="12"/>
  <c r="D75" i="12"/>
  <c r="C75" i="12"/>
  <c r="E74" i="12"/>
  <c r="D74" i="12"/>
  <c r="C74" i="12"/>
  <c r="E73" i="12"/>
  <c r="D73" i="12"/>
  <c r="C73" i="12"/>
  <c r="E72" i="12"/>
  <c r="D72" i="12"/>
  <c r="C72" i="12"/>
  <c r="E71" i="12"/>
  <c r="D71" i="12"/>
  <c r="C71" i="12"/>
  <c r="E70" i="12"/>
  <c r="D70" i="12"/>
  <c r="C70" i="12"/>
  <c r="E69" i="12"/>
  <c r="D69" i="12"/>
  <c r="C69" i="12"/>
  <c r="E68" i="12"/>
  <c r="D68" i="12"/>
  <c r="C68" i="12"/>
  <c r="E67" i="12"/>
  <c r="D67" i="12"/>
  <c r="C67" i="12"/>
  <c r="E66" i="12"/>
  <c r="D66" i="12"/>
  <c r="C66" i="12"/>
  <c r="E65" i="12"/>
  <c r="D65" i="12"/>
  <c r="C65" i="12"/>
  <c r="E64" i="12"/>
  <c r="D64" i="12"/>
  <c r="C64" i="12"/>
  <c r="E63" i="12"/>
  <c r="D63" i="12"/>
  <c r="C63" i="12"/>
  <c r="E62" i="12"/>
  <c r="D62" i="12"/>
  <c r="C62" i="12"/>
  <c r="E61" i="12"/>
  <c r="D61" i="12"/>
  <c r="C61" i="12"/>
  <c r="E60" i="12"/>
  <c r="D60" i="12"/>
  <c r="C60" i="12"/>
  <c r="E59" i="12"/>
  <c r="D59" i="12"/>
  <c r="C59" i="12"/>
  <c r="E58" i="12"/>
  <c r="D58" i="12"/>
  <c r="C58" i="12"/>
  <c r="E57" i="12"/>
  <c r="D57" i="12"/>
  <c r="C57" i="12"/>
  <c r="E56" i="12"/>
  <c r="D56" i="12"/>
  <c r="C56" i="12"/>
  <c r="E55" i="12"/>
  <c r="D55" i="12"/>
  <c r="C55" i="12"/>
  <c r="E54" i="12"/>
  <c r="D54" i="12"/>
  <c r="C54" i="12"/>
  <c r="E53" i="12"/>
  <c r="D53" i="12"/>
  <c r="C53" i="12"/>
  <c r="E52" i="12"/>
  <c r="D52" i="12"/>
  <c r="C52" i="12"/>
  <c r="E51" i="12"/>
  <c r="D51" i="12"/>
  <c r="C51" i="12"/>
  <c r="E50" i="12"/>
  <c r="D50" i="12"/>
  <c r="C50" i="12"/>
  <c r="E49" i="12"/>
  <c r="D49" i="12"/>
  <c r="C49" i="12"/>
  <c r="E48" i="12"/>
  <c r="D48" i="12"/>
  <c r="C48" i="12"/>
  <c r="E47" i="12"/>
  <c r="D47" i="12"/>
  <c r="C47" i="12"/>
  <c r="E46" i="12"/>
  <c r="D46" i="12"/>
  <c r="C46" i="12"/>
  <c r="E45" i="12"/>
  <c r="D45" i="12"/>
  <c r="C45" i="12"/>
  <c r="E44" i="12"/>
  <c r="D44" i="12"/>
  <c r="C44" i="12"/>
  <c r="E43" i="12"/>
  <c r="D43" i="12"/>
  <c r="C43" i="12"/>
  <c r="E42" i="12"/>
  <c r="D42" i="12"/>
  <c r="C42" i="12"/>
  <c r="E41" i="12"/>
  <c r="D41" i="12"/>
  <c r="C41" i="12"/>
  <c r="E40" i="12"/>
  <c r="D40" i="12"/>
  <c r="C40" i="12"/>
  <c r="E39" i="12"/>
  <c r="D39" i="12"/>
  <c r="C39" i="12"/>
  <c r="E38" i="12"/>
  <c r="D38" i="12"/>
  <c r="C38" i="12"/>
  <c r="E37" i="12"/>
  <c r="D37" i="12"/>
  <c r="C37" i="12"/>
  <c r="E36" i="12"/>
  <c r="D36" i="12"/>
  <c r="C36" i="12"/>
  <c r="E35" i="12"/>
  <c r="D35" i="12"/>
  <c r="C35" i="12"/>
  <c r="E34" i="12"/>
  <c r="D34" i="12"/>
  <c r="C34" i="12"/>
  <c r="E33" i="12"/>
  <c r="D33" i="12"/>
  <c r="C33" i="12"/>
  <c r="E32" i="12"/>
  <c r="D32" i="12"/>
  <c r="C32" i="12"/>
  <c r="E31" i="12"/>
  <c r="D31" i="12"/>
  <c r="C31" i="12"/>
  <c r="E30" i="12"/>
  <c r="D30" i="12"/>
  <c r="C30" i="12"/>
  <c r="E29" i="12"/>
  <c r="D29" i="12"/>
  <c r="C29" i="12"/>
  <c r="E28" i="12"/>
  <c r="D28" i="12"/>
  <c r="C28" i="12"/>
  <c r="E27" i="12"/>
  <c r="D27" i="12"/>
  <c r="C27" i="12"/>
  <c r="E26" i="12"/>
  <c r="D26" i="12"/>
  <c r="C26" i="12"/>
  <c r="E25" i="12"/>
  <c r="D25" i="12"/>
  <c r="C25" i="12"/>
  <c r="E24" i="12"/>
  <c r="D24" i="12"/>
  <c r="C24" i="12"/>
  <c r="E23" i="12"/>
  <c r="D23" i="12"/>
  <c r="C23" i="12"/>
  <c r="E22" i="12"/>
  <c r="D22" i="12"/>
  <c r="C22" i="12"/>
  <c r="E21" i="12"/>
  <c r="D21" i="12"/>
  <c r="C21" i="12"/>
  <c r="E20" i="12"/>
  <c r="D20" i="12"/>
  <c r="C20" i="12"/>
  <c r="E19" i="12"/>
  <c r="D19" i="12"/>
  <c r="C19" i="12"/>
  <c r="E18" i="12"/>
  <c r="D18" i="12"/>
  <c r="C18" i="12"/>
  <c r="E17" i="12"/>
  <c r="D17" i="12"/>
  <c r="C17" i="12"/>
  <c r="E16" i="12"/>
  <c r="D16" i="12"/>
  <c r="C16" i="12"/>
  <c r="E15" i="12"/>
  <c r="D15" i="12"/>
  <c r="C15" i="12"/>
  <c r="E14" i="12"/>
  <c r="D14" i="12"/>
  <c r="C14" i="12"/>
  <c r="M13" i="12"/>
  <c r="E13" i="12"/>
  <c r="D13" i="12"/>
  <c r="C13" i="12"/>
  <c r="E12" i="12"/>
  <c r="D12" i="12"/>
  <c r="C12" i="12"/>
  <c r="E11" i="12"/>
  <c r="D11" i="12"/>
  <c r="C11" i="12"/>
  <c r="E10" i="12"/>
  <c r="D10" i="12"/>
  <c r="C10" i="12"/>
  <c r="P9" i="12"/>
  <c r="M9" i="12"/>
  <c r="E9" i="12"/>
  <c r="D9" i="12"/>
  <c r="C9" i="12"/>
  <c r="E8" i="12"/>
  <c r="D8" i="12"/>
  <c r="C8" i="12"/>
  <c r="E7" i="12"/>
  <c r="D7" i="12"/>
  <c r="C7" i="12"/>
  <c r="E6" i="12"/>
  <c r="D6" i="12"/>
  <c r="C6" i="12"/>
  <c r="E5" i="12"/>
  <c r="D5" i="12"/>
  <c r="C5" i="12"/>
  <c r="M4" i="12"/>
  <c r="E4" i="12"/>
  <c r="D4" i="12"/>
  <c r="C4" i="12"/>
  <c r="E3" i="12"/>
  <c r="D3" i="12"/>
  <c r="C3" i="12"/>
  <c r="E2" i="12"/>
  <c r="D2" i="12"/>
  <c r="C2" i="12"/>
  <c r="E420" i="11"/>
  <c r="D420" i="11"/>
  <c r="C420" i="11"/>
  <c r="E419" i="11"/>
  <c r="D419" i="11"/>
  <c r="C419" i="11"/>
  <c r="E418" i="11"/>
  <c r="D418" i="11"/>
  <c r="C418" i="11"/>
  <c r="E417" i="11"/>
  <c r="D417" i="11"/>
  <c r="C417" i="11"/>
  <c r="E416" i="11"/>
  <c r="D416" i="11"/>
  <c r="C416" i="11"/>
  <c r="E415" i="11"/>
  <c r="D415" i="11"/>
  <c r="C415" i="11"/>
  <c r="E414" i="11"/>
  <c r="D414" i="11"/>
  <c r="C414" i="11"/>
  <c r="E413" i="11"/>
  <c r="D413" i="11"/>
  <c r="C413" i="11"/>
  <c r="E412" i="11"/>
  <c r="D412" i="11"/>
  <c r="C412" i="11"/>
  <c r="E411" i="11"/>
  <c r="D411" i="11"/>
  <c r="C411" i="11"/>
  <c r="E410" i="11"/>
  <c r="D410" i="11"/>
  <c r="C410" i="11"/>
  <c r="E409" i="11"/>
  <c r="D409" i="11"/>
  <c r="C409" i="11"/>
  <c r="E408" i="11"/>
  <c r="D408" i="11"/>
  <c r="C408" i="11"/>
  <c r="E407" i="11"/>
  <c r="D407" i="11"/>
  <c r="C407" i="11"/>
  <c r="E406" i="11"/>
  <c r="D406" i="11"/>
  <c r="C406" i="11"/>
  <c r="E405" i="11"/>
  <c r="D405" i="11"/>
  <c r="C405" i="11"/>
  <c r="E404" i="11"/>
  <c r="D404" i="11"/>
  <c r="C404" i="11"/>
  <c r="E403" i="11"/>
  <c r="D403" i="11"/>
  <c r="C403" i="11"/>
  <c r="E402" i="11"/>
  <c r="D402" i="11"/>
  <c r="C402" i="11"/>
  <c r="E401" i="11"/>
  <c r="D401" i="11"/>
  <c r="C401" i="11"/>
  <c r="E400" i="11"/>
  <c r="D400" i="11"/>
  <c r="C400" i="11"/>
  <c r="E399" i="11"/>
  <c r="D399" i="11"/>
  <c r="C399" i="11"/>
  <c r="E398" i="11"/>
  <c r="D398" i="11"/>
  <c r="C398" i="11"/>
  <c r="E397" i="11"/>
  <c r="D397" i="11"/>
  <c r="C397" i="11"/>
  <c r="E396" i="11"/>
  <c r="D396" i="11"/>
  <c r="C396" i="11"/>
  <c r="E395" i="11"/>
  <c r="D395" i="11"/>
  <c r="C395" i="11"/>
  <c r="E394" i="11"/>
  <c r="D394" i="11"/>
  <c r="C394" i="11"/>
  <c r="E393" i="11"/>
  <c r="D393" i="11"/>
  <c r="C393" i="11"/>
  <c r="E392" i="11"/>
  <c r="D392" i="11"/>
  <c r="C392" i="11"/>
  <c r="E391" i="11"/>
  <c r="D391" i="11"/>
  <c r="C391" i="11"/>
  <c r="E390" i="11"/>
  <c r="D390" i="11"/>
  <c r="C390" i="11"/>
  <c r="E389" i="11"/>
  <c r="D389" i="11"/>
  <c r="C389" i="11"/>
  <c r="E388" i="11"/>
  <c r="D388" i="11"/>
  <c r="C388" i="11"/>
  <c r="E387" i="11"/>
  <c r="D387" i="11"/>
  <c r="C387" i="11"/>
  <c r="E386" i="11"/>
  <c r="D386" i="11"/>
  <c r="C386" i="11"/>
  <c r="E385" i="11"/>
  <c r="D385" i="11"/>
  <c r="C385" i="11"/>
  <c r="E384" i="11"/>
  <c r="D384" i="11"/>
  <c r="C384" i="11"/>
  <c r="E383" i="11"/>
  <c r="D383" i="11"/>
  <c r="C383" i="11"/>
  <c r="E382" i="11"/>
  <c r="D382" i="11"/>
  <c r="C382" i="11"/>
  <c r="E381" i="11"/>
  <c r="D381" i="11"/>
  <c r="C381" i="11"/>
  <c r="E380" i="11"/>
  <c r="D380" i="11"/>
  <c r="C380" i="11"/>
  <c r="E379" i="11"/>
  <c r="D379" i="11"/>
  <c r="C379" i="11"/>
  <c r="E378" i="11"/>
  <c r="D378" i="11"/>
  <c r="C378" i="11"/>
  <c r="E377" i="11"/>
  <c r="D377" i="11"/>
  <c r="C377" i="11"/>
  <c r="E376" i="11"/>
  <c r="D376" i="11"/>
  <c r="C376" i="11"/>
  <c r="E375" i="11"/>
  <c r="D375" i="11"/>
  <c r="C375" i="11"/>
  <c r="E374" i="11"/>
  <c r="D374" i="11"/>
  <c r="C374" i="11"/>
  <c r="E373" i="11"/>
  <c r="D373" i="11"/>
  <c r="C373" i="11"/>
  <c r="E372" i="11"/>
  <c r="D372" i="11"/>
  <c r="C372" i="11"/>
  <c r="E371" i="11"/>
  <c r="D371" i="11"/>
  <c r="C371" i="11"/>
  <c r="E370" i="11"/>
  <c r="D370" i="11"/>
  <c r="C370" i="11"/>
  <c r="E369" i="11"/>
  <c r="D369" i="11"/>
  <c r="C369" i="11"/>
  <c r="E368" i="11"/>
  <c r="D368" i="11"/>
  <c r="C368" i="11"/>
  <c r="E367" i="11"/>
  <c r="D367" i="11"/>
  <c r="C367" i="11"/>
  <c r="E366" i="11"/>
  <c r="D366" i="11"/>
  <c r="C366" i="11"/>
  <c r="E365" i="11"/>
  <c r="D365" i="11"/>
  <c r="C365" i="11"/>
  <c r="E364" i="11"/>
  <c r="D364" i="11"/>
  <c r="C364" i="11"/>
  <c r="E363" i="11"/>
  <c r="D363" i="11"/>
  <c r="C363" i="11"/>
  <c r="E362" i="11"/>
  <c r="D362" i="11"/>
  <c r="C362" i="11"/>
  <c r="E361" i="11"/>
  <c r="D361" i="11"/>
  <c r="C361" i="11"/>
  <c r="E360" i="11"/>
  <c r="D360" i="11"/>
  <c r="C360" i="11"/>
  <c r="E359" i="11"/>
  <c r="D359" i="11"/>
  <c r="C359" i="11"/>
  <c r="E358" i="11"/>
  <c r="D358" i="11"/>
  <c r="C358" i="11"/>
  <c r="E357" i="11"/>
  <c r="D357" i="11"/>
  <c r="C357" i="11"/>
  <c r="E356" i="11"/>
  <c r="D356" i="11"/>
  <c r="C356" i="11"/>
  <c r="E355" i="11"/>
  <c r="D355" i="11"/>
  <c r="C355" i="11"/>
  <c r="E354" i="11"/>
  <c r="D354" i="11"/>
  <c r="C354" i="11"/>
  <c r="E353" i="11"/>
  <c r="D353" i="11"/>
  <c r="C353" i="11"/>
  <c r="E352" i="11"/>
  <c r="D352" i="11"/>
  <c r="C352" i="11"/>
  <c r="E351" i="11"/>
  <c r="D351" i="11"/>
  <c r="C351" i="11"/>
  <c r="E350" i="11"/>
  <c r="D350" i="11"/>
  <c r="C350" i="11"/>
  <c r="E349" i="11"/>
  <c r="D349" i="11"/>
  <c r="C349" i="11"/>
  <c r="E348" i="11"/>
  <c r="D348" i="11"/>
  <c r="C348" i="11"/>
  <c r="E347" i="11"/>
  <c r="D347" i="11"/>
  <c r="C347" i="11"/>
  <c r="E346" i="11"/>
  <c r="D346" i="11"/>
  <c r="C346" i="11"/>
  <c r="E345" i="11"/>
  <c r="D345" i="11"/>
  <c r="C345" i="11"/>
  <c r="E344" i="11"/>
  <c r="D344" i="11"/>
  <c r="C344" i="11"/>
  <c r="E343" i="11"/>
  <c r="D343" i="11"/>
  <c r="C343" i="11"/>
  <c r="E342" i="11"/>
  <c r="D342" i="11"/>
  <c r="C342" i="11"/>
  <c r="E341" i="11"/>
  <c r="D341" i="11"/>
  <c r="C341" i="11"/>
  <c r="E340" i="11"/>
  <c r="D340" i="11"/>
  <c r="C340" i="11"/>
  <c r="E339" i="11"/>
  <c r="D339" i="11"/>
  <c r="C339" i="11"/>
  <c r="E338" i="11"/>
  <c r="D338" i="11"/>
  <c r="C338" i="11"/>
  <c r="E337" i="11"/>
  <c r="D337" i="11"/>
  <c r="C337" i="11"/>
  <c r="E336" i="11"/>
  <c r="D336" i="11"/>
  <c r="C336" i="11"/>
  <c r="E335" i="11"/>
  <c r="D335" i="11"/>
  <c r="C335" i="11"/>
  <c r="E334" i="11"/>
  <c r="D334" i="11"/>
  <c r="C334" i="11"/>
  <c r="E333" i="11"/>
  <c r="D333" i="11"/>
  <c r="C333" i="11"/>
  <c r="E332" i="11"/>
  <c r="D332" i="11"/>
  <c r="C332" i="11"/>
  <c r="E331" i="11"/>
  <c r="D331" i="11"/>
  <c r="C331" i="11"/>
  <c r="E330" i="11"/>
  <c r="D330" i="11"/>
  <c r="C330" i="11"/>
  <c r="E329" i="11"/>
  <c r="D329" i="11"/>
  <c r="C329" i="11"/>
  <c r="E328" i="11"/>
  <c r="D328" i="11"/>
  <c r="C328" i="11"/>
  <c r="E327" i="11"/>
  <c r="D327" i="11"/>
  <c r="C327" i="11"/>
  <c r="E326" i="11"/>
  <c r="D326" i="11"/>
  <c r="C326" i="11"/>
  <c r="E325" i="11"/>
  <c r="D325" i="11"/>
  <c r="C325" i="11"/>
  <c r="E324" i="11"/>
  <c r="D324" i="11"/>
  <c r="C324" i="11"/>
  <c r="E323" i="11"/>
  <c r="D323" i="11"/>
  <c r="C323" i="11"/>
  <c r="E322" i="11"/>
  <c r="D322" i="11"/>
  <c r="C322" i="11"/>
  <c r="E321" i="11"/>
  <c r="D321" i="11"/>
  <c r="C321" i="11"/>
  <c r="E320" i="11"/>
  <c r="D320" i="11"/>
  <c r="C320" i="11"/>
  <c r="E319" i="11"/>
  <c r="D319" i="11"/>
  <c r="C319" i="11"/>
  <c r="E318" i="11"/>
  <c r="D318" i="11"/>
  <c r="C318" i="11"/>
  <c r="E317" i="11"/>
  <c r="D317" i="11"/>
  <c r="C317" i="11"/>
  <c r="E316" i="11"/>
  <c r="D316" i="11"/>
  <c r="C316" i="11"/>
  <c r="E315" i="11"/>
  <c r="D315" i="11"/>
  <c r="C315" i="11"/>
  <c r="E314" i="11"/>
  <c r="D314" i="11"/>
  <c r="C314" i="11"/>
  <c r="E313" i="11"/>
  <c r="D313" i="11"/>
  <c r="C313" i="11"/>
  <c r="E312" i="11"/>
  <c r="D312" i="11"/>
  <c r="C312" i="11"/>
  <c r="E311" i="11"/>
  <c r="D311" i="11"/>
  <c r="C311" i="11"/>
  <c r="E310" i="11"/>
  <c r="D310" i="11"/>
  <c r="C310" i="11"/>
  <c r="E309" i="11"/>
  <c r="D309" i="11"/>
  <c r="C309" i="11"/>
  <c r="E308" i="11"/>
  <c r="D308" i="11"/>
  <c r="C308" i="11"/>
  <c r="E307" i="11"/>
  <c r="D307" i="11"/>
  <c r="C307" i="11"/>
  <c r="E306" i="11"/>
  <c r="D306" i="11"/>
  <c r="C306" i="11"/>
  <c r="E305" i="11"/>
  <c r="D305" i="11"/>
  <c r="C305" i="11"/>
  <c r="E304" i="11"/>
  <c r="D304" i="11"/>
  <c r="C304" i="11"/>
  <c r="E303" i="11"/>
  <c r="D303" i="11"/>
  <c r="C303" i="11"/>
  <c r="E302" i="11"/>
  <c r="D302" i="11"/>
  <c r="C302" i="11"/>
  <c r="E301" i="11"/>
  <c r="D301" i="11"/>
  <c r="C301" i="11"/>
  <c r="E300" i="11"/>
  <c r="D300" i="11"/>
  <c r="C300" i="11"/>
  <c r="E299" i="11"/>
  <c r="D299" i="11"/>
  <c r="C299" i="11"/>
  <c r="E298" i="11"/>
  <c r="D298" i="11"/>
  <c r="C298" i="11"/>
  <c r="E297" i="11"/>
  <c r="D297" i="11"/>
  <c r="C297" i="11"/>
  <c r="E296" i="11"/>
  <c r="D296" i="11"/>
  <c r="C296" i="11"/>
  <c r="E295" i="11"/>
  <c r="D295" i="11"/>
  <c r="C295" i="11"/>
  <c r="E294" i="11"/>
  <c r="D294" i="11"/>
  <c r="C294" i="11"/>
  <c r="E293" i="11"/>
  <c r="D293" i="11"/>
  <c r="C293" i="11"/>
  <c r="E292" i="11"/>
  <c r="D292" i="11"/>
  <c r="C292" i="11"/>
  <c r="E291" i="11"/>
  <c r="D291" i="11"/>
  <c r="C291" i="11"/>
  <c r="E290" i="11"/>
  <c r="D290" i="11"/>
  <c r="C290" i="11"/>
  <c r="E289" i="11"/>
  <c r="D289" i="11"/>
  <c r="C289" i="11"/>
  <c r="E288" i="11"/>
  <c r="D288" i="11"/>
  <c r="C288" i="11"/>
  <c r="E287" i="11"/>
  <c r="D287" i="11"/>
  <c r="C287" i="11"/>
  <c r="E286" i="11"/>
  <c r="D286" i="11"/>
  <c r="C286" i="11"/>
  <c r="E285" i="11"/>
  <c r="D285" i="11"/>
  <c r="C285" i="11"/>
  <c r="E284" i="11"/>
  <c r="D284" i="11"/>
  <c r="C284" i="11"/>
  <c r="E283" i="11"/>
  <c r="D283" i="11"/>
  <c r="C283" i="11"/>
  <c r="E282" i="11"/>
  <c r="D282" i="11"/>
  <c r="C282" i="11"/>
  <c r="E281" i="11"/>
  <c r="D281" i="11"/>
  <c r="C281" i="11"/>
  <c r="E280" i="11"/>
  <c r="D280" i="11"/>
  <c r="C280" i="11"/>
  <c r="E279" i="11"/>
  <c r="D279" i="11"/>
  <c r="C279" i="11"/>
  <c r="E278" i="11"/>
  <c r="D278" i="11"/>
  <c r="C278" i="11"/>
  <c r="E277" i="11"/>
  <c r="D277" i="11"/>
  <c r="C277" i="11"/>
  <c r="E276" i="11"/>
  <c r="D276" i="11"/>
  <c r="C276" i="11"/>
  <c r="E275" i="11"/>
  <c r="D275" i="11"/>
  <c r="C275" i="11"/>
  <c r="E274" i="11"/>
  <c r="D274" i="11"/>
  <c r="C274" i="11"/>
  <c r="E273" i="11"/>
  <c r="D273" i="11"/>
  <c r="C273" i="11"/>
  <c r="E272" i="11"/>
  <c r="D272" i="11"/>
  <c r="C272" i="11"/>
  <c r="E271" i="11"/>
  <c r="D271" i="11"/>
  <c r="C271" i="11"/>
  <c r="E270" i="11"/>
  <c r="D270" i="11"/>
  <c r="C270" i="11"/>
  <c r="E269" i="11"/>
  <c r="D269" i="11"/>
  <c r="C269" i="11"/>
  <c r="E268" i="11"/>
  <c r="D268" i="11"/>
  <c r="C268" i="11"/>
  <c r="E267" i="11"/>
  <c r="D267" i="11"/>
  <c r="C267" i="11"/>
  <c r="E266" i="11"/>
  <c r="D266" i="11"/>
  <c r="C266" i="11"/>
  <c r="E265" i="11"/>
  <c r="D265" i="11"/>
  <c r="C265" i="11"/>
  <c r="E264" i="11"/>
  <c r="D264" i="11"/>
  <c r="C264" i="11"/>
  <c r="E263" i="11"/>
  <c r="D263" i="11"/>
  <c r="C263" i="11"/>
  <c r="E262" i="11"/>
  <c r="D262" i="11"/>
  <c r="C262" i="11"/>
  <c r="E261" i="11"/>
  <c r="D261" i="11"/>
  <c r="C261" i="11"/>
  <c r="E260" i="11"/>
  <c r="D260" i="11"/>
  <c r="C260" i="11"/>
  <c r="E259" i="11"/>
  <c r="D259" i="11"/>
  <c r="C259" i="11"/>
  <c r="E258" i="11"/>
  <c r="D258" i="11"/>
  <c r="C258" i="11"/>
  <c r="E257" i="11"/>
  <c r="D257" i="11"/>
  <c r="C257" i="11"/>
  <c r="E256" i="11"/>
  <c r="D256" i="11"/>
  <c r="C256" i="11"/>
  <c r="E255" i="11"/>
  <c r="D255" i="11"/>
  <c r="C255" i="11"/>
  <c r="E254" i="11"/>
  <c r="D254" i="11"/>
  <c r="C254" i="11"/>
  <c r="E253" i="11"/>
  <c r="D253" i="11"/>
  <c r="C253" i="11"/>
  <c r="E252" i="11"/>
  <c r="D252" i="11"/>
  <c r="C252" i="11"/>
  <c r="E251" i="11"/>
  <c r="D251" i="11"/>
  <c r="C251" i="11"/>
  <c r="E250" i="11"/>
  <c r="D250" i="11"/>
  <c r="C250" i="11"/>
  <c r="E249" i="11"/>
  <c r="D249" i="11"/>
  <c r="C249" i="11"/>
  <c r="E248" i="11"/>
  <c r="D248" i="11"/>
  <c r="C248" i="11"/>
  <c r="E247" i="11"/>
  <c r="D247" i="11"/>
  <c r="C247" i="11"/>
  <c r="E246" i="11"/>
  <c r="D246" i="11"/>
  <c r="C246" i="11"/>
  <c r="E245" i="11"/>
  <c r="D245" i="11"/>
  <c r="C245" i="11"/>
  <c r="E244" i="11"/>
  <c r="D244" i="11"/>
  <c r="C244" i="11"/>
  <c r="E243" i="11"/>
  <c r="D243" i="11"/>
  <c r="C243" i="11"/>
  <c r="E242" i="11"/>
  <c r="D242" i="11"/>
  <c r="C242" i="11"/>
  <c r="E241" i="11"/>
  <c r="D241" i="11"/>
  <c r="C241" i="11"/>
  <c r="E240" i="11"/>
  <c r="D240" i="11"/>
  <c r="C240" i="11"/>
  <c r="E239" i="11"/>
  <c r="D239" i="11"/>
  <c r="C239" i="11"/>
  <c r="E238" i="11"/>
  <c r="D238" i="11"/>
  <c r="C238" i="11"/>
  <c r="E237" i="11"/>
  <c r="D237" i="11"/>
  <c r="C237" i="11"/>
  <c r="E236" i="11"/>
  <c r="D236" i="11"/>
  <c r="C236" i="11"/>
  <c r="E235" i="11"/>
  <c r="D235" i="11"/>
  <c r="C235" i="11"/>
  <c r="E234" i="11"/>
  <c r="D234" i="11"/>
  <c r="C234" i="11"/>
  <c r="E233" i="11"/>
  <c r="D233" i="11"/>
  <c r="C233" i="11"/>
  <c r="E232" i="11"/>
  <c r="D232" i="11"/>
  <c r="C232" i="11"/>
  <c r="E231" i="11"/>
  <c r="D231" i="11"/>
  <c r="C231" i="11"/>
  <c r="E230" i="11"/>
  <c r="D230" i="11"/>
  <c r="C230" i="11"/>
  <c r="E229" i="11"/>
  <c r="D229" i="11"/>
  <c r="C229" i="11"/>
  <c r="E228" i="11"/>
  <c r="D228" i="11"/>
  <c r="C228" i="11"/>
  <c r="E227" i="11"/>
  <c r="D227" i="11"/>
  <c r="C227" i="11"/>
  <c r="E226" i="11"/>
  <c r="D226" i="11"/>
  <c r="C226" i="11"/>
  <c r="E225" i="11"/>
  <c r="D225" i="11"/>
  <c r="C225" i="11"/>
  <c r="E224" i="11"/>
  <c r="D224" i="11"/>
  <c r="C224" i="11"/>
  <c r="E223" i="11"/>
  <c r="D223" i="11"/>
  <c r="C223" i="11"/>
  <c r="E222" i="11"/>
  <c r="D222" i="11"/>
  <c r="C222" i="11"/>
  <c r="E221" i="11"/>
  <c r="D221" i="11"/>
  <c r="C221" i="11"/>
  <c r="E220" i="11"/>
  <c r="D220" i="11"/>
  <c r="C220" i="11"/>
  <c r="E219" i="11"/>
  <c r="D219" i="11"/>
  <c r="C219" i="11"/>
  <c r="E218" i="11"/>
  <c r="D218" i="11"/>
  <c r="C218" i="11"/>
  <c r="E217" i="11"/>
  <c r="D217" i="11"/>
  <c r="C217" i="11"/>
  <c r="E216" i="11"/>
  <c r="D216" i="11"/>
  <c r="C216" i="11"/>
  <c r="E215" i="11"/>
  <c r="D215" i="11"/>
  <c r="C215" i="11"/>
  <c r="E214" i="11"/>
  <c r="D214" i="11"/>
  <c r="C214" i="11"/>
  <c r="E213" i="11"/>
  <c r="D213" i="11"/>
  <c r="C213" i="11"/>
  <c r="E212" i="11"/>
  <c r="D212" i="11"/>
  <c r="C212" i="11"/>
  <c r="E211" i="11"/>
  <c r="D211" i="11"/>
  <c r="C211" i="11"/>
  <c r="E210" i="11"/>
  <c r="D210" i="11"/>
  <c r="C210" i="11"/>
  <c r="E209" i="11"/>
  <c r="D209" i="11"/>
  <c r="C209" i="11"/>
  <c r="E208" i="11"/>
  <c r="D208" i="11"/>
  <c r="C208" i="11"/>
  <c r="E207" i="11"/>
  <c r="D207" i="11"/>
  <c r="C207" i="11"/>
  <c r="E206" i="11"/>
  <c r="D206" i="11"/>
  <c r="C206" i="11"/>
  <c r="E205" i="11"/>
  <c r="D205" i="11"/>
  <c r="C205" i="11"/>
  <c r="E204" i="11"/>
  <c r="D204" i="11"/>
  <c r="C204" i="11"/>
  <c r="E203" i="11"/>
  <c r="D203" i="11"/>
  <c r="C203" i="11"/>
  <c r="E202" i="11"/>
  <c r="D202" i="11"/>
  <c r="C202" i="11"/>
  <c r="E201" i="11"/>
  <c r="D201" i="11"/>
  <c r="C201" i="11"/>
  <c r="E200" i="11"/>
  <c r="D200" i="11"/>
  <c r="C200" i="11"/>
  <c r="E199" i="11"/>
  <c r="D199" i="11"/>
  <c r="C199" i="11"/>
  <c r="E198" i="11"/>
  <c r="D198" i="11"/>
  <c r="C198" i="11"/>
  <c r="E197" i="11"/>
  <c r="D197" i="11"/>
  <c r="C197" i="11"/>
  <c r="E196" i="11"/>
  <c r="D196" i="11"/>
  <c r="C196" i="11"/>
  <c r="E195" i="11"/>
  <c r="D195" i="11"/>
  <c r="C195" i="11"/>
  <c r="E194" i="11"/>
  <c r="D194" i="11"/>
  <c r="C194" i="11"/>
  <c r="E193" i="11"/>
  <c r="D193" i="11"/>
  <c r="C193" i="11"/>
  <c r="E192" i="11"/>
  <c r="D192" i="11"/>
  <c r="C192" i="11"/>
  <c r="E191" i="11"/>
  <c r="D191" i="11"/>
  <c r="C191" i="11"/>
  <c r="E190" i="11"/>
  <c r="D190" i="11"/>
  <c r="C190" i="11"/>
  <c r="E189" i="11"/>
  <c r="D189" i="11"/>
  <c r="C189" i="11"/>
  <c r="E188" i="11"/>
  <c r="D188" i="11"/>
  <c r="C188" i="11"/>
  <c r="E187" i="11"/>
  <c r="D187" i="11"/>
  <c r="C187" i="11"/>
  <c r="E186" i="11"/>
  <c r="D186" i="11"/>
  <c r="C186" i="11"/>
  <c r="E185" i="11"/>
  <c r="D185" i="11"/>
  <c r="C185" i="11"/>
  <c r="E184" i="11"/>
  <c r="D184" i="11"/>
  <c r="C184" i="11"/>
  <c r="E183" i="11"/>
  <c r="D183" i="11"/>
  <c r="C183" i="11"/>
  <c r="E182" i="11"/>
  <c r="D182" i="11"/>
  <c r="C182" i="11"/>
  <c r="E181" i="11"/>
  <c r="D181" i="11"/>
  <c r="C181" i="11"/>
  <c r="E180" i="11"/>
  <c r="D180" i="11"/>
  <c r="C180" i="11"/>
  <c r="E179" i="11"/>
  <c r="D179" i="11"/>
  <c r="C179" i="11"/>
  <c r="E178" i="11"/>
  <c r="D178" i="11"/>
  <c r="C178" i="11"/>
  <c r="E177" i="11"/>
  <c r="D177" i="11"/>
  <c r="C177" i="11"/>
  <c r="E176" i="11"/>
  <c r="D176" i="11"/>
  <c r="C176" i="11"/>
  <c r="E175" i="11"/>
  <c r="D175" i="11"/>
  <c r="C175" i="11"/>
  <c r="E174" i="11"/>
  <c r="D174" i="11"/>
  <c r="C174" i="11"/>
  <c r="E173" i="11"/>
  <c r="D173" i="11"/>
  <c r="C173" i="11"/>
  <c r="E172" i="11"/>
  <c r="D172" i="11"/>
  <c r="C172" i="11"/>
  <c r="E171" i="11"/>
  <c r="D171" i="11"/>
  <c r="C171" i="11"/>
  <c r="E170" i="11"/>
  <c r="D170" i="11"/>
  <c r="C170" i="11"/>
  <c r="E169" i="11"/>
  <c r="D169" i="11"/>
  <c r="C169" i="11"/>
  <c r="E168" i="11"/>
  <c r="D168" i="11"/>
  <c r="C168" i="11"/>
  <c r="E167" i="11"/>
  <c r="D167" i="11"/>
  <c r="C167" i="11"/>
  <c r="E166" i="11"/>
  <c r="D166" i="11"/>
  <c r="C166" i="11"/>
  <c r="E165" i="11"/>
  <c r="D165" i="11"/>
  <c r="C165" i="11"/>
  <c r="E164" i="11"/>
  <c r="D164" i="11"/>
  <c r="C164" i="11"/>
  <c r="E163" i="11"/>
  <c r="D163" i="11"/>
  <c r="C163" i="11"/>
  <c r="E162" i="11"/>
  <c r="D162" i="11"/>
  <c r="C162" i="11"/>
  <c r="E161" i="11"/>
  <c r="D161" i="11"/>
  <c r="C161" i="11"/>
  <c r="E160" i="11"/>
  <c r="D160" i="11"/>
  <c r="C160" i="11"/>
  <c r="E159" i="11"/>
  <c r="D159" i="11"/>
  <c r="C159" i="11"/>
  <c r="E158" i="11"/>
  <c r="D158" i="11"/>
  <c r="C158" i="11"/>
  <c r="E157" i="11"/>
  <c r="D157" i="11"/>
  <c r="C157" i="11"/>
  <c r="E156" i="11"/>
  <c r="D156" i="11"/>
  <c r="C156" i="11"/>
  <c r="E155" i="11"/>
  <c r="D155" i="11"/>
  <c r="C155" i="11"/>
  <c r="E154" i="11"/>
  <c r="D154" i="11"/>
  <c r="C154" i="11"/>
  <c r="E153" i="11"/>
  <c r="D153" i="11"/>
  <c r="C153" i="11"/>
  <c r="E152" i="11"/>
  <c r="D152" i="11"/>
  <c r="C152" i="11"/>
  <c r="E151" i="11"/>
  <c r="D151" i="11"/>
  <c r="C151" i="11"/>
  <c r="E150" i="11"/>
  <c r="D150" i="11"/>
  <c r="C150" i="11"/>
  <c r="E149" i="11"/>
  <c r="D149" i="11"/>
  <c r="C149" i="11"/>
  <c r="E148" i="11"/>
  <c r="D148" i="11"/>
  <c r="C148" i="11"/>
  <c r="E147" i="11"/>
  <c r="D147" i="11"/>
  <c r="C147" i="11"/>
  <c r="E146" i="11"/>
  <c r="D146" i="11"/>
  <c r="C146" i="11"/>
  <c r="E145" i="11"/>
  <c r="D145" i="11"/>
  <c r="C145" i="11"/>
  <c r="E144" i="11"/>
  <c r="D144" i="11"/>
  <c r="C144" i="11"/>
  <c r="E143" i="11"/>
  <c r="D143" i="11"/>
  <c r="C143" i="11"/>
  <c r="E142" i="11"/>
  <c r="D142" i="11"/>
  <c r="C142" i="11"/>
  <c r="E141" i="11"/>
  <c r="D141" i="11"/>
  <c r="C141" i="11"/>
  <c r="E140" i="11"/>
  <c r="D140" i="11"/>
  <c r="C140" i="11"/>
  <c r="E139" i="11"/>
  <c r="D139" i="11"/>
  <c r="C139" i="11"/>
  <c r="E138" i="11"/>
  <c r="D138" i="11"/>
  <c r="C138" i="11"/>
  <c r="E137" i="11"/>
  <c r="D137" i="11"/>
  <c r="C137" i="11"/>
  <c r="E136" i="11"/>
  <c r="D136" i="11"/>
  <c r="C136" i="11"/>
  <c r="E135" i="11"/>
  <c r="D135" i="11"/>
  <c r="C135" i="11"/>
  <c r="E134" i="11"/>
  <c r="D134" i="11"/>
  <c r="C134" i="11"/>
  <c r="E133" i="11"/>
  <c r="D133" i="11"/>
  <c r="C133" i="11"/>
  <c r="E132" i="11"/>
  <c r="D132" i="11"/>
  <c r="C132" i="11"/>
  <c r="E131" i="11"/>
  <c r="D131" i="11"/>
  <c r="C131" i="11"/>
  <c r="E130" i="11"/>
  <c r="D130" i="11"/>
  <c r="C130" i="11"/>
  <c r="E129" i="11"/>
  <c r="D129" i="11"/>
  <c r="C129" i="11"/>
  <c r="E128" i="11"/>
  <c r="D128" i="11"/>
  <c r="C128" i="11"/>
  <c r="E127" i="11"/>
  <c r="D127" i="11"/>
  <c r="C127" i="11"/>
  <c r="E126" i="11"/>
  <c r="D126" i="11"/>
  <c r="C126" i="11"/>
  <c r="E125" i="11"/>
  <c r="D125" i="11"/>
  <c r="C125" i="11"/>
  <c r="E124" i="11"/>
  <c r="D124" i="11"/>
  <c r="C124" i="11"/>
  <c r="E123" i="11"/>
  <c r="D123" i="11"/>
  <c r="C123" i="11"/>
  <c r="E122" i="11"/>
  <c r="D122" i="11"/>
  <c r="C122" i="11"/>
  <c r="E121" i="11"/>
  <c r="D121" i="11"/>
  <c r="C121" i="11"/>
  <c r="E120" i="11"/>
  <c r="D120" i="11"/>
  <c r="C120" i="11"/>
  <c r="E119" i="11"/>
  <c r="D119" i="11"/>
  <c r="C119" i="11"/>
  <c r="E118" i="11"/>
  <c r="D118" i="11"/>
  <c r="C118" i="11"/>
  <c r="E117" i="11"/>
  <c r="D117" i="11"/>
  <c r="C117" i="11"/>
  <c r="E116" i="11"/>
  <c r="D116" i="11"/>
  <c r="C116" i="11"/>
  <c r="E115" i="11"/>
  <c r="D115" i="11"/>
  <c r="C115" i="11"/>
  <c r="E114" i="11"/>
  <c r="D114" i="11"/>
  <c r="C114" i="11"/>
  <c r="E113" i="11"/>
  <c r="D113" i="11"/>
  <c r="C113" i="11"/>
  <c r="E112" i="11"/>
  <c r="D112" i="11"/>
  <c r="C112" i="11"/>
  <c r="E111" i="11"/>
  <c r="D111" i="11"/>
  <c r="C111" i="11"/>
  <c r="E110" i="11"/>
  <c r="D110" i="11"/>
  <c r="C110" i="11"/>
  <c r="E109" i="11"/>
  <c r="D109" i="11"/>
  <c r="C109" i="11"/>
  <c r="E108" i="11"/>
  <c r="D108" i="11"/>
  <c r="C108" i="11"/>
  <c r="E107" i="11"/>
  <c r="D107" i="11"/>
  <c r="C107" i="11"/>
  <c r="E106" i="11"/>
  <c r="D106" i="11"/>
  <c r="C106" i="11"/>
  <c r="E105" i="11"/>
  <c r="D105" i="11"/>
  <c r="C105" i="11"/>
  <c r="E104" i="11"/>
  <c r="D104" i="11"/>
  <c r="C104" i="11"/>
  <c r="E103" i="11"/>
  <c r="D103" i="11"/>
  <c r="C103" i="11"/>
  <c r="E102" i="11"/>
  <c r="D102" i="11"/>
  <c r="C102" i="11"/>
  <c r="E101" i="11"/>
  <c r="D101" i="11"/>
  <c r="C101" i="11"/>
  <c r="E100" i="11"/>
  <c r="D100" i="11"/>
  <c r="C100" i="11"/>
  <c r="E99" i="11"/>
  <c r="D99" i="11"/>
  <c r="C99" i="11"/>
  <c r="E98" i="11"/>
  <c r="D98" i="11"/>
  <c r="C98" i="11"/>
  <c r="E97" i="11"/>
  <c r="D97" i="11"/>
  <c r="C97" i="11"/>
  <c r="E96" i="11"/>
  <c r="D96" i="11"/>
  <c r="C96" i="11"/>
  <c r="E95" i="11"/>
  <c r="D95" i="11"/>
  <c r="C95" i="11"/>
  <c r="E94" i="11"/>
  <c r="D94" i="11"/>
  <c r="C94" i="11"/>
  <c r="E93" i="11"/>
  <c r="D93" i="11"/>
  <c r="C93" i="11"/>
  <c r="E92" i="11"/>
  <c r="D92" i="11"/>
  <c r="C92" i="11"/>
  <c r="E91" i="11"/>
  <c r="D91" i="11"/>
  <c r="C91" i="11"/>
  <c r="E90" i="11"/>
  <c r="D90" i="11"/>
  <c r="C90" i="11"/>
  <c r="E89" i="11"/>
  <c r="D89" i="11"/>
  <c r="C89" i="11"/>
  <c r="E88" i="11"/>
  <c r="D88" i="11"/>
  <c r="C88" i="11"/>
  <c r="E87" i="11"/>
  <c r="D87" i="11"/>
  <c r="C87" i="11"/>
  <c r="E86" i="11"/>
  <c r="D86" i="11"/>
  <c r="C86" i="11"/>
  <c r="E85" i="11"/>
  <c r="D85" i="11"/>
  <c r="C85" i="11"/>
  <c r="E84" i="11"/>
  <c r="D84" i="11"/>
  <c r="C84" i="11"/>
  <c r="E83" i="11"/>
  <c r="D83" i="11"/>
  <c r="C83" i="11"/>
  <c r="E82" i="11"/>
  <c r="D82" i="11"/>
  <c r="C82" i="11"/>
  <c r="E81" i="11"/>
  <c r="D81" i="11"/>
  <c r="C81" i="11"/>
  <c r="E80" i="11"/>
  <c r="D80" i="11"/>
  <c r="C80" i="11"/>
  <c r="E79" i="11"/>
  <c r="D79" i="11"/>
  <c r="C79" i="11"/>
  <c r="E78" i="11"/>
  <c r="D78" i="11"/>
  <c r="C78" i="11"/>
  <c r="E77" i="11"/>
  <c r="D77" i="11"/>
  <c r="C77" i="11"/>
  <c r="E76" i="11"/>
  <c r="D76" i="11"/>
  <c r="C76" i="11"/>
  <c r="E75" i="11"/>
  <c r="D75" i="11"/>
  <c r="C75" i="11"/>
  <c r="E74" i="11"/>
  <c r="D74" i="11"/>
  <c r="C74" i="11"/>
  <c r="E73" i="11"/>
  <c r="D73" i="11"/>
  <c r="C73" i="11"/>
  <c r="E72" i="11"/>
  <c r="D72" i="11"/>
  <c r="C72" i="11"/>
  <c r="E71" i="11"/>
  <c r="D71" i="11"/>
  <c r="C71" i="11"/>
  <c r="E70" i="11"/>
  <c r="D70" i="11"/>
  <c r="C70" i="11"/>
  <c r="E69" i="11"/>
  <c r="D69" i="11"/>
  <c r="C69" i="11"/>
  <c r="E68" i="11"/>
  <c r="D68" i="11"/>
  <c r="C68" i="11"/>
  <c r="E67" i="11"/>
  <c r="D67" i="11"/>
  <c r="C67" i="11"/>
  <c r="E66" i="11"/>
  <c r="D66" i="11"/>
  <c r="C66" i="11"/>
  <c r="E65" i="11"/>
  <c r="D65" i="11"/>
  <c r="C65" i="11"/>
  <c r="E64" i="11"/>
  <c r="D64" i="11"/>
  <c r="C64" i="11"/>
  <c r="E63" i="11"/>
  <c r="D63" i="11"/>
  <c r="C63" i="11"/>
  <c r="E62" i="11"/>
  <c r="D62" i="11"/>
  <c r="C62" i="11"/>
  <c r="E61" i="11"/>
  <c r="D61" i="11"/>
  <c r="C61" i="11"/>
  <c r="E60" i="11"/>
  <c r="D60" i="11"/>
  <c r="C60" i="11"/>
  <c r="E59" i="11"/>
  <c r="D59" i="11"/>
  <c r="C59" i="11"/>
  <c r="E58" i="11"/>
  <c r="D58" i="11"/>
  <c r="C58" i="11"/>
  <c r="E57" i="11"/>
  <c r="D57" i="11"/>
  <c r="C57" i="11"/>
  <c r="E56" i="11"/>
  <c r="D56" i="11"/>
  <c r="C56" i="11"/>
  <c r="E55" i="11"/>
  <c r="D55" i="11"/>
  <c r="C55" i="11"/>
  <c r="E54" i="11"/>
  <c r="D54" i="11"/>
  <c r="C54" i="11"/>
  <c r="E53" i="11"/>
  <c r="D53" i="11"/>
  <c r="C53" i="11"/>
  <c r="E52" i="11"/>
  <c r="D52" i="11"/>
  <c r="C52" i="11"/>
  <c r="E51" i="11"/>
  <c r="D51" i="11"/>
  <c r="C51" i="11"/>
  <c r="E50" i="11"/>
  <c r="D50" i="11"/>
  <c r="C50" i="11"/>
  <c r="E49" i="11"/>
  <c r="D49" i="11"/>
  <c r="C49" i="11"/>
  <c r="E48" i="11"/>
  <c r="D48" i="11"/>
  <c r="C48" i="11"/>
  <c r="E47" i="11"/>
  <c r="D47" i="11"/>
  <c r="C47" i="11"/>
  <c r="E46" i="11"/>
  <c r="D46" i="11"/>
  <c r="C46" i="11"/>
  <c r="E45" i="11"/>
  <c r="D45" i="11"/>
  <c r="C45" i="11"/>
  <c r="E44" i="11"/>
  <c r="D44" i="11"/>
  <c r="C44" i="11"/>
  <c r="E43" i="11"/>
  <c r="D43" i="11"/>
  <c r="C43" i="11"/>
  <c r="E42" i="11"/>
  <c r="D42" i="11"/>
  <c r="C42" i="11"/>
  <c r="E41" i="11"/>
  <c r="D41" i="11"/>
  <c r="C41" i="11"/>
  <c r="E40" i="11"/>
  <c r="D40" i="11"/>
  <c r="C40" i="11"/>
  <c r="E39" i="11"/>
  <c r="D39" i="11"/>
  <c r="C39" i="11"/>
  <c r="E38" i="11"/>
  <c r="D38" i="11"/>
  <c r="C38" i="11"/>
  <c r="E37" i="11"/>
  <c r="D37" i="11"/>
  <c r="C37" i="11"/>
  <c r="E36" i="11"/>
  <c r="D36" i="11"/>
  <c r="C36" i="11"/>
  <c r="E35" i="11"/>
  <c r="D35" i="11"/>
  <c r="C35" i="11"/>
  <c r="E34" i="11"/>
  <c r="D34" i="11"/>
  <c r="C34" i="11"/>
  <c r="E33" i="11"/>
  <c r="D33" i="11"/>
  <c r="C33" i="11"/>
  <c r="E32" i="11"/>
  <c r="D32" i="11"/>
  <c r="C32" i="11"/>
  <c r="E31" i="11"/>
  <c r="D31" i="11"/>
  <c r="C31" i="11"/>
  <c r="E30" i="11"/>
  <c r="D30" i="11"/>
  <c r="C30" i="11"/>
  <c r="E29" i="11"/>
  <c r="D29" i="11"/>
  <c r="C29" i="11"/>
  <c r="E28" i="11"/>
  <c r="D28" i="11"/>
  <c r="C28" i="11"/>
  <c r="E27" i="11"/>
  <c r="D27" i="11"/>
  <c r="C27" i="11"/>
  <c r="E26" i="11"/>
  <c r="D26" i="11"/>
  <c r="C26" i="11"/>
  <c r="E25" i="11"/>
  <c r="D25" i="11"/>
  <c r="C25" i="11"/>
  <c r="E24" i="11"/>
  <c r="D24" i="11"/>
  <c r="C24" i="11"/>
  <c r="E23" i="11"/>
  <c r="D23" i="11"/>
  <c r="C23" i="11"/>
  <c r="E22" i="11"/>
  <c r="D22" i="11"/>
  <c r="C22" i="11"/>
  <c r="E21" i="11"/>
  <c r="D21" i="11"/>
  <c r="C21" i="11"/>
  <c r="E20" i="11"/>
  <c r="D20" i="11"/>
  <c r="C20" i="11"/>
  <c r="E19" i="11"/>
  <c r="D19" i="11"/>
  <c r="C19" i="11"/>
  <c r="E18" i="11"/>
  <c r="D18" i="11"/>
  <c r="C18" i="11"/>
  <c r="E17" i="11"/>
  <c r="D17" i="11"/>
  <c r="C17" i="11"/>
  <c r="E16" i="11"/>
  <c r="D16" i="11"/>
  <c r="C16" i="11"/>
  <c r="E15" i="11"/>
  <c r="D15" i="11"/>
  <c r="C15" i="11"/>
  <c r="E14" i="11"/>
  <c r="D14" i="11"/>
  <c r="C14" i="11"/>
  <c r="M13" i="11"/>
  <c r="E13" i="11"/>
  <c r="D13" i="11"/>
  <c r="C13" i="11"/>
  <c r="E12" i="11"/>
  <c r="D12" i="11"/>
  <c r="C12" i="11"/>
  <c r="E11" i="11"/>
  <c r="D11" i="11"/>
  <c r="C11" i="11"/>
  <c r="E10" i="11"/>
  <c r="D10" i="11"/>
  <c r="C10" i="11"/>
  <c r="P9" i="11"/>
  <c r="M9" i="11"/>
  <c r="E9" i="11"/>
  <c r="D9" i="11"/>
  <c r="C9" i="11"/>
  <c r="E8" i="11"/>
  <c r="D8" i="11"/>
  <c r="C8" i="11"/>
  <c r="E7" i="11"/>
  <c r="D7" i="11"/>
  <c r="C7" i="11"/>
  <c r="E6" i="11"/>
  <c r="D6" i="11"/>
  <c r="C6" i="11"/>
  <c r="E5" i="11"/>
  <c r="D5" i="11"/>
  <c r="C5" i="11"/>
  <c r="M4" i="11"/>
  <c r="E4" i="11"/>
  <c r="D4" i="11"/>
  <c r="C4" i="11"/>
  <c r="E3" i="11"/>
  <c r="D3" i="11"/>
  <c r="C3" i="11"/>
  <c r="E2" i="11"/>
  <c r="D2" i="11"/>
  <c r="C2" i="11"/>
  <c r="E18" i="10"/>
  <c r="D18" i="10"/>
  <c r="C18" i="10"/>
  <c r="E17" i="10"/>
  <c r="D17" i="10"/>
  <c r="C17" i="10"/>
  <c r="E16" i="10"/>
  <c r="D16" i="10"/>
  <c r="C16" i="10"/>
  <c r="E15" i="10"/>
  <c r="D15" i="10"/>
  <c r="C15" i="10"/>
  <c r="E14" i="10"/>
  <c r="D14" i="10"/>
  <c r="C14" i="10"/>
  <c r="M13" i="10"/>
  <c r="E13" i="10"/>
  <c r="D13" i="10"/>
  <c r="C13" i="10"/>
  <c r="E12" i="10"/>
  <c r="D12" i="10"/>
  <c r="C12" i="10"/>
  <c r="E11" i="10"/>
  <c r="D11" i="10"/>
  <c r="C11" i="10"/>
  <c r="E10" i="10"/>
  <c r="D10" i="10"/>
  <c r="C10" i="10"/>
  <c r="P9" i="10"/>
  <c r="M9" i="10"/>
  <c r="E9" i="10"/>
  <c r="D9" i="10"/>
  <c r="C9" i="10"/>
  <c r="E8" i="10"/>
  <c r="D8" i="10"/>
  <c r="C8" i="10"/>
  <c r="E7" i="10"/>
  <c r="D7" i="10"/>
  <c r="C7" i="10"/>
  <c r="E6" i="10"/>
  <c r="D6" i="10"/>
  <c r="C6" i="10"/>
  <c r="E5" i="10"/>
  <c r="D5" i="10"/>
  <c r="C5" i="10"/>
  <c r="M4" i="10"/>
  <c r="E4" i="10"/>
  <c r="D4" i="10"/>
  <c r="C4" i="10"/>
  <c r="E3" i="10"/>
  <c r="D3" i="10"/>
  <c r="C3" i="10"/>
  <c r="E2" i="10"/>
  <c r="D2" i="10"/>
  <c r="C2" i="10"/>
  <c r="E64" i="9"/>
  <c r="D64" i="9"/>
  <c r="C64" i="9"/>
  <c r="E63" i="9"/>
  <c r="D63" i="9"/>
  <c r="C63" i="9"/>
  <c r="E62" i="9"/>
  <c r="D62" i="9"/>
  <c r="C62" i="9"/>
  <c r="E61" i="9"/>
  <c r="D61" i="9"/>
  <c r="C61" i="9"/>
  <c r="E60" i="9"/>
  <c r="D60" i="9"/>
  <c r="C60" i="9"/>
  <c r="E59" i="9"/>
  <c r="D59" i="9"/>
  <c r="C59" i="9"/>
  <c r="E58" i="9"/>
  <c r="D58" i="9"/>
  <c r="C58" i="9"/>
  <c r="E57" i="9"/>
  <c r="D57" i="9"/>
  <c r="C57" i="9"/>
  <c r="E56" i="9"/>
  <c r="D56" i="9"/>
  <c r="C56" i="9"/>
  <c r="E55" i="9"/>
  <c r="D55" i="9"/>
  <c r="C55" i="9"/>
  <c r="E54" i="9"/>
  <c r="D54" i="9"/>
  <c r="C54" i="9"/>
  <c r="E53" i="9"/>
  <c r="D53" i="9"/>
  <c r="C53" i="9"/>
  <c r="E52" i="9"/>
  <c r="D52" i="9"/>
  <c r="C52" i="9"/>
  <c r="E51" i="9"/>
  <c r="D51" i="9"/>
  <c r="C51" i="9"/>
  <c r="E50" i="9"/>
  <c r="D50" i="9"/>
  <c r="C50" i="9"/>
  <c r="E49" i="9"/>
  <c r="D49" i="9"/>
  <c r="C49" i="9"/>
  <c r="E48" i="9"/>
  <c r="D48" i="9"/>
  <c r="C48" i="9"/>
  <c r="E47" i="9"/>
  <c r="D47" i="9"/>
  <c r="C47" i="9"/>
  <c r="E46" i="9"/>
  <c r="D46" i="9"/>
  <c r="C46" i="9"/>
  <c r="E45" i="9"/>
  <c r="D45" i="9"/>
  <c r="C45" i="9"/>
  <c r="E44" i="9"/>
  <c r="D44" i="9"/>
  <c r="C44" i="9"/>
  <c r="E43" i="9"/>
  <c r="D43" i="9"/>
  <c r="C43" i="9"/>
  <c r="E42" i="9"/>
  <c r="D42" i="9"/>
  <c r="C42" i="9"/>
  <c r="E41" i="9"/>
  <c r="D41" i="9"/>
  <c r="C41" i="9"/>
  <c r="E40" i="9"/>
  <c r="D40" i="9"/>
  <c r="C40" i="9"/>
  <c r="E39" i="9"/>
  <c r="D39" i="9"/>
  <c r="C39" i="9"/>
  <c r="E38" i="9"/>
  <c r="D38" i="9"/>
  <c r="C38" i="9"/>
  <c r="E37" i="9"/>
  <c r="D37" i="9"/>
  <c r="C37" i="9"/>
  <c r="E36" i="9"/>
  <c r="D36" i="9"/>
  <c r="C36" i="9"/>
  <c r="E35" i="9"/>
  <c r="D35" i="9"/>
  <c r="C35" i="9"/>
  <c r="E34" i="9"/>
  <c r="D34" i="9"/>
  <c r="C34" i="9"/>
  <c r="E33" i="9"/>
  <c r="D33" i="9"/>
  <c r="C33" i="9"/>
  <c r="E32" i="9"/>
  <c r="D32" i="9"/>
  <c r="C32" i="9"/>
  <c r="E31" i="9"/>
  <c r="D31" i="9"/>
  <c r="C31" i="9"/>
  <c r="E30" i="9"/>
  <c r="D30" i="9"/>
  <c r="C30" i="9"/>
  <c r="E29" i="9"/>
  <c r="D29" i="9"/>
  <c r="C29" i="9"/>
  <c r="E28" i="9"/>
  <c r="D28" i="9"/>
  <c r="C28" i="9"/>
  <c r="E27" i="9"/>
  <c r="D27" i="9"/>
  <c r="C27" i="9"/>
  <c r="E26" i="9"/>
  <c r="D26" i="9"/>
  <c r="C26" i="9"/>
  <c r="E25" i="9"/>
  <c r="D25" i="9"/>
  <c r="C25" i="9"/>
  <c r="E24" i="9"/>
  <c r="D24" i="9"/>
  <c r="C24" i="9"/>
  <c r="E23" i="9"/>
  <c r="D23" i="9"/>
  <c r="C23" i="9"/>
  <c r="E22" i="9"/>
  <c r="D22" i="9"/>
  <c r="C22" i="9"/>
  <c r="E21" i="9"/>
  <c r="D21" i="9"/>
  <c r="C21" i="9"/>
  <c r="E20" i="9"/>
  <c r="D20" i="9"/>
  <c r="C20" i="9"/>
  <c r="E19" i="9"/>
  <c r="D19" i="9"/>
  <c r="C19" i="9"/>
  <c r="E18" i="9"/>
  <c r="D18" i="9"/>
  <c r="C18" i="9"/>
  <c r="E17" i="9"/>
  <c r="D17" i="9"/>
  <c r="C17" i="9"/>
  <c r="E16" i="9"/>
  <c r="D16" i="9"/>
  <c r="C16" i="9"/>
  <c r="E15" i="9"/>
  <c r="D15" i="9"/>
  <c r="C15" i="9"/>
  <c r="E14" i="9"/>
  <c r="D14" i="9"/>
  <c r="C14" i="9"/>
  <c r="N13" i="9"/>
  <c r="E13" i="9"/>
  <c r="D13" i="9"/>
  <c r="C13" i="9"/>
  <c r="E12" i="9"/>
  <c r="D12" i="9"/>
  <c r="C12" i="9"/>
  <c r="E11" i="9"/>
  <c r="D11" i="9"/>
  <c r="C11" i="9"/>
  <c r="E10" i="9"/>
  <c r="D10" i="9"/>
  <c r="C10" i="9"/>
  <c r="Q9" i="9"/>
  <c r="N9" i="9"/>
  <c r="E9" i="9"/>
  <c r="D9" i="9"/>
  <c r="C9" i="9"/>
  <c r="E8" i="9"/>
  <c r="D8" i="9"/>
  <c r="C8" i="9"/>
  <c r="E7" i="9"/>
  <c r="D7" i="9"/>
  <c r="C7" i="9"/>
  <c r="E6" i="9"/>
  <c r="D6" i="9"/>
  <c r="C6" i="9"/>
  <c r="E5" i="9"/>
  <c r="D5" i="9"/>
  <c r="C5" i="9"/>
  <c r="N4" i="9"/>
  <c r="E4" i="9"/>
  <c r="D4" i="9"/>
  <c r="C4" i="9"/>
  <c r="E3" i="9"/>
  <c r="D3" i="9"/>
  <c r="C3" i="9"/>
  <c r="E2" i="9"/>
  <c r="D2" i="9"/>
  <c r="C2" i="9"/>
  <c r="E107" i="8"/>
  <c r="D107" i="8"/>
  <c r="C107" i="8"/>
  <c r="E106" i="8"/>
  <c r="D106" i="8"/>
  <c r="C106" i="8"/>
  <c r="E105" i="8"/>
  <c r="D105" i="8"/>
  <c r="C105" i="8"/>
  <c r="E104" i="8"/>
  <c r="D104" i="8"/>
  <c r="C104" i="8"/>
  <c r="E103" i="8"/>
  <c r="D103" i="8"/>
  <c r="C103" i="8"/>
  <c r="E102" i="8"/>
  <c r="D102" i="8"/>
  <c r="C102" i="8"/>
  <c r="E101" i="8"/>
  <c r="D101" i="8"/>
  <c r="C101" i="8"/>
  <c r="E100" i="8"/>
  <c r="D100" i="8"/>
  <c r="C100" i="8"/>
  <c r="E99" i="8"/>
  <c r="D99" i="8"/>
  <c r="C99" i="8"/>
  <c r="E98" i="8"/>
  <c r="D98" i="8"/>
  <c r="C98" i="8"/>
  <c r="E97" i="8"/>
  <c r="D97" i="8"/>
  <c r="C97" i="8"/>
  <c r="E96" i="8"/>
  <c r="D96" i="8"/>
  <c r="C96" i="8"/>
  <c r="E95" i="8"/>
  <c r="D95" i="8"/>
  <c r="C95" i="8"/>
  <c r="E94" i="8"/>
  <c r="D94" i="8"/>
  <c r="C94" i="8"/>
  <c r="E93" i="8"/>
  <c r="D93" i="8"/>
  <c r="C93" i="8"/>
  <c r="E92" i="8"/>
  <c r="D92" i="8"/>
  <c r="C92" i="8"/>
  <c r="E91" i="8"/>
  <c r="D91" i="8"/>
  <c r="C91" i="8"/>
  <c r="E90" i="8"/>
  <c r="D90" i="8"/>
  <c r="C90" i="8"/>
  <c r="E89" i="8"/>
  <c r="D89" i="8"/>
  <c r="C89" i="8"/>
  <c r="E88" i="8"/>
  <c r="D88" i="8"/>
  <c r="C88" i="8"/>
  <c r="E87" i="8"/>
  <c r="D87" i="8"/>
  <c r="C87" i="8"/>
  <c r="E86" i="8"/>
  <c r="D86" i="8"/>
  <c r="C86" i="8"/>
  <c r="E85" i="8"/>
  <c r="D85" i="8"/>
  <c r="C85" i="8"/>
  <c r="E84" i="8"/>
  <c r="D84" i="8"/>
  <c r="C84" i="8"/>
  <c r="E83" i="8"/>
  <c r="D83" i="8"/>
  <c r="C83" i="8"/>
  <c r="E82" i="8"/>
  <c r="D82" i="8"/>
  <c r="C82" i="8"/>
  <c r="E81" i="8"/>
  <c r="D81" i="8"/>
  <c r="C81" i="8"/>
  <c r="E80" i="8"/>
  <c r="D80" i="8"/>
  <c r="C80" i="8"/>
  <c r="E79" i="8"/>
  <c r="D79" i="8"/>
  <c r="C79" i="8"/>
  <c r="E78" i="8"/>
  <c r="D78" i="8"/>
  <c r="C78" i="8"/>
  <c r="E77" i="8"/>
  <c r="D77" i="8"/>
  <c r="C77" i="8"/>
  <c r="E76" i="8"/>
  <c r="D76" i="8"/>
  <c r="C76" i="8"/>
  <c r="E75" i="8"/>
  <c r="D75" i="8"/>
  <c r="C75" i="8"/>
  <c r="E74" i="8"/>
  <c r="D74" i="8"/>
  <c r="C74" i="8"/>
  <c r="E73" i="8"/>
  <c r="D73" i="8"/>
  <c r="C73" i="8"/>
  <c r="E72" i="8"/>
  <c r="D72" i="8"/>
  <c r="C72" i="8"/>
  <c r="E71" i="8"/>
  <c r="D71" i="8"/>
  <c r="C71" i="8"/>
  <c r="E70" i="8"/>
  <c r="D70" i="8"/>
  <c r="C70" i="8"/>
  <c r="E69" i="8"/>
  <c r="D69" i="8"/>
  <c r="C69" i="8"/>
  <c r="E68" i="8"/>
  <c r="D68" i="8"/>
  <c r="C68" i="8"/>
  <c r="E67" i="8"/>
  <c r="D67" i="8"/>
  <c r="C67" i="8"/>
  <c r="E66" i="8"/>
  <c r="D66" i="8"/>
  <c r="C66" i="8"/>
  <c r="E65" i="8"/>
  <c r="D65" i="8"/>
  <c r="C65" i="8"/>
  <c r="E64" i="8"/>
  <c r="D64" i="8"/>
  <c r="C64" i="8"/>
  <c r="E63" i="8"/>
  <c r="D63" i="8"/>
  <c r="C63" i="8"/>
  <c r="E62" i="8"/>
  <c r="D62" i="8"/>
  <c r="C62" i="8"/>
  <c r="E61" i="8"/>
  <c r="D61" i="8"/>
  <c r="C61" i="8"/>
  <c r="E60" i="8"/>
  <c r="D60" i="8"/>
  <c r="C60" i="8"/>
  <c r="E59" i="8"/>
  <c r="D59" i="8"/>
  <c r="C59" i="8"/>
  <c r="E58" i="8"/>
  <c r="D58" i="8"/>
  <c r="C58" i="8"/>
  <c r="E57" i="8"/>
  <c r="D57" i="8"/>
  <c r="C57" i="8"/>
  <c r="E56" i="8"/>
  <c r="D56" i="8"/>
  <c r="C56" i="8"/>
  <c r="E55" i="8"/>
  <c r="D55" i="8"/>
  <c r="C55" i="8"/>
  <c r="E54" i="8"/>
  <c r="D54" i="8"/>
  <c r="C54" i="8"/>
  <c r="E53" i="8"/>
  <c r="D53" i="8"/>
  <c r="C53" i="8"/>
  <c r="E52" i="8"/>
  <c r="D52" i="8"/>
  <c r="C52" i="8"/>
  <c r="E51" i="8"/>
  <c r="D51" i="8"/>
  <c r="C51" i="8"/>
  <c r="E50" i="8"/>
  <c r="D50" i="8"/>
  <c r="C50" i="8"/>
  <c r="E49" i="8"/>
  <c r="D49" i="8"/>
  <c r="C49" i="8"/>
  <c r="E48" i="8"/>
  <c r="D48" i="8"/>
  <c r="C48" i="8"/>
  <c r="E47" i="8"/>
  <c r="D47" i="8"/>
  <c r="C47" i="8"/>
  <c r="E46" i="8"/>
  <c r="D46" i="8"/>
  <c r="C46" i="8"/>
  <c r="E45" i="8"/>
  <c r="D45" i="8"/>
  <c r="C45" i="8"/>
  <c r="E44" i="8"/>
  <c r="D44" i="8"/>
  <c r="C44" i="8"/>
  <c r="E43" i="8"/>
  <c r="D43" i="8"/>
  <c r="C43" i="8"/>
  <c r="E42" i="8"/>
  <c r="D42" i="8"/>
  <c r="C42" i="8"/>
  <c r="E41" i="8"/>
  <c r="D41" i="8"/>
  <c r="C41" i="8"/>
  <c r="E40" i="8"/>
  <c r="D40" i="8"/>
  <c r="C40" i="8"/>
  <c r="E39" i="8"/>
  <c r="D39" i="8"/>
  <c r="C39" i="8"/>
  <c r="E38" i="8"/>
  <c r="D38" i="8"/>
  <c r="C38" i="8"/>
  <c r="E37" i="8"/>
  <c r="D37" i="8"/>
  <c r="C37" i="8"/>
  <c r="E36" i="8"/>
  <c r="D36" i="8"/>
  <c r="C36" i="8"/>
  <c r="E35" i="8"/>
  <c r="D35" i="8"/>
  <c r="C35" i="8"/>
  <c r="E34" i="8"/>
  <c r="D34" i="8"/>
  <c r="C34" i="8"/>
  <c r="E33" i="8"/>
  <c r="D33" i="8"/>
  <c r="C33" i="8"/>
  <c r="E32" i="8"/>
  <c r="D32" i="8"/>
  <c r="C32" i="8"/>
  <c r="E31" i="8"/>
  <c r="D31" i="8"/>
  <c r="C31" i="8"/>
  <c r="E30" i="8"/>
  <c r="D30" i="8"/>
  <c r="C30" i="8"/>
  <c r="E29" i="8"/>
  <c r="D29" i="8"/>
  <c r="C29" i="8"/>
  <c r="E28" i="8"/>
  <c r="D28" i="8"/>
  <c r="C28" i="8"/>
  <c r="E27" i="8"/>
  <c r="D27" i="8"/>
  <c r="C27" i="8"/>
  <c r="E26" i="8"/>
  <c r="D26" i="8"/>
  <c r="C26" i="8"/>
  <c r="E25" i="8"/>
  <c r="D25" i="8"/>
  <c r="C25" i="8"/>
  <c r="E24" i="8"/>
  <c r="D24" i="8"/>
  <c r="C24" i="8"/>
  <c r="E23" i="8"/>
  <c r="D23" i="8"/>
  <c r="C23" i="8"/>
  <c r="E22" i="8"/>
  <c r="D22" i="8"/>
  <c r="C22" i="8"/>
  <c r="E21" i="8"/>
  <c r="D21" i="8"/>
  <c r="C21" i="8"/>
  <c r="E20" i="8"/>
  <c r="D20" i="8"/>
  <c r="C20" i="8"/>
  <c r="E19" i="8"/>
  <c r="D19" i="8"/>
  <c r="C19" i="8"/>
  <c r="E18" i="8"/>
  <c r="D18" i="8"/>
  <c r="C18" i="8"/>
  <c r="E17" i="8"/>
  <c r="D17" i="8"/>
  <c r="C17" i="8"/>
  <c r="E16" i="8"/>
  <c r="D16" i="8"/>
  <c r="C16" i="8"/>
  <c r="E15" i="8"/>
  <c r="D15" i="8"/>
  <c r="C15" i="8"/>
  <c r="E14" i="8"/>
  <c r="D14" i="8"/>
  <c r="C14" i="8"/>
  <c r="O13" i="8"/>
  <c r="E13" i="8"/>
  <c r="D13" i="8"/>
  <c r="C13" i="8"/>
  <c r="E12" i="8"/>
  <c r="D12" i="8"/>
  <c r="C12" i="8"/>
  <c r="E11" i="8"/>
  <c r="D11" i="8"/>
  <c r="C11" i="8"/>
  <c r="E10" i="8"/>
  <c r="D10" i="8"/>
  <c r="C10" i="8"/>
  <c r="S9" i="8"/>
  <c r="O9" i="8"/>
  <c r="E9" i="8"/>
  <c r="D9" i="8"/>
  <c r="C9" i="8"/>
  <c r="E8" i="8"/>
  <c r="D8" i="8"/>
  <c r="C8" i="8"/>
  <c r="E7" i="8"/>
  <c r="D7" i="8"/>
  <c r="C7" i="8"/>
  <c r="E6" i="8"/>
  <c r="D6" i="8"/>
  <c r="C6" i="8"/>
  <c r="E5" i="8"/>
  <c r="D5" i="8"/>
  <c r="C5" i="8"/>
  <c r="O4" i="8"/>
  <c r="E4" i="8"/>
  <c r="D4" i="8"/>
  <c r="C4" i="8"/>
  <c r="E3" i="8"/>
  <c r="D3" i="8"/>
  <c r="C3" i="8"/>
  <c r="E2" i="8"/>
  <c r="D2" i="8"/>
  <c r="C2" i="8"/>
  <c r="E24" i="7"/>
  <c r="D24" i="7"/>
  <c r="C24" i="7"/>
  <c r="E23" i="7"/>
  <c r="D23" i="7"/>
  <c r="C23" i="7"/>
  <c r="E22" i="7"/>
  <c r="D22" i="7"/>
  <c r="C22" i="7"/>
  <c r="E21" i="7"/>
  <c r="D21" i="7"/>
  <c r="C21" i="7"/>
  <c r="E20" i="7"/>
  <c r="D20" i="7"/>
  <c r="C20" i="7"/>
  <c r="E19" i="7"/>
  <c r="D19" i="7"/>
  <c r="C19" i="7"/>
  <c r="E18" i="7"/>
  <c r="D18" i="7"/>
  <c r="C18" i="7"/>
  <c r="E17" i="7"/>
  <c r="D17" i="7"/>
  <c r="C17" i="7"/>
  <c r="E16" i="7"/>
  <c r="D16" i="7"/>
  <c r="C16" i="7"/>
  <c r="E15" i="7"/>
  <c r="D15" i="7"/>
  <c r="C15" i="7"/>
  <c r="E14" i="7"/>
  <c r="D14" i="7"/>
  <c r="C14" i="7"/>
  <c r="N13" i="7"/>
  <c r="E13" i="7"/>
  <c r="D13" i="7"/>
  <c r="C13" i="7"/>
  <c r="E12" i="7"/>
  <c r="D12" i="7"/>
  <c r="C12" i="7"/>
  <c r="E11" i="7"/>
  <c r="D11" i="7"/>
  <c r="C11" i="7"/>
  <c r="E10" i="7"/>
  <c r="D10" i="7"/>
  <c r="C10" i="7"/>
  <c r="Q9" i="7"/>
  <c r="N9" i="7"/>
  <c r="E9" i="7"/>
  <c r="D9" i="7"/>
  <c r="C9" i="7"/>
  <c r="E8" i="7"/>
  <c r="D8" i="7"/>
  <c r="C8" i="7"/>
  <c r="E7" i="7"/>
  <c r="D7" i="7"/>
  <c r="C7" i="7"/>
  <c r="E6" i="7"/>
  <c r="D6" i="7"/>
  <c r="C6" i="7"/>
  <c r="E5" i="7"/>
  <c r="D5" i="7"/>
  <c r="C5" i="7"/>
  <c r="N4" i="7"/>
  <c r="E4" i="7"/>
  <c r="D4" i="7"/>
  <c r="C4" i="7"/>
  <c r="E3" i="7"/>
  <c r="D3" i="7"/>
  <c r="C3" i="7"/>
  <c r="E2" i="7"/>
  <c r="D2" i="7"/>
  <c r="C2" i="7"/>
  <c r="F11" i="7" l="1"/>
  <c r="F12" i="8"/>
  <c r="F10" i="9"/>
  <c r="F12" i="14"/>
  <c r="F13" i="18"/>
  <c r="F10" i="14"/>
  <c r="F12" i="16"/>
  <c r="F756" i="17"/>
  <c r="F760" i="17"/>
  <c r="F764" i="17"/>
  <c r="F768" i="17"/>
  <c r="F772" i="17"/>
  <c r="F776" i="17"/>
  <c r="F780" i="17"/>
  <c r="F784" i="17"/>
  <c r="F788" i="17"/>
  <c r="F792" i="17"/>
  <c r="F796" i="17"/>
  <c r="F800" i="17"/>
  <c r="F804" i="17"/>
  <c r="F808" i="17"/>
  <c r="F816" i="17"/>
  <c r="F820" i="17"/>
  <c r="F824" i="17"/>
  <c r="F828" i="17"/>
  <c r="F832" i="17"/>
  <c r="F836" i="17"/>
  <c r="F840" i="17"/>
  <c r="F844" i="17"/>
  <c r="F848" i="17"/>
  <c r="F852" i="17"/>
  <c r="F15" i="21"/>
  <c r="F19" i="21"/>
  <c r="F23" i="21"/>
  <c r="F27" i="21"/>
  <c r="F31" i="21"/>
  <c r="F13" i="23"/>
  <c r="F86" i="12"/>
  <c r="F90" i="12"/>
  <c r="F94" i="12"/>
  <c r="F98" i="12"/>
  <c r="F102" i="12"/>
  <c r="F110" i="12"/>
  <c r="F114" i="12"/>
  <c r="F118" i="12"/>
  <c r="F122" i="12"/>
  <c r="F126" i="12"/>
  <c r="F138" i="12"/>
  <c r="F142" i="12"/>
  <c r="F146" i="12"/>
  <c r="F158" i="12"/>
  <c r="F162" i="12"/>
  <c r="F166" i="12"/>
  <c r="F170" i="12"/>
  <c r="F174" i="12"/>
  <c r="F178" i="12"/>
  <c r="F182" i="12"/>
  <c r="F186" i="12"/>
  <c r="F4" i="14"/>
  <c r="F13" i="14"/>
  <c r="F16" i="14"/>
  <c r="F20" i="14"/>
  <c r="F24" i="14"/>
  <c r="F28" i="14"/>
  <c r="F32" i="14"/>
  <c r="F36" i="14"/>
  <c r="F40" i="14"/>
  <c r="F44" i="14"/>
  <c r="F48" i="14"/>
  <c r="F52" i="14"/>
  <c r="F56" i="14"/>
  <c r="F60" i="14"/>
  <c r="F64" i="14"/>
  <c r="F68" i="14"/>
  <c r="F72" i="14"/>
  <c r="F76" i="14"/>
  <c r="F80" i="14"/>
  <c r="F12" i="15"/>
  <c r="F17" i="15"/>
  <c r="F21" i="15"/>
  <c r="F25" i="15"/>
  <c r="F29" i="15"/>
  <c r="F33" i="15"/>
  <c r="F37" i="15"/>
  <c r="F41" i="15"/>
  <c r="F45" i="15"/>
  <c r="F49" i="15"/>
  <c r="F53" i="15"/>
  <c r="F57" i="15"/>
  <c r="F61" i="15"/>
  <c r="F65" i="15"/>
  <c r="F69" i="15"/>
  <c r="F73" i="15"/>
  <c r="F77" i="15"/>
  <c r="F81" i="15"/>
  <c r="F85" i="15"/>
  <c r="F89" i="15"/>
  <c r="F93" i="15"/>
  <c r="F97" i="15"/>
  <c r="F101" i="15"/>
  <c r="F105" i="15"/>
  <c r="F109" i="15"/>
  <c r="F113" i="15"/>
  <c r="F117" i="15"/>
  <c r="F121" i="15"/>
  <c r="F125" i="15"/>
  <c r="F129" i="15"/>
  <c r="F133" i="15"/>
  <c r="F137" i="15"/>
  <c r="F141" i="15"/>
  <c r="F145" i="15"/>
  <c r="F149" i="15"/>
  <c r="F153" i="15"/>
  <c r="F157" i="15"/>
  <c r="F161" i="15"/>
  <c r="F165" i="15"/>
  <c r="F169" i="15"/>
  <c r="F173" i="15"/>
  <c r="F177" i="15"/>
  <c r="F181" i="15"/>
  <c r="F185" i="15"/>
  <c r="F189" i="15"/>
  <c r="F193" i="15"/>
  <c r="F197" i="15"/>
  <c r="F201" i="15"/>
  <c r="F205" i="15"/>
  <c r="F209" i="15"/>
  <c r="F213" i="15"/>
  <c r="F217" i="15"/>
  <c r="F221" i="15"/>
  <c r="F225" i="15"/>
  <c r="F229" i="15"/>
  <c r="F233" i="15"/>
  <c r="F237" i="15"/>
  <c r="F241" i="15"/>
  <c r="F245" i="15"/>
  <c r="F249" i="15"/>
  <c r="F11" i="16"/>
  <c r="F72" i="16"/>
  <c r="F76" i="16"/>
  <c r="F80" i="16"/>
  <c r="F8" i="17"/>
  <c r="F11" i="30"/>
  <c r="F67" i="31"/>
  <c r="F71" i="31"/>
  <c r="F75" i="31"/>
  <c r="F3" i="32"/>
  <c r="F11" i="14"/>
  <c r="F12" i="30"/>
  <c r="F232" i="32"/>
  <c r="F236" i="32"/>
  <c r="F240" i="32"/>
  <c r="F244" i="32"/>
  <c r="F248" i="32"/>
  <c r="F252" i="32"/>
  <c r="F256" i="32"/>
  <c r="F260" i="32"/>
  <c r="F264" i="32"/>
  <c r="F268" i="32"/>
  <c r="F272" i="32"/>
  <c r="F276" i="32"/>
  <c r="F280" i="32"/>
  <c r="F284" i="32"/>
  <c r="F288" i="32"/>
  <c r="F292" i="32"/>
  <c r="F296" i="32"/>
  <c r="F300" i="32"/>
  <c r="F304" i="32"/>
  <c r="F368" i="32"/>
  <c r="F372" i="32"/>
  <c r="F376" i="32"/>
  <c r="F380" i="32"/>
  <c r="F384" i="32"/>
  <c r="F388" i="32"/>
  <c r="F636" i="32"/>
  <c r="F640" i="32"/>
  <c r="F645" i="32"/>
  <c r="F8" i="32"/>
  <c r="F19" i="32"/>
  <c r="F23" i="32"/>
  <c r="F27" i="32"/>
  <c r="F31" i="32"/>
  <c r="F35" i="32"/>
  <c r="F39" i="32"/>
  <c r="F43" i="32"/>
  <c r="F47" i="32"/>
  <c r="F51" i="32"/>
  <c r="F55" i="32"/>
  <c r="F59" i="32"/>
  <c r="F63" i="32"/>
  <c r="F67" i="32"/>
  <c r="F71" i="32"/>
  <c r="F79" i="32"/>
  <c r="F83" i="32"/>
  <c r="F91" i="32"/>
  <c r="F95" i="32"/>
  <c r="F99" i="32"/>
  <c r="F103" i="32"/>
  <c r="F107" i="32"/>
  <c r="F115" i="32"/>
  <c r="F119" i="32"/>
  <c r="F123" i="32"/>
  <c r="F127" i="32"/>
  <c r="F135" i="32"/>
  <c r="F139" i="32"/>
  <c r="F143" i="32"/>
  <c r="F147" i="32"/>
  <c r="F151" i="32"/>
  <c r="F155" i="32"/>
  <c r="F159" i="32"/>
  <c r="F163" i="32"/>
  <c r="F167" i="32"/>
  <c r="F171" i="32"/>
  <c r="F175" i="32"/>
  <c r="F231" i="32"/>
  <c r="F235" i="32"/>
  <c r="F239" i="32"/>
  <c r="F243" i="32"/>
  <c r="F247" i="32"/>
  <c r="F251" i="32"/>
  <c r="F255" i="32"/>
  <c r="F259" i="32"/>
  <c r="F263" i="32"/>
  <c r="F267" i="32"/>
  <c r="F271" i="32"/>
  <c r="F275" i="32"/>
  <c r="F279" i="32"/>
  <c r="F283" i="32"/>
  <c r="F287" i="32"/>
  <c r="F291" i="32"/>
  <c r="F295" i="32"/>
  <c r="F299" i="32"/>
  <c r="F303" i="32"/>
  <c r="F539" i="32"/>
  <c r="F543" i="32"/>
  <c r="F547" i="32"/>
  <c r="F551" i="32"/>
  <c r="F555" i="32"/>
  <c r="F559" i="32"/>
  <c r="F563" i="32"/>
  <c r="F567" i="32"/>
  <c r="F571" i="32"/>
  <c r="F575" i="32"/>
  <c r="F579" i="32"/>
  <c r="F583" i="32"/>
  <c r="F587" i="32"/>
  <c r="F591" i="32"/>
  <c r="F595" i="32"/>
  <c r="F599" i="32"/>
  <c r="F603" i="32"/>
  <c r="F607" i="32"/>
  <c r="F611" i="32"/>
  <c r="F615" i="32"/>
  <c r="F619" i="32"/>
  <c r="F623" i="32"/>
  <c r="F627" i="32"/>
  <c r="F631" i="32"/>
  <c r="F635" i="32"/>
  <c r="F639" i="32"/>
  <c r="F3" i="33"/>
  <c r="F8" i="33"/>
  <c r="F10" i="33"/>
  <c r="F6" i="14"/>
  <c r="F7" i="15"/>
  <c r="F82" i="16"/>
  <c r="F86" i="16"/>
  <c r="F90" i="16"/>
  <c r="F94" i="16"/>
  <c r="F6" i="7"/>
  <c r="F13" i="7"/>
  <c r="F17" i="7"/>
  <c r="F21" i="7"/>
  <c r="F2" i="8"/>
  <c r="F7" i="8"/>
  <c r="F10" i="8"/>
  <c r="F14" i="8"/>
  <c r="F18" i="8"/>
  <c r="F22" i="8"/>
  <c r="F26" i="8"/>
  <c r="F30" i="8"/>
  <c r="F34" i="8"/>
  <c r="F38" i="8"/>
  <c r="F42" i="8"/>
  <c r="F46" i="8"/>
  <c r="F50" i="8"/>
  <c r="F54" i="8"/>
  <c r="F58" i="8"/>
  <c r="F62" i="8"/>
  <c r="F66" i="8"/>
  <c r="F70" i="8"/>
  <c r="F74" i="8"/>
  <c r="F78" i="8"/>
  <c r="F82" i="8"/>
  <c r="F86" i="8"/>
  <c r="F90" i="8"/>
  <c r="F94" i="8"/>
  <c r="F98" i="8"/>
  <c r="F102" i="8"/>
  <c r="F106" i="8"/>
  <c r="F4" i="9"/>
  <c r="F5" i="9"/>
  <c r="F12" i="9"/>
  <c r="F16" i="9"/>
  <c r="F20" i="9"/>
  <c r="F24" i="9"/>
  <c r="F28" i="9"/>
  <c r="F32" i="9"/>
  <c r="F36" i="9"/>
  <c r="F40" i="9"/>
  <c r="F44" i="9"/>
  <c r="F48" i="9"/>
  <c r="F52" i="9"/>
  <c r="F56" i="9"/>
  <c r="F60" i="9"/>
  <c r="F64" i="9"/>
  <c r="F6" i="10"/>
  <c r="F13" i="10"/>
  <c r="F17" i="10"/>
  <c r="F4" i="11"/>
  <c r="F5" i="11"/>
  <c r="F9" i="11"/>
  <c r="F12" i="11"/>
  <c r="F16" i="11"/>
  <c r="F20" i="11"/>
  <c r="F24" i="11"/>
  <c r="F28" i="11"/>
  <c r="F32" i="11"/>
  <c r="F36" i="11"/>
  <c r="F40" i="11"/>
  <c r="F44" i="11"/>
  <c r="F48" i="11"/>
  <c r="F52" i="11"/>
  <c r="F56" i="11"/>
  <c r="F60" i="11"/>
  <c r="F64" i="11"/>
  <c r="F68" i="11"/>
  <c r="F72" i="11"/>
  <c r="F76" i="11"/>
  <c r="F80" i="11"/>
  <c r="F84" i="11"/>
  <c r="F88" i="11"/>
  <c r="F92" i="11"/>
  <c r="F96" i="11"/>
  <c r="F100" i="11"/>
  <c r="F104" i="11"/>
  <c r="F108" i="11"/>
  <c r="F112" i="11"/>
  <c r="F116" i="11"/>
  <c r="F120" i="11"/>
  <c r="F124" i="11"/>
  <c r="F128" i="11"/>
  <c r="F132" i="11"/>
  <c r="F136" i="11"/>
  <c r="F140" i="11"/>
  <c r="F144" i="11"/>
  <c r="F148" i="11"/>
  <c r="F152" i="11"/>
  <c r="F156" i="11"/>
  <c r="F160" i="11"/>
  <c r="F164" i="11"/>
  <c r="F244" i="11"/>
  <c r="F248" i="11"/>
  <c r="F252" i="11"/>
  <c r="F256" i="11"/>
  <c r="F260" i="11"/>
  <c r="F264" i="11"/>
  <c r="F268" i="11"/>
  <c r="F272" i="11"/>
  <c r="F276" i="11"/>
  <c r="F280" i="11"/>
  <c r="F284" i="11"/>
  <c r="F288" i="11"/>
  <c r="F292" i="11"/>
  <c r="F296" i="11"/>
  <c r="F300" i="11"/>
  <c r="F304" i="11"/>
  <c r="F308" i="11"/>
  <c r="F312" i="11"/>
  <c r="F316" i="11"/>
  <c r="F320" i="11"/>
  <c r="F324" i="11"/>
  <c r="F328" i="11"/>
  <c r="F332" i="11"/>
  <c r="F336" i="11"/>
  <c r="F340" i="11"/>
  <c r="F344" i="11"/>
  <c r="F348" i="11"/>
  <c r="F352" i="11"/>
  <c r="F356" i="11"/>
  <c r="F360" i="11"/>
  <c r="F364" i="11"/>
  <c r="F368" i="11"/>
  <c r="F372" i="11"/>
  <c r="F376" i="11"/>
  <c r="F380" i="11"/>
  <c r="F384" i="11"/>
  <c r="F388" i="11"/>
  <c r="F392" i="11"/>
  <c r="F396" i="11"/>
  <c r="F400" i="11"/>
  <c r="F404" i="11"/>
  <c r="F408" i="11"/>
  <c r="F6" i="20"/>
  <c r="F13" i="20"/>
  <c r="F17" i="20"/>
  <c r="F21" i="20"/>
  <c r="F25" i="20"/>
  <c r="F29" i="20"/>
  <c r="F33" i="20"/>
  <c r="F37" i="20"/>
  <c r="F41" i="20"/>
  <c r="F45" i="20"/>
  <c r="F49" i="20"/>
  <c r="F53" i="20"/>
  <c r="F57" i="20"/>
  <c r="F61" i="20"/>
  <c r="F65" i="20"/>
  <c r="F412" i="11"/>
  <c r="F416" i="11"/>
  <c r="F420" i="11"/>
  <c r="F6" i="12"/>
  <c r="F12" i="12"/>
  <c r="F17" i="12"/>
  <c r="F21" i="12"/>
  <c r="F25" i="12"/>
  <c r="F29" i="12"/>
  <c r="F33" i="12"/>
  <c r="F37" i="12"/>
  <c r="F41" i="12"/>
  <c r="F45" i="12"/>
  <c r="F49" i="12"/>
  <c r="F53" i="12"/>
  <c r="F57" i="12"/>
  <c r="F61" i="12"/>
  <c r="F65" i="12"/>
  <c r="F69" i="12"/>
  <c r="F73" i="12"/>
  <c r="F77" i="12"/>
  <c r="F81" i="12"/>
  <c r="F85" i="12"/>
  <c r="F89" i="12"/>
  <c r="F93" i="12"/>
  <c r="F97" i="12"/>
  <c r="F101" i="12"/>
  <c r="F105" i="12"/>
  <c r="F133" i="12"/>
  <c r="F137" i="12"/>
  <c r="F141" i="12"/>
  <c r="F145" i="12"/>
  <c r="F149" i="12"/>
  <c r="F153" i="12"/>
  <c r="F157" i="12"/>
  <c r="F161" i="12"/>
  <c r="F165" i="12"/>
  <c r="F169" i="12"/>
  <c r="F173" i="12"/>
  <c r="F177" i="12"/>
  <c r="F181" i="12"/>
  <c r="F185" i="12"/>
  <c r="F10" i="16"/>
  <c r="F12" i="18"/>
  <c r="F113" i="19"/>
  <c r="F117" i="19"/>
  <c r="F121" i="19"/>
  <c r="F125" i="19"/>
  <c r="F129" i="19"/>
  <c r="F133" i="19"/>
  <c r="F137" i="19"/>
  <c r="F141" i="19"/>
  <c r="F4" i="20"/>
  <c r="F5" i="20"/>
  <c r="F9" i="20"/>
  <c r="F16" i="20"/>
  <c r="F20" i="20"/>
  <c r="F24" i="20"/>
  <c r="F28" i="20"/>
  <c r="F32" i="20"/>
  <c r="F36" i="20"/>
  <c r="F40" i="20"/>
  <c r="F44" i="20"/>
  <c r="F48" i="20"/>
  <c r="F52" i="20"/>
  <c r="F56" i="20"/>
  <c r="F60" i="20"/>
  <c r="F64" i="20"/>
  <c r="F68" i="20"/>
  <c r="F72" i="20"/>
  <c r="F76" i="20"/>
  <c r="F80" i="20"/>
  <c r="F84" i="20"/>
  <c r="F88" i="20"/>
  <c r="F92" i="20"/>
  <c r="F96" i="20"/>
  <c r="F100" i="20"/>
  <c r="F104" i="20"/>
  <c r="F17" i="21"/>
  <c r="F21" i="21"/>
  <c r="F25" i="21"/>
  <c r="F29" i="21"/>
  <c r="F33" i="21"/>
  <c r="F37" i="21"/>
  <c r="F41" i="21"/>
  <c r="F13" i="16"/>
  <c r="F341" i="17"/>
  <c r="F345" i="17"/>
  <c r="F349" i="17"/>
  <c r="F353" i="17"/>
  <c r="F357" i="17"/>
  <c r="F361" i="17"/>
  <c r="F369" i="17"/>
  <c r="F373" i="17"/>
  <c r="F377" i="17"/>
  <c r="F381" i="17"/>
  <c r="F385" i="17"/>
  <c r="F389" i="17"/>
  <c r="F393" i="17"/>
  <c r="F397" i="17"/>
  <c r="F401" i="17"/>
  <c r="F405" i="17"/>
  <c r="F409" i="17"/>
  <c r="F413" i="17"/>
  <c r="F417" i="17"/>
  <c r="F421" i="17"/>
  <c r="F425" i="17"/>
  <c r="F429" i="17"/>
  <c r="F433" i="17"/>
  <c r="F437" i="17"/>
  <c r="F441" i="17"/>
  <c r="F445" i="17"/>
  <c r="F449" i="17"/>
  <c r="F453" i="17"/>
  <c r="F457" i="17"/>
  <c r="F461" i="17"/>
  <c r="F465" i="17"/>
  <c r="F469" i="17"/>
  <c r="F473" i="17"/>
  <c r="F477" i="17"/>
  <c r="F481" i="17"/>
  <c r="F485" i="17"/>
  <c r="F489" i="17"/>
  <c r="F493" i="17"/>
  <c r="F497" i="17"/>
  <c r="F501" i="17"/>
  <c r="F505" i="17"/>
  <c r="F509" i="17"/>
  <c r="F513" i="17"/>
  <c r="F517" i="17"/>
  <c r="F521" i="17"/>
  <c r="F525" i="17"/>
  <c r="F529" i="17"/>
  <c r="F533" i="17"/>
  <c r="F537" i="17"/>
  <c r="F541" i="17"/>
  <c r="F545" i="17"/>
  <c r="F549" i="17"/>
  <c r="F553" i="17"/>
  <c r="F561" i="17"/>
  <c r="F565" i="17"/>
  <c r="F569" i="17"/>
  <c r="F573" i="17"/>
  <c r="F577" i="17"/>
  <c r="F585" i="17"/>
  <c r="F589" i="17"/>
  <c r="F593" i="17"/>
  <c r="F605" i="17"/>
  <c r="F609" i="17"/>
  <c r="F613" i="17"/>
  <c r="F617" i="17"/>
  <c r="F621" i="17"/>
  <c r="F625" i="17"/>
  <c r="F629" i="17"/>
  <c r="F633" i="17"/>
  <c r="F637" i="17"/>
  <c r="F4" i="19"/>
  <c r="F5" i="19"/>
  <c r="F9" i="19"/>
  <c r="F69" i="20"/>
  <c r="F73" i="20"/>
  <c r="F77" i="20"/>
  <c r="F81" i="20"/>
  <c r="F85" i="20"/>
  <c r="F89" i="20"/>
  <c r="F93" i="20"/>
  <c r="F97" i="20"/>
  <c r="F101" i="20"/>
  <c r="F105" i="20"/>
  <c r="F107" i="20"/>
  <c r="F111" i="20"/>
  <c r="F115" i="20"/>
  <c r="F119" i="20"/>
  <c r="F123" i="20"/>
  <c r="F127" i="20"/>
  <c r="F131" i="20"/>
  <c r="F135" i="20"/>
  <c r="F139" i="20"/>
  <c r="F143" i="20"/>
  <c r="F4" i="21"/>
  <c r="F13" i="21"/>
  <c r="F14" i="21"/>
  <c r="F18" i="21"/>
  <c r="F22" i="21"/>
  <c r="F26" i="21"/>
  <c r="F30" i="21"/>
  <c r="F34" i="21"/>
  <c r="F38" i="21"/>
  <c r="F42" i="21"/>
  <c r="F46" i="21"/>
  <c r="F50" i="21"/>
  <c r="F54" i="21"/>
  <c r="F58" i="21"/>
  <c r="F62" i="21"/>
  <c r="F66" i="21"/>
  <c r="F70" i="21"/>
  <c r="F74" i="21"/>
  <c r="F78" i="21"/>
  <c r="F82" i="21"/>
  <c r="F86" i="21"/>
  <c r="F90" i="21"/>
  <c r="F94" i="21"/>
  <c r="F98" i="21"/>
  <c r="F102" i="21"/>
  <c r="F106" i="21"/>
  <c r="F110" i="21"/>
  <c r="F114" i="21"/>
  <c r="F118" i="21"/>
  <c r="F122" i="21"/>
  <c r="F126" i="21"/>
  <c r="F130" i="21"/>
  <c r="F134" i="21"/>
  <c r="F138" i="21"/>
  <c r="F142" i="21"/>
  <c r="F146" i="21"/>
  <c r="F150" i="21"/>
  <c r="F154" i="21"/>
  <c r="F158" i="21"/>
  <c r="F162" i="21"/>
  <c r="F166" i="21"/>
  <c r="F170" i="21"/>
  <c r="F174" i="21"/>
  <c r="F178" i="21"/>
  <c r="F182" i="21"/>
  <c r="F186" i="21"/>
  <c r="F190" i="21"/>
  <c r="F194" i="21"/>
  <c r="F198" i="21"/>
  <c r="F202" i="21"/>
  <c r="F206" i="21"/>
  <c r="F210" i="21"/>
  <c r="F214" i="21"/>
  <c r="F218" i="21"/>
  <c r="F222" i="21"/>
  <c r="F226" i="21"/>
  <c r="F230" i="21"/>
  <c r="F8" i="22"/>
  <c r="F11" i="24"/>
  <c r="F180" i="32"/>
  <c r="F184" i="32"/>
  <c r="F188" i="32"/>
  <c r="F192" i="32"/>
  <c r="F196" i="32"/>
  <c r="F541" i="32"/>
  <c r="F454" i="29"/>
  <c r="F458" i="29"/>
  <c r="F462" i="29"/>
  <c r="F466" i="29"/>
  <c r="F470" i="29"/>
  <c r="F474" i="29"/>
  <c r="F478" i="29"/>
  <c r="F482" i="29"/>
  <c r="F486" i="29"/>
  <c r="F490" i="29"/>
  <c r="F494" i="29"/>
  <c r="F498" i="29"/>
  <c r="F3" i="30"/>
  <c r="F8" i="30"/>
  <c r="F10" i="30"/>
  <c r="F15" i="30"/>
  <c r="F19" i="30"/>
  <c r="F23" i="30"/>
  <c r="F27" i="30"/>
  <c r="F16" i="21"/>
  <c r="F20" i="21"/>
  <c r="F24" i="21"/>
  <c r="F28" i="21"/>
  <c r="F32" i="21"/>
  <c r="F36" i="21"/>
  <c r="F40" i="21"/>
  <c r="F127" i="23"/>
  <c r="F131" i="23"/>
  <c r="F135" i="23"/>
  <c r="F139" i="23"/>
  <c r="F143" i="23"/>
  <c r="F147" i="23"/>
  <c r="F151" i="23"/>
  <c r="F155" i="23"/>
  <c r="F159" i="23"/>
  <c r="F163" i="23"/>
  <c r="F167" i="23"/>
  <c r="F171" i="23"/>
  <c r="F175" i="23"/>
  <c r="F179" i="23"/>
  <c r="F183" i="23"/>
  <c r="F187" i="23"/>
  <c r="F191" i="23"/>
  <c r="F195" i="23"/>
  <c r="F199" i="23"/>
  <c r="F203" i="23"/>
  <c r="F207" i="23"/>
  <c r="F211" i="23"/>
  <c r="F215" i="23"/>
  <c r="F219" i="23"/>
  <c r="F223" i="23"/>
  <c r="F227" i="23"/>
  <c r="F8" i="24"/>
  <c r="F12" i="29"/>
  <c r="F13" i="30"/>
  <c r="F18" i="33"/>
  <c r="F22" i="33"/>
  <c r="F34" i="33"/>
  <c r="F38" i="33"/>
  <c r="F42" i="33"/>
  <c r="F46" i="33"/>
  <c r="F50" i="33"/>
  <c r="F54" i="33"/>
  <c r="F141" i="33"/>
  <c r="F13" i="12"/>
  <c r="F4" i="16"/>
  <c r="F6" i="16"/>
  <c r="F16" i="16"/>
  <c r="F20" i="16"/>
  <c r="F24" i="16"/>
  <c r="F28" i="16"/>
  <c r="F32" i="16"/>
  <c r="F36" i="16"/>
  <c r="F40" i="16"/>
  <c r="F44" i="16"/>
  <c r="F48" i="16"/>
  <c r="F52" i="16"/>
  <c r="F56" i="16"/>
  <c r="F60" i="16"/>
  <c r="F64" i="16"/>
  <c r="F68" i="16"/>
  <c r="F15" i="18"/>
  <c r="F19" i="18"/>
  <c r="F23" i="18"/>
  <c r="F27" i="18"/>
  <c r="F31" i="18"/>
  <c r="F35" i="18"/>
  <c r="F39" i="18"/>
  <c r="F43" i="18"/>
  <c r="F47" i="18"/>
  <c r="F51" i="18"/>
  <c r="F55" i="18"/>
  <c r="F59" i="18"/>
  <c r="F63" i="18"/>
  <c r="F67" i="18"/>
  <c r="F8" i="19"/>
  <c r="F7" i="20"/>
  <c r="F108" i="20"/>
  <c r="F112" i="20"/>
  <c r="F116" i="20"/>
  <c r="F120" i="20"/>
  <c r="F124" i="20"/>
  <c r="F128" i="20"/>
  <c r="F132" i="20"/>
  <c r="F136" i="20"/>
  <c r="F140" i="20"/>
  <c r="F144" i="20"/>
  <c r="F6" i="21"/>
  <c r="F10" i="21"/>
  <c r="F35" i="21"/>
  <c r="F39" i="21"/>
  <c r="F9" i="9"/>
  <c r="F168" i="11"/>
  <c r="F172" i="11"/>
  <c r="F176" i="11"/>
  <c r="F180" i="11"/>
  <c r="F184" i="11"/>
  <c r="F188" i="11"/>
  <c r="F192" i="11"/>
  <c r="F196" i="11"/>
  <c r="F200" i="11"/>
  <c r="F204" i="11"/>
  <c r="F208" i="11"/>
  <c r="F212" i="11"/>
  <c r="F216" i="11"/>
  <c r="F220" i="11"/>
  <c r="F224" i="11"/>
  <c r="F228" i="11"/>
  <c r="F232" i="11"/>
  <c r="F236" i="11"/>
  <c r="F240" i="11"/>
  <c r="F7" i="17"/>
  <c r="F11" i="12"/>
  <c r="F44" i="12"/>
  <c r="F48" i="12"/>
  <c r="F52" i="12"/>
  <c r="F56" i="12"/>
  <c r="F60" i="12"/>
  <c r="F64" i="12"/>
  <c r="F68" i="12"/>
  <c r="F72" i="12"/>
  <c r="F76" i="12"/>
  <c r="F80" i="12"/>
  <c r="F84" i="12"/>
  <c r="F88" i="12"/>
  <c r="F92" i="12"/>
  <c r="F96" i="12"/>
  <c r="F100" i="12"/>
  <c r="F104" i="12"/>
  <c r="F108" i="12"/>
  <c r="F136" i="12"/>
  <c r="F140" i="12"/>
  <c r="F148" i="12"/>
  <c r="F152" i="12"/>
  <c r="F156" i="12"/>
  <c r="F160" i="12"/>
  <c r="F164" i="12"/>
  <c r="F6" i="17"/>
  <c r="F365" i="17"/>
  <c r="F557" i="17"/>
  <c r="F581" i="17"/>
  <c r="F597" i="17"/>
  <c r="F601" i="17"/>
  <c r="F641" i="17"/>
  <c r="F645" i="17"/>
  <c r="F649" i="17"/>
  <c r="F653" i="17"/>
  <c r="F657" i="17"/>
  <c r="F661" i="17"/>
  <c r="F665" i="17"/>
  <c r="F669" i="17"/>
  <c r="F673" i="17"/>
  <c r="F677" i="17"/>
  <c r="F681" i="17"/>
  <c r="F685" i="17"/>
  <c r="F689" i="17"/>
  <c r="F693" i="17"/>
  <c r="F697" i="17"/>
  <c r="F701" i="17"/>
  <c r="F705" i="17"/>
  <c r="F709" i="17"/>
  <c r="F713" i="17"/>
  <c r="F717" i="17"/>
  <c r="F721" i="17"/>
  <c r="F11" i="18"/>
  <c r="F13" i="19"/>
  <c r="F85" i="19"/>
  <c r="F89" i="19"/>
  <c r="F93" i="19"/>
  <c r="F97" i="19"/>
  <c r="F101" i="19"/>
  <c r="F105" i="19"/>
  <c r="F109" i="19"/>
  <c r="F110" i="20"/>
  <c r="F114" i="20"/>
  <c r="F118" i="20"/>
  <c r="F122" i="20"/>
  <c r="F126" i="20"/>
  <c r="F130" i="20"/>
  <c r="F134" i="20"/>
  <c r="F138" i="20"/>
  <c r="F142" i="20"/>
  <c r="F3" i="21"/>
  <c r="F11" i="10"/>
  <c r="F10" i="11"/>
  <c r="F10" i="12"/>
  <c r="F91" i="12"/>
  <c r="F95" i="12"/>
  <c r="F99" i="12"/>
  <c r="F103" i="12"/>
  <c r="F107" i="12"/>
  <c r="F111" i="12"/>
  <c r="F115" i="12"/>
  <c r="F119" i="12"/>
  <c r="F123" i="12"/>
  <c r="F127" i="12"/>
  <c r="F131" i="12"/>
  <c r="F143" i="12"/>
  <c r="F147" i="12"/>
  <c r="F159" i="12"/>
  <c r="F163" i="12"/>
  <c r="F167" i="12"/>
  <c r="F171" i="12"/>
  <c r="F175" i="12"/>
  <c r="F179" i="12"/>
  <c r="F183" i="12"/>
  <c r="F2" i="13"/>
  <c r="F83" i="16"/>
  <c r="F87" i="16"/>
  <c r="F91" i="16"/>
  <c r="F95" i="16"/>
  <c r="F5" i="17"/>
  <c r="F9" i="17"/>
  <c r="F12" i="17"/>
  <c r="F812" i="17"/>
  <c r="F3" i="18"/>
  <c r="F8" i="18"/>
  <c r="F10" i="18"/>
  <c r="F16" i="18"/>
  <c r="F20" i="18"/>
  <c r="F24" i="18"/>
  <c r="F28" i="18"/>
  <c r="F32" i="18"/>
  <c r="F36" i="18"/>
  <c r="F40" i="18"/>
  <c r="F44" i="18"/>
  <c r="F48" i="18"/>
  <c r="F52" i="18"/>
  <c r="F56" i="18"/>
  <c r="F60" i="18"/>
  <c r="F64" i="18"/>
  <c r="F68" i="18"/>
  <c r="F72" i="18"/>
  <c r="F76" i="18"/>
  <c r="F80" i="18"/>
  <c r="F92" i="19"/>
  <c r="F96" i="19"/>
  <c r="F100" i="19"/>
  <c r="F104" i="19"/>
  <c r="F108" i="19"/>
  <c r="F112" i="19"/>
  <c r="F116" i="19"/>
  <c r="F120" i="19"/>
  <c r="F124" i="19"/>
  <c r="F128" i="19"/>
  <c r="F132" i="19"/>
  <c r="F136" i="19"/>
  <c r="F140" i="19"/>
  <c r="F3" i="20"/>
  <c r="F8" i="20"/>
  <c r="F109" i="20"/>
  <c r="F113" i="20"/>
  <c r="F117" i="20"/>
  <c r="F7" i="24"/>
  <c r="F7" i="22"/>
  <c r="F6" i="24"/>
  <c r="F121" i="20"/>
  <c r="F125" i="20"/>
  <c r="F129" i="20"/>
  <c r="F133" i="20"/>
  <c r="F137" i="20"/>
  <c r="F141" i="20"/>
  <c r="F2" i="21"/>
  <c r="F6" i="22"/>
  <c r="F11" i="22"/>
  <c r="F143" i="22"/>
  <c r="F147" i="22"/>
  <c r="F151" i="22"/>
  <c r="F155" i="22"/>
  <c r="F159" i="22"/>
  <c r="F163" i="22"/>
  <c r="F167" i="22"/>
  <c r="F171" i="22"/>
  <c r="F175" i="22"/>
  <c r="F179" i="22"/>
  <c r="F183" i="22"/>
  <c r="F187" i="22"/>
  <c r="F3" i="23"/>
  <c r="F8" i="23"/>
  <c r="F11" i="23"/>
  <c r="F120" i="23"/>
  <c r="F124" i="23"/>
  <c r="F128" i="23"/>
  <c r="F132" i="23"/>
  <c r="F136" i="23"/>
  <c r="F140" i="23"/>
  <c r="F144" i="23"/>
  <c r="F148" i="23"/>
  <c r="F152" i="23"/>
  <c r="F156" i="23"/>
  <c r="F160" i="23"/>
  <c r="F164" i="23"/>
  <c r="F5" i="24"/>
  <c r="F9" i="24"/>
  <c r="F14" i="24"/>
  <c r="F18" i="24"/>
  <c r="F22" i="24"/>
  <c r="F26" i="24"/>
  <c r="F30" i="24"/>
  <c r="F34" i="24"/>
  <c r="F38" i="24"/>
  <c r="F42" i="24"/>
  <c r="F46" i="24"/>
  <c r="F50" i="24"/>
  <c r="F54" i="24"/>
  <c r="F58" i="24"/>
  <c r="F62" i="24"/>
  <c r="F66" i="24"/>
  <c r="F70" i="24"/>
  <c r="F74" i="24"/>
  <c r="F78" i="24"/>
  <c r="F82" i="24"/>
  <c r="F86" i="24"/>
  <c r="F90" i="24"/>
  <c r="F94" i="24"/>
  <c r="F98" i="24"/>
  <c r="F102" i="24"/>
  <c r="F106" i="24"/>
  <c r="F110" i="24"/>
  <c r="F114" i="24"/>
  <c r="F118" i="24"/>
  <c r="F122" i="24"/>
  <c r="F126" i="24"/>
  <c r="F130" i="24"/>
  <c r="F134" i="24"/>
  <c r="F43" i="21"/>
  <c r="F47" i="21"/>
  <c r="F51" i="21"/>
  <c r="F55" i="21"/>
  <c r="F59" i="21"/>
  <c r="F63" i="21"/>
  <c r="F67" i="21"/>
  <c r="F71" i="21"/>
  <c r="F75" i="21"/>
  <c r="F79" i="21"/>
  <c r="F83" i="21"/>
  <c r="F87" i="21"/>
  <c r="F91" i="21"/>
  <c r="F95" i="21"/>
  <c r="F5" i="22"/>
  <c r="F9" i="22"/>
  <c r="F14" i="22"/>
  <c r="F18" i="22"/>
  <c r="F22" i="22"/>
  <c r="F26" i="22"/>
  <c r="F30" i="22"/>
  <c r="F34" i="22"/>
  <c r="F38" i="22"/>
  <c r="F42" i="22"/>
  <c r="F46" i="22"/>
  <c r="F50" i="22"/>
  <c r="F54" i="22"/>
  <c r="F58" i="22"/>
  <c r="F62" i="22"/>
  <c r="F66" i="22"/>
  <c r="F70" i="22"/>
  <c r="F74" i="22"/>
  <c r="F78" i="22"/>
  <c r="F82" i="22"/>
  <c r="F86" i="22"/>
  <c r="F90" i="22"/>
  <c r="F94" i="22"/>
  <c r="F98" i="22"/>
  <c r="F102" i="22"/>
  <c r="F106" i="22"/>
  <c r="F110" i="22"/>
  <c r="F114" i="22"/>
  <c r="F118" i="22"/>
  <c r="F122" i="22"/>
  <c r="F126" i="22"/>
  <c r="F130" i="22"/>
  <c r="F134" i="22"/>
  <c r="F138" i="22"/>
  <c r="F7" i="23"/>
  <c r="F15" i="23"/>
  <c r="F19" i="23"/>
  <c r="F23" i="23"/>
  <c r="F27" i="23"/>
  <c r="F31" i="23"/>
  <c r="F35" i="23"/>
  <c r="F39" i="23"/>
  <c r="F43" i="23"/>
  <c r="F47" i="23"/>
  <c r="F51" i="23"/>
  <c r="F55" i="23"/>
  <c r="F59" i="23"/>
  <c r="F63" i="23"/>
  <c r="F67" i="23"/>
  <c r="F71" i="23"/>
  <c r="F75" i="23"/>
  <c r="F79" i="23"/>
  <c r="F83" i="23"/>
  <c r="F87" i="23"/>
  <c r="F91" i="23"/>
  <c r="F95" i="23"/>
  <c r="F99" i="23"/>
  <c r="F103" i="23"/>
  <c r="F107" i="23"/>
  <c r="F111" i="23"/>
  <c r="F115" i="23"/>
  <c r="F119" i="23"/>
  <c r="F123" i="23"/>
  <c r="F6" i="25"/>
  <c r="F13" i="25"/>
  <c r="F17" i="25"/>
  <c r="F21" i="25"/>
  <c r="F25" i="25"/>
  <c r="F29" i="25"/>
  <c r="F33" i="25"/>
  <c r="F37" i="25"/>
  <c r="F41" i="25"/>
  <c r="F45" i="25"/>
  <c r="F49" i="25"/>
  <c r="F53" i="25"/>
  <c r="F57" i="25"/>
  <c r="F61" i="25"/>
  <c r="F65" i="25"/>
  <c r="F69" i="25"/>
  <c r="F73" i="25"/>
  <c r="F77" i="25"/>
  <c r="F81" i="25"/>
  <c r="F85" i="25"/>
  <c r="F89" i="25"/>
  <c r="F93" i="25"/>
  <c r="F4" i="26"/>
  <c r="F5" i="26"/>
  <c r="F9" i="26"/>
  <c r="F12" i="26"/>
  <c r="F52" i="26"/>
  <c r="F56" i="26"/>
  <c r="F60" i="26"/>
  <c r="F64" i="26"/>
  <c r="F68" i="26"/>
  <c r="F72" i="26"/>
  <c r="F76" i="26"/>
  <c r="F80" i="26"/>
  <c r="F138" i="24"/>
  <c r="F142" i="24"/>
  <c r="F146" i="24"/>
  <c r="F150" i="24"/>
  <c r="F154" i="24"/>
  <c r="F158" i="24"/>
  <c r="F162" i="24"/>
  <c r="F166" i="24"/>
  <c r="F170" i="24"/>
  <c r="F174" i="24"/>
  <c r="F178" i="24"/>
  <c r="F182" i="24"/>
  <c r="F186" i="24"/>
  <c r="F190" i="24"/>
  <c r="F194" i="24"/>
  <c r="F198" i="24"/>
  <c r="F202" i="24"/>
  <c r="F206" i="24"/>
  <c r="F210" i="24"/>
  <c r="F214" i="24"/>
  <c r="F218" i="24"/>
  <c r="F222" i="24"/>
  <c r="F226" i="24"/>
  <c r="F230" i="24"/>
  <c r="F234" i="24"/>
  <c r="F238" i="24"/>
  <c r="F242" i="24"/>
  <c r="F246" i="24"/>
  <c r="F250" i="24"/>
  <c r="F254" i="24"/>
  <c r="F258" i="24"/>
  <c r="F262" i="24"/>
  <c r="F266" i="24"/>
  <c r="F270" i="24"/>
  <c r="F274" i="24"/>
  <c r="F278" i="24"/>
  <c r="F282" i="24"/>
  <c r="F286" i="24"/>
  <c r="F290" i="24"/>
  <c r="F294" i="24"/>
  <c r="F298" i="24"/>
  <c r="F302" i="24"/>
  <c r="F306" i="24"/>
  <c r="F310" i="24"/>
  <c r="F314" i="24"/>
  <c r="F318" i="24"/>
  <c r="F322" i="24"/>
  <c r="F326" i="24"/>
  <c r="F330" i="24"/>
  <c r="F334" i="24"/>
  <c r="F338" i="24"/>
  <c r="F342" i="24"/>
  <c r="F346" i="24"/>
  <c r="F350" i="24"/>
  <c r="F354" i="24"/>
  <c r="F358" i="24"/>
  <c r="F362" i="24"/>
  <c r="F366" i="24"/>
  <c r="F370" i="24"/>
  <c r="F374" i="24"/>
  <c r="F378" i="24"/>
  <c r="F382" i="24"/>
  <c r="F386" i="24"/>
  <c r="F390" i="24"/>
  <c r="F394" i="24"/>
  <c r="F398" i="24"/>
  <c r="F402" i="24"/>
  <c r="F4" i="25"/>
  <c r="F5" i="25"/>
  <c r="F9" i="25"/>
  <c r="F80" i="25"/>
  <c r="F92" i="25"/>
  <c r="F3" i="26"/>
  <c r="F8" i="26"/>
  <c r="F55" i="26"/>
  <c r="F59" i="26"/>
  <c r="F63" i="26"/>
  <c r="F67" i="26"/>
  <c r="F71" i="26"/>
  <c r="F75" i="26"/>
  <c r="F79" i="26"/>
  <c r="F83" i="26"/>
  <c r="F87" i="26"/>
  <c r="F91" i="26"/>
  <c r="F95" i="26"/>
  <c r="F11" i="29"/>
  <c r="F84" i="26"/>
  <c r="F88" i="26"/>
  <c r="F92" i="26"/>
  <c r="F140" i="26"/>
  <c r="F144" i="26"/>
  <c r="F148" i="26"/>
  <c r="F152" i="26"/>
  <c r="F156" i="26"/>
  <c r="F160" i="26"/>
  <c r="F164" i="26"/>
  <c r="F4" i="27"/>
  <c r="F5" i="27"/>
  <c r="F9" i="27"/>
  <c r="F13" i="27"/>
  <c r="F8" i="28"/>
  <c r="F12" i="28"/>
  <c r="F15" i="28"/>
  <c r="F3" i="29"/>
  <c r="F5" i="29"/>
  <c r="F9" i="29"/>
  <c r="F10" i="29"/>
  <c r="F83" i="29"/>
  <c r="F87" i="29"/>
  <c r="F91" i="29"/>
  <c r="F95" i="29"/>
  <c r="F99" i="29"/>
  <c r="F103" i="29"/>
  <c r="F107" i="29"/>
  <c r="F111" i="29"/>
  <c r="F115" i="29"/>
  <c r="F119" i="29"/>
  <c r="F123" i="29"/>
  <c r="F127" i="29"/>
  <c r="F131" i="29"/>
  <c r="F135" i="29"/>
  <c r="F139" i="29"/>
  <c r="F143" i="29"/>
  <c r="F147" i="29"/>
  <c r="F151" i="29"/>
  <c r="F155" i="29"/>
  <c r="F5" i="30"/>
  <c r="F9" i="30"/>
  <c r="F16" i="30"/>
  <c r="F20" i="30"/>
  <c r="F24" i="30"/>
  <c r="F28" i="30"/>
  <c r="F32" i="30"/>
  <c r="F36" i="30"/>
  <c r="F40" i="30"/>
  <c r="F44" i="30"/>
  <c r="F48" i="30"/>
  <c r="F52" i="30"/>
  <c r="F56" i="30"/>
  <c r="F60" i="30"/>
  <c r="F64" i="30"/>
  <c r="F68" i="30"/>
  <c r="F72" i="30"/>
  <c r="F76" i="30"/>
  <c r="F80" i="30"/>
  <c r="F84" i="30"/>
  <c r="F88" i="30"/>
  <c r="F92" i="30"/>
  <c r="F96" i="30"/>
  <c r="F100" i="30"/>
  <c r="F104" i="30"/>
  <c r="F108" i="30"/>
  <c r="F112" i="30"/>
  <c r="F116" i="30"/>
  <c r="F120" i="30"/>
  <c r="F124" i="30"/>
  <c r="F128" i="30"/>
  <c r="F132" i="30"/>
  <c r="F136" i="30"/>
  <c r="F140" i="30"/>
  <c r="F144" i="30"/>
  <c r="F148" i="30"/>
  <c r="F152" i="30"/>
  <c r="F156" i="30"/>
  <c r="F160" i="30"/>
  <c r="F164" i="30"/>
  <c r="F168" i="30"/>
  <c r="F8" i="27"/>
  <c r="F15" i="27"/>
  <c r="F19" i="27"/>
  <c r="F23" i="27"/>
  <c r="F27" i="27"/>
  <c r="F31" i="27"/>
  <c r="F35" i="27"/>
  <c r="F39" i="27"/>
  <c r="F43" i="27"/>
  <c r="F47" i="27"/>
  <c r="F51" i="27"/>
  <c r="F2" i="28"/>
  <c r="F7" i="28"/>
  <c r="F13" i="29"/>
  <c r="F422" i="29"/>
  <c r="F426" i="29"/>
  <c r="F430" i="29"/>
  <c r="F434" i="29"/>
  <c r="F438" i="29"/>
  <c r="F442" i="29"/>
  <c r="F446" i="29"/>
  <c r="F450" i="29"/>
  <c r="F172" i="30"/>
  <c r="F176" i="30"/>
  <c r="F180" i="30"/>
  <c r="F184" i="30"/>
  <c r="F188" i="30"/>
  <c r="F192" i="30"/>
  <c r="F196" i="30"/>
  <c r="F200" i="30"/>
  <c r="F204" i="30"/>
  <c r="F208" i="30"/>
  <c r="F212" i="30"/>
  <c r="F216" i="30"/>
  <c r="F220" i="30"/>
  <c r="F224" i="30"/>
  <c r="F228" i="30"/>
  <c r="F232" i="30"/>
  <c r="F236" i="30"/>
  <c r="F240" i="30"/>
  <c r="F244" i="30"/>
  <c r="F248" i="30"/>
  <c r="F252" i="30"/>
  <c r="F256" i="30"/>
  <c r="F260" i="30"/>
  <c r="F264" i="30"/>
  <c r="F268" i="30"/>
  <c r="F272" i="30"/>
  <c r="F276" i="30"/>
  <c r="F280" i="30"/>
  <c r="F284" i="30"/>
  <c r="F288" i="30"/>
  <c r="F292" i="30"/>
  <c r="F296" i="30"/>
  <c r="F3" i="31"/>
  <c r="F8" i="31"/>
  <c r="F15" i="31"/>
  <c r="F19" i="31"/>
  <c r="F23" i="31"/>
  <c r="F27" i="31"/>
  <c r="F31" i="31"/>
  <c r="F35" i="31"/>
  <c r="F39" i="31"/>
  <c r="F43" i="31"/>
  <c r="F47" i="31"/>
  <c r="F51" i="31"/>
  <c r="F55" i="31"/>
  <c r="F59" i="31"/>
  <c r="F63" i="31"/>
  <c r="F200" i="32"/>
  <c r="F204" i="32"/>
  <c r="F208" i="32"/>
  <c r="F212" i="32"/>
  <c r="F216" i="32"/>
  <c r="F220" i="32"/>
  <c r="F224" i="32"/>
  <c r="F228" i="32"/>
  <c r="F544" i="32"/>
  <c r="F548" i="32"/>
  <c r="F552" i="32"/>
  <c r="F556" i="32"/>
  <c r="F560" i="32"/>
  <c r="F564" i="32"/>
  <c r="F568" i="32"/>
  <c r="F572" i="32"/>
  <c r="F576" i="32"/>
  <c r="F580" i="32"/>
  <c r="F584" i="32"/>
  <c r="F588" i="32"/>
  <c r="F592" i="32"/>
  <c r="F596" i="32"/>
  <c r="F600" i="32"/>
  <c r="F604" i="32"/>
  <c r="F608" i="32"/>
  <c r="F612" i="32"/>
  <c r="F616" i="32"/>
  <c r="F620" i="32"/>
  <c r="F624" i="32"/>
  <c r="F628" i="32"/>
  <c r="F632" i="32"/>
  <c r="F4" i="33"/>
  <c r="F5" i="33"/>
  <c r="F9" i="33"/>
  <c r="F128" i="33"/>
  <c r="F132" i="33"/>
  <c r="F136" i="33"/>
  <c r="F140" i="33"/>
  <c r="F178" i="32"/>
  <c r="F182" i="32"/>
  <c r="F186" i="32"/>
  <c r="F190" i="32"/>
  <c r="F194" i="32"/>
  <c r="F198" i="32"/>
  <c r="F202" i="32"/>
  <c r="F206" i="32"/>
  <c r="F210" i="32"/>
  <c r="F214" i="32"/>
  <c r="F218" i="32"/>
  <c r="F222" i="32"/>
  <c r="F226" i="32"/>
  <c r="F230" i="32"/>
  <c r="F540" i="32"/>
  <c r="F488" i="32"/>
  <c r="F492" i="32"/>
  <c r="F496" i="32"/>
  <c r="F504" i="32"/>
  <c r="F508" i="32"/>
  <c r="F512" i="32"/>
  <c r="F516" i="32"/>
  <c r="F520" i="32"/>
  <c r="F524" i="32"/>
  <c r="F528" i="32"/>
  <c r="F532" i="32"/>
  <c r="F536" i="32"/>
  <c r="F14" i="33"/>
  <c r="F26" i="33"/>
  <c r="F30" i="33"/>
  <c r="F4" i="7"/>
  <c r="F5" i="7"/>
  <c r="F9" i="7"/>
  <c r="F12" i="7"/>
  <c r="F16" i="7"/>
  <c r="F20" i="7"/>
  <c r="F24" i="7"/>
  <c r="F6" i="8"/>
  <c r="F13" i="8"/>
  <c r="F17" i="8"/>
  <c r="F21" i="8"/>
  <c r="F25" i="8"/>
  <c r="F29" i="8"/>
  <c r="F33" i="8"/>
  <c r="F37" i="8"/>
  <c r="F41" i="8"/>
  <c r="F45" i="8"/>
  <c r="F49" i="8"/>
  <c r="F53" i="8"/>
  <c r="F57" i="8"/>
  <c r="F61" i="8"/>
  <c r="F65" i="8"/>
  <c r="F69" i="8"/>
  <c r="F73" i="8"/>
  <c r="F77" i="8"/>
  <c r="F81" i="8"/>
  <c r="F85" i="8"/>
  <c r="F89" i="8"/>
  <c r="F93" i="8"/>
  <c r="F97" i="8"/>
  <c r="F101" i="8"/>
  <c r="F105" i="8"/>
  <c r="F3" i="9"/>
  <c r="F8" i="9"/>
  <c r="F11" i="9"/>
  <c r="F15" i="9"/>
  <c r="F19" i="9"/>
  <c r="F23" i="9"/>
  <c r="F27" i="9"/>
  <c r="F31" i="9"/>
  <c r="F35" i="9"/>
  <c r="F39" i="9"/>
  <c r="F43" i="9"/>
  <c r="F47" i="9"/>
  <c r="F51" i="9"/>
  <c r="F55" i="9"/>
  <c r="F3" i="7"/>
  <c r="F8" i="7"/>
  <c r="F15" i="7"/>
  <c r="F19" i="7"/>
  <c r="F23" i="7"/>
  <c r="F4" i="8"/>
  <c r="F5" i="8"/>
  <c r="F9" i="8"/>
  <c r="F16" i="8"/>
  <c r="F20" i="8"/>
  <c r="F24" i="8"/>
  <c r="F28" i="8"/>
  <c r="F32" i="8"/>
  <c r="F36" i="8"/>
  <c r="F40" i="8"/>
  <c r="F44" i="8"/>
  <c r="F48" i="8"/>
  <c r="F52" i="8"/>
  <c r="F56" i="8"/>
  <c r="F60" i="8"/>
  <c r="F64" i="8"/>
  <c r="F68" i="8"/>
  <c r="F72" i="8"/>
  <c r="F76" i="8"/>
  <c r="F80" i="8"/>
  <c r="F84" i="8"/>
  <c r="F88" i="8"/>
  <c r="F92" i="8"/>
  <c r="F96" i="8"/>
  <c r="F100" i="8"/>
  <c r="F104" i="8"/>
  <c r="F2" i="9"/>
  <c r="F7" i="9"/>
  <c r="F14" i="9"/>
  <c r="F18" i="9"/>
  <c r="F22" i="9"/>
  <c r="F26" i="9"/>
  <c r="F30" i="9"/>
  <c r="F34" i="9"/>
  <c r="F38" i="9"/>
  <c r="F42" i="9"/>
  <c r="F46" i="9"/>
  <c r="F50" i="9"/>
  <c r="F54" i="9"/>
  <c r="F58" i="9"/>
  <c r="F62" i="9"/>
  <c r="F3" i="10"/>
  <c r="F8" i="10"/>
  <c r="F15" i="10"/>
  <c r="F2" i="11"/>
  <c r="F2" i="7"/>
  <c r="F7" i="7"/>
  <c r="F10" i="7"/>
  <c r="F14" i="7"/>
  <c r="F18" i="7"/>
  <c r="F22" i="7"/>
  <c r="F3" i="8"/>
  <c r="F8" i="8"/>
  <c r="F11" i="8"/>
  <c r="F15" i="8"/>
  <c r="F19" i="8"/>
  <c r="F23" i="8"/>
  <c r="F27" i="8"/>
  <c r="F31" i="8"/>
  <c r="F35" i="8"/>
  <c r="F39" i="8"/>
  <c r="F43" i="8"/>
  <c r="F47" i="8"/>
  <c r="F51" i="8"/>
  <c r="F55" i="8"/>
  <c r="F59" i="8"/>
  <c r="F63" i="8"/>
  <c r="F67" i="8"/>
  <c r="F71" i="8"/>
  <c r="F75" i="8"/>
  <c r="F79" i="8"/>
  <c r="F83" i="8"/>
  <c r="F87" i="8"/>
  <c r="F91" i="8"/>
  <c r="F95" i="8"/>
  <c r="F99" i="8"/>
  <c r="F103" i="8"/>
  <c r="F107" i="8"/>
  <c r="F6" i="9"/>
  <c r="F13" i="9"/>
  <c r="F17" i="9"/>
  <c r="F21" i="9"/>
  <c r="F25" i="9"/>
  <c r="F29" i="9"/>
  <c r="F33" i="9"/>
  <c r="F37" i="9"/>
  <c r="F41" i="9"/>
  <c r="F45" i="9"/>
  <c r="F49" i="9"/>
  <c r="F53" i="9"/>
  <c r="F59" i="9"/>
  <c r="F63" i="9"/>
  <c r="F4" i="10"/>
  <c r="F5" i="10"/>
  <c r="F9" i="10"/>
  <c r="F12" i="10"/>
  <c r="F16" i="10"/>
  <c r="F3" i="11"/>
  <c r="F8" i="11"/>
  <c r="F11" i="11"/>
  <c r="F15" i="11"/>
  <c r="F19" i="11"/>
  <c r="F23" i="11"/>
  <c r="F27" i="11"/>
  <c r="F31" i="11"/>
  <c r="F35" i="11"/>
  <c r="F39" i="11"/>
  <c r="F43" i="11"/>
  <c r="F47" i="11"/>
  <c r="F51" i="11"/>
  <c r="F55" i="11"/>
  <c r="F59" i="11"/>
  <c r="F63" i="11"/>
  <c r="F67" i="11"/>
  <c r="F71" i="11"/>
  <c r="F75" i="11"/>
  <c r="F79" i="11"/>
  <c r="F83" i="11"/>
  <c r="F87" i="11"/>
  <c r="F91" i="11"/>
  <c r="F95" i="11"/>
  <c r="F99" i="11"/>
  <c r="F103" i="11"/>
  <c r="F107" i="11"/>
  <c r="F111" i="11"/>
  <c r="F115" i="11"/>
  <c r="F119" i="11"/>
  <c r="F123" i="11"/>
  <c r="F127" i="11"/>
  <c r="F131" i="11"/>
  <c r="F135" i="11"/>
  <c r="F139" i="11"/>
  <c r="F143" i="11"/>
  <c r="F147" i="11"/>
  <c r="F151" i="11"/>
  <c r="F155" i="11"/>
  <c r="F159" i="11"/>
  <c r="F163" i="11"/>
  <c r="F167" i="11"/>
  <c r="F171" i="11"/>
  <c r="F175" i="11"/>
  <c r="F179" i="11"/>
  <c r="F183" i="11"/>
  <c r="F187" i="11"/>
  <c r="F191" i="11"/>
  <c r="F195" i="11"/>
  <c r="F199" i="11"/>
  <c r="F203" i="11"/>
  <c r="F207" i="11"/>
  <c r="F211" i="11"/>
  <c r="F215" i="11"/>
  <c r="F219" i="11"/>
  <c r="F223" i="11"/>
  <c r="F227" i="11"/>
  <c r="F231" i="11"/>
  <c r="F235" i="11"/>
  <c r="F239" i="11"/>
  <c r="F243" i="11"/>
  <c r="F247" i="11"/>
  <c r="F251" i="11"/>
  <c r="F255" i="11"/>
  <c r="F259" i="11"/>
  <c r="F263" i="11"/>
  <c r="F267" i="11"/>
  <c r="F271" i="11"/>
  <c r="F275" i="11"/>
  <c r="F279" i="11"/>
  <c r="F283" i="11"/>
  <c r="F287" i="11"/>
  <c r="F291" i="11"/>
  <c r="F295" i="11"/>
  <c r="F299" i="11"/>
  <c r="F303" i="11"/>
  <c r="F307" i="11"/>
  <c r="F311" i="11"/>
  <c r="F315" i="11"/>
  <c r="F319" i="11"/>
  <c r="F323" i="11"/>
  <c r="F327" i="11"/>
  <c r="F331" i="11"/>
  <c r="F335" i="11"/>
  <c r="F339" i="11"/>
  <c r="F343" i="11"/>
  <c r="F347" i="11"/>
  <c r="F351" i="11"/>
  <c r="F355" i="11"/>
  <c r="F359" i="11"/>
  <c r="F363" i="11"/>
  <c r="F367" i="11"/>
  <c r="F371" i="11"/>
  <c r="F375" i="11"/>
  <c r="F379" i="11"/>
  <c r="F383" i="11"/>
  <c r="F387" i="11"/>
  <c r="F391" i="11"/>
  <c r="F395" i="11"/>
  <c r="F399" i="11"/>
  <c r="F403" i="11"/>
  <c r="F407" i="11"/>
  <c r="F411" i="11"/>
  <c r="F415" i="11"/>
  <c r="F419" i="11"/>
  <c r="F4" i="12"/>
  <c r="F5" i="12"/>
  <c r="F9" i="12"/>
  <c r="F16" i="12"/>
  <c r="F20" i="12"/>
  <c r="F24" i="12"/>
  <c r="F28" i="12"/>
  <c r="F32" i="12"/>
  <c r="F36" i="12"/>
  <c r="F40" i="12"/>
  <c r="F112" i="12"/>
  <c r="F116" i="12"/>
  <c r="F120" i="12"/>
  <c r="F124" i="12"/>
  <c r="F128" i="12"/>
  <c r="F132" i="12"/>
  <c r="F144" i="12"/>
  <c r="F168" i="12"/>
  <c r="F172" i="12"/>
  <c r="F176" i="12"/>
  <c r="F180" i="12"/>
  <c r="F184" i="12"/>
  <c r="F2" i="14"/>
  <c r="F10" i="15"/>
  <c r="F7" i="11"/>
  <c r="F14" i="11"/>
  <c r="F18" i="11"/>
  <c r="F22" i="11"/>
  <c r="F26" i="11"/>
  <c r="F30" i="11"/>
  <c r="F34" i="11"/>
  <c r="F38" i="11"/>
  <c r="F42" i="11"/>
  <c r="F46" i="11"/>
  <c r="F50" i="11"/>
  <c r="F54" i="11"/>
  <c r="F58" i="11"/>
  <c r="F62" i="11"/>
  <c r="F66" i="11"/>
  <c r="F70" i="11"/>
  <c r="F74" i="11"/>
  <c r="F78" i="11"/>
  <c r="F82" i="11"/>
  <c r="F86" i="11"/>
  <c r="F90" i="11"/>
  <c r="F94" i="11"/>
  <c r="F98" i="11"/>
  <c r="F102" i="11"/>
  <c r="F106" i="11"/>
  <c r="F110" i="11"/>
  <c r="F114" i="11"/>
  <c r="F118" i="11"/>
  <c r="F122" i="11"/>
  <c r="F126" i="11"/>
  <c r="F130" i="11"/>
  <c r="F134" i="11"/>
  <c r="F138" i="11"/>
  <c r="F142" i="11"/>
  <c r="F146" i="11"/>
  <c r="F150" i="11"/>
  <c r="F154" i="11"/>
  <c r="F158" i="11"/>
  <c r="F162" i="11"/>
  <c r="F166" i="11"/>
  <c r="F170" i="11"/>
  <c r="F174" i="11"/>
  <c r="F178" i="11"/>
  <c r="F182" i="11"/>
  <c r="F186" i="11"/>
  <c r="F190" i="11"/>
  <c r="F194" i="11"/>
  <c r="F198" i="11"/>
  <c r="F202" i="11"/>
  <c r="F206" i="11"/>
  <c r="F210" i="11"/>
  <c r="F214" i="11"/>
  <c r="F218" i="11"/>
  <c r="F222" i="11"/>
  <c r="F226" i="11"/>
  <c r="F230" i="11"/>
  <c r="F234" i="11"/>
  <c r="F238" i="11"/>
  <c r="F242" i="11"/>
  <c r="F246" i="11"/>
  <c r="F250" i="11"/>
  <c r="F254" i="11"/>
  <c r="F258" i="11"/>
  <c r="F262" i="11"/>
  <c r="F266" i="11"/>
  <c r="F270" i="11"/>
  <c r="F274" i="11"/>
  <c r="F278" i="11"/>
  <c r="F282" i="11"/>
  <c r="F286" i="11"/>
  <c r="F290" i="11"/>
  <c r="F294" i="11"/>
  <c r="F298" i="11"/>
  <c r="F302" i="11"/>
  <c r="F306" i="11"/>
  <c r="F310" i="11"/>
  <c r="F314" i="11"/>
  <c r="F318" i="11"/>
  <c r="F322" i="11"/>
  <c r="F326" i="11"/>
  <c r="F330" i="11"/>
  <c r="F334" i="11"/>
  <c r="F338" i="11"/>
  <c r="F342" i="11"/>
  <c r="F346" i="11"/>
  <c r="F350" i="11"/>
  <c r="F354" i="11"/>
  <c r="F358" i="11"/>
  <c r="F362" i="11"/>
  <c r="F366" i="11"/>
  <c r="F370" i="11"/>
  <c r="F374" i="11"/>
  <c r="F378" i="11"/>
  <c r="F382" i="11"/>
  <c r="F386" i="11"/>
  <c r="F390" i="11"/>
  <c r="F394" i="11"/>
  <c r="F398" i="11"/>
  <c r="F402" i="11"/>
  <c r="F406" i="11"/>
  <c r="F410" i="11"/>
  <c r="F414" i="11"/>
  <c r="F418" i="11"/>
  <c r="F3" i="12"/>
  <c r="F8" i="12"/>
  <c r="F15" i="12"/>
  <c r="F19" i="12"/>
  <c r="F23" i="12"/>
  <c r="F27" i="12"/>
  <c r="F31" i="12"/>
  <c r="F35" i="12"/>
  <c r="F39" i="12"/>
  <c r="F43" i="12"/>
  <c r="F47" i="12"/>
  <c r="F51" i="12"/>
  <c r="F55" i="12"/>
  <c r="F59" i="12"/>
  <c r="F63" i="12"/>
  <c r="F67" i="12"/>
  <c r="F71" i="12"/>
  <c r="F75" i="12"/>
  <c r="F79" i="12"/>
  <c r="F83" i="12"/>
  <c r="F87" i="12"/>
  <c r="F135" i="12"/>
  <c r="F139" i="12"/>
  <c r="F151" i="12"/>
  <c r="F155" i="12"/>
  <c r="F7" i="14"/>
  <c r="F17" i="14"/>
  <c r="F21" i="14"/>
  <c r="F25" i="14"/>
  <c r="F29" i="14"/>
  <c r="F33" i="14"/>
  <c r="F37" i="14"/>
  <c r="F41" i="14"/>
  <c r="F45" i="14"/>
  <c r="F49" i="14"/>
  <c r="F53" i="14"/>
  <c r="F57" i="14"/>
  <c r="F61" i="14"/>
  <c r="F65" i="14"/>
  <c r="F69" i="14"/>
  <c r="F73" i="14"/>
  <c r="F77" i="14"/>
  <c r="F2" i="15"/>
  <c r="F8" i="15"/>
  <c r="F13" i="15"/>
  <c r="F14" i="15"/>
  <c r="F18" i="15"/>
  <c r="F22" i="15"/>
  <c r="F26" i="15"/>
  <c r="F30" i="15"/>
  <c r="F34" i="15"/>
  <c r="F38" i="15"/>
  <c r="F42" i="15"/>
  <c r="F46" i="15"/>
  <c r="F50" i="15"/>
  <c r="F54" i="15"/>
  <c r="F58" i="15"/>
  <c r="F62" i="15"/>
  <c r="F66" i="15"/>
  <c r="F70" i="15"/>
  <c r="F74" i="15"/>
  <c r="F78" i="15"/>
  <c r="F82" i="15"/>
  <c r="F86" i="15"/>
  <c r="F90" i="15"/>
  <c r="F94" i="15"/>
  <c r="F98" i="15"/>
  <c r="F57" i="9"/>
  <c r="F61" i="9"/>
  <c r="F2" i="10"/>
  <c r="F7" i="10"/>
  <c r="F10" i="10"/>
  <c r="F14" i="10"/>
  <c r="F18" i="10"/>
  <c r="F6" i="11"/>
  <c r="F13" i="11"/>
  <c r="F17" i="11"/>
  <c r="F21" i="11"/>
  <c r="F25" i="11"/>
  <c r="F29" i="11"/>
  <c r="F33" i="11"/>
  <c r="F37" i="11"/>
  <c r="F41" i="11"/>
  <c r="F45" i="11"/>
  <c r="F49" i="11"/>
  <c r="F53" i="11"/>
  <c r="F57" i="11"/>
  <c r="F61" i="11"/>
  <c r="F65" i="11"/>
  <c r="F69" i="11"/>
  <c r="F73" i="11"/>
  <c r="F77" i="11"/>
  <c r="F81" i="11"/>
  <c r="F85" i="11"/>
  <c r="F89" i="11"/>
  <c r="F93" i="11"/>
  <c r="F97" i="11"/>
  <c r="F101" i="11"/>
  <c r="F105" i="11"/>
  <c r="F109" i="11"/>
  <c r="F113" i="11"/>
  <c r="F117" i="11"/>
  <c r="F121" i="11"/>
  <c r="F125" i="11"/>
  <c r="F129" i="11"/>
  <c r="F133" i="11"/>
  <c r="F137" i="11"/>
  <c r="F141" i="11"/>
  <c r="F145" i="11"/>
  <c r="F149" i="11"/>
  <c r="F153" i="11"/>
  <c r="F157" i="11"/>
  <c r="F161" i="11"/>
  <c r="F165" i="11"/>
  <c r="F169" i="11"/>
  <c r="F173" i="11"/>
  <c r="F177" i="11"/>
  <c r="F181" i="11"/>
  <c r="F185" i="11"/>
  <c r="F189" i="11"/>
  <c r="F193" i="11"/>
  <c r="F197" i="11"/>
  <c r="F201" i="11"/>
  <c r="F205" i="11"/>
  <c r="F209" i="11"/>
  <c r="F213" i="11"/>
  <c r="F217" i="11"/>
  <c r="F221" i="11"/>
  <c r="F225" i="11"/>
  <c r="F229" i="11"/>
  <c r="F233" i="11"/>
  <c r="F237" i="11"/>
  <c r="F241" i="11"/>
  <c r="F245" i="11"/>
  <c r="F249" i="11"/>
  <c r="F253" i="11"/>
  <c r="F257" i="11"/>
  <c r="F261" i="11"/>
  <c r="F265" i="11"/>
  <c r="F269" i="11"/>
  <c r="F273" i="11"/>
  <c r="F277" i="11"/>
  <c r="F281" i="11"/>
  <c r="F285" i="11"/>
  <c r="F289" i="11"/>
  <c r="F293" i="11"/>
  <c r="F297" i="11"/>
  <c r="F301" i="11"/>
  <c r="F305" i="11"/>
  <c r="F309" i="11"/>
  <c r="F313" i="11"/>
  <c r="F317" i="11"/>
  <c r="F321" i="11"/>
  <c r="F325" i="11"/>
  <c r="F329" i="11"/>
  <c r="F333" i="11"/>
  <c r="F337" i="11"/>
  <c r="F341" i="11"/>
  <c r="F345" i="11"/>
  <c r="F349" i="11"/>
  <c r="F353" i="11"/>
  <c r="F357" i="11"/>
  <c r="F361" i="11"/>
  <c r="F365" i="11"/>
  <c r="F369" i="11"/>
  <c r="F373" i="11"/>
  <c r="F377" i="11"/>
  <c r="F381" i="11"/>
  <c r="F385" i="11"/>
  <c r="F389" i="11"/>
  <c r="F393" i="11"/>
  <c r="F397" i="11"/>
  <c r="F401" i="11"/>
  <c r="F405" i="11"/>
  <c r="F409" i="11"/>
  <c r="F413" i="11"/>
  <c r="F417" i="11"/>
  <c r="F2" i="12"/>
  <c r="F7" i="12"/>
  <c r="F14" i="12"/>
  <c r="F18" i="12"/>
  <c r="F22" i="12"/>
  <c r="F26" i="12"/>
  <c r="F30" i="12"/>
  <c r="F34" i="12"/>
  <c r="F38" i="12"/>
  <c r="F42" i="12"/>
  <c r="F46" i="12"/>
  <c r="F50" i="12"/>
  <c r="F54" i="12"/>
  <c r="F58" i="12"/>
  <c r="F62" i="12"/>
  <c r="F66" i="12"/>
  <c r="F70" i="12"/>
  <c r="F74" i="12"/>
  <c r="F78" i="12"/>
  <c r="F82" i="12"/>
  <c r="F106" i="12"/>
  <c r="F130" i="12"/>
  <c r="F134" i="12"/>
  <c r="F150" i="12"/>
  <c r="F154" i="12"/>
  <c r="F109" i="12"/>
  <c r="F113" i="12"/>
  <c r="F117" i="12"/>
  <c r="F121" i="12"/>
  <c r="F125" i="12"/>
  <c r="F129" i="12"/>
  <c r="F3" i="14"/>
  <c r="F5" i="14"/>
  <c r="F11" i="15"/>
  <c r="F102" i="15"/>
  <c r="F106" i="15"/>
  <c r="F110" i="15"/>
  <c r="F114" i="15"/>
  <c r="F118" i="15"/>
  <c r="F122" i="15"/>
  <c r="F126" i="15"/>
  <c r="F130" i="15"/>
  <c r="F134" i="15"/>
  <c r="F138" i="15"/>
  <c r="F142" i="15"/>
  <c r="F146" i="15"/>
  <c r="F150" i="15"/>
  <c r="F154" i="15"/>
  <c r="F158" i="15"/>
  <c r="F162" i="15"/>
  <c r="F166" i="15"/>
  <c r="F170" i="15"/>
  <c r="F174" i="15"/>
  <c r="F178" i="15"/>
  <c r="F182" i="15"/>
  <c r="F186" i="15"/>
  <c r="F190" i="15"/>
  <c r="F194" i="15"/>
  <c r="F198" i="15"/>
  <c r="F202" i="15"/>
  <c r="F206" i="15"/>
  <c r="F210" i="15"/>
  <c r="F214" i="15"/>
  <c r="F218" i="15"/>
  <c r="F222" i="15"/>
  <c r="F226" i="15"/>
  <c r="F230" i="15"/>
  <c r="F234" i="15"/>
  <c r="F238" i="15"/>
  <c r="F242" i="15"/>
  <c r="F246" i="15"/>
  <c r="F250" i="15"/>
  <c r="F7" i="16"/>
  <c r="F17" i="16"/>
  <c r="F21" i="16"/>
  <c r="F25" i="16"/>
  <c r="F29" i="16"/>
  <c r="F33" i="16"/>
  <c r="F37" i="16"/>
  <c r="F41" i="16"/>
  <c r="F45" i="16"/>
  <c r="F49" i="16"/>
  <c r="F53" i="16"/>
  <c r="F57" i="16"/>
  <c r="F61" i="16"/>
  <c r="F65" i="16"/>
  <c r="F69" i="16"/>
  <c r="F73" i="16"/>
  <c r="F77" i="16"/>
  <c r="F97" i="16"/>
  <c r="F101" i="16"/>
  <c r="F105" i="16"/>
  <c r="F109" i="16"/>
  <c r="F113" i="16"/>
  <c r="F117" i="16"/>
  <c r="F121" i="16"/>
  <c r="F125" i="16"/>
  <c r="F129" i="16"/>
  <c r="F133" i="16"/>
  <c r="F137" i="16"/>
  <c r="F141" i="16"/>
  <c r="F145" i="16"/>
  <c r="F149" i="16"/>
  <c r="F153" i="16"/>
  <c r="F157" i="16"/>
  <c r="F161" i="16"/>
  <c r="F165" i="16"/>
  <c r="F169" i="16"/>
  <c r="F173" i="16"/>
  <c r="F177" i="16"/>
  <c r="F181" i="16"/>
  <c r="F185" i="16"/>
  <c r="F189" i="16"/>
  <c r="F193" i="16"/>
  <c r="F197" i="16"/>
  <c r="F201" i="16"/>
  <c r="F205" i="16"/>
  <c r="F209" i="16"/>
  <c r="F213" i="16"/>
  <c r="F217" i="16"/>
  <c r="F221" i="16"/>
  <c r="F4" i="17"/>
  <c r="F13" i="17"/>
  <c r="F17" i="17"/>
  <c r="F21" i="17"/>
  <c r="F25" i="17"/>
  <c r="F29" i="17"/>
  <c r="F33" i="17"/>
  <c r="F37" i="17"/>
  <c r="F41" i="17"/>
  <c r="F45" i="17"/>
  <c r="F49" i="17"/>
  <c r="F53" i="17"/>
  <c r="F57" i="17"/>
  <c r="F61" i="17"/>
  <c r="F65" i="17"/>
  <c r="F69" i="17"/>
  <c r="F73" i="17"/>
  <c r="F77" i="17"/>
  <c r="F81" i="17"/>
  <c r="F85" i="17"/>
  <c r="F89" i="17"/>
  <c r="F93" i="17"/>
  <c r="F97" i="17"/>
  <c r="F101" i="17"/>
  <c r="F105" i="17"/>
  <c r="F109" i="17"/>
  <c r="F113" i="17"/>
  <c r="F117" i="17"/>
  <c r="F121" i="17"/>
  <c r="F125" i="17"/>
  <c r="F129" i="17"/>
  <c r="F133" i="17"/>
  <c r="F137" i="17"/>
  <c r="F141" i="17"/>
  <c r="F145" i="17"/>
  <c r="F149" i="17"/>
  <c r="F153" i="17"/>
  <c r="F157" i="17"/>
  <c r="F161" i="17"/>
  <c r="F165" i="17"/>
  <c r="F169" i="17"/>
  <c r="F173" i="17"/>
  <c r="F177" i="17"/>
  <c r="F181" i="17"/>
  <c r="F185" i="17"/>
  <c r="F189" i="17"/>
  <c r="F193" i="17"/>
  <c r="F197" i="17"/>
  <c r="F201" i="17"/>
  <c r="F205" i="17"/>
  <c r="F209" i="17"/>
  <c r="F213" i="17"/>
  <c r="F217" i="17"/>
  <c r="F221" i="17"/>
  <c r="F225" i="17"/>
  <c r="F229" i="17"/>
  <c r="F233" i="17"/>
  <c r="F237" i="17"/>
  <c r="F241" i="17"/>
  <c r="F245" i="17"/>
  <c r="F249" i="17"/>
  <c r="F253" i="17"/>
  <c r="F257" i="17"/>
  <c r="F261" i="17"/>
  <c r="F265" i="17"/>
  <c r="F269" i="17"/>
  <c r="F273" i="17"/>
  <c r="F277" i="17"/>
  <c r="F281" i="17"/>
  <c r="F285" i="17"/>
  <c r="F289" i="17"/>
  <c r="F293" i="17"/>
  <c r="F297" i="17"/>
  <c r="F301" i="17"/>
  <c r="F305" i="17"/>
  <c r="F309" i="17"/>
  <c r="F313" i="17"/>
  <c r="F317" i="17"/>
  <c r="F321" i="17"/>
  <c r="F325" i="17"/>
  <c r="F329" i="17"/>
  <c r="F333" i="17"/>
  <c r="F337" i="17"/>
  <c r="F9" i="14"/>
  <c r="F15" i="14"/>
  <c r="F19" i="14"/>
  <c r="F23" i="14"/>
  <c r="F27" i="14"/>
  <c r="F31" i="14"/>
  <c r="F35" i="14"/>
  <c r="F39" i="14"/>
  <c r="F43" i="14"/>
  <c r="F47" i="14"/>
  <c r="F51" i="14"/>
  <c r="F55" i="14"/>
  <c r="F59" i="14"/>
  <c r="F63" i="14"/>
  <c r="F67" i="14"/>
  <c r="F71" i="14"/>
  <c r="F75" i="14"/>
  <c r="F79" i="14"/>
  <c r="F4" i="15"/>
  <c r="F6" i="15"/>
  <c r="F16" i="15"/>
  <c r="F20" i="15"/>
  <c r="F24" i="15"/>
  <c r="F28" i="15"/>
  <c r="F32" i="15"/>
  <c r="F36" i="15"/>
  <c r="F40" i="15"/>
  <c r="F44" i="15"/>
  <c r="F48" i="15"/>
  <c r="F52" i="15"/>
  <c r="F56" i="15"/>
  <c r="F60" i="15"/>
  <c r="F64" i="15"/>
  <c r="F68" i="15"/>
  <c r="F72" i="15"/>
  <c r="F76" i="15"/>
  <c r="F80" i="15"/>
  <c r="F84" i="15"/>
  <c r="F88" i="15"/>
  <c r="F92" i="15"/>
  <c r="F96" i="15"/>
  <c r="F100" i="15"/>
  <c r="F104" i="15"/>
  <c r="F108" i="15"/>
  <c r="F112" i="15"/>
  <c r="F116" i="15"/>
  <c r="F120" i="15"/>
  <c r="F124" i="15"/>
  <c r="F128" i="15"/>
  <c r="F132" i="15"/>
  <c r="F136" i="15"/>
  <c r="F140" i="15"/>
  <c r="F144" i="15"/>
  <c r="F148" i="15"/>
  <c r="F152" i="15"/>
  <c r="F156" i="15"/>
  <c r="F160" i="15"/>
  <c r="F164" i="15"/>
  <c r="F168" i="15"/>
  <c r="F172" i="15"/>
  <c r="F176" i="15"/>
  <c r="F180" i="15"/>
  <c r="F184" i="15"/>
  <c r="F188" i="15"/>
  <c r="F192" i="15"/>
  <c r="F196" i="15"/>
  <c r="F200" i="15"/>
  <c r="F204" i="15"/>
  <c r="F208" i="15"/>
  <c r="F212" i="15"/>
  <c r="F216" i="15"/>
  <c r="F220" i="15"/>
  <c r="F224" i="15"/>
  <c r="F228" i="15"/>
  <c r="F232" i="15"/>
  <c r="F236" i="15"/>
  <c r="F240" i="15"/>
  <c r="F244" i="15"/>
  <c r="F248" i="15"/>
  <c r="F3" i="16"/>
  <c r="F5" i="16"/>
  <c r="F9" i="16"/>
  <c r="F15" i="16"/>
  <c r="F19" i="16"/>
  <c r="F23" i="16"/>
  <c r="F27" i="16"/>
  <c r="F31" i="16"/>
  <c r="F35" i="16"/>
  <c r="F39" i="16"/>
  <c r="F43" i="16"/>
  <c r="F47" i="16"/>
  <c r="F51" i="16"/>
  <c r="F55" i="16"/>
  <c r="F59" i="16"/>
  <c r="F63" i="16"/>
  <c r="F67" i="16"/>
  <c r="F71" i="16"/>
  <c r="F75" i="16"/>
  <c r="F79" i="16"/>
  <c r="F81" i="16"/>
  <c r="F85" i="16"/>
  <c r="F89" i="16"/>
  <c r="F93" i="16"/>
  <c r="F11" i="17"/>
  <c r="F8" i="14"/>
  <c r="F14" i="14"/>
  <c r="F18" i="14"/>
  <c r="F22" i="14"/>
  <c r="F26" i="14"/>
  <c r="F30" i="14"/>
  <c r="F34" i="14"/>
  <c r="F38" i="14"/>
  <c r="F42" i="14"/>
  <c r="F46" i="14"/>
  <c r="F50" i="14"/>
  <c r="F54" i="14"/>
  <c r="F58" i="14"/>
  <c r="F62" i="14"/>
  <c r="F66" i="14"/>
  <c r="F70" i="14"/>
  <c r="F74" i="14"/>
  <c r="F78" i="14"/>
  <c r="F3" i="15"/>
  <c r="F5" i="15"/>
  <c r="F9" i="15"/>
  <c r="F15" i="15"/>
  <c r="F19" i="15"/>
  <c r="F23" i="15"/>
  <c r="F27" i="15"/>
  <c r="F31" i="15"/>
  <c r="F35" i="15"/>
  <c r="F39" i="15"/>
  <c r="F43" i="15"/>
  <c r="F47" i="15"/>
  <c r="F51" i="15"/>
  <c r="F55" i="15"/>
  <c r="F59" i="15"/>
  <c r="F63" i="15"/>
  <c r="F67" i="15"/>
  <c r="F71" i="15"/>
  <c r="F75" i="15"/>
  <c r="F79" i="15"/>
  <c r="F83" i="15"/>
  <c r="F87" i="15"/>
  <c r="F91" i="15"/>
  <c r="F95" i="15"/>
  <c r="F99" i="15"/>
  <c r="F103" i="15"/>
  <c r="F107" i="15"/>
  <c r="F111" i="15"/>
  <c r="F115" i="15"/>
  <c r="F119" i="15"/>
  <c r="F123" i="15"/>
  <c r="F127" i="15"/>
  <c r="F131" i="15"/>
  <c r="F135" i="15"/>
  <c r="F139" i="15"/>
  <c r="F143" i="15"/>
  <c r="F147" i="15"/>
  <c r="F151" i="15"/>
  <c r="F155" i="15"/>
  <c r="F159" i="15"/>
  <c r="F163" i="15"/>
  <c r="F167" i="15"/>
  <c r="F171" i="15"/>
  <c r="F175" i="15"/>
  <c r="F179" i="15"/>
  <c r="F183" i="15"/>
  <c r="F187" i="15"/>
  <c r="F191" i="15"/>
  <c r="F195" i="15"/>
  <c r="F199" i="15"/>
  <c r="F203" i="15"/>
  <c r="F207" i="15"/>
  <c r="F211" i="15"/>
  <c r="F215" i="15"/>
  <c r="F219" i="15"/>
  <c r="F223" i="15"/>
  <c r="F227" i="15"/>
  <c r="F231" i="15"/>
  <c r="F235" i="15"/>
  <c r="F239" i="15"/>
  <c r="F243" i="15"/>
  <c r="F247" i="15"/>
  <c r="F2" i="16"/>
  <c r="F8" i="16"/>
  <c r="F14" i="16"/>
  <c r="F18" i="16"/>
  <c r="F22" i="16"/>
  <c r="F26" i="16"/>
  <c r="F30" i="16"/>
  <c r="F34" i="16"/>
  <c r="F38" i="16"/>
  <c r="F42" i="16"/>
  <c r="F46" i="16"/>
  <c r="F50" i="16"/>
  <c r="F54" i="16"/>
  <c r="F58" i="16"/>
  <c r="F62" i="16"/>
  <c r="F66" i="16"/>
  <c r="F70" i="16"/>
  <c r="F74" i="16"/>
  <c r="F78" i="16"/>
  <c r="F84" i="16"/>
  <c r="F88" i="16"/>
  <c r="F92" i="16"/>
  <c r="F98" i="16"/>
  <c r="F102" i="16"/>
  <c r="F106" i="16"/>
  <c r="F110" i="16"/>
  <c r="F114" i="16"/>
  <c r="F118" i="16"/>
  <c r="F122" i="16"/>
  <c r="F126" i="16"/>
  <c r="F130" i="16"/>
  <c r="F134" i="16"/>
  <c r="F138" i="16"/>
  <c r="F142" i="16"/>
  <c r="F146" i="16"/>
  <c r="F150" i="16"/>
  <c r="F154" i="16"/>
  <c r="F158" i="16"/>
  <c r="F162" i="16"/>
  <c r="F166" i="16"/>
  <c r="F170" i="16"/>
  <c r="F174" i="16"/>
  <c r="F178" i="16"/>
  <c r="F182" i="16"/>
  <c r="F186" i="16"/>
  <c r="F190" i="16"/>
  <c r="F194" i="16"/>
  <c r="F198" i="16"/>
  <c r="F202" i="16"/>
  <c r="F206" i="16"/>
  <c r="F210" i="16"/>
  <c r="F214" i="16"/>
  <c r="F218" i="16"/>
  <c r="F222" i="16"/>
  <c r="F10" i="17"/>
  <c r="F14" i="17"/>
  <c r="F18" i="17"/>
  <c r="F22" i="17"/>
  <c r="F26" i="17"/>
  <c r="F30" i="17"/>
  <c r="F34" i="17"/>
  <c r="F38" i="17"/>
  <c r="F42" i="17"/>
  <c r="F46" i="17"/>
  <c r="F50" i="17"/>
  <c r="F54" i="17"/>
  <c r="F58" i="17"/>
  <c r="F62" i="17"/>
  <c r="F66" i="17"/>
  <c r="F70" i="17"/>
  <c r="F74" i="17"/>
  <c r="F78" i="17"/>
  <c r="F82" i="17"/>
  <c r="F86" i="17"/>
  <c r="F90" i="17"/>
  <c r="F94" i="17"/>
  <c r="F98" i="17"/>
  <c r="F102" i="17"/>
  <c r="F106" i="17"/>
  <c r="F110" i="17"/>
  <c r="F114" i="17"/>
  <c r="F118" i="17"/>
  <c r="F122" i="17"/>
  <c r="F126" i="17"/>
  <c r="F130" i="17"/>
  <c r="F134" i="17"/>
  <c r="F138" i="17"/>
  <c r="F142" i="17"/>
  <c r="F146" i="17"/>
  <c r="F150" i="17"/>
  <c r="F154" i="17"/>
  <c r="F158" i="17"/>
  <c r="F162" i="17"/>
  <c r="F166" i="17"/>
  <c r="F170" i="17"/>
  <c r="F174" i="17"/>
  <c r="F178" i="17"/>
  <c r="F182" i="17"/>
  <c r="F186" i="17"/>
  <c r="F190" i="17"/>
  <c r="F194" i="17"/>
  <c r="F198" i="17"/>
  <c r="F202" i="17"/>
  <c r="F206" i="17"/>
  <c r="F210" i="17"/>
  <c r="F214" i="17"/>
  <c r="F218" i="17"/>
  <c r="F222" i="17"/>
  <c r="F226" i="17"/>
  <c r="F230" i="17"/>
  <c r="F234" i="17"/>
  <c r="F238" i="17"/>
  <c r="F242" i="17"/>
  <c r="F246" i="17"/>
  <c r="F250" i="17"/>
  <c r="F254" i="17"/>
  <c r="F258" i="17"/>
  <c r="F262" i="17"/>
  <c r="F266" i="17"/>
  <c r="F270" i="17"/>
  <c r="F274" i="17"/>
  <c r="F278" i="17"/>
  <c r="F282" i="17"/>
  <c r="F286" i="17"/>
  <c r="F290" i="17"/>
  <c r="F294" i="17"/>
  <c r="F298" i="17"/>
  <c r="F302" i="17"/>
  <c r="F306" i="17"/>
  <c r="F310" i="17"/>
  <c r="F314" i="17"/>
  <c r="F318" i="17"/>
  <c r="F322" i="17"/>
  <c r="F326" i="17"/>
  <c r="F330" i="17"/>
  <c r="F334" i="17"/>
  <c r="F338" i="17"/>
  <c r="F342" i="17"/>
  <c r="F346" i="17"/>
  <c r="F350" i="17"/>
  <c r="F354" i="17"/>
  <c r="F358" i="17"/>
  <c r="F362" i="17"/>
  <c r="F366" i="17"/>
  <c r="F370" i="17"/>
  <c r="F374" i="17"/>
  <c r="F378" i="17"/>
  <c r="F382" i="17"/>
  <c r="F386" i="17"/>
  <c r="F390" i="17"/>
  <c r="F394" i="17"/>
  <c r="F398" i="17"/>
  <c r="F402" i="17"/>
  <c r="F406" i="17"/>
  <c r="F410" i="17"/>
  <c r="F414" i="17"/>
  <c r="F418" i="17"/>
  <c r="F422" i="17"/>
  <c r="F426" i="17"/>
  <c r="F430" i="17"/>
  <c r="F434" i="17"/>
  <c r="F438" i="17"/>
  <c r="F442" i="17"/>
  <c r="F446" i="17"/>
  <c r="F450" i="17"/>
  <c r="F454" i="17"/>
  <c r="F458" i="17"/>
  <c r="F462" i="17"/>
  <c r="F466" i="17"/>
  <c r="F470" i="17"/>
  <c r="F474" i="17"/>
  <c r="F478" i="17"/>
  <c r="F482" i="17"/>
  <c r="F486" i="17"/>
  <c r="F490" i="17"/>
  <c r="F494" i="17"/>
  <c r="F498" i="17"/>
  <c r="F502" i="17"/>
  <c r="F506" i="17"/>
  <c r="F510" i="17"/>
  <c r="F514" i="17"/>
  <c r="F518" i="17"/>
  <c r="F522" i="17"/>
  <c r="F526" i="17"/>
  <c r="F530" i="17"/>
  <c r="F534" i="17"/>
  <c r="F538" i="17"/>
  <c r="F542" i="17"/>
  <c r="F546" i="17"/>
  <c r="F550" i="17"/>
  <c r="F554" i="17"/>
  <c r="F558" i="17"/>
  <c r="F562" i="17"/>
  <c r="F566" i="17"/>
  <c r="F570" i="17"/>
  <c r="F574" i="17"/>
  <c r="F578" i="17"/>
  <c r="F582" i="17"/>
  <c r="F586" i="17"/>
  <c r="F590" i="17"/>
  <c r="F594" i="17"/>
  <c r="F598" i="17"/>
  <c r="F602" i="17"/>
  <c r="F606" i="17"/>
  <c r="F610" i="17"/>
  <c r="F614" i="17"/>
  <c r="F618" i="17"/>
  <c r="F622" i="17"/>
  <c r="F626" i="17"/>
  <c r="F630" i="17"/>
  <c r="F634" i="17"/>
  <c r="F638" i="17"/>
  <c r="F642" i="17"/>
  <c r="F646" i="17"/>
  <c r="F650" i="17"/>
  <c r="F654" i="17"/>
  <c r="F658" i="17"/>
  <c r="F662" i="17"/>
  <c r="F666" i="17"/>
  <c r="F670" i="17"/>
  <c r="F674" i="17"/>
  <c r="F678" i="17"/>
  <c r="F682" i="17"/>
  <c r="F686" i="17"/>
  <c r="F690" i="17"/>
  <c r="F694" i="17"/>
  <c r="F698" i="17"/>
  <c r="F725" i="17"/>
  <c r="F729" i="17"/>
  <c r="F733" i="17"/>
  <c r="F737" i="17"/>
  <c r="F741" i="17"/>
  <c r="F745" i="17"/>
  <c r="F5" i="18"/>
  <c r="F9" i="18"/>
  <c r="F12" i="19"/>
  <c r="F7" i="18"/>
  <c r="F12" i="20"/>
  <c r="F5" i="21"/>
  <c r="F9" i="21"/>
  <c r="F10" i="22"/>
  <c r="F10" i="23"/>
  <c r="F10" i="24"/>
  <c r="F12" i="25"/>
  <c r="F11" i="26"/>
  <c r="F12" i="27"/>
  <c r="F11" i="28"/>
  <c r="F8" i="29"/>
  <c r="F7" i="19"/>
  <c r="F11" i="19"/>
  <c r="F15" i="19"/>
  <c r="F19" i="19"/>
  <c r="F23" i="19"/>
  <c r="F27" i="19"/>
  <c r="F31" i="19"/>
  <c r="F35" i="19"/>
  <c r="F39" i="19"/>
  <c r="F43" i="19"/>
  <c r="F47" i="19"/>
  <c r="F51" i="19"/>
  <c r="F55" i="19"/>
  <c r="F59" i="19"/>
  <c r="F63" i="19"/>
  <c r="F67" i="19"/>
  <c r="F71" i="19"/>
  <c r="F75" i="19"/>
  <c r="F79" i="19"/>
  <c r="F83" i="19"/>
  <c r="F87" i="19"/>
  <c r="F91" i="19"/>
  <c r="F95" i="19"/>
  <c r="F99" i="19"/>
  <c r="F103" i="19"/>
  <c r="F107" i="19"/>
  <c r="F111" i="19"/>
  <c r="F115" i="19"/>
  <c r="F119" i="19"/>
  <c r="F123" i="19"/>
  <c r="F127" i="19"/>
  <c r="F131" i="19"/>
  <c r="F135" i="19"/>
  <c r="F139" i="19"/>
  <c r="F2" i="20"/>
  <c r="F11" i="20"/>
  <c r="F15" i="20"/>
  <c r="F19" i="20"/>
  <c r="F23" i="20"/>
  <c r="F27" i="20"/>
  <c r="F31" i="20"/>
  <c r="F35" i="20"/>
  <c r="F39" i="20"/>
  <c r="F43" i="20"/>
  <c r="F47" i="20"/>
  <c r="F51" i="20"/>
  <c r="F55" i="20"/>
  <c r="F59" i="20"/>
  <c r="F63" i="20"/>
  <c r="F67" i="20"/>
  <c r="F71" i="20"/>
  <c r="F75" i="20"/>
  <c r="F79" i="20"/>
  <c r="F83" i="20"/>
  <c r="F87" i="20"/>
  <c r="F91" i="20"/>
  <c r="F95" i="20"/>
  <c r="F99" i="20"/>
  <c r="F103" i="20"/>
  <c r="F8" i="21"/>
  <c r="F12" i="21"/>
  <c r="F13" i="22"/>
  <c r="F6" i="23"/>
  <c r="F26" i="23"/>
  <c r="F30" i="23"/>
  <c r="F34" i="23"/>
  <c r="F38" i="23"/>
  <c r="F42" i="23"/>
  <c r="F46" i="23"/>
  <c r="F50" i="23"/>
  <c r="F54" i="23"/>
  <c r="F58" i="23"/>
  <c r="F62" i="23"/>
  <c r="F66" i="23"/>
  <c r="F70" i="23"/>
  <c r="F74" i="23"/>
  <c r="F78" i="23"/>
  <c r="F82" i="23"/>
  <c r="F86" i="23"/>
  <c r="F90" i="23"/>
  <c r="F94" i="23"/>
  <c r="F98" i="23"/>
  <c r="F102" i="23"/>
  <c r="F106" i="23"/>
  <c r="F110" i="23"/>
  <c r="F114" i="23"/>
  <c r="F118" i="23"/>
  <c r="F122" i="23"/>
  <c r="F126" i="23"/>
  <c r="F130" i="23"/>
  <c r="F134" i="23"/>
  <c r="F138" i="23"/>
  <c r="F142" i="23"/>
  <c r="F146" i="23"/>
  <c r="F150" i="23"/>
  <c r="F154" i="23"/>
  <c r="F158" i="23"/>
  <c r="F162" i="23"/>
  <c r="F166" i="23"/>
  <c r="F170" i="23"/>
  <c r="F174" i="23"/>
  <c r="F178" i="23"/>
  <c r="F182" i="23"/>
  <c r="F186" i="23"/>
  <c r="F190" i="23"/>
  <c r="F194" i="23"/>
  <c r="F198" i="23"/>
  <c r="F202" i="23"/>
  <c r="F206" i="23"/>
  <c r="F210" i="23"/>
  <c r="F214" i="23"/>
  <c r="F218" i="23"/>
  <c r="F222" i="23"/>
  <c r="F226" i="23"/>
  <c r="F4" i="24"/>
  <c r="F13" i="24"/>
  <c r="F8" i="25"/>
  <c r="F11" i="25"/>
  <c r="F7" i="26"/>
  <c r="F10" i="26"/>
  <c r="F14" i="26"/>
  <c r="F70" i="26"/>
  <c r="F74" i="26"/>
  <c r="F78" i="26"/>
  <c r="F82" i="26"/>
  <c r="F86" i="26"/>
  <c r="F90" i="26"/>
  <c r="F94" i="26"/>
  <c r="F98" i="26"/>
  <c r="F102" i="26"/>
  <c r="F106" i="26"/>
  <c r="F110" i="26"/>
  <c r="F114" i="26"/>
  <c r="F118" i="26"/>
  <c r="F122" i="26"/>
  <c r="F126" i="26"/>
  <c r="F130" i="26"/>
  <c r="F134" i="26"/>
  <c r="F138" i="26"/>
  <c r="F142" i="26"/>
  <c r="F146" i="26"/>
  <c r="F150" i="26"/>
  <c r="F154" i="26"/>
  <c r="F158" i="26"/>
  <c r="F162" i="26"/>
  <c r="F166" i="26"/>
  <c r="F2" i="27"/>
  <c r="F7" i="27"/>
  <c r="F11" i="27"/>
  <c r="F6" i="28"/>
  <c r="F10" i="28"/>
  <c r="F7" i="29"/>
  <c r="F702" i="17"/>
  <c r="F706" i="17"/>
  <c r="F710" i="17"/>
  <c r="F714" i="17"/>
  <c r="F718" i="17"/>
  <c r="F722" i="17"/>
  <c r="F726" i="17"/>
  <c r="F730" i="17"/>
  <c r="F734" i="17"/>
  <c r="F738" i="17"/>
  <c r="F742" i="17"/>
  <c r="F746" i="17"/>
  <c r="F750" i="17"/>
  <c r="F6" i="18"/>
  <c r="F6" i="19"/>
  <c r="F10" i="19"/>
  <c r="F14" i="19"/>
  <c r="F18" i="19"/>
  <c r="F22" i="19"/>
  <c r="F26" i="19"/>
  <c r="F30" i="19"/>
  <c r="F34" i="19"/>
  <c r="F38" i="19"/>
  <c r="F42" i="19"/>
  <c r="F46" i="19"/>
  <c r="F50" i="19"/>
  <c r="F54" i="19"/>
  <c r="F58" i="19"/>
  <c r="F62" i="19"/>
  <c r="F66" i="19"/>
  <c r="F70" i="19"/>
  <c r="F74" i="19"/>
  <c r="F78" i="19"/>
  <c r="F82" i="19"/>
  <c r="F86" i="19"/>
  <c r="F90" i="19"/>
  <c r="F94" i="19"/>
  <c r="F98" i="19"/>
  <c r="F102" i="19"/>
  <c r="F106" i="19"/>
  <c r="F110" i="19"/>
  <c r="F114" i="19"/>
  <c r="F118" i="19"/>
  <c r="F122" i="19"/>
  <c r="F126" i="19"/>
  <c r="F130" i="19"/>
  <c r="F134" i="19"/>
  <c r="F138" i="19"/>
  <c r="F142" i="19"/>
  <c r="F10" i="20"/>
  <c r="F14" i="20"/>
  <c r="F18" i="20"/>
  <c r="F22" i="20"/>
  <c r="F26" i="20"/>
  <c r="F30" i="20"/>
  <c r="F34" i="20"/>
  <c r="F38" i="20"/>
  <c r="F42" i="20"/>
  <c r="F46" i="20"/>
  <c r="F50" i="20"/>
  <c r="F54" i="20"/>
  <c r="F58" i="20"/>
  <c r="F62" i="20"/>
  <c r="F66" i="20"/>
  <c r="F70" i="20"/>
  <c r="F74" i="20"/>
  <c r="F78" i="20"/>
  <c r="F82" i="20"/>
  <c r="F86" i="20"/>
  <c r="F90" i="20"/>
  <c r="F94" i="20"/>
  <c r="F98" i="20"/>
  <c r="F102" i="20"/>
  <c r="F106" i="20"/>
  <c r="F7" i="21"/>
  <c r="F11" i="21"/>
  <c r="F12" i="22"/>
  <c r="F152" i="22"/>
  <c r="F156" i="22"/>
  <c r="F160" i="22"/>
  <c r="F164" i="22"/>
  <c r="F168" i="22"/>
  <c r="F172" i="22"/>
  <c r="F176" i="22"/>
  <c r="F180" i="22"/>
  <c r="F184" i="22"/>
  <c r="F188" i="22"/>
  <c r="F4" i="23"/>
  <c r="F5" i="23"/>
  <c r="F9" i="23"/>
  <c r="F12" i="23"/>
  <c r="F29" i="23"/>
  <c r="F53" i="23"/>
  <c r="F65" i="23"/>
  <c r="F109" i="23"/>
  <c r="F113" i="23"/>
  <c r="F117" i="23"/>
  <c r="F121" i="23"/>
  <c r="F125" i="23"/>
  <c r="F129" i="23"/>
  <c r="F133" i="23"/>
  <c r="F137" i="23"/>
  <c r="F141" i="23"/>
  <c r="F145" i="23"/>
  <c r="F149" i="23"/>
  <c r="F153" i="23"/>
  <c r="F157" i="23"/>
  <c r="F161" i="23"/>
  <c r="F165" i="23"/>
  <c r="F12" i="24"/>
  <c r="F7" i="25"/>
  <c r="F10" i="25"/>
  <c r="F6" i="26"/>
  <c r="F13" i="26"/>
  <c r="F17" i="26"/>
  <c r="F21" i="26"/>
  <c r="F25" i="26"/>
  <c r="F29" i="26"/>
  <c r="F33" i="26"/>
  <c r="F37" i="26"/>
  <c r="F41" i="26"/>
  <c r="F45" i="26"/>
  <c r="F49" i="26"/>
  <c r="F53" i="26"/>
  <c r="F65" i="26"/>
  <c r="F69" i="26"/>
  <c r="F73" i="26"/>
  <c r="F77" i="26"/>
  <c r="F81" i="26"/>
  <c r="F85" i="26"/>
  <c r="F89" i="26"/>
  <c r="F93" i="26"/>
  <c r="F6" i="27"/>
  <c r="F10" i="27"/>
  <c r="F5" i="28"/>
  <c r="F9" i="28"/>
  <c r="F13" i="28"/>
  <c r="F6" i="29"/>
  <c r="F16" i="29"/>
  <c r="F20" i="29"/>
  <c r="F24" i="29"/>
  <c r="F28" i="29"/>
  <c r="F32" i="29"/>
  <c r="F36" i="29"/>
  <c r="F40" i="29"/>
  <c r="F44" i="29"/>
  <c r="F48" i="29"/>
  <c r="F52" i="29"/>
  <c r="F56" i="29"/>
  <c r="F60" i="29"/>
  <c r="F64" i="29"/>
  <c r="F68" i="29"/>
  <c r="F72" i="29"/>
  <c r="F76" i="29"/>
  <c r="F80" i="29"/>
  <c r="F84" i="29"/>
  <c r="F88" i="29"/>
  <c r="F92" i="29"/>
  <c r="F96" i="29"/>
  <c r="F100" i="29"/>
  <c r="F31" i="30"/>
  <c r="F35" i="30"/>
  <c r="F39" i="30"/>
  <c r="F43" i="30"/>
  <c r="F47" i="30"/>
  <c r="F51" i="30"/>
  <c r="F55" i="30"/>
  <c r="F59" i="30"/>
  <c r="F63" i="30"/>
  <c r="F67" i="30"/>
  <c r="F71" i="30"/>
  <c r="F75" i="30"/>
  <c r="F79" i="30"/>
  <c r="F83" i="30"/>
  <c r="F441" i="29"/>
  <c r="F445" i="29"/>
  <c r="F449" i="29"/>
  <c r="F453" i="29"/>
  <c r="F457" i="29"/>
  <c r="F461" i="29"/>
  <c r="F465" i="29"/>
  <c r="F469" i="29"/>
  <c r="F473" i="29"/>
  <c r="F477" i="29"/>
  <c r="F481" i="29"/>
  <c r="F485" i="29"/>
  <c r="F489" i="29"/>
  <c r="F493" i="29"/>
  <c r="F497" i="29"/>
  <c r="F2" i="30"/>
  <c r="F7" i="30"/>
  <c r="F104" i="29"/>
  <c r="F108" i="29"/>
  <c r="F112" i="29"/>
  <c r="F116" i="29"/>
  <c r="F120" i="29"/>
  <c r="F124" i="29"/>
  <c r="F128" i="29"/>
  <c r="F132" i="29"/>
  <c r="F136" i="29"/>
  <c r="F140" i="29"/>
  <c r="F144" i="29"/>
  <c r="F148" i="29"/>
  <c r="F152" i="29"/>
  <c r="F156" i="29"/>
  <c r="F160" i="29"/>
  <c r="F164" i="29"/>
  <c r="F168" i="29"/>
  <c r="F172" i="29"/>
  <c r="F176" i="29"/>
  <c r="F180" i="29"/>
  <c r="F184" i="29"/>
  <c r="F188" i="29"/>
  <c r="F192" i="29"/>
  <c r="F196" i="29"/>
  <c r="F200" i="29"/>
  <c r="F204" i="29"/>
  <c r="F208" i="29"/>
  <c r="F212" i="29"/>
  <c r="F216" i="29"/>
  <c r="F220" i="29"/>
  <c r="F224" i="29"/>
  <c r="F228" i="29"/>
  <c r="F232" i="29"/>
  <c r="F236" i="29"/>
  <c r="F240" i="29"/>
  <c r="F244" i="29"/>
  <c r="F248" i="29"/>
  <c r="F252" i="29"/>
  <c r="F256" i="29"/>
  <c r="F260" i="29"/>
  <c r="F264" i="29"/>
  <c r="F268" i="29"/>
  <c r="F272" i="29"/>
  <c r="F276" i="29"/>
  <c r="F280" i="29"/>
  <c r="F284" i="29"/>
  <c r="F288" i="29"/>
  <c r="F292" i="29"/>
  <c r="F296" i="29"/>
  <c r="F300" i="29"/>
  <c r="F304" i="29"/>
  <c r="F308" i="29"/>
  <c r="F312" i="29"/>
  <c r="F316" i="29"/>
  <c r="F320" i="29"/>
  <c r="F324" i="29"/>
  <c r="F328" i="29"/>
  <c r="F332" i="29"/>
  <c r="F336" i="29"/>
  <c r="F340" i="29"/>
  <c r="F344" i="29"/>
  <c r="F348" i="29"/>
  <c r="F352" i="29"/>
  <c r="F356" i="29"/>
  <c r="F360" i="29"/>
  <c r="F364" i="29"/>
  <c r="F368" i="29"/>
  <c r="F372" i="29"/>
  <c r="F376" i="29"/>
  <c r="F380" i="29"/>
  <c r="F384" i="29"/>
  <c r="F388" i="29"/>
  <c r="F392" i="29"/>
  <c r="F396" i="29"/>
  <c r="F400" i="29"/>
  <c r="F404" i="29"/>
  <c r="F408" i="29"/>
  <c r="F412" i="29"/>
  <c r="F416" i="29"/>
  <c r="F420" i="29"/>
  <c r="F424" i="29"/>
  <c r="F428" i="29"/>
  <c r="F432" i="29"/>
  <c r="F436" i="29"/>
  <c r="F6" i="30"/>
  <c r="F87" i="30"/>
  <c r="F91" i="30"/>
  <c r="F95" i="30"/>
  <c r="F99" i="30"/>
  <c r="F103" i="30"/>
  <c r="F107" i="30"/>
  <c r="F111" i="30"/>
  <c r="F115" i="30"/>
  <c r="F119" i="30"/>
  <c r="F123" i="30"/>
  <c r="F127" i="30"/>
  <c r="F131" i="30"/>
  <c r="F135" i="30"/>
  <c r="F139" i="30"/>
  <c r="F143" i="30"/>
  <c r="F147" i="30"/>
  <c r="F151" i="30"/>
  <c r="F155" i="30"/>
  <c r="F159" i="30"/>
  <c r="F163" i="30"/>
  <c r="F167" i="30"/>
  <c r="F171" i="30"/>
  <c r="F175" i="30"/>
  <c r="F179" i="30"/>
  <c r="F243" i="30"/>
  <c r="F247" i="30"/>
  <c r="F251" i="30"/>
  <c r="F7" i="31"/>
  <c r="F7" i="32"/>
  <c r="F13" i="32"/>
  <c r="F14" i="32"/>
  <c r="F18" i="32"/>
  <c r="F34" i="32"/>
  <c r="F38" i="32"/>
  <c r="F42" i="32"/>
  <c r="F46" i="32"/>
  <c r="F50" i="32"/>
  <c r="F54" i="32"/>
  <c r="F58" i="32"/>
  <c r="F114" i="32"/>
  <c r="F118" i="32"/>
  <c r="F122" i="32"/>
  <c r="F126" i="32"/>
  <c r="F130" i="32"/>
  <c r="F134" i="32"/>
  <c r="F138" i="32"/>
  <c r="F142" i="32"/>
  <c r="F146" i="32"/>
  <c r="F150" i="32"/>
  <c r="F154" i="32"/>
  <c r="F158" i="32"/>
  <c r="F162" i="32"/>
  <c r="F166" i="32"/>
  <c r="F170" i="32"/>
  <c r="F179" i="32"/>
  <c r="F183" i="32"/>
  <c r="F187" i="32"/>
  <c r="F191" i="32"/>
  <c r="F195" i="32"/>
  <c r="F199" i="32"/>
  <c r="F203" i="32"/>
  <c r="F207" i="32"/>
  <c r="F211" i="32"/>
  <c r="F215" i="32"/>
  <c r="F219" i="32"/>
  <c r="F223" i="32"/>
  <c r="F227" i="32"/>
  <c r="F234" i="32"/>
  <c r="F238" i="32"/>
  <c r="F242" i="32"/>
  <c r="F246" i="32"/>
  <c r="F250" i="32"/>
  <c r="F254" i="32"/>
  <c r="F258" i="32"/>
  <c r="F262" i="32"/>
  <c r="F266" i="32"/>
  <c r="F270" i="32"/>
  <c r="F274" i="32"/>
  <c r="F278" i="32"/>
  <c r="F282" i="32"/>
  <c r="F286" i="32"/>
  <c r="F290" i="32"/>
  <c r="F294" i="32"/>
  <c r="F298" i="32"/>
  <c r="F302" i="32"/>
  <c r="F178" i="30"/>
  <c r="F182" i="30"/>
  <c r="F186" i="30"/>
  <c r="F190" i="30"/>
  <c r="F194" i="30"/>
  <c r="F198" i="30"/>
  <c r="F202" i="30"/>
  <c r="F206" i="30"/>
  <c r="F210" i="30"/>
  <c r="F214" i="30"/>
  <c r="F218" i="30"/>
  <c r="F222" i="30"/>
  <c r="F226" i="30"/>
  <c r="F230" i="30"/>
  <c r="F234" i="30"/>
  <c r="F238" i="30"/>
  <c r="F242" i="30"/>
  <c r="F246" i="30"/>
  <c r="F250" i="30"/>
  <c r="F6" i="31"/>
  <c r="F12" i="31"/>
  <c r="F6" i="32"/>
  <c r="F12" i="32"/>
  <c r="F17" i="32"/>
  <c r="F21" i="32"/>
  <c r="F25" i="32"/>
  <c r="F29" i="32"/>
  <c r="F33" i="32"/>
  <c r="F37" i="32"/>
  <c r="F41" i="32"/>
  <c r="F45" i="32"/>
  <c r="F49" i="32"/>
  <c r="F53" i="32"/>
  <c r="F57" i="32"/>
  <c r="F61" i="32"/>
  <c r="F121" i="32"/>
  <c r="F125" i="32"/>
  <c r="F129" i="32"/>
  <c r="F133" i="32"/>
  <c r="F137" i="32"/>
  <c r="F141" i="32"/>
  <c r="F145" i="32"/>
  <c r="F149" i="32"/>
  <c r="F153" i="32"/>
  <c r="F157" i="32"/>
  <c r="F161" i="32"/>
  <c r="F165" i="32"/>
  <c r="F169" i="32"/>
  <c r="F233" i="32"/>
  <c r="F237" i="32"/>
  <c r="F241" i="32"/>
  <c r="F245" i="32"/>
  <c r="F249" i="32"/>
  <c r="F253" i="32"/>
  <c r="F257" i="32"/>
  <c r="F261" i="32"/>
  <c r="F265" i="32"/>
  <c r="F269" i="32"/>
  <c r="F273" i="32"/>
  <c r="F277" i="32"/>
  <c r="F281" i="32"/>
  <c r="F285" i="32"/>
  <c r="F289" i="32"/>
  <c r="F293" i="32"/>
  <c r="F297" i="32"/>
  <c r="F301" i="32"/>
  <c r="F305" i="32"/>
  <c r="F309" i="32"/>
  <c r="F313" i="32"/>
  <c r="F317" i="32"/>
  <c r="F321" i="32"/>
  <c r="F325" i="32"/>
  <c r="F329" i="32"/>
  <c r="F333" i="32"/>
  <c r="F337" i="32"/>
  <c r="F341" i="32"/>
  <c r="F345" i="32"/>
  <c r="F185" i="30"/>
  <c r="F189" i="30"/>
  <c r="F193" i="30"/>
  <c r="F197" i="30"/>
  <c r="F201" i="30"/>
  <c r="F205" i="30"/>
  <c r="F209" i="30"/>
  <c r="F213" i="30"/>
  <c r="F217" i="30"/>
  <c r="F221" i="30"/>
  <c r="F225" i="30"/>
  <c r="F229" i="30"/>
  <c r="F233" i="30"/>
  <c r="F349" i="32"/>
  <c r="F353" i="32"/>
  <c r="F357" i="32"/>
  <c r="F361" i="32"/>
  <c r="F365" i="32"/>
  <c r="F369" i="32"/>
  <c r="F373" i="32"/>
  <c r="F377" i="32"/>
  <c r="F381" i="32"/>
  <c r="F385" i="32"/>
  <c r="F389" i="32"/>
  <c r="F393" i="32"/>
  <c r="F397" i="32"/>
  <c r="F401" i="32"/>
  <c r="F405" i="32"/>
  <c r="F409" i="32"/>
  <c r="F413" i="32"/>
  <c r="F417" i="32"/>
  <c r="F421" i="32"/>
  <c r="F425" i="32"/>
  <c r="F429" i="32"/>
  <c r="F433" i="32"/>
  <c r="F437" i="32"/>
  <c r="F441" i="32"/>
  <c r="F445" i="32"/>
  <c r="F449" i="32"/>
  <c r="F453" i="32"/>
  <c r="F457" i="32"/>
  <c r="F461" i="32"/>
  <c r="F465" i="32"/>
  <c r="F469" i="32"/>
  <c r="F473" i="32"/>
  <c r="F477" i="32"/>
  <c r="F481" i="32"/>
  <c r="F485" i="32"/>
  <c r="F489" i="32"/>
  <c r="F493" i="32"/>
  <c r="F497" i="32"/>
  <c r="F501" i="32"/>
  <c r="F505" i="32"/>
  <c r="F509" i="32"/>
  <c r="F513" i="32"/>
  <c r="F517" i="32"/>
  <c r="F521" i="32"/>
  <c r="F525" i="32"/>
  <c r="F529" i="32"/>
  <c r="F533" i="32"/>
  <c r="F537" i="32"/>
  <c r="F644" i="32"/>
  <c r="F648" i="32"/>
  <c r="F237" i="30"/>
  <c r="F241" i="30"/>
  <c r="F245" i="30"/>
  <c r="F249" i="30"/>
  <c r="F253" i="30"/>
  <c r="F257" i="30"/>
  <c r="F261" i="30"/>
  <c r="F265" i="30"/>
  <c r="F269" i="30"/>
  <c r="F273" i="30"/>
  <c r="F277" i="30"/>
  <c r="F281" i="30"/>
  <c r="F285" i="30"/>
  <c r="F289" i="30"/>
  <c r="F293" i="30"/>
  <c r="F297" i="30"/>
  <c r="F4" i="31"/>
  <c r="F5" i="31"/>
  <c r="F9" i="31"/>
  <c r="F16" i="31"/>
  <c r="F20" i="31"/>
  <c r="F24" i="31"/>
  <c r="F28" i="31"/>
  <c r="F32" i="31"/>
  <c r="F36" i="31"/>
  <c r="F40" i="31"/>
  <c r="F44" i="31"/>
  <c r="F48" i="31"/>
  <c r="F52" i="31"/>
  <c r="F56" i="31"/>
  <c r="F60" i="31"/>
  <c r="F64" i="31"/>
  <c r="F68" i="31"/>
  <c r="F72" i="31"/>
  <c r="F76" i="31"/>
  <c r="F4" i="32"/>
  <c r="F5" i="32"/>
  <c r="F9" i="32"/>
  <c r="F16" i="32"/>
  <c r="F20" i="32"/>
  <c r="F24" i="32"/>
  <c r="F28" i="32"/>
  <c r="F32" i="32"/>
  <c r="F36" i="32"/>
  <c r="F40" i="32"/>
  <c r="F44" i="32"/>
  <c r="F48" i="32"/>
  <c r="F52" i="32"/>
  <c r="F56" i="32"/>
  <c r="F60" i="32"/>
  <c r="F64" i="32"/>
  <c r="F68" i="32"/>
  <c r="F72" i="32"/>
  <c r="F76" i="32"/>
  <c r="F80" i="32"/>
  <c r="F84" i="32"/>
  <c r="F88" i="32"/>
  <c r="F92" i="32"/>
  <c r="F96" i="32"/>
  <c r="F100" i="32"/>
  <c r="F104" i="32"/>
  <c r="F108" i="32"/>
  <c r="F112" i="32"/>
  <c r="F116" i="32"/>
  <c r="F181" i="32"/>
  <c r="F185" i="32"/>
  <c r="F189" i="32"/>
  <c r="F193" i="32"/>
  <c r="F197" i="32"/>
  <c r="F201" i="32"/>
  <c r="F205" i="32"/>
  <c r="F209" i="32"/>
  <c r="F213" i="32"/>
  <c r="F217" i="32"/>
  <c r="F221" i="32"/>
  <c r="F225" i="32"/>
  <c r="F229" i="32"/>
  <c r="F307" i="32"/>
  <c r="F311" i="32"/>
  <c r="F315" i="32"/>
  <c r="F319" i="32"/>
  <c r="F327" i="32"/>
  <c r="F331" i="32"/>
  <c r="F335" i="32"/>
  <c r="F339" i="32"/>
  <c r="F343" i="32"/>
  <c r="F347" i="32"/>
  <c r="F351" i="32"/>
  <c r="F355" i="32"/>
  <c r="F359" i="32"/>
  <c r="F363" i="32"/>
  <c r="F367" i="32"/>
  <c r="F371" i="32"/>
  <c r="F375" i="32"/>
  <c r="F2" i="33"/>
  <c r="F306" i="32"/>
  <c r="F310" i="32"/>
  <c r="F314" i="32"/>
  <c r="F318" i="32"/>
  <c r="F322" i="32"/>
  <c r="F326" i="32"/>
  <c r="F330" i="32"/>
  <c r="F334" i="32"/>
  <c r="F338" i="32"/>
  <c r="F342" i="32"/>
  <c r="F346" i="32"/>
  <c r="F350" i="32"/>
  <c r="F354" i="32"/>
  <c r="F358" i="32"/>
  <c r="F362" i="32"/>
  <c r="F366" i="32"/>
  <c r="F454" i="32"/>
  <c r="F462" i="32"/>
  <c r="F466" i="32"/>
  <c r="F470" i="32"/>
  <c r="F474" i="32"/>
  <c r="F478" i="32"/>
  <c r="F482" i="32"/>
  <c r="F486" i="32"/>
  <c r="F490" i="32"/>
  <c r="F494" i="32"/>
  <c r="F498" i="32"/>
  <c r="F502" i="32"/>
  <c r="F506" i="32"/>
  <c r="F510" i="32"/>
  <c r="F514" i="32"/>
  <c r="F518" i="32"/>
  <c r="F522" i="32"/>
  <c r="F526" i="32"/>
  <c r="F530" i="32"/>
  <c r="F534" i="32"/>
  <c r="F538" i="32"/>
  <c r="F625" i="32"/>
  <c r="F642" i="32"/>
  <c r="F646" i="32"/>
  <c r="F649" i="32"/>
  <c r="F6" i="33"/>
  <c r="F11" i="33"/>
  <c r="F17" i="33"/>
  <c r="F21" i="33"/>
  <c r="F25" i="33"/>
  <c r="F29" i="33"/>
  <c r="F33" i="33"/>
  <c r="F37" i="33"/>
  <c r="F41" i="33"/>
  <c r="F45" i="33"/>
  <c r="F49" i="33"/>
  <c r="F53" i="33"/>
  <c r="F60" i="33"/>
  <c r="F64" i="33"/>
  <c r="F68" i="33"/>
  <c r="F72" i="33"/>
  <c r="F76" i="33"/>
  <c r="F80" i="33"/>
  <c r="F84" i="33"/>
  <c r="F88" i="33"/>
  <c r="F92" i="33"/>
  <c r="F96" i="33"/>
  <c r="F100" i="33"/>
  <c r="F104" i="33"/>
  <c r="F108" i="33"/>
  <c r="F112" i="33"/>
  <c r="F116" i="33"/>
  <c r="F120" i="33"/>
  <c r="F124" i="33"/>
  <c r="F16" i="33"/>
  <c r="F20" i="33"/>
  <c r="F24" i="33"/>
  <c r="F28" i="33"/>
  <c r="F32" i="33"/>
  <c r="F36" i="33"/>
  <c r="F40" i="33"/>
  <c r="F44" i="33"/>
  <c r="F48" i="33"/>
  <c r="F52" i="33"/>
  <c r="F56" i="33"/>
  <c r="F59" i="33"/>
  <c r="F63" i="33"/>
  <c r="F67" i="33"/>
  <c r="F71" i="33"/>
  <c r="F75" i="33"/>
  <c r="F79" i="33"/>
  <c r="F83" i="33"/>
  <c r="F87" i="33"/>
  <c r="F91" i="33"/>
  <c r="F95" i="33"/>
  <c r="F99" i="33"/>
  <c r="F103" i="33"/>
  <c r="F107" i="33"/>
  <c r="F111" i="33"/>
  <c r="F115" i="33"/>
  <c r="F119" i="33"/>
  <c r="F123" i="33"/>
  <c r="F127" i="33"/>
  <c r="F131" i="33"/>
  <c r="F135" i="33"/>
  <c r="F139" i="33"/>
  <c r="F379" i="32"/>
  <c r="F383" i="32"/>
  <c r="F387" i="32"/>
  <c r="F391" i="32"/>
  <c r="F395" i="32"/>
  <c r="F399" i="32"/>
  <c r="F403" i="32"/>
  <c r="F407" i="32"/>
  <c r="F411" i="32"/>
  <c r="F415" i="32"/>
  <c r="F419" i="32"/>
  <c r="F423" i="32"/>
  <c r="F427" i="32"/>
  <c r="F431" i="32"/>
  <c r="F435" i="32"/>
  <c r="F439" i="32"/>
  <c r="F443" i="32"/>
  <c r="F447" i="32"/>
  <c r="F451" i="32"/>
  <c r="F455" i="32"/>
  <c r="F459" i="32"/>
  <c r="F463" i="32"/>
  <c r="F467" i="32"/>
  <c r="F471" i="32"/>
  <c r="F475" i="32"/>
  <c r="F479" i="32"/>
  <c r="F483" i="32"/>
  <c r="F487" i="32"/>
  <c r="F491" i="32"/>
  <c r="F495" i="32"/>
  <c r="F499" i="32"/>
  <c r="F503" i="32"/>
  <c r="F507" i="32"/>
  <c r="F511" i="32"/>
  <c r="F515" i="32"/>
  <c r="F519" i="32"/>
  <c r="F523" i="32"/>
  <c r="F527" i="32"/>
  <c r="F531" i="32"/>
  <c r="F535" i="32"/>
  <c r="F542" i="32"/>
  <c r="F546" i="32"/>
  <c r="F550" i="32"/>
  <c r="F554" i="32"/>
  <c r="F558" i="32"/>
  <c r="F562" i="32"/>
  <c r="F566" i="32"/>
  <c r="F570" i="32"/>
  <c r="F574" i="32"/>
  <c r="F578" i="32"/>
  <c r="F582" i="32"/>
  <c r="F586" i="32"/>
  <c r="F590" i="32"/>
  <c r="F594" i="32"/>
  <c r="F598" i="32"/>
  <c r="F602" i="32"/>
  <c r="F606" i="32"/>
  <c r="F610" i="32"/>
  <c r="F614" i="32"/>
  <c r="F618" i="32"/>
  <c r="F622" i="32"/>
  <c r="F626" i="32"/>
  <c r="F630" i="32"/>
  <c r="F634" i="32"/>
  <c r="F638" i="32"/>
  <c r="F643" i="32"/>
  <c r="F647" i="32"/>
  <c r="F7" i="33"/>
  <c r="F13" i="33"/>
  <c r="F15" i="33"/>
  <c r="F19" i="33"/>
  <c r="F23" i="33"/>
  <c r="F27" i="33"/>
  <c r="F31" i="33"/>
  <c r="F35" i="33"/>
  <c r="F39" i="33"/>
  <c r="F43" i="33"/>
  <c r="F47" i="33"/>
  <c r="F51" i="33"/>
  <c r="F55" i="33"/>
  <c r="F122" i="33"/>
  <c r="F12" i="33"/>
  <c r="F96" i="16"/>
  <c r="F100" i="16"/>
  <c r="F104" i="16"/>
  <c r="F108" i="16"/>
  <c r="F112" i="16"/>
  <c r="F116" i="16"/>
  <c r="F120" i="16"/>
  <c r="F124" i="16"/>
  <c r="F128" i="16"/>
  <c r="F132" i="16"/>
  <c r="F136" i="16"/>
  <c r="F140" i="16"/>
  <c r="F144" i="16"/>
  <c r="F148" i="16"/>
  <c r="F152" i="16"/>
  <c r="F156" i="16"/>
  <c r="F160" i="16"/>
  <c r="F164" i="16"/>
  <c r="F168" i="16"/>
  <c r="F172" i="16"/>
  <c r="F176" i="16"/>
  <c r="F180" i="16"/>
  <c r="F184" i="16"/>
  <c r="F188" i="16"/>
  <c r="F192" i="16"/>
  <c r="F196" i="16"/>
  <c r="F200" i="16"/>
  <c r="F204" i="16"/>
  <c r="F208" i="16"/>
  <c r="F212" i="16"/>
  <c r="F216" i="16"/>
  <c r="F220" i="16"/>
  <c r="F3" i="17"/>
  <c r="F16" i="17"/>
  <c r="F20" i="17"/>
  <c r="F24" i="17"/>
  <c r="F28" i="17"/>
  <c r="F32" i="17"/>
  <c r="F36" i="17"/>
  <c r="F40" i="17"/>
  <c r="F44" i="17"/>
  <c r="F48" i="17"/>
  <c r="F52" i="17"/>
  <c r="F56" i="17"/>
  <c r="F60" i="17"/>
  <c r="F64" i="17"/>
  <c r="F68" i="17"/>
  <c r="F72" i="17"/>
  <c r="F76" i="17"/>
  <c r="F80" i="17"/>
  <c r="F84" i="17"/>
  <c r="F88" i="17"/>
  <c r="F92" i="17"/>
  <c r="F96" i="17"/>
  <c r="F100" i="17"/>
  <c r="F104" i="17"/>
  <c r="F108" i="17"/>
  <c r="F112" i="17"/>
  <c r="F116" i="17"/>
  <c r="F120" i="17"/>
  <c r="F124" i="17"/>
  <c r="F128" i="17"/>
  <c r="F132" i="17"/>
  <c r="F136" i="17"/>
  <c r="F140" i="17"/>
  <c r="F144" i="17"/>
  <c r="F148" i="17"/>
  <c r="F152" i="17"/>
  <c r="F156" i="17"/>
  <c r="F160" i="17"/>
  <c r="F164" i="17"/>
  <c r="F168" i="17"/>
  <c r="F172" i="17"/>
  <c r="F176" i="17"/>
  <c r="F180" i="17"/>
  <c r="F184" i="17"/>
  <c r="F188" i="17"/>
  <c r="F192" i="17"/>
  <c r="F196" i="17"/>
  <c r="F200" i="17"/>
  <c r="F204" i="17"/>
  <c r="F208" i="17"/>
  <c r="F212" i="17"/>
  <c r="F216" i="17"/>
  <c r="F220" i="17"/>
  <c r="F224" i="17"/>
  <c r="F228" i="17"/>
  <c r="F232" i="17"/>
  <c r="F236" i="17"/>
  <c r="F240" i="17"/>
  <c r="F244" i="17"/>
  <c r="F248" i="17"/>
  <c r="F252" i="17"/>
  <c r="F256" i="17"/>
  <c r="F260" i="17"/>
  <c r="F264" i="17"/>
  <c r="F268" i="17"/>
  <c r="F272" i="17"/>
  <c r="F276" i="17"/>
  <c r="F280" i="17"/>
  <c r="F99" i="16"/>
  <c r="F103" i="16"/>
  <c r="F107" i="16"/>
  <c r="F111" i="16"/>
  <c r="F115" i="16"/>
  <c r="F119" i="16"/>
  <c r="F123" i="16"/>
  <c r="F127" i="16"/>
  <c r="F131" i="16"/>
  <c r="F135" i="16"/>
  <c r="F139" i="16"/>
  <c r="F143" i="16"/>
  <c r="F147" i="16"/>
  <c r="F151" i="16"/>
  <c r="F155" i="16"/>
  <c r="F159" i="16"/>
  <c r="F163" i="16"/>
  <c r="F167" i="16"/>
  <c r="F171" i="16"/>
  <c r="F175" i="16"/>
  <c r="F179" i="16"/>
  <c r="F183" i="16"/>
  <c r="F187" i="16"/>
  <c r="F191" i="16"/>
  <c r="F195" i="16"/>
  <c r="F199" i="16"/>
  <c r="F203" i="16"/>
  <c r="F207" i="16"/>
  <c r="F211" i="16"/>
  <c r="F215" i="16"/>
  <c r="F219" i="16"/>
  <c r="F2" i="17"/>
  <c r="F15" i="17"/>
  <c r="F19" i="17"/>
  <c r="F23" i="17"/>
  <c r="F27" i="17"/>
  <c r="F31" i="17"/>
  <c r="F35" i="17"/>
  <c r="F39" i="17"/>
  <c r="F43" i="17"/>
  <c r="F47" i="17"/>
  <c r="F51" i="17"/>
  <c r="F55" i="17"/>
  <c r="F59" i="17"/>
  <c r="F63" i="17"/>
  <c r="F67" i="17"/>
  <c r="F71" i="17"/>
  <c r="F75" i="17"/>
  <c r="F79" i="17"/>
  <c r="F83" i="17"/>
  <c r="F87" i="17"/>
  <c r="F91" i="17"/>
  <c r="F95" i="17"/>
  <c r="F99" i="17"/>
  <c r="F103" i="17"/>
  <c r="F107" i="17"/>
  <c r="F111" i="17"/>
  <c r="F115" i="17"/>
  <c r="F119" i="17"/>
  <c r="F123" i="17"/>
  <c r="F127" i="17"/>
  <c r="F131" i="17"/>
  <c r="F135" i="17"/>
  <c r="F139" i="17"/>
  <c r="F143" i="17"/>
  <c r="F147" i="17"/>
  <c r="F151" i="17"/>
  <c r="F155" i="17"/>
  <c r="F159" i="17"/>
  <c r="F163" i="17"/>
  <c r="F167" i="17"/>
  <c r="F171" i="17"/>
  <c r="F175" i="17"/>
  <c r="F179" i="17"/>
  <c r="F183" i="17"/>
  <c r="F187" i="17"/>
  <c r="F191" i="17"/>
  <c r="F195" i="17"/>
  <c r="F199" i="17"/>
  <c r="F203" i="17"/>
  <c r="F207" i="17"/>
  <c r="F211" i="17"/>
  <c r="F215" i="17"/>
  <c r="F219" i="17"/>
  <c r="F223" i="17"/>
  <c r="F227" i="17"/>
  <c r="F231" i="17"/>
  <c r="F235" i="17"/>
  <c r="F239" i="17"/>
  <c r="F243" i="17"/>
  <c r="F247" i="17"/>
  <c r="F251" i="17"/>
  <c r="F255" i="17"/>
  <c r="F259" i="17"/>
  <c r="F263" i="17"/>
  <c r="F267" i="17"/>
  <c r="F271" i="17"/>
  <c r="F275" i="17"/>
  <c r="F279" i="17"/>
  <c r="F283" i="17"/>
  <c r="F287" i="17"/>
  <c r="F291" i="17"/>
  <c r="F295" i="17"/>
  <c r="F299" i="17"/>
  <c r="F303" i="17"/>
  <c r="F307" i="17"/>
  <c r="F311" i="17"/>
  <c r="F315" i="17"/>
  <c r="F319" i="17"/>
  <c r="F323" i="17"/>
  <c r="F327" i="17"/>
  <c r="F331" i="17"/>
  <c r="F335" i="17"/>
  <c r="F339" i="17"/>
  <c r="F343" i="17"/>
  <c r="F347" i="17"/>
  <c r="F351" i="17"/>
  <c r="F355" i="17"/>
  <c r="F359" i="17"/>
  <c r="F363" i="17"/>
  <c r="F367" i="17"/>
  <c r="F371" i="17"/>
  <c r="F375" i="17"/>
  <c r="F379" i="17"/>
  <c r="F383" i="17"/>
  <c r="F387" i="17"/>
  <c r="F391" i="17"/>
  <c r="F395" i="17"/>
  <c r="F399" i="17"/>
  <c r="F403" i="17"/>
  <c r="F407" i="17"/>
  <c r="F411" i="17"/>
  <c r="F415" i="17"/>
  <c r="F419" i="17"/>
  <c r="F423" i="17"/>
  <c r="F427" i="17"/>
  <c r="F431" i="17"/>
  <c r="F435" i="17"/>
  <c r="F439" i="17"/>
  <c r="F443" i="17"/>
  <c r="F447" i="17"/>
  <c r="F451" i="17"/>
  <c r="F455" i="17"/>
  <c r="F459" i="17"/>
  <c r="F463" i="17"/>
  <c r="F467" i="17"/>
  <c r="F471" i="17"/>
  <c r="F475" i="17"/>
  <c r="F479" i="17"/>
  <c r="F483" i="17"/>
  <c r="F487" i="17"/>
  <c r="F491" i="17"/>
  <c r="F495" i="17"/>
  <c r="F499" i="17"/>
  <c r="F503" i="17"/>
  <c r="F507" i="17"/>
  <c r="F511" i="17"/>
  <c r="F515" i="17"/>
  <c r="F519" i="17"/>
  <c r="F523" i="17"/>
  <c r="F527" i="17"/>
  <c r="F531" i="17"/>
  <c r="F535" i="17"/>
  <c r="F539" i="17"/>
  <c r="F543" i="17"/>
  <c r="F547" i="17"/>
  <c r="F551" i="17"/>
  <c r="F555" i="17"/>
  <c r="F559" i="17"/>
  <c r="F563" i="17"/>
  <c r="F567" i="17"/>
  <c r="F571" i="17"/>
  <c r="F575" i="17"/>
  <c r="F579" i="17"/>
  <c r="F583" i="17"/>
  <c r="F587" i="17"/>
  <c r="F591" i="17"/>
  <c r="F595" i="17"/>
  <c r="F599" i="17"/>
  <c r="F603" i="17"/>
  <c r="F607" i="17"/>
  <c r="F611" i="17"/>
  <c r="F615" i="17"/>
  <c r="F619" i="17"/>
  <c r="F623" i="17"/>
  <c r="F627" i="17"/>
  <c r="F631" i="17"/>
  <c r="F635" i="17"/>
  <c r="F639" i="17"/>
  <c r="F643" i="17"/>
  <c r="F647" i="17"/>
  <c r="F651" i="17"/>
  <c r="F655" i="17"/>
  <c r="F659" i="17"/>
  <c r="F663" i="17"/>
  <c r="F667" i="17"/>
  <c r="F671" i="17"/>
  <c r="F675" i="17"/>
  <c r="F679" i="17"/>
  <c r="F683" i="17"/>
  <c r="F687" i="17"/>
  <c r="F691" i="17"/>
  <c r="F695" i="17"/>
  <c r="F699" i="17"/>
  <c r="F703" i="17"/>
  <c r="F707" i="17"/>
  <c r="F711" i="17"/>
  <c r="F715" i="17"/>
  <c r="F719" i="17"/>
  <c r="F723" i="17"/>
  <c r="F727" i="17"/>
  <c r="F731" i="17"/>
  <c r="F735" i="17"/>
  <c r="F739" i="17"/>
  <c r="F743" i="17"/>
  <c r="F747" i="17"/>
  <c r="F751" i="17"/>
  <c r="F755" i="17"/>
  <c r="F759" i="17"/>
  <c r="F763" i="17"/>
  <c r="F767" i="17"/>
  <c r="F771" i="17"/>
  <c r="F775" i="17"/>
  <c r="F779" i="17"/>
  <c r="F783" i="17"/>
  <c r="F787" i="17"/>
  <c r="F791" i="17"/>
  <c r="F795" i="17"/>
  <c r="F799" i="17"/>
  <c r="F803" i="17"/>
  <c r="F807" i="17"/>
  <c r="F811" i="17"/>
  <c r="F815" i="17"/>
  <c r="F819" i="17"/>
  <c r="F823" i="17"/>
  <c r="F827" i="17"/>
  <c r="F831" i="17"/>
  <c r="F835" i="17"/>
  <c r="F839" i="17"/>
  <c r="F843" i="17"/>
  <c r="F847" i="17"/>
  <c r="F851" i="17"/>
  <c r="F2" i="18"/>
  <c r="F71" i="18"/>
  <c r="F75" i="18"/>
  <c r="F79" i="18"/>
  <c r="F3" i="19"/>
  <c r="F16" i="19"/>
  <c r="F20" i="19"/>
  <c r="F24" i="19"/>
  <c r="F28" i="19"/>
  <c r="F32" i="19"/>
  <c r="F36" i="19"/>
  <c r="F40" i="19"/>
  <c r="F44" i="19"/>
  <c r="F48" i="19"/>
  <c r="F52" i="19"/>
  <c r="F56" i="19"/>
  <c r="F60" i="19"/>
  <c r="F64" i="19"/>
  <c r="F68" i="19"/>
  <c r="F72" i="19"/>
  <c r="F76" i="19"/>
  <c r="F80" i="19"/>
  <c r="F84" i="19"/>
  <c r="F88" i="19"/>
  <c r="F754" i="17"/>
  <c r="F758" i="17"/>
  <c r="F762" i="17"/>
  <c r="F766" i="17"/>
  <c r="F770" i="17"/>
  <c r="F774" i="17"/>
  <c r="F778" i="17"/>
  <c r="F782" i="17"/>
  <c r="F786" i="17"/>
  <c r="F790" i="17"/>
  <c r="F794" i="17"/>
  <c r="F798" i="17"/>
  <c r="F802" i="17"/>
  <c r="F806" i="17"/>
  <c r="F810" i="17"/>
  <c r="F814" i="17"/>
  <c r="F818" i="17"/>
  <c r="F822" i="17"/>
  <c r="F826" i="17"/>
  <c r="F830" i="17"/>
  <c r="F834" i="17"/>
  <c r="F838" i="17"/>
  <c r="F842" i="17"/>
  <c r="F846" i="17"/>
  <c r="F850" i="17"/>
  <c r="F854" i="17"/>
  <c r="F14" i="18"/>
  <c r="F18" i="18"/>
  <c r="F22" i="18"/>
  <c r="F26" i="18"/>
  <c r="F30" i="18"/>
  <c r="F34" i="18"/>
  <c r="F38" i="18"/>
  <c r="F42" i="18"/>
  <c r="F46" i="18"/>
  <c r="F50" i="18"/>
  <c r="F54" i="18"/>
  <c r="F58" i="18"/>
  <c r="F62" i="18"/>
  <c r="F66" i="18"/>
  <c r="F70" i="18"/>
  <c r="F74" i="18"/>
  <c r="F78" i="18"/>
  <c r="F2" i="19"/>
  <c r="F749" i="17"/>
  <c r="F753" i="17"/>
  <c r="F757" i="17"/>
  <c r="F761" i="17"/>
  <c r="F765" i="17"/>
  <c r="F769" i="17"/>
  <c r="F773" i="17"/>
  <c r="F777" i="17"/>
  <c r="F781" i="17"/>
  <c r="F785" i="17"/>
  <c r="F789" i="17"/>
  <c r="F793" i="17"/>
  <c r="F797" i="17"/>
  <c r="F801" i="17"/>
  <c r="F805" i="17"/>
  <c r="F809" i="17"/>
  <c r="F813" i="17"/>
  <c r="F817" i="17"/>
  <c r="F821" i="17"/>
  <c r="F825" i="17"/>
  <c r="F829" i="17"/>
  <c r="F833" i="17"/>
  <c r="F837" i="17"/>
  <c r="F841" i="17"/>
  <c r="F845" i="17"/>
  <c r="F849" i="17"/>
  <c r="F853" i="17"/>
  <c r="F4" i="18"/>
  <c r="F17" i="18"/>
  <c r="F21" i="18"/>
  <c r="F25" i="18"/>
  <c r="F29" i="18"/>
  <c r="F33" i="18"/>
  <c r="F37" i="18"/>
  <c r="F41" i="18"/>
  <c r="F45" i="18"/>
  <c r="F49" i="18"/>
  <c r="F53" i="18"/>
  <c r="F57" i="18"/>
  <c r="F61" i="18"/>
  <c r="F65" i="18"/>
  <c r="F69" i="18"/>
  <c r="F73" i="18"/>
  <c r="F77" i="18"/>
  <c r="F81" i="18"/>
  <c r="F284" i="17"/>
  <c r="F288" i="17"/>
  <c r="F292" i="17"/>
  <c r="F296" i="17"/>
  <c r="F300" i="17"/>
  <c r="F304" i="17"/>
  <c r="F308" i="17"/>
  <c r="F312" i="17"/>
  <c r="F316" i="17"/>
  <c r="F320" i="17"/>
  <c r="F324" i="17"/>
  <c r="F328" i="17"/>
  <c r="F332" i="17"/>
  <c r="F336" i="17"/>
  <c r="F340" i="17"/>
  <c r="F344" i="17"/>
  <c r="F348" i="17"/>
  <c r="F352" i="17"/>
  <c r="F356" i="17"/>
  <c r="F360" i="17"/>
  <c r="F364" i="17"/>
  <c r="F368" i="17"/>
  <c r="F372" i="17"/>
  <c r="F376" i="17"/>
  <c r="F380" i="17"/>
  <c r="F384" i="17"/>
  <c r="F388" i="17"/>
  <c r="F392" i="17"/>
  <c r="F396" i="17"/>
  <c r="F400" i="17"/>
  <c r="F404" i="17"/>
  <c r="F408" i="17"/>
  <c r="F412" i="17"/>
  <c r="F416" i="17"/>
  <c r="F420" i="17"/>
  <c r="F424" i="17"/>
  <c r="F428" i="17"/>
  <c r="F432" i="17"/>
  <c r="F436" i="17"/>
  <c r="F440" i="17"/>
  <c r="F444" i="17"/>
  <c r="F448" i="17"/>
  <c r="F452" i="17"/>
  <c r="F456" i="17"/>
  <c r="F460" i="17"/>
  <c r="F464" i="17"/>
  <c r="F468" i="17"/>
  <c r="F472" i="17"/>
  <c r="F476" i="17"/>
  <c r="F480" i="17"/>
  <c r="F484" i="17"/>
  <c r="F488" i="17"/>
  <c r="F492" i="17"/>
  <c r="F496" i="17"/>
  <c r="F500" i="17"/>
  <c r="F504" i="17"/>
  <c r="F508" i="17"/>
  <c r="F512" i="17"/>
  <c r="F516" i="17"/>
  <c r="F520" i="17"/>
  <c r="F524" i="17"/>
  <c r="F528" i="17"/>
  <c r="F532" i="17"/>
  <c r="F536" i="17"/>
  <c r="F540" i="17"/>
  <c r="F544" i="17"/>
  <c r="F548" i="17"/>
  <c r="F552" i="17"/>
  <c r="F556" i="17"/>
  <c r="F560" i="17"/>
  <c r="F564" i="17"/>
  <c r="F568" i="17"/>
  <c r="F572" i="17"/>
  <c r="F576" i="17"/>
  <c r="F580" i="17"/>
  <c r="F584" i="17"/>
  <c r="F588" i="17"/>
  <c r="F592" i="17"/>
  <c r="F596" i="17"/>
  <c r="F600" i="17"/>
  <c r="F604" i="17"/>
  <c r="F608" i="17"/>
  <c r="F612" i="17"/>
  <c r="F616" i="17"/>
  <c r="F620" i="17"/>
  <c r="F624" i="17"/>
  <c r="F628" i="17"/>
  <c r="F632" i="17"/>
  <c r="F636" i="17"/>
  <c r="F640" i="17"/>
  <c r="F644" i="17"/>
  <c r="F648" i="17"/>
  <c r="F652" i="17"/>
  <c r="F656" i="17"/>
  <c r="F660" i="17"/>
  <c r="F664" i="17"/>
  <c r="F668" i="17"/>
  <c r="F672" i="17"/>
  <c r="F676" i="17"/>
  <c r="F680" i="17"/>
  <c r="F684" i="17"/>
  <c r="F688" i="17"/>
  <c r="F692" i="17"/>
  <c r="F696" i="17"/>
  <c r="F700" i="17"/>
  <c r="F704" i="17"/>
  <c r="F708" i="17"/>
  <c r="F712" i="17"/>
  <c r="F716" i="17"/>
  <c r="F720" i="17"/>
  <c r="F724" i="17"/>
  <c r="F728" i="17"/>
  <c r="F732" i="17"/>
  <c r="F736" i="17"/>
  <c r="F740" i="17"/>
  <c r="F744" i="17"/>
  <c r="F748" i="17"/>
  <c r="F752" i="17"/>
  <c r="F17" i="19"/>
  <c r="F21" i="19"/>
  <c r="F25" i="19"/>
  <c r="F29" i="19"/>
  <c r="F33" i="19"/>
  <c r="F37" i="19"/>
  <c r="F41" i="19"/>
  <c r="F45" i="19"/>
  <c r="F49" i="19"/>
  <c r="F53" i="19"/>
  <c r="F57" i="19"/>
  <c r="F61" i="19"/>
  <c r="F65" i="19"/>
  <c r="F69" i="19"/>
  <c r="F73" i="19"/>
  <c r="F77" i="19"/>
  <c r="F81" i="19"/>
  <c r="F142" i="22"/>
  <c r="F146" i="22"/>
  <c r="F150" i="22"/>
  <c r="F154" i="22"/>
  <c r="F158" i="22"/>
  <c r="F162" i="22"/>
  <c r="F166" i="22"/>
  <c r="F170" i="22"/>
  <c r="F174" i="22"/>
  <c r="F178" i="22"/>
  <c r="F182" i="22"/>
  <c r="F186" i="22"/>
  <c r="F2" i="23"/>
  <c r="F45" i="21"/>
  <c r="F49" i="21"/>
  <c r="F53" i="21"/>
  <c r="F57" i="21"/>
  <c r="F61" i="21"/>
  <c r="F65" i="21"/>
  <c r="F69" i="21"/>
  <c r="F73" i="21"/>
  <c r="F77" i="21"/>
  <c r="F81" i="21"/>
  <c r="F85" i="21"/>
  <c r="F89" i="21"/>
  <c r="F93" i="21"/>
  <c r="F97" i="21"/>
  <c r="F101" i="21"/>
  <c r="F105" i="21"/>
  <c r="F109" i="21"/>
  <c r="F113" i="21"/>
  <c r="F117" i="21"/>
  <c r="F121" i="21"/>
  <c r="F125" i="21"/>
  <c r="F129" i="21"/>
  <c r="F133" i="21"/>
  <c r="F137" i="21"/>
  <c r="F141" i="21"/>
  <c r="F145" i="21"/>
  <c r="F149" i="21"/>
  <c r="F153" i="21"/>
  <c r="F157" i="21"/>
  <c r="F161" i="21"/>
  <c r="F165" i="21"/>
  <c r="F169" i="21"/>
  <c r="F173" i="21"/>
  <c r="F177" i="21"/>
  <c r="F181" i="21"/>
  <c r="F185" i="21"/>
  <c r="F189" i="21"/>
  <c r="F193" i="21"/>
  <c r="F197" i="21"/>
  <c r="F201" i="21"/>
  <c r="F205" i="21"/>
  <c r="F209" i="21"/>
  <c r="F213" i="21"/>
  <c r="F217" i="21"/>
  <c r="F221" i="21"/>
  <c r="F225" i="21"/>
  <c r="F229" i="21"/>
  <c r="F4" i="22"/>
  <c r="F17" i="22"/>
  <c r="F21" i="22"/>
  <c r="F25" i="22"/>
  <c r="F29" i="22"/>
  <c r="F33" i="22"/>
  <c r="F37" i="22"/>
  <c r="F41" i="22"/>
  <c r="F45" i="22"/>
  <c r="F49" i="22"/>
  <c r="F53" i="22"/>
  <c r="F57" i="22"/>
  <c r="F61" i="22"/>
  <c r="F65" i="22"/>
  <c r="F69" i="22"/>
  <c r="F73" i="22"/>
  <c r="F77" i="22"/>
  <c r="F81" i="22"/>
  <c r="F85" i="22"/>
  <c r="F89" i="22"/>
  <c r="F93" i="22"/>
  <c r="F97" i="22"/>
  <c r="F101" i="22"/>
  <c r="F105" i="22"/>
  <c r="F109" i="22"/>
  <c r="F113" i="22"/>
  <c r="F117" i="22"/>
  <c r="F121" i="22"/>
  <c r="F125" i="22"/>
  <c r="F129" i="22"/>
  <c r="F133" i="22"/>
  <c r="F137" i="22"/>
  <c r="F141" i="22"/>
  <c r="F145" i="22"/>
  <c r="F149" i="22"/>
  <c r="F153" i="22"/>
  <c r="F157" i="22"/>
  <c r="F161" i="22"/>
  <c r="F165" i="22"/>
  <c r="F169" i="22"/>
  <c r="F173" i="22"/>
  <c r="F177" i="22"/>
  <c r="F181" i="22"/>
  <c r="F185" i="22"/>
  <c r="F189" i="22"/>
  <c r="F14" i="23"/>
  <c r="F18" i="23"/>
  <c r="F22" i="23"/>
  <c r="F44" i="21"/>
  <c r="F48" i="21"/>
  <c r="F52" i="21"/>
  <c r="F56" i="21"/>
  <c r="F60" i="21"/>
  <c r="F64" i="21"/>
  <c r="F68" i="21"/>
  <c r="F72" i="21"/>
  <c r="F76" i="21"/>
  <c r="F80" i="21"/>
  <c r="F84" i="21"/>
  <c r="F88" i="21"/>
  <c r="F92" i="21"/>
  <c r="F96" i="21"/>
  <c r="F100" i="21"/>
  <c r="F104" i="21"/>
  <c r="F108" i="21"/>
  <c r="F112" i="21"/>
  <c r="F116" i="21"/>
  <c r="F120" i="21"/>
  <c r="F124" i="21"/>
  <c r="F128" i="21"/>
  <c r="F132" i="21"/>
  <c r="F136" i="21"/>
  <c r="F140" i="21"/>
  <c r="F144" i="21"/>
  <c r="F148" i="21"/>
  <c r="F152" i="21"/>
  <c r="F156" i="21"/>
  <c r="F160" i="21"/>
  <c r="F164" i="21"/>
  <c r="F168" i="21"/>
  <c r="F172" i="21"/>
  <c r="F176" i="21"/>
  <c r="F180" i="21"/>
  <c r="F184" i="21"/>
  <c r="F188" i="21"/>
  <c r="F192" i="21"/>
  <c r="F196" i="21"/>
  <c r="F200" i="21"/>
  <c r="F204" i="21"/>
  <c r="F208" i="21"/>
  <c r="F212" i="21"/>
  <c r="F216" i="21"/>
  <c r="F220" i="21"/>
  <c r="F224" i="21"/>
  <c r="F228" i="21"/>
  <c r="F3" i="22"/>
  <c r="F16" i="22"/>
  <c r="F20" i="22"/>
  <c r="F24" i="22"/>
  <c r="F28" i="22"/>
  <c r="F32" i="22"/>
  <c r="F36" i="22"/>
  <c r="F40" i="22"/>
  <c r="F44" i="22"/>
  <c r="F48" i="22"/>
  <c r="F52" i="22"/>
  <c r="F56" i="22"/>
  <c r="F60" i="22"/>
  <c r="F64" i="22"/>
  <c r="F68" i="22"/>
  <c r="F72" i="22"/>
  <c r="F76" i="22"/>
  <c r="F80" i="22"/>
  <c r="F84" i="22"/>
  <c r="F88" i="22"/>
  <c r="F92" i="22"/>
  <c r="F96" i="22"/>
  <c r="F100" i="22"/>
  <c r="F104" i="22"/>
  <c r="F108" i="22"/>
  <c r="F112" i="22"/>
  <c r="F116" i="22"/>
  <c r="F120" i="22"/>
  <c r="F124" i="22"/>
  <c r="F128" i="22"/>
  <c r="F132" i="22"/>
  <c r="F136" i="22"/>
  <c r="F140" i="22"/>
  <c r="F144" i="22"/>
  <c r="F148" i="22"/>
  <c r="F17" i="23"/>
  <c r="F21" i="23"/>
  <c r="F25" i="23"/>
  <c r="F33" i="23"/>
  <c r="F37" i="23"/>
  <c r="F41" i="23"/>
  <c r="F45" i="23"/>
  <c r="F49" i="23"/>
  <c r="F57" i="23"/>
  <c r="F61" i="23"/>
  <c r="F69" i="23"/>
  <c r="F73" i="23"/>
  <c r="F77" i="23"/>
  <c r="F81" i="23"/>
  <c r="F85" i="23"/>
  <c r="F89" i="23"/>
  <c r="F93" i="23"/>
  <c r="F97" i="23"/>
  <c r="F101" i="23"/>
  <c r="F105" i="23"/>
  <c r="F99" i="21"/>
  <c r="F103" i="21"/>
  <c r="F107" i="21"/>
  <c r="F111" i="21"/>
  <c r="F115" i="21"/>
  <c r="F119" i="21"/>
  <c r="F123" i="21"/>
  <c r="F127" i="21"/>
  <c r="F131" i="21"/>
  <c r="F135" i="21"/>
  <c r="F139" i="21"/>
  <c r="F143" i="21"/>
  <c r="F147" i="21"/>
  <c r="F151" i="21"/>
  <c r="F155" i="21"/>
  <c r="F159" i="21"/>
  <c r="F163" i="21"/>
  <c r="F167" i="21"/>
  <c r="F171" i="21"/>
  <c r="F175" i="21"/>
  <c r="F179" i="21"/>
  <c r="F183" i="21"/>
  <c r="F187" i="21"/>
  <c r="F191" i="21"/>
  <c r="F195" i="21"/>
  <c r="F199" i="21"/>
  <c r="F203" i="21"/>
  <c r="F207" i="21"/>
  <c r="F211" i="21"/>
  <c r="F215" i="21"/>
  <c r="F219" i="21"/>
  <c r="F223" i="21"/>
  <c r="F227" i="21"/>
  <c r="F2" i="22"/>
  <c r="F15" i="22"/>
  <c r="F19" i="22"/>
  <c r="F23" i="22"/>
  <c r="F27" i="22"/>
  <c r="F31" i="22"/>
  <c r="F35" i="22"/>
  <c r="F39" i="22"/>
  <c r="F43" i="22"/>
  <c r="F47" i="22"/>
  <c r="F51" i="22"/>
  <c r="F55" i="22"/>
  <c r="F59" i="22"/>
  <c r="F63" i="22"/>
  <c r="F67" i="22"/>
  <c r="F71" i="22"/>
  <c r="F75" i="22"/>
  <c r="F79" i="22"/>
  <c r="F83" i="22"/>
  <c r="F87" i="22"/>
  <c r="F91" i="22"/>
  <c r="F95" i="22"/>
  <c r="F99" i="22"/>
  <c r="F103" i="22"/>
  <c r="F107" i="22"/>
  <c r="F111" i="22"/>
  <c r="F115" i="22"/>
  <c r="F119" i="22"/>
  <c r="F123" i="22"/>
  <c r="F127" i="22"/>
  <c r="F131" i="22"/>
  <c r="F135" i="22"/>
  <c r="F139" i="22"/>
  <c r="F16" i="23"/>
  <c r="F20" i="23"/>
  <c r="F24" i="23"/>
  <c r="F28" i="23"/>
  <c r="F32" i="23"/>
  <c r="F36" i="23"/>
  <c r="F40" i="23"/>
  <c r="F44" i="23"/>
  <c r="F48" i="23"/>
  <c r="F52" i="23"/>
  <c r="F56" i="23"/>
  <c r="F60" i="23"/>
  <c r="F64" i="23"/>
  <c r="F68" i="23"/>
  <c r="F72" i="23"/>
  <c r="F76" i="23"/>
  <c r="F80" i="23"/>
  <c r="F84" i="23"/>
  <c r="F88" i="23"/>
  <c r="F92" i="23"/>
  <c r="F96" i="23"/>
  <c r="F100" i="23"/>
  <c r="F104" i="23"/>
  <c r="F108" i="23"/>
  <c r="F112" i="23"/>
  <c r="F116" i="23"/>
  <c r="F169" i="23"/>
  <c r="F173" i="23"/>
  <c r="F177" i="23"/>
  <c r="F181" i="23"/>
  <c r="F185" i="23"/>
  <c r="F189" i="23"/>
  <c r="F193" i="23"/>
  <c r="F197" i="23"/>
  <c r="F201" i="23"/>
  <c r="F205" i="23"/>
  <c r="F209" i="23"/>
  <c r="F213" i="23"/>
  <c r="F217" i="23"/>
  <c r="F221" i="23"/>
  <c r="F225" i="23"/>
  <c r="F3" i="24"/>
  <c r="F16" i="24"/>
  <c r="F20" i="24"/>
  <c r="F24" i="24"/>
  <c r="F28" i="24"/>
  <c r="F32" i="24"/>
  <c r="F36" i="24"/>
  <c r="F40" i="24"/>
  <c r="F44" i="24"/>
  <c r="F48" i="24"/>
  <c r="F52" i="24"/>
  <c r="F56" i="24"/>
  <c r="F60" i="24"/>
  <c r="F64" i="24"/>
  <c r="F68" i="24"/>
  <c r="F72" i="24"/>
  <c r="F76" i="24"/>
  <c r="F80" i="24"/>
  <c r="F84" i="24"/>
  <c r="F88" i="24"/>
  <c r="F92" i="24"/>
  <c r="F96" i="24"/>
  <c r="F100" i="24"/>
  <c r="F104" i="24"/>
  <c r="F108" i="24"/>
  <c r="F112" i="24"/>
  <c r="F116" i="24"/>
  <c r="F120" i="24"/>
  <c r="F124" i="24"/>
  <c r="F128" i="24"/>
  <c r="F132" i="24"/>
  <c r="F136" i="24"/>
  <c r="F140" i="24"/>
  <c r="F144" i="24"/>
  <c r="F148" i="24"/>
  <c r="F152" i="24"/>
  <c r="F156" i="24"/>
  <c r="F160" i="24"/>
  <c r="F164" i="24"/>
  <c r="F168" i="24"/>
  <c r="F172" i="24"/>
  <c r="F176" i="24"/>
  <c r="F180" i="24"/>
  <c r="F184" i="24"/>
  <c r="F188" i="24"/>
  <c r="F192" i="24"/>
  <c r="F196" i="24"/>
  <c r="F200" i="24"/>
  <c r="F204" i="24"/>
  <c r="F208" i="24"/>
  <c r="F212" i="24"/>
  <c r="F216" i="24"/>
  <c r="F220" i="24"/>
  <c r="F224" i="24"/>
  <c r="F228" i="24"/>
  <c r="F232" i="24"/>
  <c r="F236" i="24"/>
  <c r="F240" i="24"/>
  <c r="F244" i="24"/>
  <c r="F248" i="24"/>
  <c r="F252" i="24"/>
  <c r="F256" i="24"/>
  <c r="F260" i="24"/>
  <c r="F264" i="24"/>
  <c r="F268" i="24"/>
  <c r="F272" i="24"/>
  <c r="F276" i="24"/>
  <c r="F280" i="24"/>
  <c r="F284" i="24"/>
  <c r="F288" i="24"/>
  <c r="F292" i="24"/>
  <c r="F296" i="24"/>
  <c r="F300" i="24"/>
  <c r="F304" i="24"/>
  <c r="F308" i="24"/>
  <c r="F312" i="24"/>
  <c r="F316" i="24"/>
  <c r="F320" i="24"/>
  <c r="F324" i="24"/>
  <c r="F328" i="24"/>
  <c r="F332" i="24"/>
  <c r="F336" i="24"/>
  <c r="F340" i="24"/>
  <c r="F344" i="24"/>
  <c r="F348" i="24"/>
  <c r="F352" i="24"/>
  <c r="F356" i="24"/>
  <c r="F360" i="24"/>
  <c r="F364" i="24"/>
  <c r="F368" i="24"/>
  <c r="F372" i="24"/>
  <c r="F376" i="24"/>
  <c r="F380" i="24"/>
  <c r="F384" i="24"/>
  <c r="F388" i="24"/>
  <c r="F392" i="24"/>
  <c r="F396" i="24"/>
  <c r="F400" i="24"/>
  <c r="F2" i="25"/>
  <c r="F15" i="25"/>
  <c r="F19" i="25"/>
  <c r="F23" i="25"/>
  <c r="F27" i="25"/>
  <c r="F31" i="25"/>
  <c r="F35" i="25"/>
  <c r="F39" i="25"/>
  <c r="F43" i="25"/>
  <c r="F47" i="25"/>
  <c r="F51" i="25"/>
  <c r="F55" i="25"/>
  <c r="F59" i="25"/>
  <c r="F63" i="25"/>
  <c r="F67" i="25"/>
  <c r="F71" i="25"/>
  <c r="F75" i="25"/>
  <c r="F79" i="25"/>
  <c r="F83" i="25"/>
  <c r="F87" i="25"/>
  <c r="F91" i="25"/>
  <c r="F2" i="26"/>
  <c r="F15" i="26"/>
  <c r="F19" i="26"/>
  <c r="F23" i="26"/>
  <c r="F27" i="26"/>
  <c r="F31" i="26"/>
  <c r="F35" i="26"/>
  <c r="F39" i="26"/>
  <c r="F43" i="26"/>
  <c r="F47" i="26"/>
  <c r="F51" i="26"/>
  <c r="F168" i="23"/>
  <c r="F172" i="23"/>
  <c r="F176" i="23"/>
  <c r="F180" i="23"/>
  <c r="F184" i="23"/>
  <c r="F188" i="23"/>
  <c r="F192" i="23"/>
  <c r="F196" i="23"/>
  <c r="F200" i="23"/>
  <c r="F204" i="23"/>
  <c r="F208" i="23"/>
  <c r="F212" i="23"/>
  <c r="F216" i="23"/>
  <c r="F220" i="23"/>
  <c r="F224" i="23"/>
  <c r="F2" i="24"/>
  <c r="F15" i="24"/>
  <c r="F19" i="24"/>
  <c r="F23" i="24"/>
  <c r="F27" i="24"/>
  <c r="F31" i="24"/>
  <c r="F35" i="24"/>
  <c r="F39" i="24"/>
  <c r="F43" i="24"/>
  <c r="F47" i="24"/>
  <c r="F51" i="24"/>
  <c r="F55" i="24"/>
  <c r="F59" i="24"/>
  <c r="F63" i="24"/>
  <c r="F67" i="24"/>
  <c r="F71" i="24"/>
  <c r="F75" i="24"/>
  <c r="F79" i="24"/>
  <c r="F83" i="24"/>
  <c r="F87" i="24"/>
  <c r="F91" i="24"/>
  <c r="F95" i="24"/>
  <c r="F99" i="24"/>
  <c r="F103" i="24"/>
  <c r="F107" i="24"/>
  <c r="F111" i="24"/>
  <c r="F115" i="24"/>
  <c r="F119" i="24"/>
  <c r="F123" i="24"/>
  <c r="F127" i="24"/>
  <c r="F131" i="24"/>
  <c r="F135" i="24"/>
  <c r="F139" i="24"/>
  <c r="F143" i="24"/>
  <c r="F147" i="24"/>
  <c r="F151" i="24"/>
  <c r="F155" i="24"/>
  <c r="F159" i="24"/>
  <c r="F163" i="24"/>
  <c r="F167" i="24"/>
  <c r="F171" i="24"/>
  <c r="F175" i="24"/>
  <c r="F179" i="24"/>
  <c r="F183" i="24"/>
  <c r="F187" i="24"/>
  <c r="F191" i="24"/>
  <c r="F195" i="24"/>
  <c r="F199" i="24"/>
  <c r="F203" i="24"/>
  <c r="F207" i="24"/>
  <c r="F211" i="24"/>
  <c r="F215" i="24"/>
  <c r="F219" i="24"/>
  <c r="F223" i="24"/>
  <c r="F227" i="24"/>
  <c r="F231" i="24"/>
  <c r="F235" i="24"/>
  <c r="F239" i="24"/>
  <c r="F243" i="24"/>
  <c r="F247" i="24"/>
  <c r="F251" i="24"/>
  <c r="F255" i="24"/>
  <c r="F259" i="24"/>
  <c r="F263" i="24"/>
  <c r="F267" i="24"/>
  <c r="F271" i="24"/>
  <c r="F275" i="24"/>
  <c r="F279" i="24"/>
  <c r="F283" i="24"/>
  <c r="F287" i="24"/>
  <c r="F291" i="24"/>
  <c r="F295" i="24"/>
  <c r="F299" i="24"/>
  <c r="F303" i="24"/>
  <c r="F307" i="24"/>
  <c r="F311" i="24"/>
  <c r="F315" i="24"/>
  <c r="F319" i="24"/>
  <c r="F323" i="24"/>
  <c r="F327" i="24"/>
  <c r="F331" i="24"/>
  <c r="F335" i="24"/>
  <c r="F339" i="24"/>
  <c r="F343" i="24"/>
  <c r="F347" i="24"/>
  <c r="F351" i="24"/>
  <c r="F355" i="24"/>
  <c r="F359" i="24"/>
  <c r="F363" i="24"/>
  <c r="F367" i="24"/>
  <c r="F371" i="24"/>
  <c r="F375" i="24"/>
  <c r="F379" i="24"/>
  <c r="F383" i="24"/>
  <c r="F387" i="24"/>
  <c r="F391" i="24"/>
  <c r="F395" i="24"/>
  <c r="F399" i="24"/>
  <c r="F403" i="24"/>
  <c r="F14" i="25"/>
  <c r="F18" i="25"/>
  <c r="F22" i="25"/>
  <c r="F26" i="25"/>
  <c r="F30" i="25"/>
  <c r="F34" i="25"/>
  <c r="F38" i="25"/>
  <c r="F42" i="25"/>
  <c r="F46" i="25"/>
  <c r="F50" i="25"/>
  <c r="F54" i="25"/>
  <c r="F58" i="25"/>
  <c r="F62" i="25"/>
  <c r="F66" i="25"/>
  <c r="F70" i="25"/>
  <c r="F74" i="25"/>
  <c r="F78" i="25"/>
  <c r="F82" i="25"/>
  <c r="F86" i="25"/>
  <c r="F90" i="25"/>
  <c r="F94" i="25"/>
  <c r="F18" i="26"/>
  <c r="F22" i="26"/>
  <c r="F26" i="26"/>
  <c r="F30" i="26"/>
  <c r="F34" i="26"/>
  <c r="F38" i="26"/>
  <c r="F42" i="26"/>
  <c r="F46" i="26"/>
  <c r="F50" i="26"/>
  <c r="F54" i="26"/>
  <c r="F58" i="26"/>
  <c r="F62" i="26"/>
  <c r="F66" i="26"/>
  <c r="F57" i="26"/>
  <c r="F61" i="26"/>
  <c r="F17" i="24"/>
  <c r="F21" i="24"/>
  <c r="F25" i="24"/>
  <c r="F29" i="24"/>
  <c r="F33" i="24"/>
  <c r="F37" i="24"/>
  <c r="F41" i="24"/>
  <c r="F45" i="24"/>
  <c r="F49" i="24"/>
  <c r="F53" i="24"/>
  <c r="F57" i="24"/>
  <c r="F61" i="24"/>
  <c r="F65" i="24"/>
  <c r="F69" i="24"/>
  <c r="F73" i="24"/>
  <c r="F77" i="24"/>
  <c r="F81" i="24"/>
  <c r="F85" i="24"/>
  <c r="F89" i="24"/>
  <c r="F93" i="24"/>
  <c r="F97" i="24"/>
  <c r="F101" i="24"/>
  <c r="F105" i="24"/>
  <c r="F109" i="24"/>
  <c r="F113" i="24"/>
  <c r="F117" i="24"/>
  <c r="F121" i="24"/>
  <c r="F125" i="24"/>
  <c r="F129" i="24"/>
  <c r="F133" i="24"/>
  <c r="F137" i="24"/>
  <c r="F141" i="24"/>
  <c r="F145" i="24"/>
  <c r="F149" i="24"/>
  <c r="F153" i="24"/>
  <c r="F157" i="24"/>
  <c r="F161" i="24"/>
  <c r="F165" i="24"/>
  <c r="F169" i="24"/>
  <c r="F173" i="24"/>
  <c r="F177" i="24"/>
  <c r="F181" i="24"/>
  <c r="F185" i="24"/>
  <c r="F189" i="24"/>
  <c r="F193" i="24"/>
  <c r="F197" i="24"/>
  <c r="F201" i="24"/>
  <c r="F205" i="24"/>
  <c r="F209" i="24"/>
  <c r="F213" i="24"/>
  <c r="F217" i="24"/>
  <c r="F221" i="24"/>
  <c r="F225" i="24"/>
  <c r="F229" i="24"/>
  <c r="F233" i="24"/>
  <c r="F237" i="24"/>
  <c r="F241" i="24"/>
  <c r="F245" i="24"/>
  <c r="F249" i="24"/>
  <c r="F253" i="24"/>
  <c r="F257" i="24"/>
  <c r="F261" i="24"/>
  <c r="F265" i="24"/>
  <c r="F269" i="24"/>
  <c r="F273" i="24"/>
  <c r="F277" i="24"/>
  <c r="F281" i="24"/>
  <c r="F285" i="24"/>
  <c r="F289" i="24"/>
  <c r="F293" i="24"/>
  <c r="F297" i="24"/>
  <c r="F301" i="24"/>
  <c r="F305" i="24"/>
  <c r="F309" i="24"/>
  <c r="F313" i="24"/>
  <c r="F317" i="24"/>
  <c r="F321" i="24"/>
  <c r="F325" i="24"/>
  <c r="F329" i="24"/>
  <c r="F333" i="24"/>
  <c r="F337" i="24"/>
  <c r="F341" i="24"/>
  <c r="F345" i="24"/>
  <c r="F349" i="24"/>
  <c r="F353" i="24"/>
  <c r="F357" i="24"/>
  <c r="F361" i="24"/>
  <c r="F365" i="24"/>
  <c r="F369" i="24"/>
  <c r="F373" i="24"/>
  <c r="F377" i="24"/>
  <c r="F381" i="24"/>
  <c r="F385" i="24"/>
  <c r="F389" i="24"/>
  <c r="F393" i="24"/>
  <c r="F397" i="24"/>
  <c r="F401" i="24"/>
  <c r="F3" i="25"/>
  <c r="F16" i="25"/>
  <c r="F20" i="25"/>
  <c r="F24" i="25"/>
  <c r="F28" i="25"/>
  <c r="F32" i="25"/>
  <c r="F36" i="25"/>
  <c r="F40" i="25"/>
  <c r="F44" i="25"/>
  <c r="F48" i="25"/>
  <c r="F52" i="25"/>
  <c r="F56" i="25"/>
  <c r="F60" i="25"/>
  <c r="F64" i="25"/>
  <c r="F68" i="25"/>
  <c r="F72" i="25"/>
  <c r="F76" i="25"/>
  <c r="F84" i="25"/>
  <c r="F88" i="25"/>
  <c r="F16" i="26"/>
  <c r="F20" i="26"/>
  <c r="F24" i="26"/>
  <c r="F28" i="26"/>
  <c r="F32" i="26"/>
  <c r="F36" i="26"/>
  <c r="F40" i="26"/>
  <c r="F44" i="26"/>
  <c r="F48" i="26"/>
  <c r="F96" i="26"/>
  <c r="F100" i="26"/>
  <c r="F104" i="26"/>
  <c r="F108" i="26"/>
  <c r="F112" i="26"/>
  <c r="F116" i="26"/>
  <c r="F120" i="26"/>
  <c r="F124" i="26"/>
  <c r="F128" i="26"/>
  <c r="F132" i="26"/>
  <c r="F136" i="26"/>
  <c r="F168" i="26"/>
  <c r="F17" i="27"/>
  <c r="F21" i="27"/>
  <c r="F25" i="27"/>
  <c r="F29" i="27"/>
  <c r="F33" i="27"/>
  <c r="F37" i="27"/>
  <c r="F41" i="27"/>
  <c r="F45" i="27"/>
  <c r="F49" i="27"/>
  <c r="F53" i="27"/>
  <c r="F4" i="28"/>
  <c r="F17" i="28"/>
  <c r="F14" i="29"/>
  <c r="F18" i="29"/>
  <c r="F22" i="29"/>
  <c r="F26" i="29"/>
  <c r="F30" i="29"/>
  <c r="F34" i="29"/>
  <c r="F38" i="29"/>
  <c r="F42" i="29"/>
  <c r="F46" i="29"/>
  <c r="F50" i="29"/>
  <c r="F54" i="29"/>
  <c r="F58" i="29"/>
  <c r="F62" i="29"/>
  <c r="F66" i="29"/>
  <c r="F70" i="29"/>
  <c r="F74" i="29"/>
  <c r="F78" i="29"/>
  <c r="F82" i="29"/>
  <c r="F86" i="29"/>
  <c r="F90" i="29"/>
  <c r="F94" i="29"/>
  <c r="F98" i="29"/>
  <c r="F102" i="29"/>
  <c r="F106" i="29"/>
  <c r="F110" i="29"/>
  <c r="F114" i="29"/>
  <c r="F118" i="29"/>
  <c r="F122" i="29"/>
  <c r="F126" i="29"/>
  <c r="F130" i="29"/>
  <c r="F134" i="29"/>
  <c r="F138" i="29"/>
  <c r="F142" i="29"/>
  <c r="F146" i="29"/>
  <c r="F150" i="29"/>
  <c r="F154" i="29"/>
  <c r="F99" i="26"/>
  <c r="F103" i="26"/>
  <c r="F107" i="26"/>
  <c r="F111" i="26"/>
  <c r="F115" i="26"/>
  <c r="F119" i="26"/>
  <c r="F123" i="26"/>
  <c r="F127" i="26"/>
  <c r="F131" i="26"/>
  <c r="F135" i="26"/>
  <c r="F139" i="26"/>
  <c r="F143" i="26"/>
  <c r="F147" i="26"/>
  <c r="F151" i="26"/>
  <c r="F155" i="26"/>
  <c r="F159" i="26"/>
  <c r="F163" i="26"/>
  <c r="F167" i="26"/>
  <c r="F3" i="27"/>
  <c r="F16" i="27"/>
  <c r="F20" i="27"/>
  <c r="F24" i="27"/>
  <c r="F28" i="27"/>
  <c r="F32" i="27"/>
  <c r="F36" i="27"/>
  <c r="F40" i="27"/>
  <c r="F44" i="27"/>
  <c r="F48" i="27"/>
  <c r="F52" i="27"/>
  <c r="F3" i="28"/>
  <c r="F16" i="28"/>
  <c r="F4" i="29"/>
  <c r="F17" i="29"/>
  <c r="F21" i="29"/>
  <c r="F25" i="29"/>
  <c r="F29" i="29"/>
  <c r="F33" i="29"/>
  <c r="F37" i="29"/>
  <c r="F41" i="29"/>
  <c r="F45" i="29"/>
  <c r="F49" i="29"/>
  <c r="F53" i="29"/>
  <c r="F57" i="29"/>
  <c r="F61" i="29"/>
  <c r="F65" i="29"/>
  <c r="F69" i="29"/>
  <c r="F73" i="29"/>
  <c r="F77" i="29"/>
  <c r="F81" i="29"/>
  <c r="F85" i="29"/>
  <c r="F89" i="29"/>
  <c r="F93" i="29"/>
  <c r="F97" i="29"/>
  <c r="F101" i="29"/>
  <c r="F105" i="29"/>
  <c r="F109" i="29"/>
  <c r="F113" i="29"/>
  <c r="F117" i="29"/>
  <c r="F121" i="29"/>
  <c r="F125" i="29"/>
  <c r="F129" i="29"/>
  <c r="F133" i="29"/>
  <c r="F137" i="29"/>
  <c r="F141" i="29"/>
  <c r="F145" i="29"/>
  <c r="F149" i="29"/>
  <c r="F153" i="29"/>
  <c r="F97" i="26"/>
  <c r="F101" i="26"/>
  <c r="F105" i="26"/>
  <c r="F109" i="26"/>
  <c r="F113" i="26"/>
  <c r="F117" i="26"/>
  <c r="F121" i="26"/>
  <c r="F125" i="26"/>
  <c r="F129" i="26"/>
  <c r="F133" i="26"/>
  <c r="F137" i="26"/>
  <c r="F141" i="26"/>
  <c r="F145" i="26"/>
  <c r="F149" i="26"/>
  <c r="F153" i="26"/>
  <c r="F157" i="26"/>
  <c r="F161" i="26"/>
  <c r="F165" i="26"/>
  <c r="F169" i="26"/>
  <c r="F14" i="27"/>
  <c r="F18" i="27"/>
  <c r="F22" i="27"/>
  <c r="F26" i="27"/>
  <c r="F30" i="27"/>
  <c r="F34" i="27"/>
  <c r="F38" i="27"/>
  <c r="F42" i="27"/>
  <c r="F46" i="27"/>
  <c r="F50" i="27"/>
  <c r="F54" i="27"/>
  <c r="F14" i="28"/>
  <c r="F2" i="29"/>
  <c r="F15" i="29"/>
  <c r="F19" i="29"/>
  <c r="F23" i="29"/>
  <c r="F27" i="29"/>
  <c r="F31" i="29"/>
  <c r="F35" i="29"/>
  <c r="F39" i="29"/>
  <c r="F43" i="29"/>
  <c r="F47" i="29"/>
  <c r="F51" i="29"/>
  <c r="F55" i="29"/>
  <c r="F59" i="29"/>
  <c r="F63" i="29"/>
  <c r="F67" i="29"/>
  <c r="F71" i="29"/>
  <c r="F75" i="29"/>
  <c r="F79" i="29"/>
  <c r="F158" i="29"/>
  <c r="F162" i="29"/>
  <c r="F166" i="29"/>
  <c r="F170" i="29"/>
  <c r="F174" i="29"/>
  <c r="F178" i="29"/>
  <c r="F182" i="29"/>
  <c r="F186" i="29"/>
  <c r="F190" i="29"/>
  <c r="F194" i="29"/>
  <c r="F198" i="29"/>
  <c r="F202" i="29"/>
  <c r="F206" i="29"/>
  <c r="F210" i="29"/>
  <c r="F214" i="29"/>
  <c r="F218" i="29"/>
  <c r="F222" i="29"/>
  <c r="F226" i="29"/>
  <c r="F230" i="29"/>
  <c r="F234" i="29"/>
  <c r="F238" i="29"/>
  <c r="F242" i="29"/>
  <c r="F246" i="29"/>
  <c r="F250" i="29"/>
  <c r="F254" i="29"/>
  <c r="F258" i="29"/>
  <c r="F262" i="29"/>
  <c r="F266" i="29"/>
  <c r="F270" i="29"/>
  <c r="F274" i="29"/>
  <c r="F278" i="29"/>
  <c r="F282" i="29"/>
  <c r="F286" i="29"/>
  <c r="F290" i="29"/>
  <c r="F294" i="29"/>
  <c r="F298" i="29"/>
  <c r="F302" i="29"/>
  <c r="F306" i="29"/>
  <c r="F310" i="29"/>
  <c r="F314" i="29"/>
  <c r="F318" i="29"/>
  <c r="F322" i="29"/>
  <c r="F326" i="29"/>
  <c r="F330" i="29"/>
  <c r="F334" i="29"/>
  <c r="F338" i="29"/>
  <c r="F342" i="29"/>
  <c r="F346" i="29"/>
  <c r="F350" i="29"/>
  <c r="F354" i="29"/>
  <c r="F358" i="29"/>
  <c r="F362" i="29"/>
  <c r="F366" i="29"/>
  <c r="F370" i="29"/>
  <c r="F374" i="29"/>
  <c r="F378" i="29"/>
  <c r="F382" i="29"/>
  <c r="F386" i="29"/>
  <c r="F390" i="29"/>
  <c r="F394" i="29"/>
  <c r="F398" i="29"/>
  <c r="F402" i="29"/>
  <c r="F406" i="29"/>
  <c r="F410" i="29"/>
  <c r="F414" i="29"/>
  <c r="F418" i="29"/>
  <c r="F157" i="29"/>
  <c r="F161" i="29"/>
  <c r="F165" i="29"/>
  <c r="F169" i="29"/>
  <c r="F173" i="29"/>
  <c r="F177" i="29"/>
  <c r="F181" i="29"/>
  <c r="F185" i="29"/>
  <c r="F189" i="29"/>
  <c r="F193" i="29"/>
  <c r="F197" i="29"/>
  <c r="F201" i="29"/>
  <c r="F205" i="29"/>
  <c r="F209" i="29"/>
  <c r="F213" i="29"/>
  <c r="F217" i="29"/>
  <c r="F221" i="29"/>
  <c r="F225" i="29"/>
  <c r="F229" i="29"/>
  <c r="F233" i="29"/>
  <c r="F237" i="29"/>
  <c r="F241" i="29"/>
  <c r="F245" i="29"/>
  <c r="F249" i="29"/>
  <c r="F253" i="29"/>
  <c r="F257" i="29"/>
  <c r="F261" i="29"/>
  <c r="F265" i="29"/>
  <c r="F269" i="29"/>
  <c r="F273" i="29"/>
  <c r="F277" i="29"/>
  <c r="F281" i="29"/>
  <c r="F285" i="29"/>
  <c r="F289" i="29"/>
  <c r="F293" i="29"/>
  <c r="F297" i="29"/>
  <c r="F301" i="29"/>
  <c r="F305" i="29"/>
  <c r="F309" i="29"/>
  <c r="F313" i="29"/>
  <c r="F317" i="29"/>
  <c r="F321" i="29"/>
  <c r="F325" i="29"/>
  <c r="F329" i="29"/>
  <c r="F333" i="29"/>
  <c r="F337" i="29"/>
  <c r="F341" i="29"/>
  <c r="F345" i="29"/>
  <c r="F349" i="29"/>
  <c r="F353" i="29"/>
  <c r="F357" i="29"/>
  <c r="F361" i="29"/>
  <c r="F365" i="29"/>
  <c r="F369" i="29"/>
  <c r="F373" i="29"/>
  <c r="F377" i="29"/>
  <c r="F381" i="29"/>
  <c r="F385" i="29"/>
  <c r="F389" i="29"/>
  <c r="F393" i="29"/>
  <c r="F397" i="29"/>
  <c r="F401" i="29"/>
  <c r="F405" i="29"/>
  <c r="F409" i="29"/>
  <c r="F413" i="29"/>
  <c r="F417" i="29"/>
  <c r="F421" i="29"/>
  <c r="F425" i="29"/>
  <c r="F429" i="29"/>
  <c r="F433" i="29"/>
  <c r="F437" i="29"/>
  <c r="F159" i="29"/>
  <c r="F163" i="29"/>
  <c r="F167" i="29"/>
  <c r="F171" i="29"/>
  <c r="F175" i="29"/>
  <c r="F179" i="29"/>
  <c r="F183" i="29"/>
  <c r="F187" i="29"/>
  <c r="F191" i="29"/>
  <c r="F195" i="29"/>
  <c r="F199" i="29"/>
  <c r="F203" i="29"/>
  <c r="F207" i="29"/>
  <c r="F211" i="29"/>
  <c r="F215" i="29"/>
  <c r="F219" i="29"/>
  <c r="F223" i="29"/>
  <c r="F227" i="29"/>
  <c r="F231" i="29"/>
  <c r="F235" i="29"/>
  <c r="F239" i="29"/>
  <c r="F243" i="29"/>
  <c r="F247" i="29"/>
  <c r="F251" i="29"/>
  <c r="F255" i="29"/>
  <c r="F259" i="29"/>
  <c r="F263" i="29"/>
  <c r="F267" i="29"/>
  <c r="F271" i="29"/>
  <c r="F275" i="29"/>
  <c r="F279" i="29"/>
  <c r="F283" i="29"/>
  <c r="F287" i="29"/>
  <c r="F291" i="29"/>
  <c r="F295" i="29"/>
  <c r="F299" i="29"/>
  <c r="F303" i="29"/>
  <c r="F307" i="29"/>
  <c r="F311" i="29"/>
  <c r="F315" i="29"/>
  <c r="F319" i="29"/>
  <c r="F323" i="29"/>
  <c r="F327" i="29"/>
  <c r="F331" i="29"/>
  <c r="F335" i="29"/>
  <c r="F339" i="29"/>
  <c r="F343" i="29"/>
  <c r="F347" i="29"/>
  <c r="F351" i="29"/>
  <c r="F355" i="29"/>
  <c r="F359" i="29"/>
  <c r="F363" i="29"/>
  <c r="F367" i="29"/>
  <c r="F371" i="29"/>
  <c r="F375" i="29"/>
  <c r="F379" i="29"/>
  <c r="F383" i="29"/>
  <c r="F387" i="29"/>
  <c r="F391" i="29"/>
  <c r="F395" i="29"/>
  <c r="F399" i="29"/>
  <c r="F403" i="29"/>
  <c r="F407" i="29"/>
  <c r="F411" i="29"/>
  <c r="F415" i="29"/>
  <c r="F419" i="29"/>
  <c r="F423" i="29"/>
  <c r="F427" i="29"/>
  <c r="F431" i="29"/>
  <c r="F435" i="29"/>
  <c r="F183" i="30"/>
  <c r="F187" i="30"/>
  <c r="F191" i="30"/>
  <c r="F195" i="30"/>
  <c r="F199" i="30"/>
  <c r="F203" i="30"/>
  <c r="F207" i="30"/>
  <c r="F211" i="30"/>
  <c r="F215" i="30"/>
  <c r="F219" i="30"/>
  <c r="F223" i="30"/>
  <c r="F227" i="30"/>
  <c r="F231" i="30"/>
  <c r="F235" i="30"/>
  <c r="F239" i="30"/>
  <c r="F440" i="29"/>
  <c r="F444" i="29"/>
  <c r="F448" i="29"/>
  <c r="F452" i="29"/>
  <c r="F456" i="29"/>
  <c r="F460" i="29"/>
  <c r="F464" i="29"/>
  <c r="F468" i="29"/>
  <c r="F472" i="29"/>
  <c r="F476" i="29"/>
  <c r="F480" i="29"/>
  <c r="F484" i="29"/>
  <c r="F488" i="29"/>
  <c r="F492" i="29"/>
  <c r="F496" i="29"/>
  <c r="F500" i="29"/>
  <c r="F14" i="30"/>
  <c r="F18" i="30"/>
  <c r="F22" i="30"/>
  <c r="F26" i="30"/>
  <c r="F30" i="30"/>
  <c r="F34" i="30"/>
  <c r="F38" i="30"/>
  <c r="F42" i="30"/>
  <c r="F46" i="30"/>
  <c r="F50" i="30"/>
  <c r="F54" i="30"/>
  <c r="F58" i="30"/>
  <c r="F62" i="30"/>
  <c r="F66" i="30"/>
  <c r="F70" i="30"/>
  <c r="F74" i="30"/>
  <c r="F78" i="30"/>
  <c r="F82" i="30"/>
  <c r="F86" i="30"/>
  <c r="F90" i="30"/>
  <c r="F94" i="30"/>
  <c r="F98" i="30"/>
  <c r="F102" i="30"/>
  <c r="F106" i="30"/>
  <c r="F110" i="30"/>
  <c r="F114" i="30"/>
  <c r="F118" i="30"/>
  <c r="F122" i="30"/>
  <c r="F126" i="30"/>
  <c r="F130" i="30"/>
  <c r="F134" i="30"/>
  <c r="F138" i="30"/>
  <c r="F142" i="30"/>
  <c r="F146" i="30"/>
  <c r="F150" i="30"/>
  <c r="F154" i="30"/>
  <c r="F158" i="30"/>
  <c r="F162" i="30"/>
  <c r="F166" i="30"/>
  <c r="F170" i="30"/>
  <c r="F174" i="30"/>
  <c r="F439" i="29"/>
  <c r="F443" i="29"/>
  <c r="F447" i="29"/>
  <c r="F451" i="29"/>
  <c r="F455" i="29"/>
  <c r="F459" i="29"/>
  <c r="F463" i="29"/>
  <c r="F467" i="29"/>
  <c r="F471" i="29"/>
  <c r="F475" i="29"/>
  <c r="F479" i="29"/>
  <c r="F483" i="29"/>
  <c r="F487" i="29"/>
  <c r="F491" i="29"/>
  <c r="F495" i="29"/>
  <c r="F499" i="29"/>
  <c r="F4" i="30"/>
  <c r="F17" i="30"/>
  <c r="F21" i="30"/>
  <c r="F25" i="30"/>
  <c r="F29" i="30"/>
  <c r="F33" i="30"/>
  <c r="F37" i="30"/>
  <c r="F41" i="30"/>
  <c r="F45" i="30"/>
  <c r="F49" i="30"/>
  <c r="F53" i="30"/>
  <c r="F57" i="30"/>
  <c r="F61" i="30"/>
  <c r="F65" i="30"/>
  <c r="F69" i="30"/>
  <c r="F73" i="30"/>
  <c r="F77" i="30"/>
  <c r="F81" i="30"/>
  <c r="F85" i="30"/>
  <c r="F89" i="30"/>
  <c r="F93" i="30"/>
  <c r="F97" i="30"/>
  <c r="F101" i="30"/>
  <c r="F105" i="30"/>
  <c r="F109" i="30"/>
  <c r="F113" i="30"/>
  <c r="F117" i="30"/>
  <c r="F121" i="30"/>
  <c r="F125" i="30"/>
  <c r="F129" i="30"/>
  <c r="F133" i="30"/>
  <c r="F137" i="30"/>
  <c r="F141" i="30"/>
  <c r="F145" i="30"/>
  <c r="F149" i="30"/>
  <c r="F153" i="30"/>
  <c r="F157" i="30"/>
  <c r="F161" i="30"/>
  <c r="F165" i="30"/>
  <c r="F169" i="30"/>
  <c r="F173" i="30"/>
  <c r="F177" i="30"/>
  <c r="F181" i="30"/>
  <c r="F17" i="31"/>
  <c r="F21" i="31"/>
  <c r="F25" i="31"/>
  <c r="F29" i="31"/>
  <c r="F33" i="31"/>
  <c r="F37" i="31"/>
  <c r="F41" i="31"/>
  <c r="F45" i="31"/>
  <c r="F49" i="31"/>
  <c r="F53" i="31"/>
  <c r="F57" i="31"/>
  <c r="F61" i="31"/>
  <c r="F65" i="31"/>
  <c r="F69" i="31"/>
  <c r="F73" i="31"/>
  <c r="F77" i="31"/>
  <c r="F22" i="32"/>
  <c r="F26" i="32"/>
  <c r="F30" i="32"/>
  <c r="F255" i="30"/>
  <c r="F259" i="30"/>
  <c r="F263" i="30"/>
  <c r="F267" i="30"/>
  <c r="F271" i="30"/>
  <c r="F275" i="30"/>
  <c r="F279" i="30"/>
  <c r="F283" i="30"/>
  <c r="F287" i="30"/>
  <c r="F291" i="30"/>
  <c r="F295" i="30"/>
  <c r="F2" i="31"/>
  <c r="F254" i="30"/>
  <c r="F258" i="30"/>
  <c r="F262" i="30"/>
  <c r="F266" i="30"/>
  <c r="F270" i="30"/>
  <c r="F274" i="30"/>
  <c r="F278" i="30"/>
  <c r="F282" i="30"/>
  <c r="F286" i="30"/>
  <c r="F290" i="30"/>
  <c r="F294" i="30"/>
  <c r="F298" i="30"/>
  <c r="F13" i="31"/>
  <c r="F14" i="31"/>
  <c r="F18" i="31"/>
  <c r="F22" i="31"/>
  <c r="F26" i="31"/>
  <c r="F30" i="31"/>
  <c r="F34" i="31"/>
  <c r="F38" i="31"/>
  <c r="F42" i="31"/>
  <c r="F46" i="31"/>
  <c r="F50" i="31"/>
  <c r="F54" i="31"/>
  <c r="F58" i="31"/>
  <c r="F62" i="31"/>
  <c r="F66" i="31"/>
  <c r="F70" i="31"/>
  <c r="F74" i="31"/>
  <c r="F2" i="32"/>
  <c r="F15" i="32"/>
  <c r="F62" i="32"/>
  <c r="F66" i="32"/>
  <c r="F70" i="32"/>
  <c r="F74" i="32"/>
  <c r="F78" i="32"/>
  <c r="F82" i="32"/>
  <c r="F86" i="32"/>
  <c r="F90" i="32"/>
  <c r="F94" i="32"/>
  <c r="F98" i="32"/>
  <c r="F102" i="32"/>
  <c r="F106" i="32"/>
  <c r="F110" i="32"/>
  <c r="F174" i="32"/>
  <c r="F65" i="32"/>
  <c r="F69" i="32"/>
  <c r="F73" i="32"/>
  <c r="F77" i="32"/>
  <c r="F81" i="32"/>
  <c r="F85" i="32"/>
  <c r="F89" i="32"/>
  <c r="F93" i="32"/>
  <c r="F97" i="32"/>
  <c r="F101" i="32"/>
  <c r="F105" i="32"/>
  <c r="F109" i="32"/>
  <c r="F113" i="32"/>
  <c r="F117" i="32"/>
  <c r="F173" i="32"/>
  <c r="F177" i="32"/>
  <c r="F11" i="31"/>
  <c r="F120" i="32"/>
  <c r="F124" i="32"/>
  <c r="F128" i="32"/>
  <c r="F132" i="32"/>
  <c r="F136" i="32"/>
  <c r="F140" i="32"/>
  <c r="F144" i="32"/>
  <c r="F148" i="32"/>
  <c r="F152" i="32"/>
  <c r="F156" i="32"/>
  <c r="F160" i="32"/>
  <c r="F164" i="32"/>
  <c r="F168" i="32"/>
  <c r="F172" i="32"/>
  <c r="F176" i="32"/>
  <c r="F10" i="31"/>
  <c r="F10" i="32"/>
  <c r="F75" i="32"/>
  <c r="F87" i="32"/>
  <c r="F111" i="32"/>
  <c r="F131" i="32"/>
  <c r="F308" i="32"/>
  <c r="F312" i="32"/>
  <c r="F316" i="32"/>
  <c r="F320" i="32"/>
  <c r="F324" i="32"/>
  <c r="F328" i="32"/>
  <c r="F332" i="32"/>
  <c r="F336" i="32"/>
  <c r="F340" i="32"/>
  <c r="F344" i="32"/>
  <c r="F348" i="32"/>
  <c r="F352" i="32"/>
  <c r="F356" i="32"/>
  <c r="F360" i="32"/>
  <c r="F364" i="32"/>
  <c r="F323" i="32"/>
  <c r="F392" i="32"/>
  <c r="F396" i="32"/>
  <c r="F400" i="32"/>
  <c r="F404" i="32"/>
  <c r="F408" i="32"/>
  <c r="F412" i="32"/>
  <c r="F416" i="32"/>
  <c r="F420" i="32"/>
  <c r="F424" i="32"/>
  <c r="F428" i="32"/>
  <c r="F432" i="32"/>
  <c r="F436" i="32"/>
  <c r="F440" i="32"/>
  <c r="F444" i="32"/>
  <c r="F448" i="32"/>
  <c r="F452" i="32"/>
  <c r="F456" i="32"/>
  <c r="F460" i="32"/>
  <c r="F464" i="32"/>
  <c r="F468" i="32"/>
  <c r="F472" i="32"/>
  <c r="F476" i="32"/>
  <c r="F480" i="32"/>
  <c r="F484" i="32"/>
  <c r="F500" i="32"/>
  <c r="F370" i="32"/>
  <c r="F374" i="32"/>
  <c r="F378" i="32"/>
  <c r="F382" i="32"/>
  <c r="F386" i="32"/>
  <c r="F390" i="32"/>
  <c r="F394" i="32"/>
  <c r="F398" i="32"/>
  <c r="F402" i="32"/>
  <c r="F406" i="32"/>
  <c r="F410" i="32"/>
  <c r="F414" i="32"/>
  <c r="F418" i="32"/>
  <c r="F422" i="32"/>
  <c r="F426" i="32"/>
  <c r="F430" i="32"/>
  <c r="F434" i="32"/>
  <c r="F438" i="32"/>
  <c r="F442" i="32"/>
  <c r="F446" i="32"/>
  <c r="F450" i="32"/>
  <c r="F458" i="32"/>
  <c r="F11" i="32"/>
  <c r="F545" i="32"/>
  <c r="F549" i="32"/>
  <c r="F553" i="32"/>
  <c r="F557" i="32"/>
  <c r="F561" i="32"/>
  <c r="F565" i="32"/>
  <c r="F569" i="32"/>
  <c r="F573" i="32"/>
  <c r="F577" i="32"/>
  <c r="F581" i="32"/>
  <c r="F585" i="32"/>
  <c r="F589" i="32"/>
  <c r="F593" i="32"/>
  <c r="F597" i="32"/>
  <c r="F601" i="32"/>
  <c r="F605" i="32"/>
  <c r="F609" i="32"/>
  <c r="F613" i="32"/>
  <c r="F617" i="32"/>
  <c r="F621" i="32"/>
  <c r="F629" i="32"/>
  <c r="F633" i="32"/>
  <c r="F637" i="32"/>
  <c r="F641" i="32"/>
  <c r="F58" i="33"/>
  <c r="F62" i="33"/>
  <c r="F66" i="33"/>
  <c r="F70" i="33"/>
  <c r="F74" i="33"/>
  <c r="F78" i="33"/>
  <c r="F82" i="33"/>
  <c r="F86" i="33"/>
  <c r="F90" i="33"/>
  <c r="F94" i="33"/>
  <c r="F98" i="33"/>
  <c r="F102" i="33"/>
  <c r="F106" i="33"/>
  <c r="F110" i="33"/>
  <c r="F114" i="33"/>
  <c r="F118" i="33"/>
  <c r="F126" i="33"/>
  <c r="F130" i="33"/>
  <c r="F134" i="33"/>
  <c r="F138" i="33"/>
  <c r="F57" i="33"/>
  <c r="F61" i="33"/>
  <c r="F65" i="33"/>
  <c r="F69" i="33"/>
  <c r="F73" i="33"/>
  <c r="F77" i="33"/>
  <c r="F81" i="33"/>
  <c r="F85" i="33"/>
  <c r="F89" i="33"/>
  <c r="F93" i="33"/>
  <c r="F97" i="33"/>
  <c r="F101" i="33"/>
  <c r="F105" i="33"/>
  <c r="F109" i="33"/>
  <c r="F113" i="33"/>
  <c r="F117" i="33"/>
  <c r="F121" i="33"/>
  <c r="F125" i="33"/>
  <c r="F129" i="33"/>
  <c r="F133" i="33"/>
  <c r="F137" i="33"/>
</calcChain>
</file>

<file path=xl/sharedStrings.xml><?xml version="1.0" encoding="utf-8"?>
<sst xmlns="http://schemas.openxmlformats.org/spreadsheetml/2006/main" count="36465" uniqueCount="10139">
  <si>
    <t>UF</t>
  </si>
  <si>
    <t>ENTE</t>
  </si>
  <si>
    <t>ATIVOS</t>
  </si>
  <si>
    <t>APOSENTADOS</t>
  </si>
  <si>
    <t>PENSIONISTAS</t>
  </si>
  <si>
    <t>TOTAL</t>
  </si>
  <si>
    <t>TIPO DE REGIME</t>
  </si>
  <si>
    <t>Adequação Alíquotas</t>
  </si>
  <si>
    <t>Adequação Regras de Benefícios</t>
  </si>
  <si>
    <t>Adequação Rol de Benefícios</t>
  </si>
  <si>
    <t>Copajure</t>
  </si>
  <si>
    <t>AC</t>
  </si>
  <si>
    <t>Governo do Estado do Acre</t>
  </si>
  <si>
    <t>RPPS</t>
  </si>
  <si>
    <t>RPPS que adequaram Alíquotas</t>
  </si>
  <si>
    <t>Acrelândia</t>
  </si>
  <si>
    <t>RGPS</t>
  </si>
  <si>
    <t>Assis Brasil</t>
  </si>
  <si>
    <t>Brasiléia</t>
  </si>
  <si>
    <t>Bujari</t>
  </si>
  <si>
    <t>Capixaba</t>
  </si>
  <si>
    <t>RPPS que adequaram Benefícios</t>
  </si>
  <si>
    <t>Cruzeiro do Sul</t>
  </si>
  <si>
    <t>Regras de Benefícios</t>
  </si>
  <si>
    <t>Exclusão de Auxílios do Rol de Benefícios</t>
  </si>
  <si>
    <t>Epitaciolândia</t>
  </si>
  <si>
    <t>Feijó</t>
  </si>
  <si>
    <t>Jordão</t>
  </si>
  <si>
    <t>COPAJURE</t>
  </si>
  <si>
    <t>Mâncio Lima</t>
  </si>
  <si>
    <t>Manoel Urbano</t>
  </si>
  <si>
    <t>Marechal Thaumaturgo</t>
  </si>
  <si>
    <t>Plácido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</si>
  <si>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</si>
  <si>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</si>
  <si>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</si>
  <si>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</si>
  <si>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</si>
  <si>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</si>
  <si>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</si>
  <si>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Tarauacá</t>
  </si>
  <si>
    <t>Xapuri</t>
  </si>
  <si>
    <t>AL</t>
  </si>
  <si>
    <t>Governo do Estado de Alagoas</t>
  </si>
  <si>
    <t>Água Branca</t>
  </si>
  <si>
    <t>Anadia</t>
  </si>
  <si>
    <t>Arapiraca</t>
  </si>
  <si>
    <t>Atalaia</t>
  </si>
  <si>
    <t>Barra de Santo Antônio</t>
  </si>
  <si>
    <t>Barra de São Miguel</t>
  </si>
  <si>
    <t>Batalha</t>
  </si>
  <si>
    <t>Belém</t>
  </si>
  <si>
    <t>Belo Monte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</si>
  <si>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</si>
  <si>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</si>
  <si>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</si>
  <si>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</si>
  <si>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</si>
  <si>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</si>
  <si>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</si>
  <si>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</si>
  <si>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</si>
  <si>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</si>
  <si>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Chã Preta</t>
  </si>
  <si>
    <t>Coité do Nóia</t>
  </si>
  <si>
    <t>Colônia Leopoldina</t>
  </si>
  <si>
    <t>Coqueiro Seco</t>
  </si>
  <si>
    <t>Coruripe</t>
  </si>
  <si>
    <t>Craíbas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</si>
  <si>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</si>
  <si>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</si>
  <si>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</si>
  <si>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</si>
  <si>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</si>
  <si>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</si>
  <si>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</si>
  <si>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</si>
  <si>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</si>
  <si>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</si>
  <si>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</si>
  <si>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Jacaré dos Homens</t>
  </si>
  <si>
    <t>Jacuípe</t>
  </si>
  <si>
    <t>Japaratinga</t>
  </si>
  <si>
    <t>Jaramataia</t>
  </si>
  <si>
    <t>Jequiá da Praia</t>
  </si>
  <si>
    <t>Joaquim Gomes</t>
  </si>
  <si>
    <t>Jundiá</t>
  </si>
  <si>
    <t>Junqueiro</t>
  </si>
  <si>
    <t>Lagoa da Canoa</t>
  </si>
  <si>
    <t>Limoeiro de Anadia</t>
  </si>
  <si>
    <t>Maceió</t>
  </si>
  <si>
    <t>Major Izidoro</t>
  </si>
  <si>
    <t>Mar Vermelho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</si>
  <si>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</si>
  <si>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</si>
  <si>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</si>
  <si>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</si>
  <si>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</si>
  <si>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</si>
  <si>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</si>
  <si>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Negrão</t>
  </si>
  <si>
    <t>Monteirópolis</t>
  </si>
  <si>
    <t>Murici</t>
  </si>
  <si>
    <t>Novo Lino</t>
  </si>
  <si>
    <t>Olho d'Água das Flores</t>
  </si>
  <si>
    <t>Olho d'Água do Casado</t>
  </si>
  <si>
    <t>Olho d'Água Grande</t>
  </si>
  <si>
    <t>Olivença</t>
  </si>
  <si>
    <t>Ouro Branco</t>
  </si>
  <si>
    <t>Palestina</t>
  </si>
  <si>
    <t>Palmeira dos Índios</t>
  </si>
  <si>
    <t>Pão de Açúcar</t>
  </si>
  <si>
    <t>Pariconha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</si>
  <si>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</si>
  <si>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</si>
  <si>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</si>
  <si>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</si>
  <si>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</si>
  <si>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</si>
  <si>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</si>
  <si>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Piranhas</t>
  </si>
  <si>
    <t>Poço das Trincheiras</t>
  </si>
  <si>
    <t>Porto Calvo</t>
  </si>
  <si>
    <t>Porto de Pedras</t>
  </si>
  <si>
    <t>Porto Real do Colégio</t>
  </si>
  <si>
    <t>Quebrangulo</t>
  </si>
  <si>
    <t>Rio Largo</t>
  </si>
  <si>
    <t>Roteiro</t>
  </si>
  <si>
    <t>Santa Luzia do Norte</t>
  </si>
  <si>
    <t>Santana do Ipanema</t>
  </si>
  <si>
    <t>Santana do Mundaú</t>
  </si>
  <si>
    <t>São Brás</t>
  </si>
  <si>
    <t>São José da Laje</t>
  </si>
  <si>
    <t>São José da Tapera</t>
  </si>
  <si>
    <t>São Luiz do Quitunde</t>
  </si>
  <si>
    <t>São Miguel dos Campos</t>
  </si>
  <si>
    <t>São Miguel dos Milagres</t>
  </si>
  <si>
    <t>São Sebastião</t>
  </si>
  <si>
    <t>Satuba</t>
  </si>
  <si>
    <t>Senador Rui Palmeira</t>
  </si>
  <si>
    <t>Tanque d'Arca</t>
  </si>
  <si>
    <t>Taquarana</t>
  </si>
  <si>
    <t>Teotônio Vilela</t>
  </si>
  <si>
    <t>Traipu</t>
  </si>
  <si>
    <t>União dos Palmares</t>
  </si>
  <si>
    <t>Viçosa</t>
  </si>
  <si>
    <t>AM</t>
  </si>
  <si>
    <t>Governo do Estado do Amazonas</t>
  </si>
  <si>
    <t>Alvarães</t>
  </si>
  <si>
    <t>Amaturá</t>
  </si>
  <si>
    <t>Anamã</t>
  </si>
  <si>
    <t>Anori</t>
  </si>
  <si>
    <t>Apuí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</si>
  <si>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</si>
  <si>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</si>
  <si>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</si>
  <si>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</si>
  <si>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</si>
  <si>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</si>
  <si>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</si>
  <si>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</si>
  <si>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</si>
  <si>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</si>
  <si>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Canutama</t>
  </si>
  <si>
    <t>Carauari</t>
  </si>
  <si>
    <t>Careiro</t>
  </si>
  <si>
    <t>Careiro da Várzea</t>
  </si>
  <si>
    <t>Coari</t>
  </si>
  <si>
    <t>Codajás</t>
  </si>
  <si>
    <t>Eirunepé</t>
  </si>
  <si>
    <t>Envira</t>
  </si>
  <si>
    <t>Fonte Boa</t>
  </si>
  <si>
    <t>Guajará</t>
  </si>
  <si>
    <t>Humaitá</t>
  </si>
  <si>
    <t>Ipixuna</t>
  </si>
  <si>
    <t>Iranduba</t>
  </si>
  <si>
    <t>Itacoatiara</t>
  </si>
  <si>
    <t>Itamarati</t>
  </si>
  <si>
    <t>Itapiranga</t>
  </si>
  <si>
    <t>Japurá</t>
  </si>
  <si>
    <t>Juruá</t>
  </si>
  <si>
    <t>Jutaí</t>
  </si>
  <si>
    <t>Lábrea</t>
  </si>
  <si>
    <t>Manacapuru</t>
  </si>
  <si>
    <t>Manaquiri</t>
  </si>
  <si>
    <t>Manaus</t>
  </si>
  <si>
    <t>Manicoré</t>
  </si>
  <si>
    <t>Maraã</t>
  </si>
  <si>
    <t>Maués</t>
  </si>
  <si>
    <t>Nhamundá</t>
  </si>
  <si>
    <t>Nova Olinda do Norte</t>
  </si>
  <si>
    <t>Novo Airão</t>
  </si>
  <si>
    <t>Novo Aripuanã</t>
  </si>
  <si>
    <t>Parintins</t>
  </si>
  <si>
    <t>Pauini</t>
  </si>
  <si>
    <t>Presidente Figueiredo</t>
  </si>
  <si>
    <t>Rio Preto da Eva</t>
  </si>
  <si>
    <t>Santa Isabel do Rio Negro</t>
  </si>
  <si>
    <t>Santo Antônio do Içá</t>
  </si>
  <si>
    <t>São Gabriel da Cachoeira</t>
  </si>
  <si>
    <t>São Paulo de Olivença</t>
  </si>
  <si>
    <t>São Sebastião do Uatumã</t>
  </si>
  <si>
    <t>Silves</t>
  </si>
  <si>
    <t>Tabatinga</t>
  </si>
  <si>
    <t>Tapauá</t>
  </si>
  <si>
    <t>Tefé</t>
  </si>
  <si>
    <t>Tonantins</t>
  </si>
  <si>
    <t>Uarini</t>
  </si>
  <si>
    <t>Urucará</t>
  </si>
  <si>
    <t>Urucurituba</t>
  </si>
  <si>
    <t>AP</t>
  </si>
  <si>
    <t>Governo do Estado do Amapá</t>
  </si>
  <si>
    <t>Amapá</t>
  </si>
  <si>
    <t>Calçoene</t>
  </si>
  <si>
    <t>Cutias</t>
  </si>
  <si>
    <t>Ferreira Gomes</t>
  </si>
  <si>
    <t>Itaubal</t>
  </si>
  <si>
    <t>Laranjal do Jari</t>
  </si>
  <si>
    <t>Macapá</t>
  </si>
  <si>
    <t>Mazagão</t>
  </si>
  <si>
    <t>Oiapoque</t>
  </si>
  <si>
    <t>Pedra Branca do Amaparí (antigo Amaparí)</t>
  </si>
  <si>
    <t>Porto Grande</t>
  </si>
  <si>
    <t>Pracuúba</t>
  </si>
  <si>
    <t>Santana</t>
  </si>
  <si>
    <t>Serra do Navio</t>
  </si>
  <si>
    <t>Tartarugalzinho</t>
  </si>
  <si>
    <t>Vitória do Jari</t>
  </si>
  <si>
    <t>BA</t>
  </si>
  <si>
    <t>Governo do Estado da Bahia</t>
  </si>
  <si>
    <t>Abaíra</t>
  </si>
  <si>
    <t>Abaré</t>
  </si>
  <si>
    <t>Acajutiba</t>
  </si>
  <si>
    <t>Adustina</t>
  </si>
  <si>
    <t>Água Fria</t>
  </si>
  <si>
    <t>Aiquara</t>
  </si>
  <si>
    <t>Alagoinhas</t>
  </si>
  <si>
    <t>Alcobaça</t>
  </si>
  <si>
    <t>Almadina</t>
  </si>
  <si>
    <t>Amargosa</t>
  </si>
  <si>
    <t>Amélia Rodrigues</t>
  </si>
  <si>
    <t>América Dourada</t>
  </si>
  <si>
    <t>Anagé</t>
  </si>
  <si>
    <t>Andaraí</t>
  </si>
  <si>
    <t>Andorinha</t>
  </si>
  <si>
    <t>Angical</t>
  </si>
  <si>
    <t>Anguera</t>
  </si>
  <si>
    <t>Antas</t>
  </si>
  <si>
    <t>Antônio Cardoso</t>
  </si>
  <si>
    <t>Antônio Gonçalves</t>
  </si>
  <si>
    <t>Aporá</t>
  </si>
  <si>
    <t>Apuarema</t>
  </si>
  <si>
    <t>Araças</t>
  </si>
  <si>
    <t>Aracatu</t>
  </si>
  <si>
    <t>Araci</t>
  </si>
  <si>
    <t>Aramari</t>
  </si>
  <si>
    <t>Arataca</t>
  </si>
  <si>
    <t>Aratuípe</t>
  </si>
  <si>
    <t>Aurelino Leal</t>
  </si>
  <si>
    <t>Baianópolis</t>
  </si>
  <si>
    <t>Baixa Grande</t>
  </si>
  <si>
    <t>Banzaê</t>
  </si>
  <si>
    <t>Barra</t>
  </si>
  <si>
    <t>Barra da Estiva</t>
  </si>
  <si>
    <t>Barra do Choça</t>
  </si>
  <si>
    <t>Barra do Mendes</t>
  </si>
  <si>
    <t>Barra do Rocha</t>
  </si>
  <si>
    <t>Barreiras</t>
  </si>
  <si>
    <t>Barro Alto</t>
  </si>
  <si>
    <t>Barro Preto (antigo Governador Lomanto Júnior)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</si>
  <si>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</si>
  <si>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</si>
  <si>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</si>
  <si>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</si>
  <si>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</si>
  <si>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</si>
  <si>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</si>
  <si>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</si>
  <si>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</si>
  <si>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</si>
  <si>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</si>
  <si>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Botuporã</t>
  </si>
  <si>
    <t>Brejões</t>
  </si>
  <si>
    <t>Brejolândia</t>
  </si>
  <si>
    <t>Brotas de Macaúbas</t>
  </si>
  <si>
    <t>Brumado</t>
  </si>
  <si>
    <t>Buerarema</t>
  </si>
  <si>
    <t>Buritirama</t>
  </si>
  <si>
    <t>Caatiba</t>
  </si>
  <si>
    <t>Cabaceiras do Paraguaçu</t>
  </si>
  <si>
    <t>Cachoeira</t>
  </si>
  <si>
    <t>Caculé</t>
  </si>
  <si>
    <t>Caém</t>
  </si>
  <si>
    <t>Caetanos</t>
  </si>
  <si>
    <t>Caetité</t>
  </si>
  <si>
    <t>Cafarnaum</t>
  </si>
  <si>
    <t>Cairu</t>
  </si>
  <si>
    <t>Caldeirão Grande</t>
  </si>
  <si>
    <t>Camacan</t>
  </si>
  <si>
    <t>Camaçari</t>
  </si>
  <si>
    <t>Camamu</t>
  </si>
  <si>
    <t>Campo Alegre de Lourdes</t>
  </si>
  <si>
    <t>Campo Formoso</t>
  </si>
  <si>
    <t>Canápolis</t>
  </si>
  <si>
    <t>Canarana</t>
  </si>
  <si>
    <t>Canavieiras</t>
  </si>
  <si>
    <t>Candeal</t>
  </si>
  <si>
    <t>Candeias</t>
  </si>
  <si>
    <t>Candiba</t>
  </si>
  <si>
    <t>Cândido Sales</t>
  </si>
  <si>
    <t>Cansanção</t>
  </si>
  <si>
    <t>Canudos</t>
  </si>
  <si>
    <t>Capela do Alto Alegre</t>
  </si>
  <si>
    <t>Capim Grosso</t>
  </si>
  <si>
    <t>Caraíbas</t>
  </si>
  <si>
    <t>Caravelas</t>
  </si>
  <si>
    <t>Cardeal da Silva</t>
  </si>
  <si>
    <t>Carinhanha</t>
  </si>
  <si>
    <t>Casa Nova</t>
  </si>
  <si>
    <t>Castro Alves</t>
  </si>
  <si>
    <t>Catolândia</t>
  </si>
  <si>
    <t>Catu</t>
  </si>
  <si>
    <t>Caturama</t>
  </si>
  <si>
    <t>Central</t>
  </si>
  <si>
    <t>Chorrochó</t>
  </si>
  <si>
    <t>Cícero Dantas</t>
  </si>
  <si>
    <t>Cipó</t>
  </si>
  <si>
    <t>Coaraci</t>
  </si>
  <si>
    <t>Cocos</t>
  </si>
  <si>
    <t>Conceição da Feira</t>
  </si>
  <si>
    <t>Conceição do Almeida</t>
  </si>
  <si>
    <t>Conceição do Coité</t>
  </si>
  <si>
    <t>Conceição do Jacuípe</t>
  </si>
  <si>
    <t>Conde</t>
  </si>
  <si>
    <t>Condeúba</t>
  </si>
  <si>
    <t>Contendas do Sincorá</t>
  </si>
  <si>
    <t>Coração de Maria</t>
  </si>
  <si>
    <t>Cordeiros</t>
  </si>
  <si>
    <t>Coribe</t>
  </si>
  <si>
    <t>Coronel João Sá</t>
  </si>
  <si>
    <t>Correntina</t>
  </si>
  <si>
    <t>Cotegipe</t>
  </si>
  <si>
    <t>Cravolândia</t>
  </si>
  <si>
    <t>Crisópolis</t>
  </si>
  <si>
    <t>Cristópolis</t>
  </si>
  <si>
    <t>Cruz das Almas</t>
  </si>
  <si>
    <t>Curaçá</t>
  </si>
  <si>
    <t>Dário Meira</t>
  </si>
  <si>
    <t>Dias d'Ávila</t>
  </si>
  <si>
    <t>Dom Basílio</t>
  </si>
  <si>
    <t>Dom Macedo Costa</t>
  </si>
  <si>
    <t>Elísio Medrado</t>
  </si>
  <si>
    <t>Encruzilhada</t>
  </si>
  <si>
    <t>Entre Rios</t>
  </si>
  <si>
    <t>Érico Cardoso</t>
  </si>
  <si>
    <t>Esplanada</t>
  </si>
  <si>
    <t>Euclides da Cunha</t>
  </si>
  <si>
    <t>Eunápolis</t>
  </si>
  <si>
    <t>Fátima</t>
  </si>
  <si>
    <t>Feira da Mata</t>
  </si>
  <si>
    <t>Feira de Santana</t>
  </si>
  <si>
    <t>Filadélfia</t>
  </si>
  <si>
    <t>Firmino Alves</t>
  </si>
  <si>
    <t>Floresta Azul</t>
  </si>
  <si>
    <t>Formosa do Rio Preto</t>
  </si>
  <si>
    <t>Gandu</t>
  </si>
  <si>
    <t>Gavião</t>
  </si>
  <si>
    <t>Gentio do Ouro</t>
  </si>
  <si>
    <t>Glória</t>
  </si>
  <si>
    <t>Gongogi</t>
  </si>
  <si>
    <t>Governador Mangabeira</t>
  </si>
  <si>
    <t>Guajeru</t>
  </si>
  <si>
    <t>Guanambi</t>
  </si>
  <si>
    <t>Guaratinga</t>
  </si>
  <si>
    <t>Heliópolis</t>
  </si>
  <si>
    <t>Iaçu</t>
  </si>
  <si>
    <t>Ibiassucê</t>
  </si>
  <si>
    <t>Ibicaraí</t>
  </si>
  <si>
    <t>Ibicoara</t>
  </si>
  <si>
    <t>Ibicuí</t>
  </si>
  <si>
    <t>Ibipeba</t>
  </si>
  <si>
    <t>Ibipitanga</t>
  </si>
  <si>
    <t>Ibiquera</t>
  </si>
  <si>
    <t>Ibirapitanga</t>
  </si>
  <si>
    <t>Ibirapuã</t>
  </si>
  <si>
    <t>Ibirataia</t>
  </si>
  <si>
    <t>Ibitiara</t>
  </si>
  <si>
    <t>Ibititá</t>
  </si>
  <si>
    <t>Ibotirama</t>
  </si>
  <si>
    <t>Ichu</t>
  </si>
  <si>
    <t>Igaporã</t>
  </si>
  <si>
    <t>Igrapiúna</t>
  </si>
  <si>
    <t>Iguaí</t>
  </si>
  <si>
    <t>Ilhéus</t>
  </si>
  <si>
    <t>Inhambupe</t>
  </si>
  <si>
    <t>Ipecaetá</t>
  </si>
  <si>
    <t>Ipiaú</t>
  </si>
  <si>
    <t>Ipirá</t>
  </si>
  <si>
    <t>Ipupiara</t>
  </si>
  <si>
    <t>Irajuba</t>
  </si>
  <si>
    <t>Iramaia</t>
  </si>
  <si>
    <t>Iraquara</t>
  </si>
  <si>
    <t>Irará</t>
  </si>
  <si>
    <t>Irecê</t>
  </si>
  <si>
    <t>Itabela</t>
  </si>
  <si>
    <t>Itaberaba</t>
  </si>
  <si>
    <t>Itabuna</t>
  </si>
  <si>
    <t>Itacaré</t>
  </si>
  <si>
    <t>Itaeté</t>
  </si>
  <si>
    <t>Itagi</t>
  </si>
  <si>
    <t>Itagibá</t>
  </si>
  <si>
    <t>Itagimirim</t>
  </si>
  <si>
    <t>Itaguaçu da Bahia</t>
  </si>
  <si>
    <t>Itaju do Colônia</t>
  </si>
  <si>
    <t>Itajuípe</t>
  </si>
  <si>
    <t>Itamaraju</t>
  </si>
  <si>
    <t>Itamari</t>
  </si>
  <si>
    <t>Itambé</t>
  </si>
  <si>
    <t>Itanagra</t>
  </si>
  <si>
    <t>Itanhém</t>
  </si>
  <si>
    <t>Itaparica</t>
  </si>
  <si>
    <t>Itapé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</si>
  <si>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</si>
  <si>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</si>
  <si>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</si>
  <si>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</si>
  <si>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</si>
  <si>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</si>
  <si>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</si>
  <si>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Itiruçu</t>
  </si>
  <si>
    <t>Itiúba</t>
  </si>
  <si>
    <t>Itororó</t>
  </si>
  <si>
    <t>Ituaçu</t>
  </si>
  <si>
    <t>Ituberá</t>
  </si>
  <si>
    <t>Iuiú</t>
  </si>
  <si>
    <t>Jaborandi</t>
  </si>
  <si>
    <t>Jacaraci</t>
  </si>
  <si>
    <t>Jacobina</t>
  </si>
  <si>
    <t>Jaguaquara</t>
  </si>
  <si>
    <t>Jaguarari</t>
  </si>
  <si>
    <t>Jaguaripe</t>
  </si>
  <si>
    <t>Jandaíra</t>
  </si>
  <si>
    <t>Jequié</t>
  </si>
  <si>
    <t>Jeremoabo</t>
  </si>
  <si>
    <t>Jiquiriçá</t>
  </si>
  <si>
    <t>Jitaúna</t>
  </si>
  <si>
    <t>João Dourado</t>
  </si>
  <si>
    <t>Juazeiro</t>
  </si>
  <si>
    <t>Jucuruçu</t>
  </si>
  <si>
    <t>Jussara</t>
  </si>
  <si>
    <t>Jussari</t>
  </si>
  <si>
    <t>Jussiape</t>
  </si>
  <si>
    <t>Lafaiete Coutinho</t>
  </si>
  <si>
    <t>Lagoa Real</t>
  </si>
  <si>
    <t>Laje</t>
  </si>
  <si>
    <t>Lajedão</t>
  </si>
  <si>
    <t>Lajedinho</t>
  </si>
  <si>
    <t>Lajedo do Tabocal</t>
  </si>
  <si>
    <t>Lamarão</t>
  </si>
  <si>
    <t>Lapão</t>
  </si>
  <si>
    <t>Lauro de Freitas</t>
  </si>
  <si>
    <t>Lençóis</t>
  </si>
  <si>
    <t>Licínio de Almeida</t>
  </si>
  <si>
    <t>Livramento de Nossa Senhora</t>
  </si>
  <si>
    <t>Luís Eduardo Magalhães</t>
  </si>
  <si>
    <t>Macajuba</t>
  </si>
  <si>
    <t>Macarani</t>
  </si>
  <si>
    <t>Macaúbas</t>
  </si>
  <si>
    <t>Macururé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</si>
  <si>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</si>
  <si>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</si>
  <si>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</si>
  <si>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</si>
  <si>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</si>
  <si>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</si>
  <si>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</si>
  <si>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Mansidão</t>
  </si>
  <si>
    <t>Maracás</t>
  </si>
  <si>
    <t>Maragogipe</t>
  </si>
  <si>
    <t>Maraú</t>
  </si>
  <si>
    <t>Marcionílio Souza</t>
  </si>
  <si>
    <t>Mascote</t>
  </si>
  <si>
    <t>Mata de São João</t>
  </si>
  <si>
    <t>Matina</t>
  </si>
  <si>
    <t>Medeiros Neto</t>
  </si>
  <si>
    <t>Miguel Calmon</t>
  </si>
  <si>
    <t>Milagres</t>
  </si>
  <si>
    <t>Mirangaba</t>
  </si>
  <si>
    <t>RPPS em extincao</t>
  </si>
  <si>
    <t>Mirante</t>
  </si>
  <si>
    <t>Monte Santo</t>
  </si>
  <si>
    <t>Morpará</t>
  </si>
  <si>
    <t>Morro do Chapéu</t>
  </si>
  <si>
    <t>Mortugaba</t>
  </si>
  <si>
    <t>Mucugê</t>
  </si>
  <si>
    <t>Mucuri</t>
  </si>
  <si>
    <t>Mulungu do Morro</t>
  </si>
  <si>
    <t>Mundo Novo</t>
  </si>
  <si>
    <t>Muniz Ferreira</t>
  </si>
  <si>
    <t>Muquém de São Francisco</t>
  </si>
  <si>
    <t>Muritiba</t>
  </si>
  <si>
    <t>Mutuípe</t>
  </si>
  <si>
    <t>Nazaré</t>
  </si>
  <si>
    <t>Nilo Peçanha</t>
  </si>
  <si>
    <t>Nordestina</t>
  </si>
  <si>
    <t>Nova Canaã</t>
  </si>
  <si>
    <t>Nova Fátima</t>
  </si>
  <si>
    <t>Nova Ibiá</t>
  </si>
  <si>
    <t>Nova Itarana</t>
  </si>
  <si>
    <t>Nova Redenção</t>
  </si>
  <si>
    <t>Nova Soure</t>
  </si>
  <si>
    <t>Nova Viçosa</t>
  </si>
  <si>
    <t>Novo Horizonte</t>
  </si>
  <si>
    <t>Novo Triunfo</t>
  </si>
  <si>
    <t>Olindina</t>
  </si>
  <si>
    <t>Oliveira dos Brejinhos</t>
  </si>
  <si>
    <t>Ouriçangas</t>
  </si>
  <si>
    <t>Ourolândia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</si>
  <si>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</si>
  <si>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</si>
  <si>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</si>
  <si>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</si>
  <si>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</si>
  <si>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</si>
  <si>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</si>
  <si>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Pé de Serra</t>
  </si>
  <si>
    <t>Pedrão</t>
  </si>
  <si>
    <t>Pedro Alexandre</t>
  </si>
  <si>
    <t>Piatã</t>
  </si>
  <si>
    <t>Pilão Arcado</t>
  </si>
  <si>
    <t>Pindaí</t>
  </si>
  <si>
    <t>Pindobaçu</t>
  </si>
  <si>
    <t>Pintadas</t>
  </si>
  <si>
    <t>Piraí do Norte</t>
  </si>
  <si>
    <t>Piripá</t>
  </si>
  <si>
    <t>Piritiba</t>
  </si>
  <si>
    <t>Planaltino</t>
  </si>
  <si>
    <t>Planalto</t>
  </si>
  <si>
    <t>Poções</t>
  </si>
  <si>
    <t>Pojuca</t>
  </si>
  <si>
    <t>Ponto Novo</t>
  </si>
  <si>
    <t>Porto Seguro</t>
  </si>
  <si>
    <t>Potiraguá</t>
  </si>
  <si>
    <t>Prado</t>
  </si>
  <si>
    <t>Presidente Dutra</t>
  </si>
  <si>
    <t>Presidente Jânio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</si>
  <si>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</si>
  <si>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</si>
  <si>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</si>
  <si>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</si>
  <si>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</si>
  <si>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</si>
  <si>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Retirolândia</t>
  </si>
  <si>
    <t>Riachão das Neves</t>
  </si>
  <si>
    <t>Riachão do Jacuípe</t>
  </si>
  <si>
    <t>Riacho de Santana</t>
  </si>
  <si>
    <t>Ribeira do Amparo</t>
  </si>
  <si>
    <t>Ribeira do Pombal</t>
  </si>
  <si>
    <t>Ribeirão do Largo</t>
  </si>
  <si>
    <t>Rio de Contas</t>
  </si>
  <si>
    <t>Rio do Antônio</t>
  </si>
  <si>
    <t>Rio do Pires</t>
  </si>
  <si>
    <t>Rio Real</t>
  </si>
  <si>
    <t>Rodelas</t>
  </si>
  <si>
    <t>Ruy Barbosa</t>
  </si>
  <si>
    <t>Salinas da Margarida</t>
  </si>
  <si>
    <t>Salvador</t>
  </si>
  <si>
    <t>Santa Bárbara</t>
  </si>
  <si>
    <t>Santa Brígida</t>
  </si>
  <si>
    <t>Santa Cruz Cabrália</t>
  </si>
  <si>
    <t>Santa Cruz da Vitória</t>
  </si>
  <si>
    <t>Santa Inês</t>
  </si>
  <si>
    <t>Santa Luzia</t>
  </si>
  <si>
    <t>Santa Maria da Vitória</t>
  </si>
  <si>
    <t>Santa Rita de Cássia</t>
  </si>
  <si>
    <t>Santa Teresinha</t>
  </si>
  <si>
    <t>Santaluz</t>
  </si>
  <si>
    <t>Santanópolis</t>
  </si>
  <si>
    <t>Santo Amaro</t>
  </si>
  <si>
    <t>Santo Antônio de Jesus</t>
  </si>
  <si>
    <t>Santo Estêvão</t>
  </si>
  <si>
    <t>São Desidério</t>
  </si>
  <si>
    <t>São Domingos</t>
  </si>
  <si>
    <t>São Felipe</t>
  </si>
  <si>
    <t>São Félix</t>
  </si>
  <si>
    <t>São Félix do Coribe</t>
  </si>
  <si>
    <t>São Francisco do Conde</t>
  </si>
  <si>
    <t>São Gabriel</t>
  </si>
  <si>
    <t>São Gonçalo dos Campos</t>
  </si>
  <si>
    <t>São José da Vitória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</si>
  <si>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</si>
  <si>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</si>
  <si>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</si>
  <si>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</si>
  <si>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</si>
  <si>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</si>
  <si>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</si>
  <si>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</si>
  <si>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Sebastião Laranjeiras</t>
  </si>
  <si>
    <t>Senhor do Bonfim</t>
  </si>
  <si>
    <t>Sento Sé</t>
  </si>
  <si>
    <t>Serra do Ramalho</t>
  </si>
  <si>
    <t>Serra Dourada</t>
  </si>
  <si>
    <t>Serra Preta</t>
  </si>
  <si>
    <t>Serrinha</t>
  </si>
  <si>
    <t>Serrolândia</t>
  </si>
  <si>
    <t>Simões Filho</t>
  </si>
  <si>
    <t>Sítio do Mato</t>
  </si>
  <si>
    <t>Sítio do Quinto</t>
  </si>
  <si>
    <t>Sobradinho</t>
  </si>
  <si>
    <t>Souto Soares</t>
  </si>
  <si>
    <t>Tabocas do Brejo Velho</t>
  </si>
  <si>
    <t>Tanhaçu</t>
  </si>
  <si>
    <t>Tanque Novo</t>
  </si>
  <si>
    <t>Tanquinho</t>
  </si>
  <si>
    <t>Taperoá</t>
  </si>
  <si>
    <t>Tapiramutá</t>
  </si>
  <si>
    <t>Teixeira de Freitas</t>
  </si>
  <si>
    <t>Teodoro Sampaio</t>
  </si>
  <si>
    <t>Teofilândia</t>
  </si>
  <si>
    <t>Teolândia</t>
  </si>
  <si>
    <t>Terra Nova</t>
  </si>
  <si>
    <t>Tremedal</t>
  </si>
  <si>
    <t>Tucano</t>
  </si>
  <si>
    <t>Uauá</t>
  </si>
  <si>
    <t>Ubaíra</t>
  </si>
  <si>
    <t>Ubaitaba</t>
  </si>
  <si>
    <t>Ubatã</t>
  </si>
  <si>
    <t>Uibaí</t>
  </si>
  <si>
    <t>Umburanas</t>
  </si>
  <si>
    <t>Una</t>
  </si>
  <si>
    <t>Urandi</t>
  </si>
  <si>
    <t>Uruçuca</t>
  </si>
  <si>
    <t>Utinga</t>
  </si>
  <si>
    <t>Valença</t>
  </si>
  <si>
    <t>Valente</t>
  </si>
  <si>
    <t>Várzea da Roça</t>
  </si>
  <si>
    <t>Várzea do Poço</t>
  </si>
  <si>
    <t>Várzea Nova</t>
  </si>
  <si>
    <t>Varzedo</t>
  </si>
  <si>
    <t>Vera Cruz</t>
  </si>
  <si>
    <t>Vereda</t>
  </si>
  <si>
    <t>Vitória da Conquista</t>
  </si>
  <si>
    <t>Wagner</t>
  </si>
  <si>
    <t>Wanderley</t>
  </si>
  <si>
    <t>Wenceslau Guimarães</t>
  </si>
  <si>
    <t>Xique-Xique</t>
  </si>
  <si>
    <t>CE</t>
  </si>
  <si>
    <t>Governo do Estado do Ceará</t>
  </si>
  <si>
    <t>Abaiara</t>
  </si>
  <si>
    <t>Acarapé</t>
  </si>
  <si>
    <t>Acaraú</t>
  </si>
  <si>
    <t>Acopiara</t>
  </si>
  <si>
    <t>Aiuaba</t>
  </si>
  <si>
    <t>Alcântaras</t>
  </si>
  <si>
    <t>Altaneira</t>
  </si>
  <si>
    <t>Alto Santo</t>
  </si>
  <si>
    <t>Amontada</t>
  </si>
  <si>
    <t>Antonina do Norte</t>
  </si>
  <si>
    <t>Apuiarés</t>
  </si>
  <si>
    <t>Aquiraz</t>
  </si>
  <si>
    <t>Aracati</t>
  </si>
  <si>
    <t>Aracoiaba</t>
  </si>
  <si>
    <t>Ararendá</t>
  </si>
  <si>
    <t>Araripe</t>
  </si>
  <si>
    <t>Aratuba</t>
  </si>
  <si>
    <t>Arneiroz</t>
  </si>
  <si>
    <t>Assaré</t>
  </si>
  <si>
    <t>Aurora</t>
  </si>
  <si>
    <t>Baixio</t>
  </si>
  <si>
    <t>Banabuiú</t>
  </si>
  <si>
    <t>Barbalha</t>
  </si>
  <si>
    <t>Barreira</t>
  </si>
  <si>
    <t>Barro</t>
  </si>
  <si>
    <t>Barroquinha</t>
  </si>
  <si>
    <t>Baturité</t>
  </si>
  <si>
    <t>Beberibe</t>
  </si>
  <si>
    <t>Bela Cruz</t>
  </si>
  <si>
    <t>Boa Viagem</t>
  </si>
  <si>
    <t>Brejo Santo</t>
  </si>
  <si>
    <t>Camocim</t>
  </si>
  <si>
    <t>Campos Sales</t>
  </si>
  <si>
    <t>Canindé</t>
  </si>
  <si>
    <t>Capistrano</t>
  </si>
  <si>
    <t>Caridade</t>
  </si>
  <si>
    <t>Cariré</t>
  </si>
  <si>
    <t>Caririaçu</t>
  </si>
  <si>
    <t>Cariús</t>
  </si>
  <si>
    <t>Carnaubal</t>
  </si>
  <si>
    <t>Cascavel</t>
  </si>
  <si>
    <t>Catarina</t>
  </si>
  <si>
    <t>Catunda</t>
  </si>
  <si>
    <t>Caucaia</t>
  </si>
  <si>
    <t>Cedro</t>
  </si>
  <si>
    <t>Chaval</t>
  </si>
  <si>
    <t>Choró</t>
  </si>
  <si>
    <t>Chorozinho</t>
  </si>
  <si>
    <t>Coreaú</t>
  </si>
  <si>
    <t>Crateús</t>
  </si>
  <si>
    <t>Crato</t>
  </si>
  <si>
    <t>Croatá</t>
  </si>
  <si>
    <t>Cruz</t>
  </si>
  <si>
    <t>Deputado Irapuan Pinheiro</t>
  </si>
  <si>
    <t>Ererê</t>
  </si>
  <si>
    <t>Eusébio</t>
  </si>
  <si>
    <t>Farias Brito</t>
  </si>
  <si>
    <t>Forquilha</t>
  </si>
  <si>
    <t>Fortaleza</t>
  </si>
  <si>
    <t>Fortim</t>
  </si>
  <si>
    <t>Frecheirinha</t>
  </si>
  <si>
    <t>General Sampaio</t>
  </si>
  <si>
    <t>Graça</t>
  </si>
  <si>
    <t>Granja</t>
  </si>
  <si>
    <t>Granjeiro</t>
  </si>
  <si>
    <t>Groaíras</t>
  </si>
  <si>
    <t>Guaiúba</t>
  </si>
  <si>
    <t>Guaraciaba do Norte</t>
  </si>
  <si>
    <t>Guaramiranga</t>
  </si>
  <si>
    <t>Hidrolândia</t>
  </si>
  <si>
    <t>Horizonte</t>
  </si>
  <si>
    <t>Ibaretama</t>
  </si>
  <si>
    <t>Ibiapina</t>
  </si>
  <si>
    <t>Ibicuitinga</t>
  </si>
  <si>
    <t>Icapuí</t>
  </si>
  <si>
    <t>Icó</t>
  </si>
  <si>
    <t>Iguatu</t>
  </si>
  <si>
    <t>Independência</t>
  </si>
  <si>
    <t>Ipaporanga</t>
  </si>
  <si>
    <t>Ipaumirim</t>
  </si>
  <si>
    <t>Ipu</t>
  </si>
  <si>
    <t>Ipueiras</t>
  </si>
  <si>
    <t>Iracema</t>
  </si>
  <si>
    <t>Irauçuba</t>
  </si>
  <si>
    <t>Itaiçaba</t>
  </si>
  <si>
    <t>Itaitinga</t>
  </si>
  <si>
    <t>Itapajé</t>
  </si>
  <si>
    <t>Itapipoca</t>
  </si>
  <si>
    <t>Itapiúna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</si>
  <si>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</si>
  <si>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</si>
  <si>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</si>
  <si>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</si>
  <si>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</si>
  <si>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</si>
  <si>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</si>
  <si>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</si>
  <si>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</si>
  <si>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</si>
  <si>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Jucás</t>
  </si>
  <si>
    <t>Lavras da Mangabeira</t>
  </si>
  <si>
    <t>Limoeiro do Norte</t>
  </si>
  <si>
    <t>Madalena</t>
  </si>
  <si>
    <t>Maracanaú</t>
  </si>
  <si>
    <t>Maranguape</t>
  </si>
  <si>
    <t>Marco</t>
  </si>
  <si>
    <t>Martinópole</t>
  </si>
  <si>
    <t>Massapê</t>
  </si>
  <si>
    <t>Mauriti</t>
  </si>
  <si>
    <t>Meruoca</t>
  </si>
  <si>
    <t>Milhã</t>
  </si>
  <si>
    <t>Miraíma</t>
  </si>
  <si>
    <t>Missão Velha</t>
  </si>
  <si>
    <t>Mombaça</t>
  </si>
  <si>
    <t>Monsenhor Tabosa</t>
  </si>
  <si>
    <t>Morada Nova</t>
  </si>
  <si>
    <t>Moraújo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</si>
  <si>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</si>
  <si>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</si>
  <si>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</si>
  <si>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</si>
  <si>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</si>
  <si>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</si>
  <si>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</si>
  <si>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Orós</t>
  </si>
  <si>
    <t>Pacajus</t>
  </si>
  <si>
    <t>Pacatuba</t>
  </si>
  <si>
    <t>Pacoti</t>
  </si>
  <si>
    <t>Pacujá</t>
  </si>
  <si>
    <t>Palhano</t>
  </si>
  <si>
    <t>Palmácia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</si>
  <si>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</si>
  <si>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</si>
  <si>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</si>
  <si>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</si>
  <si>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</si>
  <si>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</si>
  <si>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</si>
  <si>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</si>
  <si>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</si>
  <si>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</si>
  <si>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</si>
  <si>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</si>
  <si>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</si>
  <si>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</si>
  <si>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</si>
  <si>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Quiterianópolis</t>
  </si>
  <si>
    <t>Quixadá</t>
  </si>
  <si>
    <t>Quixelô</t>
  </si>
  <si>
    <t>Quixeramobim</t>
  </si>
  <si>
    <t>Quixeré</t>
  </si>
  <si>
    <t>Redenção</t>
  </si>
  <si>
    <t>Reriutaba</t>
  </si>
  <si>
    <t>Russas</t>
  </si>
  <si>
    <t>Saboeiro</t>
  </si>
  <si>
    <t>Salitre</t>
  </si>
  <si>
    <t>Santa Quitéria</t>
  </si>
  <si>
    <t>Santana do Acaraú</t>
  </si>
  <si>
    <t>Santana do Cariri</t>
  </si>
  <si>
    <t>São Benedito</t>
  </si>
  <si>
    <t>São Gonçalo do Amarante</t>
  </si>
  <si>
    <t>São João do Jaguaribe</t>
  </si>
  <si>
    <t>São Luís do Curu</t>
  </si>
  <si>
    <t>Senador Pompeu</t>
  </si>
  <si>
    <t>Senador Sá</t>
  </si>
  <si>
    <t>Sobral</t>
  </si>
  <si>
    <t>Solonópole</t>
  </si>
  <si>
    <t>Tabuleiro do Norte</t>
  </si>
  <si>
    <t>Tamboril</t>
  </si>
  <si>
    <t>Tarrafas</t>
  </si>
  <si>
    <t>Tauá</t>
  </si>
  <si>
    <t>Tejuçuoca</t>
  </si>
  <si>
    <t>Tianguá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</si>
  <si>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</si>
  <si>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</si>
  <si>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</si>
  <si>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</si>
  <si>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</si>
  <si>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</si>
  <si>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</si>
  <si>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</si>
  <si>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Várzea Alegre</t>
  </si>
  <si>
    <t>Viçosa do Ceará</t>
  </si>
  <si>
    <t>DF</t>
  </si>
  <si>
    <t>Governo do Distrito Federal</t>
  </si>
  <si>
    <t>ES</t>
  </si>
  <si>
    <t>Governo do Estado do Espírito Santo</t>
  </si>
  <si>
    <t>Afonso Cláudio</t>
  </si>
  <si>
    <t>Água Doce do Norte</t>
  </si>
  <si>
    <t>Águia Branca</t>
  </si>
  <si>
    <t>Alegre</t>
  </si>
  <si>
    <t>Alfredo Chaves</t>
  </si>
  <si>
    <t>Alto Rio Novo</t>
  </si>
  <si>
    <t>Anchieta</t>
  </si>
  <si>
    <t>Apiacá</t>
  </si>
  <si>
    <t>Aracruz</t>
  </si>
  <si>
    <t>Atilio Vivacqua</t>
  </si>
  <si>
    <t>Baixo Guandu</t>
  </si>
  <si>
    <t>Barra de São Francisco</t>
  </si>
  <si>
    <t>Boa Esperança</t>
  </si>
  <si>
    <t>Bom Jesus do Norte</t>
  </si>
  <si>
    <t>Brejetuba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</si>
  <si>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</si>
  <si>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</si>
  <si>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</si>
  <si>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</si>
  <si>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</si>
  <si>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</si>
  <si>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</si>
  <si>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</si>
  <si>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</si>
  <si>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Ecoporanga</t>
  </si>
  <si>
    <t>Fundão</t>
  </si>
  <si>
    <t>Governador Lindenberg</t>
  </si>
  <si>
    <t>Guaçuí</t>
  </si>
  <si>
    <t>Guarapari</t>
  </si>
  <si>
    <t>Ibatiba</t>
  </si>
  <si>
    <t>Ibiraçu</t>
  </si>
  <si>
    <t>Ibitirama</t>
  </si>
  <si>
    <t>Iconha</t>
  </si>
  <si>
    <t>Irupi</t>
  </si>
  <si>
    <t>Itaguaçu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</si>
  <si>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</si>
  <si>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</si>
  <si>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</si>
  <si>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</si>
  <si>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</si>
  <si>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</si>
  <si>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</si>
  <si>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</si>
  <si>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Mantenópolis</t>
  </si>
  <si>
    <t>Marataízes</t>
  </si>
  <si>
    <t>Marechal Floriano</t>
  </si>
  <si>
    <t>Marilândia</t>
  </si>
  <si>
    <t>Mimoso do Sul</t>
  </si>
  <si>
    <t>Montanha</t>
  </si>
  <si>
    <t>Mucurici</t>
  </si>
  <si>
    <t>Muniz Freire</t>
  </si>
  <si>
    <t>Muqui</t>
  </si>
  <si>
    <t>Nova Venécia</t>
  </si>
  <si>
    <t>Pancas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</si>
  <si>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</si>
  <si>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</si>
  <si>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</si>
  <si>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</si>
  <si>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</si>
  <si>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</si>
  <si>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</si>
  <si>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</si>
  <si>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</si>
  <si>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</si>
  <si>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Domingos do Norte</t>
  </si>
  <si>
    <t>São Gabriel da Palha</t>
  </si>
  <si>
    <t>São José do Calçado</t>
  </si>
  <si>
    <t>São Mateus</t>
  </si>
  <si>
    <t>São Roque do Canaã</t>
  </si>
  <si>
    <t>Serra</t>
  </si>
  <si>
    <t>Sooretama</t>
  </si>
  <si>
    <t>Vargem Alta</t>
  </si>
  <si>
    <t>Venda Nova do Imigrante</t>
  </si>
  <si>
    <t>Viana</t>
  </si>
  <si>
    <t>Vila Pavão</t>
  </si>
  <si>
    <t>Vila Valério</t>
  </si>
  <si>
    <t>Vila Velha</t>
  </si>
  <si>
    <t>Vitória</t>
  </si>
  <si>
    <t>GO</t>
  </si>
  <si>
    <t>Governo do Estado de Goiás</t>
  </si>
  <si>
    <t>Abadia de Goiás</t>
  </si>
  <si>
    <t>Abadiânia</t>
  </si>
  <si>
    <t>Acreúna</t>
  </si>
  <si>
    <t>Adelândia</t>
  </si>
  <si>
    <t>Água Fria de Goiás</t>
  </si>
  <si>
    <t>Água Limpa</t>
  </si>
  <si>
    <t>Águas Lindas de Goiás</t>
  </si>
  <si>
    <t>Alexânia</t>
  </si>
  <si>
    <t>Aloândia</t>
  </si>
  <si>
    <t>Alto Horizonte</t>
  </si>
  <si>
    <t>Alto Paraíso de Goiás</t>
  </si>
  <si>
    <t>Alvorada do Norte</t>
  </si>
  <si>
    <t>Amaralina</t>
  </si>
  <si>
    <t>Americano do Brasil</t>
  </si>
  <si>
    <t>Amorinópolis</t>
  </si>
  <si>
    <t>Anápolis</t>
  </si>
  <si>
    <t>Anhanguera</t>
  </si>
  <si>
    <t>Anicuns</t>
  </si>
  <si>
    <t>Aparecida de Goiânia</t>
  </si>
  <si>
    <t>Aparecida do Rio Doce</t>
  </si>
  <si>
    <t>Aporé</t>
  </si>
  <si>
    <t>Araçu</t>
  </si>
  <si>
    <t>Aragarças</t>
  </si>
  <si>
    <t>Aragoiânia</t>
  </si>
  <si>
    <t>Araguapaz</t>
  </si>
  <si>
    <t>Arenópolis</t>
  </si>
  <si>
    <t>Aruanã</t>
  </si>
  <si>
    <t>Aurilândia</t>
  </si>
  <si>
    <t>Avelinópolis</t>
  </si>
  <si>
    <t>Baliza</t>
  </si>
  <si>
    <t>Bela Vista de Goiás</t>
  </si>
  <si>
    <t>Bom Jardim de Goiás</t>
  </si>
  <si>
    <t>Bom Jesus de Goiás</t>
  </si>
  <si>
    <t>Bonfinópolis</t>
  </si>
  <si>
    <t>Bonópolis</t>
  </si>
  <si>
    <t>Brazabrantes</t>
  </si>
  <si>
    <t>Britânia</t>
  </si>
  <si>
    <t>Buriti Alegre</t>
  </si>
  <si>
    <t>Buriti de Goiás</t>
  </si>
  <si>
    <t>Buritinópolis</t>
  </si>
  <si>
    <t>Cabeceiras</t>
  </si>
  <si>
    <t>Cachoeira Alta</t>
  </si>
  <si>
    <t>Cachoeira de Goiás</t>
  </si>
  <si>
    <t>Cachoeira Dourada</t>
  </si>
  <si>
    <t>Caçu</t>
  </si>
  <si>
    <t>Caiapônia</t>
  </si>
  <si>
    <t>Caldas Novas</t>
  </si>
  <si>
    <t>Caldazinha</t>
  </si>
  <si>
    <t>Campestre de Goiás</t>
  </si>
  <si>
    <t>Campinaçu</t>
  </si>
  <si>
    <t>Campinorte</t>
  </si>
  <si>
    <t>Campo Alegre de Goiás</t>
  </si>
  <si>
    <t>Campo Limpo de Goiás</t>
  </si>
  <si>
    <t>Campos Belos</t>
  </si>
  <si>
    <t>Campos Verdes</t>
  </si>
  <si>
    <t>Carmo do Rio Verde</t>
  </si>
  <si>
    <t>Castelândia</t>
  </si>
  <si>
    <t>Catalão</t>
  </si>
  <si>
    <t>Caturaí</t>
  </si>
  <si>
    <t>Cavalcante</t>
  </si>
  <si>
    <t>Ceres</t>
  </si>
  <si>
    <t>Cezarina</t>
  </si>
  <si>
    <t>Chapadão do Céu</t>
  </si>
  <si>
    <t>Cidade Ocidental</t>
  </si>
  <si>
    <t>Cocalzinho de Goiás</t>
  </si>
  <si>
    <t>Colinas do Sul</t>
  </si>
  <si>
    <t>Córrego do Ouro</t>
  </si>
  <si>
    <t>Corumbá de Goiás</t>
  </si>
  <si>
    <t>Corumbaíba</t>
  </si>
  <si>
    <t>Cristalina</t>
  </si>
  <si>
    <t>Cristianópolis</t>
  </si>
  <si>
    <t>Crixás</t>
  </si>
  <si>
    <t>Cromínia</t>
  </si>
  <si>
    <t>Cumari</t>
  </si>
  <si>
    <t>Damianópolis</t>
  </si>
  <si>
    <t>Damolândia</t>
  </si>
  <si>
    <t>Davinópolis</t>
  </si>
  <si>
    <t>Diorama</t>
  </si>
  <si>
    <t>Divinópolis de Goiás</t>
  </si>
  <si>
    <t>Doverlândia</t>
  </si>
  <si>
    <t>Edealina</t>
  </si>
  <si>
    <t>Edéia</t>
  </si>
  <si>
    <t>Estrela do Norte</t>
  </si>
  <si>
    <t>Faina</t>
  </si>
  <si>
    <t>Fazenda Nova</t>
  </si>
  <si>
    <t>Firminópolis</t>
  </si>
  <si>
    <t>Flores de Goiás</t>
  </si>
  <si>
    <t>Formosa</t>
  </si>
  <si>
    <t>Formoso</t>
  </si>
  <si>
    <t>Gameleira de Goiás</t>
  </si>
  <si>
    <t>Goianápolis</t>
  </si>
  <si>
    <t>Goiandira</t>
  </si>
  <si>
    <t>Goianésia</t>
  </si>
  <si>
    <t>Goiânia</t>
  </si>
  <si>
    <t>Goianira</t>
  </si>
  <si>
    <t>Goiás</t>
  </si>
  <si>
    <t>Goiatuba</t>
  </si>
  <si>
    <t>Gouvelândia</t>
  </si>
  <si>
    <t>Guapó</t>
  </si>
  <si>
    <t>Guaraíta</t>
  </si>
  <si>
    <t>Guarani de Goiás</t>
  </si>
  <si>
    <t>Guarinos</t>
  </si>
  <si>
    <t>Heitoraí</t>
  </si>
  <si>
    <t>Hidrolina</t>
  </si>
  <si>
    <t>Iaciara</t>
  </si>
  <si>
    <t>Inaciolândia</t>
  </si>
  <si>
    <t>Indiara</t>
  </si>
  <si>
    <t>Inhumas</t>
  </si>
  <si>
    <t>Ipameri</t>
  </si>
  <si>
    <t>Ipiranga de Goiás</t>
  </si>
  <si>
    <t>Iporá</t>
  </si>
  <si>
    <t>Israelândia</t>
  </si>
  <si>
    <t>Itaberaí</t>
  </si>
  <si>
    <t>Itaguari</t>
  </si>
  <si>
    <t>Itaguaru</t>
  </si>
  <si>
    <t>Itajá</t>
  </si>
  <si>
    <t>Itapaci</t>
  </si>
  <si>
    <t>Itapirapuã</t>
  </si>
  <si>
    <t>Itapuranga</t>
  </si>
  <si>
    <t>Itarumã</t>
  </si>
  <si>
    <t>Itauçu</t>
  </si>
  <si>
    <t>Itumbiara</t>
  </si>
  <si>
    <t>Ivolândia</t>
  </si>
  <si>
    <t>Jandaia</t>
  </si>
  <si>
    <t>Jaraguá</t>
  </si>
  <si>
    <t>Jataí</t>
  </si>
  <si>
    <t>Jaupaci</t>
  </si>
  <si>
    <t>Jesúpolis</t>
  </si>
  <si>
    <t>Joviânia</t>
  </si>
  <si>
    <t>Lagoa Santa</t>
  </si>
  <si>
    <t>Leopoldo de Bulhões</t>
  </si>
  <si>
    <t>Luziânia</t>
  </si>
  <si>
    <t>Mairipotaba</t>
  </si>
  <si>
    <t>Mambaí</t>
  </si>
  <si>
    <t>Mara Rosa</t>
  </si>
  <si>
    <t>Marzagão</t>
  </si>
  <si>
    <t>Matrinchã</t>
  </si>
  <si>
    <t>Maurilândia</t>
  </si>
  <si>
    <t>Mimoso de Goiás</t>
  </si>
  <si>
    <t>Minaçu</t>
  </si>
  <si>
    <t>Mineiros</t>
  </si>
  <si>
    <t>Moiporá</t>
  </si>
  <si>
    <t>Monte Alegre de Goiás</t>
  </si>
  <si>
    <t>Montes Claros de Goiás</t>
  </si>
  <si>
    <t>Montividiu</t>
  </si>
  <si>
    <t>Montividiu do Norte</t>
  </si>
  <si>
    <t>Morro Agudo de Goiás</t>
  </si>
  <si>
    <t>Mossâmedes</t>
  </si>
  <si>
    <t>Mozarlândia</t>
  </si>
  <si>
    <t>Mutunópolis</t>
  </si>
  <si>
    <t>Nazário</t>
  </si>
  <si>
    <t>Nerópolis</t>
  </si>
  <si>
    <t>Niquelândia</t>
  </si>
  <si>
    <t>Nova América</t>
  </si>
  <si>
    <t>Nova Aurora</t>
  </si>
  <si>
    <t>Nova Crixás</t>
  </si>
  <si>
    <t>Nova Glória</t>
  </si>
  <si>
    <t>Nova Iguaçu de Goiás</t>
  </si>
  <si>
    <t>Nova Roma</t>
  </si>
  <si>
    <t>Nova Veneza</t>
  </si>
  <si>
    <t>Novo Brasil</t>
  </si>
  <si>
    <t>Novo Gama</t>
  </si>
  <si>
    <t>Novo Planalto</t>
  </si>
  <si>
    <t>Orizona</t>
  </si>
  <si>
    <t>Ouro Verde de Goiás</t>
  </si>
  <si>
    <t>Ouvidor</t>
  </si>
  <si>
    <t>Padre Bernardo</t>
  </si>
  <si>
    <t>Palestina de Goiás</t>
  </si>
  <si>
    <t>Palmeiras de Goiás</t>
  </si>
  <si>
    <t>Palmelo</t>
  </si>
  <si>
    <t>Palminópolis</t>
  </si>
  <si>
    <t>Panamá</t>
  </si>
  <si>
    <t>Paranaiguara</t>
  </si>
  <si>
    <t>Paraúna</t>
  </si>
  <si>
    <t>Perolândia</t>
  </si>
  <si>
    <t>Petrolina de Goiás</t>
  </si>
  <si>
    <t>Pilar de Goiás</t>
  </si>
  <si>
    <t>Piracanjuba</t>
  </si>
  <si>
    <t>Pirenópolis</t>
  </si>
  <si>
    <t>Pires do Rio</t>
  </si>
  <si>
    <t>Planaltina</t>
  </si>
  <si>
    <t>Pontalina</t>
  </si>
  <si>
    <t>Porangatu</t>
  </si>
  <si>
    <t>Porteirão</t>
  </si>
  <si>
    <t>Portelândia</t>
  </si>
  <si>
    <t>Posse</t>
  </si>
  <si>
    <t>Professor Jamil</t>
  </si>
  <si>
    <t>Quirinópolis</t>
  </si>
  <si>
    <t>Rialma</t>
  </si>
  <si>
    <t>Rianápolis</t>
  </si>
  <si>
    <t>Rio Quente</t>
  </si>
  <si>
    <t>Rio Verde</t>
  </si>
  <si>
    <t>Rubiataba</t>
  </si>
  <si>
    <t>Sanclerlândia</t>
  </si>
  <si>
    <t>Santa Bárbara de Goiás</t>
  </si>
  <si>
    <t>Santa Cruz de Goiás</t>
  </si>
  <si>
    <t>Santa Fé de Goiás</t>
  </si>
  <si>
    <t>Santa Helena de Goiás</t>
  </si>
  <si>
    <t>Santa Isabel</t>
  </si>
  <si>
    <t>Santa Rita do Araguaia</t>
  </si>
  <si>
    <t>Santa Rita do Novo Destino</t>
  </si>
  <si>
    <t>Santa Rosa de Goiás</t>
  </si>
  <si>
    <t>Santa Tereza de Goiás</t>
  </si>
  <si>
    <t>Santa Terezinha de Goiás</t>
  </si>
  <si>
    <t>Santo Antônio da Barra</t>
  </si>
  <si>
    <t>Santo Antônio de Goiás</t>
  </si>
  <si>
    <t>Santo Antônio do Descoberto</t>
  </si>
  <si>
    <t>São Francisco de Goiás</t>
  </si>
  <si>
    <t>São João da Paraúna</t>
  </si>
  <si>
    <t>São João d'Aliança</t>
  </si>
  <si>
    <t>São Luís de Montes Belos</t>
  </si>
  <si>
    <t>São Luiz do Norte</t>
  </si>
  <si>
    <t>São Miguel do Araguaia</t>
  </si>
  <si>
    <t>São Miguel do Passa Quatro</t>
  </si>
  <si>
    <t>São Patrício</t>
  </si>
  <si>
    <t>São Simão</t>
  </si>
  <si>
    <t>Senador Canedo</t>
  </si>
  <si>
    <t>Serranópolis</t>
  </si>
  <si>
    <t>Silvânia</t>
  </si>
  <si>
    <t>Simolândia</t>
  </si>
  <si>
    <t>Sítio d'Abadia</t>
  </si>
  <si>
    <t>Taquaral de Goiás</t>
  </si>
  <si>
    <t>Teresina de Goiás</t>
  </si>
  <si>
    <t>Terezópolis de Goiás</t>
  </si>
  <si>
    <t>Três Ranchos</t>
  </si>
  <si>
    <t>Trindade</t>
  </si>
  <si>
    <t>Trombas</t>
  </si>
  <si>
    <t>Turvânia</t>
  </si>
  <si>
    <t>Turvelândia</t>
  </si>
  <si>
    <t>Uirapuru</t>
  </si>
  <si>
    <t>Uruaçu</t>
  </si>
  <si>
    <t>Uruana</t>
  </si>
  <si>
    <t>Urutaí</t>
  </si>
  <si>
    <t>Valparaíso de Goiás</t>
  </si>
  <si>
    <t>Varjão</t>
  </si>
  <si>
    <t>Vianópolis</t>
  </si>
  <si>
    <t>Vicentinópolis</t>
  </si>
  <si>
    <t>Vila Boa</t>
  </si>
  <si>
    <t>Vila Propício</t>
  </si>
  <si>
    <t>MA</t>
  </si>
  <si>
    <t>Governo do Estado do Maranhão</t>
  </si>
  <si>
    <t>Açailândia</t>
  </si>
  <si>
    <t>Afonso Cunha</t>
  </si>
  <si>
    <t>Água Doce do Maranhão</t>
  </si>
  <si>
    <t>Alcântara</t>
  </si>
  <si>
    <t>Aldeias Altas</t>
  </si>
  <si>
    <t>Altamira do Maranhão</t>
  </si>
  <si>
    <t>Alto Alegre do Maranhão</t>
  </si>
  <si>
    <t>Alto Alegre do Pindaré</t>
  </si>
  <si>
    <t>Alto Parnaíba</t>
  </si>
  <si>
    <t>Amapá do Maranhão</t>
  </si>
  <si>
    <t>Amarante do Maranhão</t>
  </si>
  <si>
    <t>Anajatuba</t>
  </si>
  <si>
    <t>Anapurus</t>
  </si>
  <si>
    <t>Apicum-Açu</t>
  </si>
  <si>
    <t>Araguanã</t>
  </si>
  <si>
    <t>Araioses</t>
  </si>
  <si>
    <t>Arame</t>
  </si>
  <si>
    <t>Arari</t>
  </si>
  <si>
    <t>Axixá</t>
  </si>
  <si>
    <t>Bacabal</t>
  </si>
  <si>
    <t>Bacabeira</t>
  </si>
  <si>
    <t>Bacuri</t>
  </si>
  <si>
    <t>Bacurituba</t>
  </si>
  <si>
    <t>Balsas</t>
  </si>
  <si>
    <t>Barão de Grajaú</t>
  </si>
  <si>
    <t>Barra do Corda</t>
  </si>
  <si>
    <t>Barreirinhas</t>
  </si>
  <si>
    <t>Bela Vista do Maranhão</t>
  </si>
  <si>
    <t>Belágua</t>
  </si>
  <si>
    <t>Benedito Leite</t>
  </si>
  <si>
    <t>Bequimão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</si>
  <si>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</si>
  <si>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</si>
  <si>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</si>
  <si>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</si>
  <si>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</si>
  <si>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</si>
  <si>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</si>
  <si>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</si>
  <si>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</si>
  <si>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</si>
  <si>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</si>
  <si>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Cachoeira Grande</t>
  </si>
  <si>
    <t>Cajapió</t>
  </si>
  <si>
    <t>Cajari</t>
  </si>
  <si>
    <t>Campestre do Maranhão</t>
  </si>
  <si>
    <t>Cândido Mendes</t>
  </si>
  <si>
    <t>Cantanhede</t>
  </si>
  <si>
    <t>Capinzal do Norte</t>
  </si>
  <si>
    <t>Carolina</t>
  </si>
  <si>
    <t>Carutapera</t>
  </si>
  <si>
    <t>Caxias</t>
  </si>
  <si>
    <t>Cedral</t>
  </si>
  <si>
    <t>Central do Maranhão</t>
  </si>
  <si>
    <t>Centro do Guilherme</t>
  </si>
  <si>
    <t>Centro Novo do Maranhão</t>
  </si>
  <si>
    <t>Chapadinha</t>
  </si>
  <si>
    <t>Cidelândia</t>
  </si>
  <si>
    <t>Codó</t>
  </si>
  <si>
    <t>Coelho Neto</t>
  </si>
  <si>
    <t>Colinas</t>
  </si>
  <si>
    <t>Conceição do Lago-Açu</t>
  </si>
  <si>
    <t>Coroatá</t>
  </si>
  <si>
    <t>Cururupu</t>
  </si>
  <si>
    <t>Dom Pedro</t>
  </si>
  <si>
    <t>Duque Bacelar</t>
  </si>
  <si>
    <t>Esperantinópolis</t>
  </si>
  <si>
    <t>Estreito</t>
  </si>
  <si>
    <t>Feira Nova do Maranhão</t>
  </si>
  <si>
    <t>Fernando Falcão</t>
  </si>
  <si>
    <t>Formosa da Serra Negra</t>
  </si>
  <si>
    <t>Fortaleza dos Nogueiras</t>
  </si>
  <si>
    <t>Fortuna</t>
  </si>
  <si>
    <t>Godofredo Viana</t>
  </si>
  <si>
    <t>Gonçalves Dias</t>
  </si>
  <si>
    <t>Governador Archer</t>
  </si>
  <si>
    <t>Governador Edison Lobão</t>
  </si>
  <si>
    <t>Governador Eugênio Barros</t>
  </si>
  <si>
    <t>Governador Luiz Rocha</t>
  </si>
  <si>
    <t>Governador Newton Bello</t>
  </si>
  <si>
    <t>Governador Nunes Freire</t>
  </si>
  <si>
    <t>Graça Aranha</t>
  </si>
  <si>
    <t>Grajaú</t>
  </si>
  <si>
    <t>Guimarães</t>
  </si>
  <si>
    <t>Humberto de Campos</t>
  </si>
  <si>
    <t>Icatu</t>
  </si>
  <si>
    <t>Igarapé do Meio</t>
  </si>
  <si>
    <t>Igarapé Grande</t>
  </si>
  <si>
    <t>Imperatriz</t>
  </si>
  <si>
    <t>Itaipava do Grajaú</t>
  </si>
  <si>
    <t>Itapecuru Mirim</t>
  </si>
  <si>
    <t>Itinga do Maranhão</t>
  </si>
  <si>
    <t>Jatobá</t>
  </si>
  <si>
    <t>Jenipapo dos Vieiras</t>
  </si>
  <si>
    <t>João Lisboa</t>
  </si>
  <si>
    <t>Joselândia</t>
  </si>
  <si>
    <t>Junco do Maranhão</t>
  </si>
  <si>
    <t>Lago da Pedra</t>
  </si>
  <si>
    <t>Lago do Junco</t>
  </si>
  <si>
    <t>Lago dos Rodrigues</t>
  </si>
  <si>
    <t>Lago Verde</t>
  </si>
  <si>
    <t>Lagoa do Mato</t>
  </si>
  <si>
    <t>Lagoa Grande do Maranhão</t>
  </si>
  <si>
    <t>Lajeado Novo</t>
  </si>
  <si>
    <t>Lima Campos</t>
  </si>
  <si>
    <t>Loreto</t>
  </si>
  <si>
    <t>Luís Domingues</t>
  </si>
  <si>
    <t>Magalhães de Almeida</t>
  </si>
  <si>
    <t>Maracaçumé</t>
  </si>
  <si>
    <t>Marajá do Sena</t>
  </si>
  <si>
    <t>Maranhãozinho</t>
  </si>
  <si>
    <t>Mata Roma</t>
  </si>
  <si>
    <t>Matinha</t>
  </si>
  <si>
    <t>Matões</t>
  </si>
  <si>
    <t>Matões do Norte</t>
  </si>
  <si>
    <t>Milagres do Maranhão</t>
  </si>
  <si>
    <t>Mirador</t>
  </si>
  <si>
    <t>Miranda do Norte</t>
  </si>
  <si>
    <t>Mirinzal</t>
  </si>
  <si>
    <t>Monção</t>
  </si>
  <si>
    <t>Montes Altos</t>
  </si>
  <si>
    <t>Morros</t>
  </si>
  <si>
    <t>Nina Rodrigues</t>
  </si>
  <si>
    <t>Nova Colinas</t>
  </si>
  <si>
    <t>Nova Iorque</t>
  </si>
  <si>
    <t>Nova Olinda do Maranhão</t>
  </si>
  <si>
    <t>Olho d'Água das Cunhãs</t>
  </si>
  <si>
    <t>Olinda Nova do Maranhão</t>
  </si>
  <si>
    <t>Paço do Lumiar</t>
  </si>
  <si>
    <t>Palmeirândia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</si>
  <si>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</si>
  <si>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</si>
  <si>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</si>
  <si>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</si>
  <si>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</si>
  <si>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</si>
  <si>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</si>
  <si>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Rosário</t>
  </si>
  <si>
    <t>Penalva</t>
  </si>
  <si>
    <t>Peri Mirim</t>
  </si>
  <si>
    <t>Peritoró</t>
  </si>
  <si>
    <t>Pindaré-Mirim</t>
  </si>
  <si>
    <t>Pinheiro</t>
  </si>
  <si>
    <t>Pio XII</t>
  </si>
  <si>
    <t>Pirapemas</t>
  </si>
  <si>
    <t>Poção de Pedras</t>
  </si>
  <si>
    <t>Porto Franco</t>
  </si>
  <si>
    <t>Porto Rico do Maranhão</t>
  </si>
  <si>
    <t>Presidente Juscelino</t>
  </si>
  <si>
    <t>Presidente Médici</t>
  </si>
  <si>
    <t>Presidente Sarney</t>
  </si>
  <si>
    <t>Presidente Vargas</t>
  </si>
  <si>
    <t>Primeira Cruz</t>
  </si>
  <si>
    <t>Raposa</t>
  </si>
  <si>
    <t>Riachão</t>
  </si>
  <si>
    <t>Ribamar Fiquene</t>
  </si>
  <si>
    <t>Rosário</t>
  </si>
  <si>
    <t>Sambaíba</t>
  </si>
  <si>
    <t>Santa Filomena do Maranhão</t>
  </si>
  <si>
    <t>Santa Helena</t>
  </si>
  <si>
    <t>Santa Luzia do Paruá</t>
  </si>
  <si>
    <t>Santa Quitéria do Maranhão</t>
  </si>
  <si>
    <t>Santa Rita</t>
  </si>
  <si>
    <t>Santana do Maranhão</t>
  </si>
  <si>
    <t>Santo Amaro do Maranhão</t>
  </si>
  <si>
    <t>Santo Antônio dos Lopes</t>
  </si>
  <si>
    <t>São Benedito do Rio Preto</t>
  </si>
  <si>
    <t>São Bento</t>
  </si>
  <si>
    <t>São Bernardo</t>
  </si>
  <si>
    <t>São Domingos do Azeitão</t>
  </si>
  <si>
    <t>São Domingos do Maranhão</t>
  </si>
  <si>
    <t>São Félix de Balsas</t>
  </si>
  <si>
    <t>São Francisco do Brejão</t>
  </si>
  <si>
    <t>São Francisco do Maranhão</t>
  </si>
  <si>
    <t>São João Batista</t>
  </si>
  <si>
    <t>São João do Carú</t>
  </si>
  <si>
    <t>São João do Paraíso</t>
  </si>
  <si>
    <t>São João do Soter</t>
  </si>
  <si>
    <t>São João dos Patos</t>
  </si>
  <si>
    <t>São José de Ribamar</t>
  </si>
  <si>
    <t>São José dos Basílios</t>
  </si>
  <si>
    <t>São Luís</t>
  </si>
  <si>
    <t>São Luís Gonzaga do Maranhão</t>
  </si>
  <si>
    <t>São Mateus do Maranhão</t>
  </si>
  <si>
    <t>São Pedro da Água Branca</t>
  </si>
  <si>
    <t>São Pedro dos Crentes</t>
  </si>
  <si>
    <t>São Raimundo das Mangabeiras</t>
  </si>
  <si>
    <t>São Raimundo do Doca Bezerra</t>
  </si>
  <si>
    <t>São Roberto</t>
  </si>
  <si>
    <t>São Vicente Ferrer</t>
  </si>
  <si>
    <t>Satubinha</t>
  </si>
  <si>
    <t>Senador Alexandre Costa</t>
  </si>
  <si>
    <t>Senador La Rocque</t>
  </si>
  <si>
    <t>Serrano do Maranhão</t>
  </si>
  <si>
    <t>Sítio Novo</t>
  </si>
  <si>
    <t>Sucupira do Norte</t>
  </si>
  <si>
    <t>Sucupira do Riachão</t>
  </si>
  <si>
    <t>Tasso Fragoso</t>
  </si>
  <si>
    <t>Timbiras</t>
  </si>
  <si>
    <t>Timon</t>
  </si>
  <si>
    <t>Trizidela do Vale</t>
  </si>
  <si>
    <t>Tufilândia</t>
  </si>
  <si>
    <t>Tuntum</t>
  </si>
  <si>
    <t>Turiaçu</t>
  </si>
  <si>
    <t>Turilândia</t>
  </si>
  <si>
    <t>Tutóia</t>
  </si>
  <si>
    <t>Urbano Santos</t>
  </si>
  <si>
    <t>Vargem Grande</t>
  </si>
  <si>
    <t>Vila Nova dos Martírios</t>
  </si>
  <si>
    <t>Vitória do Mearim</t>
  </si>
  <si>
    <t>Vitorino Freire</t>
  </si>
  <si>
    <t>Zé Doca</t>
  </si>
  <si>
    <t>MG</t>
  </si>
  <si>
    <t>Governo do Estado de Minas Gerais</t>
  </si>
  <si>
    <t>Abadia dos Dourados</t>
  </si>
  <si>
    <t>Abaeté</t>
  </si>
  <si>
    <t>Abre Campo</t>
  </si>
  <si>
    <t>Acaiaca</t>
  </si>
  <si>
    <t>Açucena</t>
  </si>
  <si>
    <t>Água Boa</t>
  </si>
  <si>
    <t>Água Comprida</t>
  </si>
  <si>
    <t>Aguanil</t>
  </si>
  <si>
    <t>Águas Formosas</t>
  </si>
  <si>
    <t>Águas Vermelhas</t>
  </si>
  <si>
    <t>Aimorés</t>
  </si>
  <si>
    <t>Aiuruoca</t>
  </si>
  <si>
    <t>Alagoa</t>
  </si>
  <si>
    <t>Albertina</t>
  </si>
  <si>
    <t>Além Paraíba</t>
  </si>
  <si>
    <t>Alfenas</t>
  </si>
  <si>
    <t>Alfredo Vasconcelos</t>
  </si>
  <si>
    <t>Almenara</t>
  </si>
  <si>
    <t>Alpercata</t>
  </si>
  <si>
    <t>Alpinópolis</t>
  </si>
  <si>
    <t>Alterosa</t>
  </si>
  <si>
    <t>Alto Caparaó</t>
  </si>
  <si>
    <t>Alto Jequitibá</t>
  </si>
  <si>
    <t>Alto Rio Doce</t>
  </si>
  <si>
    <t>Alvarenga</t>
  </si>
  <si>
    <t>Alvinópolis</t>
  </si>
  <si>
    <t>Alvorada de Minas</t>
  </si>
  <si>
    <t>Amparo do Serra</t>
  </si>
  <si>
    <t>Andradas</t>
  </si>
  <si>
    <t>Andrelândia</t>
  </si>
  <si>
    <t>Angelândia</t>
  </si>
  <si>
    <t>Antônio Carlos</t>
  </si>
  <si>
    <t>Antônio Dias</t>
  </si>
  <si>
    <t>Antônio Prado de Minas</t>
  </si>
  <si>
    <t>Araçaí</t>
  </si>
  <si>
    <t>Aracitaba</t>
  </si>
  <si>
    <t>Araçuaí</t>
  </si>
  <si>
    <t>Araguari</t>
  </si>
  <si>
    <t>Arantina</t>
  </si>
  <si>
    <t>Araponga</t>
  </si>
  <si>
    <t>Araporã</t>
  </si>
  <si>
    <t>Arapuá</t>
  </si>
  <si>
    <t>Araújos</t>
  </si>
  <si>
    <t>Araxá</t>
  </si>
  <si>
    <t>Arceburgo</t>
  </si>
  <si>
    <t>Arcos</t>
  </si>
  <si>
    <t>Areado</t>
  </si>
  <si>
    <t>Argirita</t>
  </si>
  <si>
    <t>Aricanduva</t>
  </si>
  <si>
    <t>Arinos</t>
  </si>
  <si>
    <t>Astolfo Dutra</t>
  </si>
  <si>
    <t>Ataléia</t>
  </si>
  <si>
    <t>Augusto de Lima</t>
  </si>
  <si>
    <t>Baependi</t>
  </si>
  <si>
    <t>Baldim</t>
  </si>
  <si>
    <t>Bambuí</t>
  </si>
  <si>
    <t>Bandeira</t>
  </si>
  <si>
    <t>Bandeira do Sul</t>
  </si>
  <si>
    <t>Barão de Cocais</t>
  </si>
  <si>
    <t>Barão do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</si>
  <si>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</si>
  <si>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</si>
  <si>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</si>
  <si>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</si>
  <si>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</si>
  <si>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</si>
  <si>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</si>
  <si>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</si>
  <si>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</si>
  <si>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</si>
  <si>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Bertópolis</t>
  </si>
  <si>
    <t>Betim</t>
  </si>
  <si>
    <t>Bias Fortes</t>
  </si>
  <si>
    <t>Bicas</t>
  </si>
  <si>
    <t>Biquinhas</t>
  </si>
  <si>
    <t>Bocaina de Minas</t>
  </si>
  <si>
    <t>Bocaiúva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</si>
  <si>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</si>
  <si>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</si>
  <si>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</si>
  <si>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</si>
  <si>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</si>
  <si>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</si>
  <si>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</si>
  <si>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</si>
  <si>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Bonfinópolis de Minas</t>
  </si>
  <si>
    <t>Bonito de Minas</t>
  </si>
  <si>
    <t>Borda da Mata</t>
  </si>
  <si>
    <t>Botelhos</t>
  </si>
  <si>
    <t>Botumirim</t>
  </si>
  <si>
    <t>Brás Pires</t>
  </si>
  <si>
    <t>Brasilândia de Minas</t>
  </si>
  <si>
    <t>Brasília de Minas</t>
  </si>
  <si>
    <t>Brasópolis</t>
  </si>
  <si>
    <t>Braúnas</t>
  </si>
  <si>
    <t>Brumadinho</t>
  </si>
  <si>
    <t>Bueno Brandão</t>
  </si>
  <si>
    <t>Buenópolis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</si>
  <si>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</si>
  <si>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</si>
  <si>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</si>
  <si>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</si>
  <si>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</si>
  <si>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</si>
  <si>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</si>
  <si>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Pajeú</t>
  </si>
  <si>
    <t>Caetanópolis</t>
  </si>
  <si>
    <t>Caeté</t>
  </si>
  <si>
    <t>Caiana</t>
  </si>
  <si>
    <t>Cajuri</t>
  </si>
  <si>
    <t>Caldas</t>
  </si>
  <si>
    <t>Camacho</t>
  </si>
  <si>
    <t>Camanducaia</t>
  </si>
  <si>
    <t>Cambuí</t>
  </si>
  <si>
    <t>Cambuquira</t>
  </si>
  <si>
    <t>Campanário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</si>
  <si>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</si>
  <si>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</si>
  <si>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</si>
  <si>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</si>
  <si>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</si>
  <si>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</si>
  <si>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</si>
  <si>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</si>
  <si>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</si>
  <si>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Canaã</t>
  </si>
  <si>
    <t>Cantagalo</t>
  </si>
  <si>
    <t>Caparaó</t>
  </si>
  <si>
    <t>Capela Nova</t>
  </si>
  <si>
    <t>Capelinha</t>
  </si>
  <si>
    <t>Capetinga</t>
  </si>
  <si>
    <t>Capim Branco</t>
  </si>
  <si>
    <t>Capinópolis</t>
  </si>
  <si>
    <t>Capitão Andrade</t>
  </si>
  <si>
    <t>Capitão Enéas</t>
  </si>
  <si>
    <t>Capitólio</t>
  </si>
  <si>
    <t>Caputira</t>
  </si>
  <si>
    <t>Caraí</t>
  </si>
  <si>
    <t>Caranaíba</t>
  </si>
  <si>
    <t>Carandaí</t>
  </si>
  <si>
    <t>Carangola</t>
  </si>
  <si>
    <t>Caratinga</t>
  </si>
  <si>
    <t>Carbonita</t>
  </si>
  <si>
    <t>Careaçu</t>
  </si>
  <si>
    <t>Carlos Chagas</t>
  </si>
  <si>
    <t>Carmésia</t>
  </si>
  <si>
    <t>Carmo da Cachoeira</t>
  </si>
  <si>
    <t>Carmo da Mata</t>
  </si>
  <si>
    <t>Carmo de Minas</t>
  </si>
  <si>
    <t>Carmo do Cajuru</t>
  </si>
  <si>
    <t>Carmo do Paranaíba</t>
  </si>
  <si>
    <t>Carmo do Rio Claro</t>
  </si>
  <si>
    <t>Carmópolis de Minas</t>
  </si>
  <si>
    <t>Carneirinho</t>
  </si>
  <si>
    <t>Carrancas</t>
  </si>
  <si>
    <t>Carvalhópolis</t>
  </si>
  <si>
    <t>Carvalhos</t>
  </si>
  <si>
    <t>Casa Grande</t>
  </si>
  <si>
    <t>Cascalho Rico</t>
  </si>
  <si>
    <t>Cássia</t>
  </si>
  <si>
    <t>Cataguases</t>
  </si>
  <si>
    <t>Catas Altas</t>
  </si>
  <si>
    <t>Catas Altas da Noruega</t>
  </si>
  <si>
    <t>Catuji</t>
  </si>
  <si>
    <t>Catuti</t>
  </si>
  <si>
    <t>Caxambu</t>
  </si>
  <si>
    <t>Cedro do Abaeté</t>
  </si>
  <si>
    <t>Central de Minas</t>
  </si>
  <si>
    <t>Centralina</t>
  </si>
  <si>
    <t>Chácara</t>
  </si>
  <si>
    <t>Chalé</t>
  </si>
  <si>
    <t>Chapada do Norte</t>
  </si>
  <si>
    <t>Chapada Gaúcha</t>
  </si>
  <si>
    <t>Chiador</t>
  </si>
  <si>
    <t>Cipotânea</t>
  </si>
  <si>
    <t>Claraval</t>
  </si>
  <si>
    <t>Claro dos Poções</t>
  </si>
  <si>
    <t>Cláudio</t>
  </si>
  <si>
    <t>Coimbra</t>
  </si>
  <si>
    <t>Coluna</t>
  </si>
  <si>
    <t>Comendador Gomes</t>
  </si>
  <si>
    <t>Comercinho</t>
  </si>
  <si>
    <t>Conceição da Aparecida</t>
  </si>
  <si>
    <t>Conceição da Barra de Minas</t>
  </si>
  <si>
    <t>Conceição das Alagoas</t>
  </si>
  <si>
    <t>Conceição das Pedras</t>
  </si>
  <si>
    <t>Conceição de Ipanema</t>
  </si>
  <si>
    <t>Conceição do Mato Dentro</t>
  </si>
  <si>
    <t>Conceição do Pará</t>
  </si>
  <si>
    <t>Conceição do Rio Verde</t>
  </si>
  <si>
    <t>Conceição dos Ouros</t>
  </si>
  <si>
    <t>Cônego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</si>
  <si>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</si>
  <si>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</si>
  <si>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</si>
  <si>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</si>
  <si>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</si>
  <si>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</si>
  <si>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</si>
  <si>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Consolação</t>
  </si>
  <si>
    <t>Contagem</t>
  </si>
  <si>
    <t>Coqueiral</t>
  </si>
  <si>
    <t>Coração de Jesus</t>
  </si>
  <si>
    <t>Cordisburgo</t>
  </si>
  <si>
    <t>Cordislândia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</si>
  <si>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</si>
  <si>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</si>
  <si>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</si>
  <si>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</si>
  <si>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</si>
  <si>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</si>
  <si>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</si>
  <si>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Córrego Danta</t>
  </si>
  <si>
    <t>Córrego do Bom Jesus</t>
  </si>
  <si>
    <t>Córrego Fundo</t>
  </si>
  <si>
    <t>Córrego Novo</t>
  </si>
  <si>
    <t>Couto de Magalhães de Minas</t>
  </si>
  <si>
    <t>Crisólita</t>
  </si>
  <si>
    <t>Cristais</t>
  </si>
  <si>
    <t>Cristália</t>
  </si>
  <si>
    <t>Cristiano Otoni</t>
  </si>
  <si>
    <t>Cristina</t>
  </si>
  <si>
    <t>Crucilândia</t>
  </si>
  <si>
    <t>Cruzeiro da Fortaleza</t>
  </si>
  <si>
    <t>Cruzília</t>
  </si>
  <si>
    <t>Cuparaque</t>
  </si>
  <si>
    <t>Curral de Dentro</t>
  </si>
  <si>
    <t>Curvelo</t>
  </si>
  <si>
    <t>Datas</t>
  </si>
  <si>
    <t>Delfim Moreira</t>
  </si>
  <si>
    <t>Delfinópolis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</si>
  <si>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</si>
  <si>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</si>
  <si>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</si>
  <si>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</si>
  <si>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</si>
  <si>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</si>
  <si>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Dionísio</t>
  </si>
  <si>
    <t>Divinésia</t>
  </si>
  <si>
    <t>Divino</t>
  </si>
  <si>
    <t>Divino das Laranjeiras</t>
  </si>
  <si>
    <t>Divinolândia de Minas</t>
  </si>
  <si>
    <t>Divinópolis</t>
  </si>
  <si>
    <t>Divisa Alegre</t>
  </si>
  <si>
    <t>Divisa Nova</t>
  </si>
  <si>
    <t>Divisópolis</t>
  </si>
  <si>
    <t>Dom Bosco</t>
  </si>
  <si>
    <t>Dom Cavati</t>
  </si>
  <si>
    <t>Dom Joaquim</t>
  </si>
  <si>
    <t>Dom Silvério</t>
  </si>
  <si>
    <t>Dom Viçoso</t>
  </si>
  <si>
    <t>Dona Euzébia</t>
  </si>
  <si>
    <t>Dores de Campos</t>
  </si>
  <si>
    <t>Dores de Guanhães</t>
  </si>
  <si>
    <t>Dores do Indaiá</t>
  </si>
  <si>
    <t>Dores do Turvo</t>
  </si>
  <si>
    <t>Doresópolis</t>
  </si>
  <si>
    <t>Douradoquara</t>
  </si>
  <si>
    <t>Durandé</t>
  </si>
  <si>
    <t>Elói Mendes</t>
  </si>
  <si>
    <t>Engenheiro Caldas</t>
  </si>
  <si>
    <t>Engenheiro Navarro</t>
  </si>
  <si>
    <t>Entre Folhas</t>
  </si>
  <si>
    <t>Entre Rios de Minas</t>
  </si>
  <si>
    <t>Ervália</t>
  </si>
  <si>
    <t>Esmeraldas</t>
  </si>
  <si>
    <t>Espera Feliz</t>
  </si>
  <si>
    <t>Espinosa</t>
  </si>
  <si>
    <t>Espírito Santo do Dourado</t>
  </si>
  <si>
    <t>Estiva</t>
  </si>
  <si>
    <t>Estrela Dalva</t>
  </si>
  <si>
    <t>Estrela do Indaiá</t>
  </si>
  <si>
    <t>Estrela do Sul</t>
  </si>
  <si>
    <t>Eugenópolis</t>
  </si>
  <si>
    <t>Ewbank da Câmara</t>
  </si>
  <si>
    <t>Extrema</t>
  </si>
  <si>
    <t>Fama</t>
  </si>
  <si>
    <t>Faria Lemos</t>
  </si>
  <si>
    <t>Felício dos Santos</t>
  </si>
  <si>
    <t>Felisburgo</t>
  </si>
  <si>
    <t>Felixlândia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</si>
  <si>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</si>
  <si>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</si>
  <si>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</si>
  <si>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</si>
  <si>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</si>
  <si>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</si>
  <si>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</si>
  <si>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Badaró</t>
  </si>
  <si>
    <t>Francisco Dumont</t>
  </si>
  <si>
    <t>Francisco Sá</t>
  </si>
  <si>
    <t>Franciscópolis</t>
  </si>
  <si>
    <t>Frei Gaspar</t>
  </si>
  <si>
    <t>Frei Inocêncio</t>
  </si>
  <si>
    <t>Frei Lagonegro</t>
  </si>
  <si>
    <t>Fronteira</t>
  </si>
  <si>
    <t>Fronteira dos Vales</t>
  </si>
  <si>
    <t>Fruta de Leite</t>
  </si>
  <si>
    <t>Frutal</t>
  </si>
  <si>
    <t>Funilândia</t>
  </si>
  <si>
    <t>Galiléia</t>
  </si>
  <si>
    <t>Gameleiras</t>
  </si>
  <si>
    <t>Glaucilândia</t>
  </si>
  <si>
    <t>Goiabeira</t>
  </si>
  <si>
    <t>Goianá</t>
  </si>
  <si>
    <t>Gonçalves</t>
  </si>
  <si>
    <t>Gonzaga</t>
  </si>
  <si>
    <t>Gouveia</t>
  </si>
  <si>
    <t>Governador Valadares</t>
  </si>
  <si>
    <t>Grão Mogol</t>
  </si>
  <si>
    <t>Grupiara</t>
  </si>
  <si>
    <t>Guanhães</t>
  </si>
  <si>
    <t>Guapé</t>
  </si>
  <si>
    <t>Guaraciaba</t>
  </si>
  <si>
    <t>Guaraciama</t>
  </si>
  <si>
    <t>Guaranésia</t>
  </si>
  <si>
    <t>Guarani</t>
  </si>
  <si>
    <t>Guarará</t>
  </si>
  <si>
    <t>Guarda-Mor</t>
  </si>
  <si>
    <t>Guaxupé</t>
  </si>
  <si>
    <t>Guidoval</t>
  </si>
  <si>
    <t>Guimarânia</t>
  </si>
  <si>
    <t>Guiricema</t>
  </si>
  <si>
    <t>Gurinhatã</t>
  </si>
  <si>
    <t>Heliodora</t>
  </si>
  <si>
    <t>Iapu</t>
  </si>
  <si>
    <t>Ibertioga</t>
  </si>
  <si>
    <t>Ibiá</t>
  </si>
  <si>
    <t>Ibiaí</t>
  </si>
  <si>
    <t>Ibiracatu</t>
  </si>
  <si>
    <t>Ibiraci</t>
  </si>
  <si>
    <t>Ibirité</t>
  </si>
  <si>
    <t>Ibitiúra de Minas</t>
  </si>
  <si>
    <t>Ibituruna</t>
  </si>
  <si>
    <t>Icaraí de Minas</t>
  </si>
  <si>
    <t>Igarapé</t>
  </si>
  <si>
    <t>Igaratinga</t>
  </si>
  <si>
    <t>Iguatama</t>
  </si>
  <si>
    <t>Ijaci</t>
  </si>
  <si>
    <t>Ilicínea</t>
  </si>
  <si>
    <t>Imbé de Minas</t>
  </si>
  <si>
    <t>Inconfidentes</t>
  </si>
  <si>
    <t>Indaiabira</t>
  </si>
  <si>
    <t>Indianópolis</t>
  </si>
  <si>
    <t>Ingaí</t>
  </si>
  <si>
    <t>Inhapim</t>
  </si>
  <si>
    <t>Inhaúma</t>
  </si>
  <si>
    <t>Inimutaba</t>
  </si>
  <si>
    <t>Ipaba</t>
  </si>
  <si>
    <t>Ipanema</t>
  </si>
  <si>
    <t>Ipatinga</t>
  </si>
  <si>
    <t>Ipiaçu</t>
  </si>
  <si>
    <t>Ipuiúna</t>
  </si>
  <si>
    <t>Iraí de Minas</t>
  </si>
  <si>
    <t>Itabira</t>
  </si>
  <si>
    <t>Itabirinha</t>
  </si>
  <si>
    <t>Itabirito</t>
  </si>
  <si>
    <t>Itacambira</t>
  </si>
  <si>
    <t>Itacarambi</t>
  </si>
  <si>
    <t>Itaguara</t>
  </si>
  <si>
    <t>Itaipé</t>
  </si>
  <si>
    <t>Itajubá</t>
  </si>
  <si>
    <t>Itamarandiba</t>
  </si>
  <si>
    <t>Itamarati de Minas</t>
  </si>
  <si>
    <t>Itambacuri</t>
  </si>
  <si>
    <t>Itambé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</si>
  <si>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</si>
  <si>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</si>
  <si>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</si>
  <si>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</si>
  <si>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</si>
  <si>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</si>
  <si>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</si>
  <si>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</si>
  <si>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Itatiaiuçu</t>
  </si>
  <si>
    <t>Itaú de Minas</t>
  </si>
  <si>
    <t>Itaúna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</si>
  <si>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</si>
  <si>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</si>
  <si>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</si>
  <si>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</si>
  <si>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</si>
  <si>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</si>
  <si>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</si>
  <si>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</si>
  <si>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</si>
  <si>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Jacuí</t>
  </si>
  <si>
    <t>Jacutinga</t>
  </si>
  <si>
    <t>Jaguaraçu</t>
  </si>
  <si>
    <t>Jaíba</t>
  </si>
  <si>
    <t>Jampruca</t>
  </si>
  <si>
    <t>Janaúba</t>
  </si>
  <si>
    <t>Januária</t>
  </si>
  <si>
    <t>Japaraíba</t>
  </si>
  <si>
    <t>Japonvar</t>
  </si>
  <si>
    <t>Jeceaba</t>
  </si>
  <si>
    <t>Jenipapo de Minas</t>
  </si>
  <si>
    <t>Jequeri</t>
  </si>
  <si>
    <t>Jequitaí</t>
  </si>
  <si>
    <t>Jequitibá</t>
  </si>
  <si>
    <t>Jequitinhonha</t>
  </si>
  <si>
    <t>Jesuânia</t>
  </si>
  <si>
    <t>Joaíma</t>
  </si>
  <si>
    <t>Joanésia</t>
  </si>
  <si>
    <t>João Monlevade</t>
  </si>
  <si>
    <t>João Pinheiro</t>
  </si>
  <si>
    <t>Joaquim Felício</t>
  </si>
  <si>
    <t>Jordânia</t>
  </si>
  <si>
    <t>José Gonçalves de Minas</t>
  </si>
  <si>
    <t>José Raydan</t>
  </si>
  <si>
    <t>Josenópolis</t>
  </si>
  <si>
    <t>Juatuba</t>
  </si>
  <si>
    <t>Juiz de Fora</t>
  </si>
  <si>
    <t>Juruaia</t>
  </si>
  <si>
    <t>Juvenília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</si>
  <si>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</si>
  <si>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</si>
  <si>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</si>
  <si>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</si>
  <si>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</si>
  <si>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</si>
  <si>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</si>
  <si>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</si>
  <si>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</si>
  <si>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</si>
  <si>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</si>
  <si>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</si>
  <si>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</si>
  <si>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</si>
  <si>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</si>
  <si>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</si>
  <si>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</si>
  <si>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</si>
  <si>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</si>
  <si>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</si>
  <si>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</si>
  <si>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Luislândia</t>
  </si>
  <si>
    <t>Luminárias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</si>
  <si>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</si>
  <si>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</si>
  <si>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</si>
  <si>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</si>
  <si>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</si>
  <si>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</si>
  <si>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</si>
  <si>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Manhuaçu</t>
  </si>
  <si>
    <t>Manhumirim</t>
  </si>
  <si>
    <t>Mantena</t>
  </si>
  <si>
    <t>Mar de Espanha</t>
  </si>
  <si>
    <t>Maravilhas</t>
  </si>
  <si>
    <t>Maria da Fé</t>
  </si>
  <si>
    <t>Mariana</t>
  </si>
  <si>
    <t>Marilac</t>
  </si>
  <si>
    <t>Mário Campos</t>
  </si>
  <si>
    <t>Maripá de Minas</t>
  </si>
  <si>
    <t>Marliéria</t>
  </si>
  <si>
    <t>Marmelópolis</t>
  </si>
  <si>
    <t>Martinho Campos</t>
  </si>
  <si>
    <t>Martins Soares</t>
  </si>
  <si>
    <t>Mata Verde</t>
  </si>
  <si>
    <t>Materlândia</t>
  </si>
  <si>
    <t>Mateus Leme</t>
  </si>
  <si>
    <t>Mathias Lobato</t>
  </si>
  <si>
    <t>Matias Barbosa</t>
  </si>
  <si>
    <t>Matias Cardoso</t>
  </si>
  <si>
    <t>Matipó</t>
  </si>
  <si>
    <t>Mato Verde</t>
  </si>
  <si>
    <t>Matozinhos</t>
  </si>
  <si>
    <t>Matutina</t>
  </si>
  <si>
    <t>Medeiros</t>
  </si>
  <si>
    <t>Medina</t>
  </si>
  <si>
    <t>Mendes Pimentel</t>
  </si>
  <si>
    <t>Mercês</t>
  </si>
  <si>
    <t>Mesquita</t>
  </si>
  <si>
    <t>Minas Novas</t>
  </si>
  <si>
    <t>Minduri</t>
  </si>
  <si>
    <t>Mirabela</t>
  </si>
  <si>
    <t>Miradouro</t>
  </si>
  <si>
    <t>Miraí</t>
  </si>
  <si>
    <t>Miravânia</t>
  </si>
  <si>
    <t>Moeda</t>
  </si>
  <si>
    <t>Moema</t>
  </si>
  <si>
    <t>Monjolos</t>
  </si>
  <si>
    <t>Monsenhor Paulo</t>
  </si>
  <si>
    <t>Montalvânia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</si>
  <si>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</si>
  <si>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</si>
  <si>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</si>
  <si>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</si>
  <si>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</si>
  <si>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</si>
  <si>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Sião</t>
  </si>
  <si>
    <t>Montes Claros</t>
  </si>
  <si>
    <t>Montezuma</t>
  </si>
  <si>
    <t>Morada Nova de Minas</t>
  </si>
  <si>
    <t>Morro da Garça</t>
  </si>
  <si>
    <t>Morro do Pilar</t>
  </si>
  <si>
    <t>Munhoz</t>
  </si>
  <si>
    <t>Muriaé</t>
  </si>
  <si>
    <t>Mutum</t>
  </si>
  <si>
    <t>Muzambinho</t>
  </si>
  <si>
    <t>Nacip Raydan</t>
  </si>
  <si>
    <t>Nanuque</t>
  </si>
  <si>
    <t>Naque</t>
  </si>
  <si>
    <t>Natalândia</t>
  </si>
  <si>
    <t>Natércia</t>
  </si>
  <si>
    <t>Nazareno</t>
  </si>
  <si>
    <t>Nepomuceno</t>
  </si>
  <si>
    <t>Ninheira</t>
  </si>
  <si>
    <t>Nova Belém</t>
  </si>
  <si>
    <t>Nova Era</t>
  </si>
  <si>
    <t>Nova Lima</t>
  </si>
  <si>
    <t>Nova Módica</t>
  </si>
  <si>
    <t>Nova Ponte</t>
  </si>
  <si>
    <t>Nova Porteirinha</t>
  </si>
  <si>
    <t>Nova Resende</t>
  </si>
  <si>
    <t>Nova Serrana</t>
  </si>
  <si>
    <t>Nova União</t>
  </si>
  <si>
    <t>Novo Cruzeiro</t>
  </si>
  <si>
    <t>Novo Oriente de Minas</t>
  </si>
  <si>
    <t>Novorizonte</t>
  </si>
  <si>
    <t>Olaria</t>
  </si>
  <si>
    <t>Olhos d'Água</t>
  </si>
  <si>
    <t>Olímpio Noronha</t>
  </si>
  <si>
    <t>Oliveira</t>
  </si>
  <si>
    <t>Oliveira Fortes</t>
  </si>
  <si>
    <t>Onça de Pitangui</t>
  </si>
  <si>
    <t>Oratórios</t>
  </si>
  <si>
    <t>Orizânia</t>
  </si>
  <si>
    <t>Ouro Fino</t>
  </si>
  <si>
    <t>Ouro Preto</t>
  </si>
  <si>
    <t>Ouro Verde de Minas</t>
  </si>
  <si>
    <t>Padre Carvalho</t>
  </si>
  <si>
    <t>Padre Paraíso</t>
  </si>
  <si>
    <t>Pai Pedro</t>
  </si>
  <si>
    <t>Paineiras</t>
  </si>
  <si>
    <t>Pains</t>
  </si>
  <si>
    <t>Paiva</t>
  </si>
  <si>
    <t>Palma</t>
  </si>
  <si>
    <t>Palmópolis</t>
  </si>
  <si>
    <t>Papagaios</t>
  </si>
  <si>
    <t>Pará de Minas</t>
  </si>
  <si>
    <t>Paracatu</t>
  </si>
  <si>
    <t>Paraguaçu</t>
  </si>
  <si>
    <t>Paraisópolis</t>
  </si>
  <si>
    <t>Paraopeba</t>
  </si>
  <si>
    <t>Passa Quatro</t>
  </si>
  <si>
    <t>Passa Tempo</t>
  </si>
  <si>
    <t>Passa Vinte</t>
  </si>
  <si>
    <t>Passabém</t>
  </si>
  <si>
    <t>Passos</t>
  </si>
  <si>
    <t>Patis</t>
  </si>
  <si>
    <t>Patos de Minas</t>
  </si>
  <si>
    <t>Patrocínio</t>
  </si>
  <si>
    <t>Patrocínio do Muriaé</t>
  </si>
  <si>
    <t>Paula Cândido</t>
  </si>
  <si>
    <t>Paulistas</t>
  </si>
  <si>
    <t>Pavão</t>
  </si>
  <si>
    <t>Peçanha</t>
  </si>
  <si>
    <t>Pedra Azul</t>
  </si>
  <si>
    <t>Pedra Bonita</t>
  </si>
  <si>
    <t>Pedra do Anta</t>
  </si>
  <si>
    <t>Pedra do Indaiá</t>
  </si>
  <si>
    <t>Pedra Dourada</t>
  </si>
  <si>
    <t>Pedralva</t>
  </si>
  <si>
    <t>Pedras de Maria da Cruz</t>
  </si>
  <si>
    <t>Pedrinópolis</t>
  </si>
  <si>
    <t>Pedro Leopoldo</t>
  </si>
  <si>
    <t>Pedro Teixeira</t>
  </si>
  <si>
    <t>Pequeri</t>
  </si>
  <si>
    <t>Pequi</t>
  </si>
  <si>
    <t>Perdigão</t>
  </si>
  <si>
    <t>Perdizes</t>
  </si>
  <si>
    <t>Perdões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</si>
  <si>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</si>
  <si>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</si>
  <si>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</si>
  <si>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</si>
  <si>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</si>
  <si>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</si>
  <si>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</si>
  <si>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</si>
  <si>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 d'Água</t>
  </si>
  <si>
    <t>Pintópolis</t>
  </si>
  <si>
    <t>Piracema</t>
  </si>
  <si>
    <t>Pirajuba</t>
  </si>
  <si>
    <t>Piranga</t>
  </si>
  <si>
    <t>Piranguçu</t>
  </si>
  <si>
    <t>Piranguinho</t>
  </si>
  <si>
    <t>Pirapetinga</t>
  </si>
  <si>
    <t>Pirapora</t>
  </si>
  <si>
    <t>Piraúba</t>
  </si>
  <si>
    <t>Pitangui</t>
  </si>
  <si>
    <t>Piumhi</t>
  </si>
  <si>
    <t>Planura</t>
  </si>
  <si>
    <t>Poço Fundo</t>
  </si>
  <si>
    <t>Poços de Caldas</t>
  </si>
  <si>
    <t>Pocrane</t>
  </si>
  <si>
    <t>Pompéu</t>
  </si>
  <si>
    <t>Ponte Nova</t>
  </si>
  <si>
    <t>Ponto Chique</t>
  </si>
  <si>
    <t>Ponto dos Volantes</t>
  </si>
  <si>
    <t>Porteirinha</t>
  </si>
  <si>
    <t>Porto Firme</t>
  </si>
  <si>
    <t>Poté</t>
  </si>
  <si>
    <t>Pouso Alegre</t>
  </si>
  <si>
    <t>Pouso Alto</t>
  </si>
  <si>
    <t>Prados</t>
  </si>
  <si>
    <t>Prata</t>
  </si>
  <si>
    <t>Pratápolis</t>
  </si>
  <si>
    <t>Pratinha</t>
  </si>
  <si>
    <t>Presidente Bernardes</t>
  </si>
  <si>
    <t>Presidente Kubitschek</t>
  </si>
  <si>
    <t>Presidente Olegário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</si>
  <si>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</si>
  <si>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</si>
  <si>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</si>
  <si>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</si>
  <si>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</si>
  <si>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</si>
  <si>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</si>
  <si>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</si>
  <si>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</si>
  <si>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</si>
  <si>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</si>
  <si>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</si>
  <si>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Ribeirão das Neves</t>
  </si>
  <si>
    <t>Ribeirão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</si>
  <si>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</si>
  <si>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</si>
  <si>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</si>
  <si>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</si>
  <si>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</si>
  <si>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</si>
  <si>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</si>
  <si>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Paranaíba</t>
  </si>
  <si>
    <t>Rio Pardo de Minas</t>
  </si>
  <si>
    <t>Rio Piracicaba</t>
  </si>
  <si>
    <t>Rio Pomba</t>
  </si>
  <si>
    <t>Rio Preto</t>
  </si>
  <si>
    <t>Rio Vermelho</t>
  </si>
  <si>
    <t>Ritápolis</t>
  </si>
  <si>
    <t>Rochedo de Minas</t>
  </si>
  <si>
    <t>Rodeiro</t>
  </si>
  <si>
    <t>Romaria</t>
  </si>
  <si>
    <t>Rosário da Limeira</t>
  </si>
  <si>
    <t>Rubelita</t>
  </si>
  <si>
    <t>Rubim</t>
  </si>
  <si>
    <t>Sabará</t>
  </si>
  <si>
    <t>Sabinópolis</t>
  </si>
  <si>
    <t>Sacramento</t>
  </si>
  <si>
    <t>Salinas</t>
  </si>
  <si>
    <t>Salto da Divisa</t>
  </si>
  <si>
    <t>Santa Bárbara do Leste</t>
  </si>
  <si>
    <t>Santa Bárbara do Monte Verde</t>
  </si>
  <si>
    <t>Santa Bárbara do Tugúrio</t>
  </si>
  <si>
    <t>Santa Cruz de Minas</t>
  </si>
  <si>
    <t>Santa Cruz de Salinas</t>
  </si>
  <si>
    <t>Santa Cruz do Escalvado</t>
  </si>
  <si>
    <t>Santa Efigênia de Minas</t>
  </si>
  <si>
    <t>Santa Fé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</si>
  <si>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</si>
  <si>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</si>
  <si>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</si>
  <si>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</si>
  <si>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</si>
  <si>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Suaçuí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</si>
  <si>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</si>
  <si>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</si>
  <si>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</si>
  <si>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</si>
  <si>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</si>
  <si>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Sapucaí</t>
  </si>
  <si>
    <t>Santa Rosa da Serra</t>
  </si>
  <si>
    <t>Santa Vitória</t>
  </si>
  <si>
    <t>Santana da Vargem</t>
  </si>
  <si>
    <t>Santana de Cataguases</t>
  </si>
  <si>
    <t>Santana de Pirapama</t>
  </si>
  <si>
    <t>Santana do Deserto</t>
  </si>
  <si>
    <t>Santana do Garambéu</t>
  </si>
  <si>
    <t>Santana do Jacaré</t>
  </si>
  <si>
    <t>Santana do Manhuaçu</t>
  </si>
  <si>
    <t>Santana do Paraíso</t>
  </si>
  <si>
    <t>Santana do Riacho</t>
  </si>
  <si>
    <t>Santana dos Montes</t>
  </si>
  <si>
    <t>Santo Antônio do Amparo</t>
  </si>
  <si>
    <t>Santo Antônio do Aventureiro</t>
  </si>
  <si>
    <t>Santo Antônio do Grama</t>
  </si>
  <si>
    <t>Santo Antônio do Itambé</t>
  </si>
  <si>
    <t>Santo Antônio do Jacinto</t>
  </si>
  <si>
    <t>Santo Antônio do Monte</t>
  </si>
  <si>
    <t>Santo Antônio do Retiro</t>
  </si>
  <si>
    <t>Santo Antônio do Rio Abaixo</t>
  </si>
  <si>
    <t>Santo Hipólito</t>
  </si>
  <si>
    <t>Santos Dumont</t>
  </si>
  <si>
    <t>São Bento Abade</t>
  </si>
  <si>
    <t>São Brás do Suaçuí</t>
  </si>
  <si>
    <t>São Domingos das Dores</t>
  </si>
  <si>
    <t>São Domingos do Prata</t>
  </si>
  <si>
    <t>São Félix de Minas</t>
  </si>
  <si>
    <t>São Francisco</t>
  </si>
  <si>
    <t>São Francisco de Paula</t>
  </si>
  <si>
    <t>São Francisco de Sales</t>
  </si>
  <si>
    <t>São Francisco do Glória</t>
  </si>
  <si>
    <t>São Geraldo</t>
  </si>
  <si>
    <t>São Geraldo da Piedade</t>
  </si>
  <si>
    <t>São Geraldo do Baixio</t>
  </si>
  <si>
    <t>São Gonçalo do Abaeté</t>
  </si>
  <si>
    <t>São Gonçalo do Pará</t>
  </si>
  <si>
    <t>São Gonçalo do Rio Abaixo</t>
  </si>
  <si>
    <t>São Gonçalo do Rio Preto (antigo Felisberto Caldeira)</t>
  </si>
  <si>
    <t>São Gonçalo do Sapucaí</t>
  </si>
  <si>
    <t>São Gotardo</t>
  </si>
  <si>
    <t>São João Batista do Glória</t>
  </si>
  <si>
    <t>São João da Lagoa</t>
  </si>
  <si>
    <t>São João da Mata</t>
  </si>
  <si>
    <t>São João da Ponte</t>
  </si>
  <si>
    <t>São João das Missões</t>
  </si>
  <si>
    <t>São João del Rei</t>
  </si>
  <si>
    <t>São João do Manhuaçu</t>
  </si>
  <si>
    <t>São João do Manteninha</t>
  </si>
  <si>
    <t>São João do Oriente</t>
  </si>
  <si>
    <t>São João do Pacuí</t>
  </si>
  <si>
    <t>São João Evangelista</t>
  </si>
  <si>
    <t>São João Nepomuceno</t>
  </si>
  <si>
    <t>São Joaquim de Bicas</t>
  </si>
  <si>
    <t>São José da Barra</t>
  </si>
  <si>
    <t>São José da Lapa</t>
  </si>
  <si>
    <t>São José da Safira</t>
  </si>
  <si>
    <t>São José da Varginha</t>
  </si>
  <si>
    <t>São José do Alegre</t>
  </si>
  <si>
    <t>São José do Divino</t>
  </si>
  <si>
    <t>São José do Goiabal</t>
  </si>
  <si>
    <t>São José do Jacuri</t>
  </si>
  <si>
    <t>São José do Mantimento</t>
  </si>
  <si>
    <t>São Lourenço</t>
  </si>
  <si>
    <t>São Miguel do Anta</t>
  </si>
  <si>
    <t>São Pedro da União</t>
  </si>
  <si>
    <t>São Pedro do Suaçuí</t>
  </si>
  <si>
    <t>São Pedro dos Ferros</t>
  </si>
  <si>
    <t>São Romão</t>
  </si>
  <si>
    <t>São Roque de Minas</t>
  </si>
  <si>
    <t>São Sebastião da Bela Vista</t>
  </si>
  <si>
    <t>São Sebastião da Vargem Alegre</t>
  </si>
  <si>
    <t>São Sebastião do Anta</t>
  </si>
  <si>
    <t>São Sebastião do Maranhão</t>
  </si>
  <si>
    <t>São Sebastião do Oeste</t>
  </si>
  <si>
    <t>São Sebastião do Paraíso</t>
  </si>
  <si>
    <t>São Sebastião do Rio Preto</t>
  </si>
  <si>
    <t>São Sebastião do Rio Verde</t>
  </si>
  <si>
    <t>São Thomé das Letras</t>
  </si>
  <si>
    <t>São Tiago</t>
  </si>
  <si>
    <t>São Tomás de Aquino</t>
  </si>
  <si>
    <t>São Vicente de Minas</t>
  </si>
  <si>
    <t>Sapucaí-Mirim</t>
  </si>
  <si>
    <t>Sardoá</t>
  </si>
  <si>
    <t>Sarzedo</t>
  </si>
  <si>
    <t>Sem Peixe</t>
  </si>
  <si>
    <t>Senador Amaral</t>
  </si>
  <si>
    <t>Senador Cortes</t>
  </si>
  <si>
    <t>Senador Firmino</t>
  </si>
  <si>
    <t>Senador José Bento</t>
  </si>
  <si>
    <t>Senador Modestino Gonçalves</t>
  </si>
  <si>
    <t>Senhora de Oliveira</t>
  </si>
  <si>
    <t>Senhora do Porto</t>
  </si>
  <si>
    <t>Senhora dos Remédios</t>
  </si>
  <si>
    <t>Sericita</t>
  </si>
  <si>
    <t>Seritinga</t>
  </si>
  <si>
    <t>Serra Azul de Minas</t>
  </si>
  <si>
    <t>Serra da Saudade</t>
  </si>
  <si>
    <t>Serra do Salitre</t>
  </si>
  <si>
    <t>Serra dos Aimorés</t>
  </si>
  <si>
    <t>Serrania</t>
  </si>
  <si>
    <t>Serranópolis de Minas</t>
  </si>
  <si>
    <t>Serranos</t>
  </si>
  <si>
    <t>Serro</t>
  </si>
  <si>
    <t>Sete Lagoas</t>
  </si>
  <si>
    <t>Setubinha</t>
  </si>
  <si>
    <t>Silveirânia</t>
  </si>
  <si>
    <t>Silvianópolis</t>
  </si>
  <si>
    <t>Simão Pereira</t>
  </si>
  <si>
    <t>Simonésia</t>
  </si>
  <si>
    <t>Sobrália</t>
  </si>
  <si>
    <t>Soledade de Minas</t>
  </si>
  <si>
    <t>Tabuleiro</t>
  </si>
  <si>
    <t>Taiobeiras</t>
  </si>
  <si>
    <t>Taparuba</t>
  </si>
  <si>
    <t>Tapira</t>
  </si>
  <si>
    <t>Tapiraí</t>
  </si>
  <si>
    <t>Taquaraçu de Minas</t>
  </si>
  <si>
    <t>Tarumirim</t>
  </si>
  <si>
    <t>Teixeiras</t>
  </si>
  <si>
    <t>Teófilo Otoni</t>
  </si>
  <si>
    <t>Timóteo</t>
  </si>
  <si>
    <t>Tiradentes</t>
  </si>
  <si>
    <t>Tiros</t>
  </si>
  <si>
    <t>Tocantins</t>
  </si>
  <si>
    <t>Tocos do Moji</t>
  </si>
  <si>
    <t>Toledo</t>
  </si>
  <si>
    <t>Tombos</t>
  </si>
  <si>
    <t>Três Corações</t>
  </si>
  <si>
    <t>Três Marias</t>
  </si>
  <si>
    <t>Três Pontas</t>
  </si>
  <si>
    <t>Tumiritinga</t>
  </si>
  <si>
    <t>Tupaciguara</t>
  </si>
  <si>
    <t>Turmalina</t>
  </si>
  <si>
    <t>Turvolândia</t>
  </si>
  <si>
    <t>Ubá</t>
  </si>
  <si>
    <t>Ubaí</t>
  </si>
  <si>
    <t>Ubaporanga</t>
  </si>
  <si>
    <t>Uberaba</t>
  </si>
  <si>
    <t>Uberlândia</t>
  </si>
  <si>
    <t>Umburatiba</t>
  </si>
  <si>
    <t>Unaí</t>
  </si>
  <si>
    <t>União de Minas</t>
  </si>
  <si>
    <t>Uruana de Minas</t>
  </si>
  <si>
    <t>Urucânia</t>
  </si>
  <si>
    <t>Urucuia</t>
  </si>
  <si>
    <t>Vargem Alegre</t>
  </si>
  <si>
    <t>Vargem Bonita</t>
  </si>
  <si>
    <t>Vargem Grande do Rio Pardo</t>
  </si>
  <si>
    <t>Varginha</t>
  </si>
  <si>
    <t>Varjão de Minas</t>
  </si>
  <si>
    <t>Várzea da Palma</t>
  </si>
  <si>
    <t>Varzelândia</t>
  </si>
  <si>
    <t>Vazante</t>
  </si>
  <si>
    <t>Verdelândia</t>
  </si>
  <si>
    <t>Veredinha</t>
  </si>
  <si>
    <t>Veríssimo</t>
  </si>
  <si>
    <t>Vermelho Novo</t>
  </si>
  <si>
    <t>Vespasiano</t>
  </si>
  <si>
    <t>Vieiras</t>
  </si>
  <si>
    <t>Virgem da Lapa</t>
  </si>
  <si>
    <t>Virgínia</t>
  </si>
  <si>
    <t>Virginópolis</t>
  </si>
  <si>
    <t>Virgolândia</t>
  </si>
  <si>
    <t>Visconde do Rio Branco</t>
  </si>
  <si>
    <t>Volta Grande</t>
  </si>
  <si>
    <t>Wenceslau Braz</t>
  </si>
  <si>
    <t>MS</t>
  </si>
  <si>
    <t>Governo do Estado do Mato Grosso do Sul</t>
  </si>
  <si>
    <t>Água Clara</t>
  </si>
  <si>
    <t>Alcinópolis</t>
  </si>
  <si>
    <t>Amambaí</t>
  </si>
  <si>
    <t>Anastácio</t>
  </si>
  <si>
    <t>Anaurilândia</t>
  </si>
  <si>
    <t>Angélica</t>
  </si>
  <si>
    <t>Antônio João</t>
  </si>
  <si>
    <t>Aparecida do Taboado</t>
  </si>
  <si>
    <t>Aquidauana</t>
  </si>
  <si>
    <t>Aral Moreira</t>
  </si>
  <si>
    <t>Bandeirantes</t>
  </si>
  <si>
    <t>Bataguassu</t>
  </si>
  <si>
    <t>Bataiporã</t>
  </si>
  <si>
    <t>Bela Vista</t>
  </si>
  <si>
    <t>Bodoquena</t>
  </si>
  <si>
    <t>Brasilândia</t>
  </si>
  <si>
    <t>Caarapó</t>
  </si>
  <si>
    <t>Camapuã</t>
  </si>
  <si>
    <t>Caracol</t>
  </si>
  <si>
    <t>Cassilândia</t>
  </si>
  <si>
    <t>Chapadão do Sul</t>
  </si>
  <si>
    <t>Corguinho</t>
  </si>
  <si>
    <t>Coronel Sapucaia</t>
  </si>
  <si>
    <t>Corumbá</t>
  </si>
  <si>
    <t>Costa Rica</t>
  </si>
  <si>
    <t>Coxim</t>
  </si>
  <si>
    <t>Deodápolis</t>
  </si>
  <si>
    <t>Dois Irmãos do Buriti</t>
  </si>
  <si>
    <t>Douradina</t>
  </si>
  <si>
    <t>Dourados</t>
  </si>
  <si>
    <t>Eldorado</t>
  </si>
  <si>
    <t>Fátima do Sul</t>
  </si>
  <si>
    <t>Figueirão</t>
  </si>
  <si>
    <t>Glória de Dourados</t>
  </si>
  <si>
    <t>Guia Lopes da Laguna</t>
  </si>
  <si>
    <t>Iguatemi</t>
  </si>
  <si>
    <t>Inocência</t>
  </si>
  <si>
    <t>Itaporã</t>
  </si>
  <si>
    <t>Itaquiraí</t>
  </si>
  <si>
    <t>Ivinhema</t>
  </si>
  <si>
    <t>Japorã</t>
  </si>
  <si>
    <t>Jaraguari</t>
  </si>
  <si>
    <t>Jateí</t>
  </si>
  <si>
    <t>Juti</t>
  </si>
  <si>
    <t>Ladário</t>
  </si>
  <si>
    <t>Laguna Carapã</t>
  </si>
  <si>
    <t>Maracaju</t>
  </si>
  <si>
    <t>Miranda</t>
  </si>
  <si>
    <t>Naviraí</t>
  </si>
  <si>
    <t>Nioaque</t>
  </si>
  <si>
    <t>Nova Alvorada do Sul</t>
  </si>
  <si>
    <t>Nova Andradina</t>
  </si>
  <si>
    <t>Novo Horizonte do Sul</t>
  </si>
  <si>
    <t>Paraíso das Águas</t>
  </si>
  <si>
    <t>Paranaíba</t>
  </si>
  <si>
    <t>Paranhos</t>
  </si>
  <si>
    <t>Pedro Gomes</t>
  </si>
  <si>
    <t>Ponta Porã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</si>
  <si>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</si>
  <si>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</si>
  <si>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</si>
  <si>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</si>
  <si>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</si>
  <si>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</si>
  <si>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</si>
  <si>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São Gabriel do Oeste</t>
  </si>
  <si>
    <t>Selvíria</t>
  </si>
  <si>
    <t>Sete Quedas</t>
  </si>
  <si>
    <t>Sidrolândia</t>
  </si>
  <si>
    <t>Sonora</t>
  </si>
  <si>
    <t>Tacuru</t>
  </si>
  <si>
    <t>Taquarussu</t>
  </si>
  <si>
    <t>Terenos</t>
  </si>
  <si>
    <t>Três Lagoas</t>
  </si>
  <si>
    <t>Vicentina</t>
  </si>
  <si>
    <t>MT</t>
  </si>
  <si>
    <t>Governo do Estado do Mato Grosso</t>
  </si>
  <si>
    <t>Acorizal</t>
  </si>
  <si>
    <t>Alta Floresta</t>
  </si>
  <si>
    <t>Alto Araguaia</t>
  </si>
  <si>
    <t>Alto Boa Vista</t>
  </si>
  <si>
    <t>Alto Garças</t>
  </si>
  <si>
    <t>Alto Paraguai</t>
  </si>
  <si>
    <t>Alto Taquari</t>
  </si>
  <si>
    <t>Apiacás</t>
  </si>
  <si>
    <t>Araguaiana</t>
  </si>
  <si>
    <t>Araputanga</t>
  </si>
  <si>
    <t>Arenápolis</t>
  </si>
  <si>
    <t>Aripuanã</t>
  </si>
  <si>
    <t>Barão de Melgaço</t>
  </si>
  <si>
    <t>Barra do Bugres</t>
  </si>
  <si>
    <t>Barra do Garças</t>
  </si>
  <si>
    <t>Bom Jesus do Araguaia</t>
  </si>
  <si>
    <t>Brasnorte</t>
  </si>
  <si>
    <t>Cáceres</t>
  </si>
  <si>
    <t>Campinápolis</t>
  </si>
  <si>
    <t>Campo Novo do Parecis</t>
  </si>
  <si>
    <t>Campo Verde</t>
  </si>
  <si>
    <t>Campos de Júlio</t>
  </si>
  <si>
    <t>Canabrava do Norte</t>
  </si>
  <si>
    <t>Carlinda</t>
  </si>
  <si>
    <t>Castanheira</t>
  </si>
  <si>
    <t>Chapada dos Guimarães</t>
  </si>
  <si>
    <t>Cláudia</t>
  </si>
  <si>
    <t>Cocalinho</t>
  </si>
  <si>
    <t>Colíder</t>
  </si>
  <si>
    <t>Colniza</t>
  </si>
  <si>
    <t>Comodoro</t>
  </si>
  <si>
    <t>Confresa</t>
  </si>
  <si>
    <t>Conquista d'Oeste</t>
  </si>
  <si>
    <t>Cotriguaçu</t>
  </si>
  <si>
    <t>Cuiabá</t>
  </si>
  <si>
    <t>Curvelândia</t>
  </si>
  <si>
    <t>Denise</t>
  </si>
  <si>
    <t>Diamantino</t>
  </si>
  <si>
    <t>Dom Aquino</t>
  </si>
  <si>
    <t>Feliz Natal</t>
  </si>
  <si>
    <t>Figueirópolis d'Oeste</t>
  </si>
  <si>
    <t>Gaúcha do Norte</t>
  </si>
  <si>
    <t>General Carneiro</t>
  </si>
  <si>
    <t>Glória d'Oeste</t>
  </si>
  <si>
    <t>Guarantã do Norte</t>
  </si>
  <si>
    <t>Guiratinga</t>
  </si>
  <si>
    <t>Indiavaí</t>
  </si>
  <si>
    <t>Ipiranga do Norte</t>
  </si>
  <si>
    <t>Itanhangá</t>
  </si>
  <si>
    <t>Itaúba</t>
  </si>
  <si>
    <t>Itiquira</t>
  </si>
  <si>
    <t>Jaciara</t>
  </si>
  <si>
    <t>Jangada</t>
  </si>
  <si>
    <t>Jauru</t>
  </si>
  <si>
    <t>Juara</t>
  </si>
  <si>
    <t>Juína</t>
  </si>
  <si>
    <t>Juruena</t>
  </si>
  <si>
    <t>Juscimeira</t>
  </si>
  <si>
    <t>Lambari d'Oeste</t>
  </si>
  <si>
    <t>Lucas do Rio Verde</t>
  </si>
  <si>
    <t>Luciára</t>
  </si>
  <si>
    <t>Marcelândia</t>
  </si>
  <si>
    <t>Matupá</t>
  </si>
  <si>
    <t>Mirassol d'Oeste</t>
  </si>
  <si>
    <t>Nobres</t>
  </si>
  <si>
    <t>Nortelândia</t>
  </si>
  <si>
    <t>Nossa Senhora do Livramento</t>
  </si>
  <si>
    <t>Nova Bandeirantes</t>
  </si>
  <si>
    <t>Nova Brasilândia</t>
  </si>
  <si>
    <t>Nova Canaã do Norte</t>
  </si>
  <si>
    <t>Nova Guarita</t>
  </si>
  <si>
    <t>Nova Lacerda</t>
  </si>
  <si>
    <t>Nova Marilândia</t>
  </si>
  <si>
    <t>Nova Maringá</t>
  </si>
  <si>
    <t>Nova Monte Verde</t>
  </si>
  <si>
    <t>Nova Mutum</t>
  </si>
  <si>
    <t>Nova Nazaré</t>
  </si>
  <si>
    <t>Nova Olímpia</t>
  </si>
  <si>
    <t>Nova Santa Helena</t>
  </si>
  <si>
    <t>Nova Ubiratã</t>
  </si>
  <si>
    <t>Nova Xavantina</t>
  </si>
  <si>
    <t>Novo Horizonte do Norte</t>
  </si>
  <si>
    <t>Novo Mundo</t>
  </si>
  <si>
    <t>Novo Santo Antônio</t>
  </si>
  <si>
    <t>Novo São Joaquim</t>
  </si>
  <si>
    <t>Paranaíta</t>
  </si>
  <si>
    <t>Paranatinga</t>
  </si>
  <si>
    <t>Pedra Preta</t>
  </si>
  <si>
    <t>Peixoto de Azevedo</t>
  </si>
  <si>
    <t>Planalto da Serra</t>
  </si>
  <si>
    <t>Poconé</t>
  </si>
  <si>
    <t>Pontal do Araguaia</t>
  </si>
  <si>
    <t>Ponte Branca</t>
  </si>
  <si>
    <t>Pontes e Lacerda</t>
  </si>
  <si>
    <t>Porto Alegre do Norte</t>
  </si>
  <si>
    <t>Porto dos Gaúchos</t>
  </si>
  <si>
    <t>Porto Esperidião</t>
  </si>
  <si>
    <t>Porto Estrela</t>
  </si>
  <si>
    <t>Poxoréo</t>
  </si>
  <si>
    <t>Primavera do Leste</t>
  </si>
  <si>
    <t>Querência</t>
  </si>
  <si>
    <t>Reserva do Cabaçal</t>
  </si>
  <si>
    <t>Ribeirão Cascalheira</t>
  </si>
  <si>
    <t>Ribeirãozinho</t>
  </si>
  <si>
    <t>Rondolândia</t>
  </si>
  <si>
    <t>Rondonópolis</t>
  </si>
  <si>
    <t>Rosário Oeste</t>
  </si>
  <si>
    <t>Salto do Céu</t>
  </si>
  <si>
    <t>Santa Carmem</t>
  </si>
  <si>
    <t>Santa Cruz do Xingu</t>
  </si>
  <si>
    <t>Santa Rita do Trivelato</t>
  </si>
  <si>
    <t>Santa Terezinha</t>
  </si>
  <si>
    <t>Santo Afonso</t>
  </si>
  <si>
    <t>Santo Antônio do Leste</t>
  </si>
  <si>
    <t>Santo Antônio do Leverger</t>
  </si>
  <si>
    <t>São Félix do Araguaia</t>
  </si>
  <si>
    <t>São José do Povo</t>
  </si>
  <si>
    <t>São José do Rio Claro</t>
  </si>
  <si>
    <t>São José do Xingu</t>
  </si>
  <si>
    <t>São José dos Quatro Marcos</t>
  </si>
  <si>
    <t>São Pedro da Cipa</t>
  </si>
  <si>
    <t>Sapezal</t>
  </si>
  <si>
    <t>Serra Nova Dourada</t>
  </si>
  <si>
    <t>Sinop</t>
  </si>
  <si>
    <t>Sorriso</t>
  </si>
  <si>
    <t>Tabaporã</t>
  </si>
  <si>
    <t>Tangará da Serra</t>
  </si>
  <si>
    <t>Tapurah</t>
  </si>
  <si>
    <t>Terra Nova do Norte</t>
  </si>
  <si>
    <t>Tesouro</t>
  </si>
  <si>
    <t>Torixoréu</t>
  </si>
  <si>
    <t>União do Sul</t>
  </si>
  <si>
    <t>Vale de São Domingos</t>
  </si>
  <si>
    <t>Várzea Grande</t>
  </si>
  <si>
    <t>Vera</t>
  </si>
  <si>
    <t>Vila Bela da Santíssima Trindade</t>
  </si>
  <si>
    <t>Vila Rica</t>
  </si>
  <si>
    <t>PA</t>
  </si>
  <si>
    <t>Governo do Estado do Pará</t>
  </si>
  <si>
    <t>Abaetetuba</t>
  </si>
  <si>
    <t>Abel Figueiredo</t>
  </si>
  <si>
    <t>Acará</t>
  </si>
  <si>
    <t>Afuá</t>
  </si>
  <si>
    <t>Água Azul do Norte</t>
  </si>
  <si>
    <t>Alenquer</t>
  </si>
  <si>
    <t>Almeirim</t>
  </si>
  <si>
    <t>Altamira</t>
  </si>
  <si>
    <t>Anajás</t>
  </si>
  <si>
    <t>Ananindeua</t>
  </si>
  <si>
    <t>Anapu</t>
  </si>
  <si>
    <t>Augusto Corrêa</t>
  </si>
  <si>
    <t>Aurora do Pará</t>
  </si>
  <si>
    <t>Aveiro</t>
  </si>
  <si>
    <t>Bagre</t>
  </si>
  <si>
    <t>Baião</t>
  </si>
  <si>
    <t>Bannach</t>
  </si>
  <si>
    <t>Barcarena</t>
  </si>
  <si>
    <t>Belterra</t>
  </si>
  <si>
    <t>Benevides</t>
  </si>
  <si>
    <t>Bom Jesus do Tocantins</t>
  </si>
  <si>
    <t>Bragança</t>
  </si>
  <si>
    <t>Brasil Novo</t>
  </si>
  <si>
    <t>Brejo Grande do Araguaia</t>
  </si>
  <si>
    <t>Breu Branco</t>
  </si>
  <si>
    <t>Breves</t>
  </si>
  <si>
    <t>Bujaru</t>
  </si>
  <si>
    <t>Cachoeira do Piriá</t>
  </si>
  <si>
    <t>Cametá</t>
  </si>
  <si>
    <t>Canaã dos Carajás</t>
  </si>
  <si>
    <t>Capanema</t>
  </si>
  <si>
    <t>Capitão Poço</t>
  </si>
  <si>
    <t>Castanhal</t>
  </si>
  <si>
    <t>Chaves</t>
  </si>
  <si>
    <t>Colares</t>
  </si>
  <si>
    <t>Conceição do Araguaia</t>
  </si>
  <si>
    <t>Concórdia do Pará</t>
  </si>
  <si>
    <t>Cumaru do Norte</t>
  </si>
  <si>
    <t>Curionópolis</t>
  </si>
  <si>
    <t>Curralinho</t>
  </si>
  <si>
    <t>Curuá</t>
  </si>
  <si>
    <t>Curuçá</t>
  </si>
  <si>
    <t>Dom Eliseu</t>
  </si>
  <si>
    <t>Eldorado dos Carajás</t>
  </si>
  <si>
    <t>Faro</t>
  </si>
  <si>
    <t>Floresta do Araguaia</t>
  </si>
  <si>
    <t>Garrafão do Norte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</si>
  <si>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</si>
  <si>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</si>
  <si>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</si>
  <si>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</si>
  <si>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</si>
  <si>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</si>
  <si>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</si>
  <si>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Itaituba</t>
  </si>
  <si>
    <t>Itupiranga</t>
  </si>
  <si>
    <t>Jacareacanga</t>
  </si>
  <si>
    <t>Jacundá</t>
  </si>
  <si>
    <t>Juruti</t>
  </si>
  <si>
    <t>Limoeiro do Ajuru</t>
  </si>
  <si>
    <t>Mãe do Rio</t>
  </si>
  <si>
    <t>Magalhães Barata</t>
  </si>
  <si>
    <t>Marabá</t>
  </si>
  <si>
    <t>Maracanã</t>
  </si>
  <si>
    <t>Marapanim</t>
  </si>
  <si>
    <t>Marituba</t>
  </si>
  <si>
    <t>Medicilândia</t>
  </si>
  <si>
    <t>Melgaço</t>
  </si>
  <si>
    <t>Mocajuba</t>
  </si>
  <si>
    <t>Moju</t>
  </si>
  <si>
    <t>Mojuí dos Campos</t>
  </si>
  <si>
    <t>Monte Alegre</t>
  </si>
  <si>
    <t>Muaná</t>
  </si>
  <si>
    <t>Nova Esperança do Piriá</t>
  </si>
  <si>
    <t>Nova Ipixuna</t>
  </si>
  <si>
    <t>Nova Timboteua</t>
  </si>
  <si>
    <t>Novo Progresso</t>
  </si>
  <si>
    <t>Novo Repartimento</t>
  </si>
  <si>
    <t>Óbidos</t>
  </si>
  <si>
    <t>Oeiras do Pará</t>
  </si>
  <si>
    <t>Oriximiná</t>
  </si>
  <si>
    <t>Ourém</t>
  </si>
  <si>
    <t>Ourilândia do Norte</t>
  </si>
  <si>
    <t>Pacajá</t>
  </si>
  <si>
    <t>Palestina do Pará</t>
  </si>
  <si>
    <t>Paragominas</t>
  </si>
  <si>
    <t>Parauapebas</t>
  </si>
  <si>
    <t>Pau d'Arco</t>
  </si>
  <si>
    <t>Peixe-Boi</t>
  </si>
  <si>
    <t>Piçarra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</si>
  <si>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</si>
  <si>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</si>
  <si>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</si>
  <si>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</si>
  <si>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</si>
  <si>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</si>
  <si>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</si>
  <si>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</si>
  <si>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Pará</t>
  </si>
  <si>
    <t>Rurópolis</t>
  </si>
  <si>
    <t>Salinópolis</t>
  </si>
  <si>
    <t>Santa Bárbara do Pará</t>
  </si>
  <si>
    <t>Santa Cruz do Arari</t>
  </si>
  <si>
    <t>Santa Isabel do Pará</t>
  </si>
  <si>
    <t>Santa Luzia do Pará</t>
  </si>
  <si>
    <t>Santa Maria das Barreiras</t>
  </si>
  <si>
    <t>Santa Maria do Pará</t>
  </si>
  <si>
    <t>Santana do Araguaia</t>
  </si>
  <si>
    <t>Santarém</t>
  </si>
  <si>
    <t>Santarém Novo</t>
  </si>
  <si>
    <t>Santo Antônio do Tauá</t>
  </si>
  <si>
    <t>São Caetano de Odivelas</t>
  </si>
  <si>
    <t>São Domingos do Araguaia</t>
  </si>
  <si>
    <t>São Domingos do Capim</t>
  </si>
  <si>
    <t>São Félix do Xingu</t>
  </si>
  <si>
    <t>São Francisco do Pará</t>
  </si>
  <si>
    <t>São Geraldo do Araguaia</t>
  </si>
  <si>
    <t>São João da Ponta</t>
  </si>
  <si>
    <t>São João de Pirabas</t>
  </si>
  <si>
    <t>São João do Araguaia</t>
  </si>
  <si>
    <t>São Miguel do Guamá</t>
  </si>
  <si>
    <t>São Sebastião da Boa Vista</t>
  </si>
  <si>
    <t>Sapucaia</t>
  </si>
  <si>
    <t>Senador José Porfírio</t>
  </si>
  <si>
    <t>Soure</t>
  </si>
  <si>
    <t>Tailândia</t>
  </si>
  <si>
    <t>Terra Alta</t>
  </si>
  <si>
    <t>Terra Santa</t>
  </si>
  <si>
    <t>Tomé-Açu</t>
  </si>
  <si>
    <t>Tracuateua</t>
  </si>
  <si>
    <t>Trairão</t>
  </si>
  <si>
    <t>Tucumã</t>
  </si>
  <si>
    <t>Tucuruí</t>
  </si>
  <si>
    <t>Ulianópolis</t>
  </si>
  <si>
    <t>Uruará</t>
  </si>
  <si>
    <t>Vigia de Nazaré (antigo Vigia)</t>
  </si>
  <si>
    <t>Viseu</t>
  </si>
  <si>
    <t>Vitória do Xingu</t>
  </si>
  <si>
    <t>Xinguara</t>
  </si>
  <si>
    <t>PB</t>
  </si>
  <si>
    <t>Governo do Estado da Paraíba</t>
  </si>
  <si>
    <t>Aguiar</t>
  </si>
  <si>
    <t>Alagoa Grande</t>
  </si>
  <si>
    <t>Alagoa Nova</t>
  </si>
  <si>
    <t>Alagoinha</t>
  </si>
  <si>
    <t>Alcantil</t>
  </si>
  <si>
    <t>Algodão de Jandaíra</t>
  </si>
  <si>
    <t>Alhandra</t>
  </si>
  <si>
    <t>Amparo</t>
  </si>
  <si>
    <t>Aparecida</t>
  </si>
  <si>
    <t>Araçagi</t>
  </si>
  <si>
    <t>Arara</t>
  </si>
  <si>
    <t>Araruna</t>
  </si>
  <si>
    <t>Areia</t>
  </si>
  <si>
    <t>Areia de Baraúnas</t>
  </si>
  <si>
    <t>Areial</t>
  </si>
  <si>
    <t>Aroeiras</t>
  </si>
  <si>
    <t>Assunção</t>
  </si>
  <si>
    <t>Baía da Traição</t>
  </si>
  <si>
    <t>Bananeiras</t>
  </si>
  <si>
    <t>Baraúna</t>
  </si>
  <si>
    <t>Barra de Santa Rosa</t>
  </si>
  <si>
    <t>Barra de Santana</t>
  </si>
  <si>
    <t>Bayeux</t>
  </si>
  <si>
    <t>Belém do Brejo do Cruz</t>
  </si>
  <si>
    <t>Bernardino Batista</t>
  </si>
  <si>
    <t>Boa Ventura</t>
  </si>
  <si>
    <t>Boa Vista</t>
  </si>
  <si>
    <t>Bom Jesus</t>
  </si>
  <si>
    <t>Bonito de Santa Fé</t>
  </si>
  <si>
    <t>Boqueirão</t>
  </si>
  <si>
    <t>Borborema</t>
  </si>
  <si>
    <t>Brejo do Cruz</t>
  </si>
  <si>
    <t>Brejo dos Santos</t>
  </si>
  <si>
    <t>Caaporã</t>
  </si>
  <si>
    <t>Cabaceiras</t>
  </si>
  <si>
    <t>Cabedelo</t>
  </si>
  <si>
    <t>Cachoeira dos Índios</t>
  </si>
  <si>
    <t>Cacimba de Areia</t>
  </si>
  <si>
    <t>Cacimba de Dentro</t>
  </si>
  <si>
    <t>Cacimbas</t>
  </si>
  <si>
    <t>Caiçara</t>
  </si>
  <si>
    <t>Cajazeiras</t>
  </si>
  <si>
    <t>Cajazeirinhas</t>
  </si>
  <si>
    <t>Caldas Brandão</t>
  </si>
  <si>
    <t>Camalaú</t>
  </si>
  <si>
    <t>Campina Grande</t>
  </si>
  <si>
    <t>Campo de Santana</t>
  </si>
  <si>
    <t>Capim</t>
  </si>
  <si>
    <t>Caraúbas</t>
  </si>
  <si>
    <t>Carrapateira</t>
  </si>
  <si>
    <t>Casserengue</t>
  </si>
  <si>
    <t>Catingueira</t>
  </si>
  <si>
    <t>Catolé do Rocha</t>
  </si>
  <si>
    <t>Caturité</t>
  </si>
  <si>
    <t>Conceição</t>
  </si>
  <si>
    <t>Condado</t>
  </si>
  <si>
    <t>Congo</t>
  </si>
  <si>
    <t>Coremas</t>
  </si>
  <si>
    <t>Coxixola</t>
  </si>
  <si>
    <t>Cruz do Espírito Santo</t>
  </si>
  <si>
    <t>Cubati</t>
  </si>
  <si>
    <t>Cuité</t>
  </si>
  <si>
    <t>Cuité de Mamanguape</t>
  </si>
  <si>
    <t>Cuitegi</t>
  </si>
  <si>
    <t>Curral de Cima</t>
  </si>
  <si>
    <t>Curral Velho</t>
  </si>
  <si>
    <t>Damião</t>
  </si>
  <si>
    <t>Desterro</t>
  </si>
  <si>
    <t>Diamante</t>
  </si>
  <si>
    <t>Dona Inês</t>
  </si>
  <si>
    <t>Duas Estradas</t>
  </si>
  <si>
    <t>Emas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</si>
  <si>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</si>
  <si>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</si>
  <si>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</si>
  <si>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</si>
  <si>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</si>
  <si>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</si>
  <si>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</si>
  <si>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Ibiara</t>
  </si>
  <si>
    <t>Igaracy</t>
  </si>
  <si>
    <t>Imaculada</t>
  </si>
  <si>
    <t>Ingá</t>
  </si>
  <si>
    <t>Itabaiana</t>
  </si>
  <si>
    <t>Itaporanga</t>
  </si>
  <si>
    <t>Itapororoca</t>
  </si>
  <si>
    <t>Itatuba</t>
  </si>
  <si>
    <t>Jacaraú</t>
  </si>
  <si>
    <t>Jericó</t>
  </si>
  <si>
    <t>João Pessoa</t>
  </si>
  <si>
    <t>Juarez Távora</t>
  </si>
  <si>
    <t>Juazeirinho</t>
  </si>
  <si>
    <t>Junco do Seridó</t>
  </si>
  <si>
    <t>Juripiranga</t>
  </si>
  <si>
    <t>Juru</t>
  </si>
  <si>
    <t>Lagoa</t>
  </si>
  <si>
    <t>Lagoa de Dentro</t>
  </si>
  <si>
    <t>Lagoa Seca</t>
  </si>
  <si>
    <t>Lastro</t>
  </si>
  <si>
    <t>Livramento</t>
  </si>
  <si>
    <t>Logradouro</t>
  </si>
  <si>
    <t>Lucena</t>
  </si>
  <si>
    <t>Mãe d'Água</t>
  </si>
  <si>
    <t>Malta</t>
  </si>
  <si>
    <t>Mamanguape</t>
  </si>
  <si>
    <t>Manaíra</t>
  </si>
  <si>
    <t>Marcação</t>
  </si>
  <si>
    <t>Mari</t>
  </si>
  <si>
    <t>Marizópolis</t>
  </si>
  <si>
    <t>Massaranduba</t>
  </si>
  <si>
    <t>Mataraca</t>
  </si>
  <si>
    <t>Matinhas</t>
  </si>
  <si>
    <t>Mato Grosso</t>
  </si>
  <si>
    <t>Maturéia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</si>
  <si>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</si>
  <si>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</si>
  <si>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</si>
  <si>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</si>
  <si>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</si>
  <si>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</si>
  <si>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</si>
  <si>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</si>
  <si>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d'Água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</si>
  <si>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</si>
  <si>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</si>
  <si>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</si>
  <si>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</si>
  <si>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</si>
  <si>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</si>
  <si>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</si>
  <si>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</si>
  <si>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Régis</t>
  </si>
  <si>
    <t>Piancó</t>
  </si>
  <si>
    <t>Picuí</t>
  </si>
  <si>
    <t>Pilões</t>
  </si>
  <si>
    <t>Pilõezinhos</t>
  </si>
  <si>
    <t>Pirpirituba</t>
  </si>
  <si>
    <t>Pitimbu</t>
  </si>
  <si>
    <t>Pocinhos</t>
  </si>
  <si>
    <t>Poço Dantas</t>
  </si>
  <si>
    <t>Poço de José de Moura</t>
  </si>
  <si>
    <t>Pombal</t>
  </si>
  <si>
    <t>Princesa Isabel</t>
  </si>
  <si>
    <t>Puxinanã</t>
  </si>
  <si>
    <t>Quixabá</t>
  </si>
  <si>
    <t>Remígio</t>
  </si>
  <si>
    <t>Riachão do Bacamarte</t>
  </si>
  <si>
    <t>Riachão do Poço</t>
  </si>
  <si>
    <t>Riacho de Santo Antônio</t>
  </si>
  <si>
    <t>Riacho dos Cavalos</t>
  </si>
  <si>
    <t>Rio Tinto</t>
  </si>
  <si>
    <t>Salgadinho</t>
  </si>
  <si>
    <t>Salgado de São Félix</t>
  </si>
  <si>
    <t>Santa Cecília</t>
  </si>
  <si>
    <t>Santa Cruz</t>
  </si>
  <si>
    <t>Santana de Mangueira</t>
  </si>
  <si>
    <t>Santana dos Garrotes</t>
  </si>
  <si>
    <t>Santo André</t>
  </si>
  <si>
    <t>São Bentinho</t>
  </si>
  <si>
    <t>São Domingos (antigo São Domingos de Pombal)</t>
  </si>
  <si>
    <t>São Domingos do Cariri</t>
  </si>
  <si>
    <t>São João do Cariri</t>
  </si>
  <si>
    <t>São João do Rio do Peixe</t>
  </si>
  <si>
    <t>São João do Tigre</t>
  </si>
  <si>
    <t>São José da Lagoa Tapada</t>
  </si>
  <si>
    <t>São José de Caiana</t>
  </si>
  <si>
    <t>São José de Espinharas</t>
  </si>
  <si>
    <t>São José de Piranhas</t>
  </si>
  <si>
    <t>São José de Princesa</t>
  </si>
  <si>
    <t>São José do Bonfim</t>
  </si>
  <si>
    <t>São José do Brejo do Cruz</t>
  </si>
  <si>
    <t>São José do Sabugi</t>
  </si>
  <si>
    <t>São José dos Cordeiros</t>
  </si>
  <si>
    <t>São José dos Ramos</t>
  </si>
  <si>
    <t>São Mamede</t>
  </si>
  <si>
    <t>São Miguel de Taipu</t>
  </si>
  <si>
    <t>São Sebastião de Lagoa de Roça</t>
  </si>
  <si>
    <t>São Sebastião do Umbuzeiro</t>
  </si>
  <si>
    <t>Sapé</t>
  </si>
  <si>
    <t>Seridó</t>
  </si>
  <si>
    <t>Serra Branca</t>
  </si>
  <si>
    <t>Serra da Raiz</t>
  </si>
  <si>
    <t>Serra Grande</t>
  </si>
  <si>
    <t>Serra Redonda</t>
  </si>
  <si>
    <t>Serraria</t>
  </si>
  <si>
    <t>Sertãozinho</t>
  </si>
  <si>
    <t>Sobrado</t>
  </si>
  <si>
    <t>Solânea</t>
  </si>
  <si>
    <t>Soledade</t>
  </si>
  <si>
    <t>Sossêgo</t>
  </si>
  <si>
    <t>Sousa</t>
  </si>
  <si>
    <t>Sumé</t>
  </si>
  <si>
    <t>Tavares</t>
  </si>
  <si>
    <t>Teixeira</t>
  </si>
  <si>
    <t>Tenório</t>
  </si>
  <si>
    <t>Triunfo</t>
  </si>
  <si>
    <t>Uiraúna</t>
  </si>
  <si>
    <t>Umbuzeiro</t>
  </si>
  <si>
    <t>Várzea</t>
  </si>
  <si>
    <t>Vieirópolis</t>
  </si>
  <si>
    <t>Vista Serrana</t>
  </si>
  <si>
    <t>Zabelê</t>
  </si>
  <si>
    <t>PE</t>
  </si>
  <si>
    <t>Governo do Estado de Pernambuco</t>
  </si>
  <si>
    <t>Abreu e Lima</t>
  </si>
  <si>
    <t>Afogados da Ingazeira</t>
  </si>
  <si>
    <t>Afrânio</t>
  </si>
  <si>
    <t>Agrestina</t>
  </si>
  <si>
    <t>Água Preta</t>
  </si>
  <si>
    <t>Águas Belas</t>
  </si>
  <si>
    <t>Aliança</t>
  </si>
  <si>
    <t>Altinho</t>
  </si>
  <si>
    <t>Amaraji</t>
  </si>
  <si>
    <t>Angelim</t>
  </si>
  <si>
    <t>Araçoiaba</t>
  </si>
  <si>
    <t>Araripina</t>
  </si>
  <si>
    <t>Arcoverde</t>
  </si>
  <si>
    <t>Barra de Guabiraba</t>
  </si>
  <si>
    <t>Barreiros</t>
  </si>
  <si>
    <t>Belém de Maria</t>
  </si>
  <si>
    <t>Belém de São Francisco</t>
  </si>
  <si>
    <t>Belo Jardim</t>
  </si>
  <si>
    <t>Betânia</t>
  </si>
  <si>
    <t>Bezerros</t>
  </si>
  <si>
    <t>Bodocó</t>
  </si>
  <si>
    <t>Bom Conselho</t>
  </si>
  <si>
    <t>Brejão</t>
  </si>
  <si>
    <t>Brejinho</t>
  </si>
  <si>
    <t>Brejo da Madre de Deus</t>
  </si>
  <si>
    <t>Buenos Aires</t>
  </si>
  <si>
    <t>Buíque</t>
  </si>
  <si>
    <t>Cabo de Santo Agostinho</t>
  </si>
  <si>
    <t>Cabrobó</t>
  </si>
  <si>
    <t>Cachoeirinha</t>
  </si>
  <si>
    <t>Caetés</t>
  </si>
  <si>
    <t>Calçado</t>
  </si>
  <si>
    <t>Calumbi</t>
  </si>
  <si>
    <t>Camaragibe</t>
  </si>
  <si>
    <t>Camocim de São Félix</t>
  </si>
  <si>
    <t>Camutanga</t>
  </si>
  <si>
    <t>Canhotinho</t>
  </si>
  <si>
    <t>Capoeiras</t>
  </si>
  <si>
    <t>Carnaíba</t>
  </si>
  <si>
    <t>Carnaubeira da Penha</t>
  </si>
  <si>
    <t>Carpina</t>
  </si>
  <si>
    <t>Caruaru</t>
  </si>
  <si>
    <t>Casinhas</t>
  </si>
  <si>
    <t>Catende</t>
  </si>
  <si>
    <t>Chã de Alegria</t>
  </si>
  <si>
    <t>Chã Grande</t>
  </si>
  <si>
    <t>Correntes</t>
  </si>
  <si>
    <t>Cortês</t>
  </si>
  <si>
    <t>Cumaru</t>
  </si>
  <si>
    <t>Cupira</t>
  </si>
  <si>
    <t>Custódia</t>
  </si>
  <si>
    <t>Dormentes</t>
  </si>
  <si>
    <t>Escada</t>
  </si>
  <si>
    <t>Exu</t>
  </si>
  <si>
    <t>Feira Nova</t>
  </si>
  <si>
    <t>Ferreiros</t>
  </si>
  <si>
    <t>Flores</t>
  </si>
  <si>
    <t>Floresta</t>
  </si>
  <si>
    <t>Frei Miguelinho</t>
  </si>
  <si>
    <t>Gameleira</t>
  </si>
  <si>
    <t>Garanhuns</t>
  </si>
  <si>
    <t>Glória do Goitá</t>
  </si>
  <si>
    <t>Goiana</t>
  </si>
  <si>
    <t>Granito</t>
  </si>
  <si>
    <t>Gravatá</t>
  </si>
  <si>
    <t>Iati</t>
  </si>
  <si>
    <t>Ibimirim</t>
  </si>
  <si>
    <t>Ibirajuba</t>
  </si>
  <si>
    <t>Igarassu</t>
  </si>
  <si>
    <t>Iguaraci</t>
  </si>
  <si>
    <t>Ilha de Itamaracá</t>
  </si>
  <si>
    <t>Inajá</t>
  </si>
  <si>
    <t>Ingazeira</t>
  </si>
  <si>
    <t>Ipojuca</t>
  </si>
  <si>
    <t>Ipubi</t>
  </si>
  <si>
    <t>Itacuruba</t>
  </si>
  <si>
    <t>Itaíba</t>
  </si>
  <si>
    <t>Itapetim</t>
  </si>
  <si>
    <t>Itapissuma</t>
  </si>
  <si>
    <t>Itaquitinga</t>
  </si>
  <si>
    <t>Jaboatão dos Guararapes</t>
  </si>
  <si>
    <t>Jaqueira</t>
  </si>
  <si>
    <t>Jataúba</t>
  </si>
  <si>
    <t>João Alfredo</t>
  </si>
  <si>
    <t>Joaquim Nabuco</t>
  </si>
  <si>
    <t>Jucati</t>
  </si>
  <si>
    <t>Jupi</t>
  </si>
  <si>
    <t>Jurema</t>
  </si>
  <si>
    <t>Lagoa do Carro</t>
  </si>
  <si>
    <t>Lagoa do Itaenga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</si>
  <si>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</si>
  <si>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</si>
  <si>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</si>
  <si>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</si>
  <si>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</si>
  <si>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</si>
  <si>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</si>
  <si>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</si>
  <si>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</si>
  <si>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Moreilândia</t>
  </si>
  <si>
    <t>Moreno</t>
  </si>
  <si>
    <t>Nazaré da Mata</t>
  </si>
  <si>
    <t>Olinda</t>
  </si>
  <si>
    <t>Orobó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</si>
  <si>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</si>
  <si>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</si>
  <si>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</si>
  <si>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</si>
  <si>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</si>
  <si>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</si>
  <si>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</si>
  <si>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</si>
  <si>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</si>
  <si>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</si>
  <si>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Petrolândia</t>
  </si>
  <si>
    <t>Petrolina</t>
  </si>
  <si>
    <t>Poção</t>
  </si>
  <si>
    <t>Pombos</t>
  </si>
  <si>
    <t>Quipapá</t>
  </si>
  <si>
    <t>Quixaba</t>
  </si>
  <si>
    <t>Recife</t>
  </si>
  <si>
    <t>Riacho das Almas</t>
  </si>
  <si>
    <t>Ribeirão</t>
  </si>
  <si>
    <t>Rio Formoso</t>
  </si>
  <si>
    <t>Sairé</t>
  </si>
  <si>
    <t>Salgueiro</t>
  </si>
  <si>
    <t>Saloá</t>
  </si>
  <si>
    <t>Sanharó</t>
  </si>
  <si>
    <t>Santa Cruz da Baixa Verde</t>
  </si>
  <si>
    <t>Santa Cruz do Capibaribe</t>
  </si>
  <si>
    <t>Santa Filomena</t>
  </si>
  <si>
    <t>Santa Maria da Boa Vista</t>
  </si>
  <si>
    <t>Santa Maria do Cambucá</t>
  </si>
  <si>
    <t>São Benedito do Sul</t>
  </si>
  <si>
    <t>São Bento do Una</t>
  </si>
  <si>
    <t>São Caitano</t>
  </si>
  <si>
    <t>São João</t>
  </si>
  <si>
    <t>São Joaquim do Monte</t>
  </si>
  <si>
    <t>São José da Coroa Grande</t>
  </si>
  <si>
    <t>São José do Belmonte</t>
  </si>
  <si>
    <t>São José do Egito</t>
  </si>
  <si>
    <t>São Lourenço da Mata</t>
  </si>
  <si>
    <t>Serra Talhada</t>
  </si>
  <si>
    <t>Serrita</t>
  </si>
  <si>
    <t>Sertânia</t>
  </si>
  <si>
    <t>Sirinhaém</t>
  </si>
  <si>
    <t>Solidão</t>
  </si>
  <si>
    <t>Surubim</t>
  </si>
  <si>
    <t>Tabira</t>
  </si>
  <si>
    <t>Tacaimbó</t>
  </si>
  <si>
    <t>Tacaratu</t>
  </si>
  <si>
    <t>Tamandaré</t>
  </si>
  <si>
    <t>Taquaritinga do Norte</t>
  </si>
  <si>
    <t>Terezinha</t>
  </si>
  <si>
    <t>Timbaúba</t>
  </si>
  <si>
    <t>Toritama</t>
  </si>
  <si>
    <t>Tracunhaém</t>
  </si>
  <si>
    <t>Tupanatinga</t>
  </si>
  <si>
    <t>Tuparetama</t>
  </si>
  <si>
    <t>Venturosa</t>
  </si>
  <si>
    <t>Verdejante</t>
  </si>
  <si>
    <t>Vertente do Lério</t>
  </si>
  <si>
    <t>Vertentes</t>
  </si>
  <si>
    <t>Vicência</t>
  </si>
  <si>
    <t>Vitória de Santo Antão</t>
  </si>
  <si>
    <t>Xexéu</t>
  </si>
  <si>
    <t>PI</t>
  </si>
  <si>
    <t>Governo do Estado do Piauí</t>
  </si>
  <si>
    <t>Acauã</t>
  </si>
  <si>
    <t>Agricolândia</t>
  </si>
  <si>
    <t>Alagoinha do Piauí</t>
  </si>
  <si>
    <t>Alegrete do Piauí</t>
  </si>
  <si>
    <t>Alto Longá</t>
  </si>
  <si>
    <t>Altos</t>
  </si>
  <si>
    <t>Alvorada do Gurguéia</t>
  </si>
  <si>
    <t>Amarante</t>
  </si>
  <si>
    <t>Angical do Piauí</t>
  </si>
  <si>
    <t>Anísio de Abreu</t>
  </si>
  <si>
    <t>Antônio Almeida</t>
  </si>
  <si>
    <t>Aroazes</t>
  </si>
  <si>
    <t>Aroeiras do Itaim</t>
  </si>
  <si>
    <t>Arraial</t>
  </si>
  <si>
    <t>Assunção do Piauí</t>
  </si>
  <si>
    <t>Avelino Lopes</t>
  </si>
  <si>
    <t>Baixa Grande do Ribeiro</t>
  </si>
  <si>
    <t>Barra d'Alcântara</t>
  </si>
  <si>
    <t>Barras</t>
  </si>
  <si>
    <t>Barreiras do Piauí</t>
  </si>
  <si>
    <t>Barro Duro</t>
  </si>
  <si>
    <t>Bela Vista do Piauí</t>
  </si>
  <si>
    <t>Belém do Piauí</t>
  </si>
  <si>
    <t>Beneditinos</t>
  </si>
  <si>
    <t>Bertolínia</t>
  </si>
  <si>
    <t>Betânia do Piauí</t>
  </si>
  <si>
    <t>Boa Hora</t>
  </si>
  <si>
    <t>Bocaina</t>
  </si>
  <si>
    <t>Bom Princípio do Piauí</t>
  </si>
  <si>
    <t>Bonfim do Piauí</t>
  </si>
  <si>
    <t>Boqueirão do Piauí</t>
  </si>
  <si>
    <t>Brasileira</t>
  </si>
  <si>
    <t>Brejo do Piauí</t>
  </si>
  <si>
    <t>Buriti dos Lopes</t>
  </si>
  <si>
    <t>Buriti dos Montes</t>
  </si>
  <si>
    <t>Cabeceiras do Piauí</t>
  </si>
  <si>
    <t>Cajazeiras do Piauí</t>
  </si>
  <si>
    <t>Cajueiro da Praia</t>
  </si>
  <si>
    <t>Caldeirão Grande do Piauí</t>
  </si>
  <si>
    <t>Campinas do Piauí</t>
  </si>
  <si>
    <t>Campo Alegre do Fidalgo</t>
  </si>
  <si>
    <t>Campo Grande do Piauí</t>
  </si>
  <si>
    <t>Campo Largo do Piauí</t>
  </si>
  <si>
    <t>Campo Maior</t>
  </si>
  <si>
    <t>Canavieira</t>
  </si>
  <si>
    <t>Canto do Buriti</t>
  </si>
  <si>
    <t>Capitão de Campos</t>
  </si>
  <si>
    <t>Capitão Gervásio Oliveira</t>
  </si>
  <si>
    <t>Caraúbas do Piauí</t>
  </si>
  <si>
    <t>Caridade do Piauí</t>
  </si>
  <si>
    <t>Castelo do Piauí</t>
  </si>
  <si>
    <t>Caxingó</t>
  </si>
  <si>
    <t>Cocal</t>
  </si>
  <si>
    <t>Cocal de Telha</t>
  </si>
  <si>
    <t>Cocal dos Alves</t>
  </si>
  <si>
    <t>Coivaras</t>
  </si>
  <si>
    <t>Colônia do Gurguéia</t>
  </si>
  <si>
    <t>Colônia do Piauí</t>
  </si>
  <si>
    <t>Conceição do Canindé</t>
  </si>
  <si>
    <t>Coronel José Dias</t>
  </si>
  <si>
    <t>Corrente</t>
  </si>
  <si>
    <t>Cristalândia do Piauí</t>
  </si>
  <si>
    <t>Cristino Castro</t>
  </si>
  <si>
    <t>Curimatá</t>
  </si>
  <si>
    <t>Currais</t>
  </si>
  <si>
    <t>Curral Novo do Piauí</t>
  </si>
  <si>
    <t>Curralinhos</t>
  </si>
  <si>
    <t>Demerval Lobão</t>
  </si>
  <si>
    <t>Dirceu Arcoverde</t>
  </si>
  <si>
    <t>Dom Expedito Lopes</t>
  </si>
  <si>
    <t>Dom Inocêncio</t>
  </si>
  <si>
    <t>Domingos Mourão</t>
  </si>
  <si>
    <t>Elesbão Veloso</t>
  </si>
  <si>
    <t>Eliseu Martins</t>
  </si>
  <si>
    <t>Esperantina</t>
  </si>
  <si>
    <t>Fartura do Piauí</t>
  </si>
  <si>
    <t>Flores do Piauí</t>
  </si>
  <si>
    <t>Floresta do Piauí</t>
  </si>
  <si>
    <t>Floriano</t>
  </si>
  <si>
    <t>Francinópolis</t>
  </si>
  <si>
    <t>Francisco Ayres</t>
  </si>
  <si>
    <t>Francisco Macedo</t>
  </si>
  <si>
    <t>Francisco Santos</t>
  </si>
  <si>
    <t>Fronteiras</t>
  </si>
  <si>
    <t>Geminiano</t>
  </si>
  <si>
    <t>Gilbués</t>
  </si>
  <si>
    <t>Guadalupe</t>
  </si>
  <si>
    <t>Guaribas</t>
  </si>
  <si>
    <t>Hugo Napoleão</t>
  </si>
  <si>
    <t>Ilha Grande</t>
  </si>
  <si>
    <t>Inhuma</t>
  </si>
  <si>
    <t>Ipiranga do Piauí</t>
  </si>
  <si>
    <t>Isaías Coelho</t>
  </si>
  <si>
    <t>Itainópolis</t>
  </si>
  <si>
    <t>Itaueira</t>
  </si>
  <si>
    <t>Jacobina do Piauí</t>
  </si>
  <si>
    <t>Jaicós</t>
  </si>
  <si>
    <t>Jardim do Mulato</t>
  </si>
  <si>
    <t>Jatobá do Piauí</t>
  </si>
  <si>
    <t>Jerumenha</t>
  </si>
  <si>
    <t>João Costa</t>
  </si>
  <si>
    <t>Joaquim Pires</t>
  </si>
  <si>
    <t>Joca Marques</t>
  </si>
  <si>
    <t>José de Freitas</t>
  </si>
  <si>
    <t>Juazeiro do Piauí</t>
  </si>
  <si>
    <t>Júlio Borges</t>
  </si>
  <si>
    <t>Lagoa Alegre</t>
  </si>
  <si>
    <t>Lagoa de São Francisco</t>
  </si>
  <si>
    <t>Lagoa do Barro do Piauí</t>
  </si>
  <si>
    <t>Lagoa do Piauí</t>
  </si>
  <si>
    <t>Lagoa do Sítio</t>
  </si>
  <si>
    <t>Lagoinha do Piauí</t>
  </si>
  <si>
    <t>Landri Sales</t>
  </si>
  <si>
    <t>Luís Correia</t>
  </si>
  <si>
    <t>Luzilândia</t>
  </si>
  <si>
    <t>Madeiro</t>
  </si>
  <si>
    <t>Manoel Emídio</t>
  </si>
  <si>
    <t>Marcolândia</t>
  </si>
  <si>
    <t>Marcos Parente</t>
  </si>
  <si>
    <t>Massapê do Piauí</t>
  </si>
  <si>
    <t>Matias Olímpio</t>
  </si>
  <si>
    <t>Miguel Alves</t>
  </si>
  <si>
    <t>Miguel Leão</t>
  </si>
  <si>
    <t>Milton Brandão</t>
  </si>
  <si>
    <t>Monsenhor Gil</t>
  </si>
  <si>
    <t>Monsenhor Hipólito</t>
  </si>
  <si>
    <t>Monte Alegre do Piauí</t>
  </si>
  <si>
    <t>Morro Cabeça no Tempo</t>
  </si>
  <si>
    <t>Morro do Chapéu do Piauí</t>
  </si>
  <si>
    <t>Murici dos Portelas</t>
  </si>
  <si>
    <t>Nazaré do Piauí</t>
  </si>
  <si>
    <t>Nazária</t>
  </si>
  <si>
    <t>Nossa Senhora de Nazaré</t>
  </si>
  <si>
    <t>Nossa Senhora dos Remédios</t>
  </si>
  <si>
    <t>Nova Santa Rita (antigo Petrônio Portela)</t>
  </si>
  <si>
    <t>Novo Oriente do Piauí</t>
  </si>
  <si>
    <t>Oeiras</t>
  </si>
  <si>
    <t>Olho d'Água do Piauí</t>
  </si>
  <si>
    <t>Padre Marcos</t>
  </si>
  <si>
    <t>Paes Landim</t>
  </si>
  <si>
    <t>Pajeú do Piauí</t>
  </si>
  <si>
    <t>Palmeira do Piauí</t>
  </si>
  <si>
    <t>Palmeirais</t>
  </si>
  <si>
    <t>Paquetá</t>
  </si>
  <si>
    <t>Parnaguá</t>
  </si>
  <si>
    <t>Parnaíba</t>
  </si>
  <si>
    <t>Passagem Franca do Piauí</t>
  </si>
  <si>
    <t>Patos do Piauí</t>
  </si>
  <si>
    <t>Pau d'Arco do Piauí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</si>
  <si>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</si>
  <si>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</si>
  <si>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</si>
  <si>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</si>
  <si>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</si>
  <si>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</si>
  <si>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</si>
  <si>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</si>
  <si>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</si>
  <si>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</si>
  <si>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Piauí</t>
  </si>
  <si>
    <t>Prata do Piauí</t>
  </si>
  <si>
    <t>Queimada Nova</t>
  </si>
  <si>
    <t>Redenção do Gurguéia</t>
  </si>
  <si>
    <t>Regeneração</t>
  </si>
  <si>
    <t>Riacho Frio</t>
  </si>
  <si>
    <t>Ribeira do Piauí</t>
  </si>
  <si>
    <t>Ribeiro Gonçalves</t>
  </si>
  <si>
    <t>Rio Grande do Piauí</t>
  </si>
  <si>
    <t>Santa Cruz do Piauí</t>
  </si>
  <si>
    <t>Santa Cruz dos Milagres</t>
  </si>
  <si>
    <t>Santa Luz</t>
  </si>
  <si>
    <t>Santa Rosa do Piauí</t>
  </si>
  <si>
    <t>Santana do Piauí</t>
  </si>
  <si>
    <t>Santo Antônio de Lisboa</t>
  </si>
  <si>
    <t>Santo Antônio dos Milagres</t>
  </si>
  <si>
    <t>Santo Inácio do Piauí</t>
  </si>
  <si>
    <t>São Braz do Piauí</t>
  </si>
  <si>
    <t>São Félix do Piauí</t>
  </si>
  <si>
    <t>São Francisco de Assis do Piauí</t>
  </si>
  <si>
    <t>São Francisco do Piauí</t>
  </si>
  <si>
    <t>São Gonçalo do Gurguéia</t>
  </si>
  <si>
    <t>São Gonçalo do Piauí</t>
  </si>
  <si>
    <t>São João da Canabrava</t>
  </si>
  <si>
    <t>São João da Fronteira</t>
  </si>
  <si>
    <t>São João da Serra</t>
  </si>
  <si>
    <t>São João da Varjota</t>
  </si>
  <si>
    <t>São João do Arraial</t>
  </si>
  <si>
    <t>São João do Piauí</t>
  </si>
  <si>
    <t>São José do Peixe</t>
  </si>
  <si>
    <t>São José do Piauí</t>
  </si>
  <si>
    <t>São Julião</t>
  </si>
  <si>
    <t>São Lourenço do Piauí</t>
  </si>
  <si>
    <t>São Luis do Piauí</t>
  </si>
  <si>
    <t>São Miguel da Baixa Grande</t>
  </si>
  <si>
    <t>São Miguel do Fidalgo</t>
  </si>
  <si>
    <t>São Miguel do Tapuio</t>
  </si>
  <si>
    <t>São Pedro do Piauí</t>
  </si>
  <si>
    <t>São Raimundo Nonato</t>
  </si>
  <si>
    <t>Sebastião Barros</t>
  </si>
  <si>
    <t>Sebastião Leal</t>
  </si>
  <si>
    <t>Sigefredo Pacheco</t>
  </si>
  <si>
    <t>Simões</t>
  </si>
  <si>
    <t>Simplício Mendes</t>
  </si>
  <si>
    <t>Socorro do Piauí</t>
  </si>
  <si>
    <t>Sussuapara</t>
  </si>
  <si>
    <t>Tamboril do Piauí</t>
  </si>
  <si>
    <t>Tanque do Piauí</t>
  </si>
  <si>
    <t>Teresina</t>
  </si>
  <si>
    <t>União</t>
  </si>
  <si>
    <t>Uruçuí</t>
  </si>
  <si>
    <t>Valença do Piauí</t>
  </si>
  <si>
    <t>Várzea Branca</t>
  </si>
  <si>
    <t>Vera Mendes</t>
  </si>
  <si>
    <t>Vila Nova do Piauí</t>
  </si>
  <si>
    <t>Wall Ferraz</t>
  </si>
  <si>
    <t>PR</t>
  </si>
  <si>
    <t>Governo do Estado do Paraná</t>
  </si>
  <si>
    <t>Abatiá</t>
  </si>
  <si>
    <t>Adrianópolis</t>
  </si>
  <si>
    <t>Agudos do Sul</t>
  </si>
  <si>
    <t>Almirante Tamandaré</t>
  </si>
  <si>
    <t>Altamira do Paraná</t>
  </si>
  <si>
    <t>Alto Paraíso (antigo Vila Alta)</t>
  </si>
  <si>
    <t>Alto Paraná</t>
  </si>
  <si>
    <t>Alto Piquiri</t>
  </si>
  <si>
    <t>Altônia</t>
  </si>
  <si>
    <t>Alvorada do Sul</t>
  </si>
  <si>
    <t>Amaporã</t>
  </si>
  <si>
    <t>Ampére</t>
  </si>
  <si>
    <t>Anahy</t>
  </si>
  <si>
    <t>Andirá</t>
  </si>
  <si>
    <t>Ângulo</t>
  </si>
  <si>
    <t>Antonina</t>
  </si>
  <si>
    <t>Antônio Olinto</t>
  </si>
  <si>
    <t>Apucarana</t>
  </si>
  <si>
    <t>Arapongas</t>
  </si>
  <si>
    <t>Arapoti</t>
  </si>
  <si>
    <t>Arapuã</t>
  </si>
  <si>
    <t>Araucária</t>
  </si>
  <si>
    <t>Ariranha do Ivaí</t>
  </si>
  <si>
    <t>Assaí</t>
  </si>
  <si>
    <t>Assis Chateaubriand</t>
  </si>
  <si>
    <t>Astorga</t>
  </si>
  <si>
    <t>Balsa Nova</t>
  </si>
  <si>
    <t>Barbosa Ferraz</t>
  </si>
  <si>
    <t>Barra do Jacaré</t>
  </si>
  <si>
    <t>Barracão</t>
  </si>
  <si>
    <t>Bela Vista da Caroba</t>
  </si>
  <si>
    <t>Bela Vista do Paraíso</t>
  </si>
  <si>
    <t>Bituruna</t>
  </si>
  <si>
    <t>Boa Esperança do Iguaçu</t>
  </si>
  <si>
    <t>Boa Ventura de São Roque</t>
  </si>
  <si>
    <t>Boa Vista da Aparecida</t>
  </si>
  <si>
    <t>Bocaiúva do Sul</t>
  </si>
  <si>
    <t>Bom Jesus do Sul</t>
  </si>
  <si>
    <t>Bom Sucesso do Sul</t>
  </si>
  <si>
    <t>Borrazópolis</t>
  </si>
  <si>
    <t>Braganey</t>
  </si>
  <si>
    <t>Brasilândia do Sul</t>
  </si>
  <si>
    <t>Cafeara</t>
  </si>
  <si>
    <t>Cafelândia</t>
  </si>
  <si>
    <t>Cafezal do Sul</t>
  </si>
  <si>
    <t>Califórnia</t>
  </si>
  <si>
    <t>Cambará</t>
  </si>
  <si>
    <t>Cambé</t>
  </si>
  <si>
    <t>Cambira</t>
  </si>
  <si>
    <t>Campina da Lagoa</t>
  </si>
  <si>
    <t>Campina do Simão</t>
  </si>
  <si>
    <t>Campina Grande do Sul</t>
  </si>
  <si>
    <t>Campo Bonito</t>
  </si>
  <si>
    <t>Campo do Tenente</t>
  </si>
  <si>
    <t>Campo Largo</t>
  </si>
  <si>
    <t>Campo Magro</t>
  </si>
  <si>
    <t>Campo Mourão</t>
  </si>
  <si>
    <t>Cândido de Abreu</t>
  </si>
  <si>
    <t>Candói</t>
  </si>
  <si>
    <t>Capitão Leônidas Marques</t>
  </si>
  <si>
    <t>Carambeí</t>
  </si>
  <si>
    <t>Carlópolis</t>
  </si>
  <si>
    <t>Castro</t>
  </si>
  <si>
    <t>Catanduvas</t>
  </si>
  <si>
    <t>Centenário do Sul</t>
  </si>
  <si>
    <t>Cerro Azul</t>
  </si>
  <si>
    <t>Céu Azul</t>
  </si>
  <si>
    <t>Chopinzinho</t>
  </si>
  <si>
    <t>Cianorte</t>
  </si>
  <si>
    <t>Cidade Gaúcha</t>
  </si>
  <si>
    <t>Clevelândia</t>
  </si>
  <si>
    <t>Colombo</t>
  </si>
  <si>
    <t>Colorado</t>
  </si>
  <si>
    <t>Congonhinhas</t>
  </si>
  <si>
    <t>Conselheiro Mairinck</t>
  </si>
  <si>
    <t>Contenda</t>
  </si>
  <si>
    <t>Corbélia</t>
  </si>
  <si>
    <t>Cornélio Procópio</t>
  </si>
  <si>
    <t>Coronel Domingos Soares</t>
  </si>
  <si>
    <t>Coronel Vivida</t>
  </si>
  <si>
    <t>Corumbataí do Sul</t>
  </si>
  <si>
    <t>Cruz Machado</t>
  </si>
  <si>
    <t>Cruzeiro do Iguaçu</t>
  </si>
  <si>
    <t>Cruzeiro do Oeste</t>
  </si>
  <si>
    <t>Cruzmaltina</t>
  </si>
  <si>
    <t>Curitiba</t>
  </si>
  <si>
    <t>Curiúva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</si>
  <si>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</si>
  <si>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</si>
  <si>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</si>
  <si>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</si>
  <si>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</si>
  <si>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</si>
  <si>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Enéas Marques</t>
  </si>
  <si>
    <t>Engenheiro Beltrão</t>
  </si>
  <si>
    <t>Entre Rios do Oeste</t>
  </si>
  <si>
    <t>Esperança Nova</t>
  </si>
  <si>
    <t>Espigão Alto do Iguaçu</t>
  </si>
  <si>
    <t>Farol</t>
  </si>
  <si>
    <t>Faxinal</t>
  </si>
  <si>
    <t>Fazenda Rio Grande</t>
  </si>
  <si>
    <t>Fênix</t>
  </si>
  <si>
    <t>Fernandes Pinheiro</t>
  </si>
  <si>
    <t>Figueira</t>
  </si>
  <si>
    <t>Flor da Serra do Sul</t>
  </si>
  <si>
    <t>Floraí</t>
  </si>
  <si>
    <t>Florestópolis</t>
  </si>
  <si>
    <t>Flórida</t>
  </si>
  <si>
    <t>Formosa do Oeste</t>
  </si>
  <si>
    <t>Foz do Iguaçu</t>
  </si>
  <si>
    <t>Foz do Jordão</t>
  </si>
  <si>
    <t>Francisco Alves</t>
  </si>
  <si>
    <t>Francisco Beltrão</t>
  </si>
  <si>
    <t>Godoy Moreira</t>
  </si>
  <si>
    <t>Goioerê</t>
  </si>
  <si>
    <t>Goioxim</t>
  </si>
  <si>
    <t>Grandes Rios</t>
  </si>
  <si>
    <t>Guaíra</t>
  </si>
  <si>
    <t>Guairaçá</t>
  </si>
  <si>
    <t>Guamiranga</t>
  </si>
  <si>
    <t>Guapirama</t>
  </si>
  <si>
    <t>Guaporema</t>
  </si>
  <si>
    <t>Guaraci</t>
  </si>
  <si>
    <t>Guaraniaçu</t>
  </si>
  <si>
    <t>Guarapuava</t>
  </si>
  <si>
    <t>Guaraqueçaba</t>
  </si>
  <si>
    <t>Guaratuba</t>
  </si>
  <si>
    <t>Honório Serpa</t>
  </si>
  <si>
    <t>Ibaiti</t>
  </si>
  <si>
    <t>Ibema</t>
  </si>
  <si>
    <t>Ibiporã</t>
  </si>
  <si>
    <t>Icaraíma</t>
  </si>
  <si>
    <t>Iguaraçu</t>
  </si>
  <si>
    <t>Imbaú</t>
  </si>
  <si>
    <t>Imbituva</t>
  </si>
  <si>
    <t>Inácio Martins</t>
  </si>
  <si>
    <t>Ipiranga</t>
  </si>
  <si>
    <t>Iporã</t>
  </si>
  <si>
    <t>Iracema do Oeste</t>
  </si>
  <si>
    <t>Irati</t>
  </si>
  <si>
    <t>Iretama</t>
  </si>
  <si>
    <t>Itaguajé</t>
  </si>
  <si>
    <t>Itaipulândia</t>
  </si>
  <si>
    <t>Itambaracá</t>
  </si>
  <si>
    <t>Itapejara d'Oeste</t>
  </si>
  <si>
    <t>Itaperuçu</t>
  </si>
  <si>
    <t>Itaúna do Sul</t>
  </si>
  <si>
    <t>Ivaí</t>
  </si>
  <si>
    <t>Ivaiporã</t>
  </si>
  <si>
    <t>Ivaté</t>
  </si>
  <si>
    <t>Ivatuba</t>
  </si>
  <si>
    <t>Jaboti</t>
  </si>
  <si>
    <t>Jacarezinho</t>
  </si>
  <si>
    <t>Jaguapitã</t>
  </si>
  <si>
    <t>Jaguariaíva</t>
  </si>
  <si>
    <t>Jandaia do Sul</t>
  </si>
  <si>
    <t>Janiópolis</t>
  </si>
  <si>
    <t>Japira</t>
  </si>
  <si>
    <t>Jardim Alegre</t>
  </si>
  <si>
    <t>Jardim Olinda</t>
  </si>
  <si>
    <t>Jataizinho</t>
  </si>
  <si>
    <t>Jesuítas</t>
  </si>
  <si>
    <t>Joaquim Távora</t>
  </si>
  <si>
    <t>Jundiaí do Sul</t>
  </si>
  <si>
    <t>Juranda</t>
  </si>
  <si>
    <t>Kaloré</t>
  </si>
  <si>
    <t>Lapa</t>
  </si>
  <si>
    <t>Laranjeiras do Sul</t>
  </si>
  <si>
    <t>Leópolis</t>
  </si>
  <si>
    <t>Lidianópolis</t>
  </si>
  <si>
    <t>Lindoeste</t>
  </si>
  <si>
    <t>Loanda</t>
  </si>
  <si>
    <t>Lobato</t>
  </si>
  <si>
    <t>Londrina</t>
  </si>
  <si>
    <t>Luiziana</t>
  </si>
  <si>
    <t>Lunardelli</t>
  </si>
  <si>
    <t>Lupionópolis</t>
  </si>
  <si>
    <t>Mallet</t>
  </si>
  <si>
    <t>Mamborê</t>
  </si>
  <si>
    <t>Mandaguaçu</t>
  </si>
  <si>
    <t>Mandaguari</t>
  </si>
  <si>
    <t>Mandirituba</t>
  </si>
  <si>
    <t>Manfrinópolis</t>
  </si>
  <si>
    <t>Mangueirinha</t>
  </si>
  <si>
    <t>Manoel Ribas</t>
  </si>
  <si>
    <t>Marechal Cândido Rondon</t>
  </si>
  <si>
    <t>Maria Helena</t>
  </si>
  <si>
    <t>Marialva</t>
  </si>
  <si>
    <t>Marilândia do Sul</t>
  </si>
  <si>
    <t>Marilena</t>
  </si>
  <si>
    <t>Mariluz</t>
  </si>
  <si>
    <t>Maringá</t>
  </si>
  <si>
    <t>Mariópolis</t>
  </si>
  <si>
    <t>Maripá</t>
  </si>
  <si>
    <t>Marmeleiro</t>
  </si>
  <si>
    <t>Marquinho</t>
  </si>
  <si>
    <t>Marumbi</t>
  </si>
  <si>
    <t>Matelândia</t>
  </si>
  <si>
    <t>Matinhos</t>
  </si>
  <si>
    <t>Mato Rico</t>
  </si>
  <si>
    <t>Mauá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</si>
  <si>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</si>
  <si>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</si>
  <si>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</si>
  <si>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</si>
  <si>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</si>
  <si>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</si>
  <si>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</si>
  <si>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Graças</t>
  </si>
  <si>
    <t>Nova Aliança do Ivaí</t>
  </si>
  <si>
    <t>Nova América da Colina</t>
  </si>
  <si>
    <t>Nova Cantu</t>
  </si>
  <si>
    <t>Nova Esperança</t>
  </si>
  <si>
    <t>Nova Esperança do Sudoeste</t>
  </si>
  <si>
    <t>Nova Laranjeiras</t>
  </si>
  <si>
    <t>Nova Londrina</t>
  </si>
  <si>
    <t>Nova Prata do Iguaçu</t>
  </si>
  <si>
    <t>Nova Santa Bárbara</t>
  </si>
  <si>
    <t>Nova Santa Rosa</t>
  </si>
  <si>
    <t>Nova Tebas</t>
  </si>
  <si>
    <t>Novo Itacolomi</t>
  </si>
  <si>
    <t>Ortigueira</t>
  </si>
  <si>
    <t>Ourizona</t>
  </si>
  <si>
    <t>Ouro Verde do Oeste</t>
  </si>
  <si>
    <t>Paiçandu</t>
  </si>
  <si>
    <t>Palmas</t>
  </si>
  <si>
    <t>Palmeira</t>
  </si>
  <si>
    <t>Palmital</t>
  </si>
  <si>
    <t>Palotina</t>
  </si>
  <si>
    <t>Paraíso do Norte</t>
  </si>
  <si>
    <t>Paranacity</t>
  </si>
  <si>
    <t>Paranaguá</t>
  </si>
  <si>
    <t>Paranapoema</t>
  </si>
  <si>
    <t>Paranavaí</t>
  </si>
  <si>
    <t>Pato Bragado</t>
  </si>
  <si>
    <t>Pato Branco</t>
  </si>
  <si>
    <t>Paula Freitas</t>
  </si>
  <si>
    <t>Paulo Frontin</t>
  </si>
  <si>
    <t>Peabiru</t>
  </si>
  <si>
    <t>Perobal</t>
  </si>
  <si>
    <t>Pérola</t>
  </si>
  <si>
    <t>Pérola d'Oeste</t>
  </si>
  <si>
    <t>Piên</t>
  </si>
  <si>
    <t>Pinhais</t>
  </si>
  <si>
    <t>Pinhal de São Bento</t>
  </si>
  <si>
    <t>Pinhalão</t>
  </si>
  <si>
    <t>Pinhão</t>
  </si>
  <si>
    <t>Piraí do Sul</t>
  </si>
  <si>
    <t>Piraquara</t>
  </si>
  <si>
    <t>Pitanga</t>
  </si>
  <si>
    <t>Pitangueiras</t>
  </si>
  <si>
    <t>Planaltina do Paraná</t>
  </si>
  <si>
    <t>Ponta Grossa</t>
  </si>
  <si>
    <t>Pontal do Paraná</t>
  </si>
  <si>
    <t>Porecatu</t>
  </si>
  <si>
    <t>Porto Amazonas</t>
  </si>
  <si>
    <t>Porto Barreiro</t>
  </si>
  <si>
    <t>Porto Rico</t>
  </si>
  <si>
    <t>Porto Vitória</t>
  </si>
  <si>
    <t>Prado Ferreira</t>
  </si>
  <si>
    <t>Pranchita</t>
  </si>
  <si>
    <t>Presidente Castelo Branco</t>
  </si>
  <si>
    <t>Primeiro de Maio</t>
  </si>
  <si>
    <t>Prudentópolis</t>
  </si>
  <si>
    <t>Quarto Centenário</t>
  </si>
  <si>
    <t>Quatiguá</t>
  </si>
  <si>
    <t>Quatro Barras</t>
  </si>
  <si>
    <t>Quatro Pontes</t>
  </si>
  <si>
    <t>Quedas do Iguaçu</t>
  </si>
  <si>
    <t>Querência do Norte</t>
  </si>
  <si>
    <t>Quinta do Sol</t>
  </si>
  <si>
    <t>Quitandinha</t>
  </si>
  <si>
    <t>Ramilândia</t>
  </si>
  <si>
    <t>Rancho Alegre</t>
  </si>
  <si>
    <t>Rancho Alegre d'Oeste</t>
  </si>
  <si>
    <t>Realeza</t>
  </si>
  <si>
    <t>Rebouças</t>
  </si>
  <si>
    <t>Renascença</t>
  </si>
  <si>
    <t>Reserva</t>
  </si>
  <si>
    <t>Reserva do Iguaçu</t>
  </si>
  <si>
    <t>Ribeirão Claro</t>
  </si>
  <si>
    <t>Ribeirão do Pinhal</t>
  </si>
  <si>
    <t>Rio Azul</t>
  </si>
  <si>
    <t>Rio Bom</t>
  </si>
  <si>
    <t>Rio Bonito do Iguaçu</t>
  </si>
  <si>
    <t>Rio Branco do Ivaí</t>
  </si>
  <si>
    <t>Rio Branco do Sul</t>
  </si>
  <si>
    <t>Rolândia</t>
  </si>
  <si>
    <t>Roncador</t>
  </si>
  <si>
    <t>Rondon</t>
  </si>
  <si>
    <t>Rosário do Ivaí</t>
  </si>
  <si>
    <t>Sabáudia</t>
  </si>
  <si>
    <t>Salgado Filho</t>
  </si>
  <si>
    <t>Salto do Itararé</t>
  </si>
  <si>
    <t>Salto do Lontra</t>
  </si>
  <si>
    <t>Santa Amélia</t>
  </si>
  <si>
    <t>Santa Cecília do Pavão</t>
  </si>
  <si>
    <t>Santa Cruz de Monte Castelo</t>
  </si>
  <si>
    <t>Santa Fé</t>
  </si>
  <si>
    <t>Santa Isabel do Ivaí</t>
  </si>
  <si>
    <t>Santa Izabel do Oeste</t>
  </si>
  <si>
    <t>Santa Lúcia</t>
  </si>
  <si>
    <t>Santa Maria do Oeste</t>
  </si>
  <si>
    <t>Santa Mariana</t>
  </si>
  <si>
    <t>Santa Mônica</t>
  </si>
  <si>
    <t>Santa Tereza do Oeste</t>
  </si>
  <si>
    <t>Santa Terezinha de Itaipu</t>
  </si>
  <si>
    <t>Santana do Itararé</t>
  </si>
  <si>
    <t>Santo Antônio da Platina</t>
  </si>
  <si>
    <t>Santo Antônio do Caiuá</t>
  </si>
  <si>
    <t>Santo Antônio do Paraíso</t>
  </si>
  <si>
    <t>Santo Antônio do Sudoeste</t>
  </si>
  <si>
    <t>Santo Inácio</t>
  </si>
  <si>
    <t>São Carlos do Ivaí</t>
  </si>
  <si>
    <t>São Jerônimo da Serra</t>
  </si>
  <si>
    <t>São João do Caiuá</t>
  </si>
  <si>
    <t>São João do Ivaí</t>
  </si>
  <si>
    <t>São João do Triunfo</t>
  </si>
  <si>
    <t>São Jorge do Ivaí</t>
  </si>
  <si>
    <t>São Jorge do Patrocínio</t>
  </si>
  <si>
    <t>São Jorge d'Oeste</t>
  </si>
  <si>
    <t>São José da Boa Vista</t>
  </si>
  <si>
    <t>São José das Palmeiras</t>
  </si>
  <si>
    <t>São José dos Pinhais</t>
  </si>
  <si>
    <t>São Manoel do Paraná</t>
  </si>
  <si>
    <t>São Mateus do Sul</t>
  </si>
  <si>
    <t>São Miguel do Iguaçu</t>
  </si>
  <si>
    <t>São Pedro do Iguaçu</t>
  </si>
  <si>
    <t>São Pedro do Ivaí</t>
  </si>
  <si>
    <t>São Pedro do Paraná</t>
  </si>
  <si>
    <t>São Sebastião da Amoreira</t>
  </si>
  <si>
    <t>São Tomé</t>
  </si>
  <si>
    <t>Sapopema</t>
  </si>
  <si>
    <t>Sarandi</t>
  </si>
  <si>
    <t>Saudade do Iguaçu</t>
  </si>
  <si>
    <t>Sengés</t>
  </si>
  <si>
    <t>Serranópolis do Iguaçu</t>
  </si>
  <si>
    <t>Sertaneja</t>
  </si>
  <si>
    <t>Sertanópolis</t>
  </si>
  <si>
    <t>Siqueira Campos</t>
  </si>
  <si>
    <t>Sulina</t>
  </si>
  <si>
    <t>Tamarana</t>
  </si>
  <si>
    <t>Tamboara</t>
  </si>
  <si>
    <t>Tapejara</t>
  </si>
  <si>
    <t>Teixeira Soares</t>
  </si>
  <si>
    <t>Telêmaco Borba</t>
  </si>
  <si>
    <t>Terra Boa</t>
  </si>
  <si>
    <t>Terra Rica</t>
  </si>
  <si>
    <t>Terra Roxa</t>
  </si>
  <si>
    <t>Tibagi</t>
  </si>
  <si>
    <t>Tijucas do Sul</t>
  </si>
  <si>
    <t>Tomazina</t>
  </si>
  <si>
    <t>Três Barras do Paraná</t>
  </si>
  <si>
    <t>Tunas do Paraná</t>
  </si>
  <si>
    <t>Tuneiras do Oeste</t>
  </si>
  <si>
    <t>Tupãssi</t>
  </si>
  <si>
    <t>Turvo</t>
  </si>
  <si>
    <t>Ubiratã</t>
  </si>
  <si>
    <t>Umuarama</t>
  </si>
  <si>
    <t>União da Vitória</t>
  </si>
  <si>
    <t>Uniflor</t>
  </si>
  <si>
    <t>Uraí</t>
  </si>
  <si>
    <t>Ventania</t>
  </si>
  <si>
    <t>Vera Cruz do Oeste</t>
  </si>
  <si>
    <t>Verê</t>
  </si>
  <si>
    <t>Virmond</t>
  </si>
  <si>
    <t>Vitorino</t>
  </si>
  <si>
    <t>Xambrê</t>
  </si>
  <si>
    <t>RJ</t>
  </si>
  <si>
    <t>Governo do Estado do Rio de Janeiro</t>
  </si>
  <si>
    <t>Angra dos Reis</t>
  </si>
  <si>
    <t>Aperibé</t>
  </si>
  <si>
    <t>Araruama</t>
  </si>
  <si>
    <t>Areal</t>
  </si>
  <si>
    <t>Armação dos Búzios</t>
  </si>
  <si>
    <t>Barra do Piraí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</si>
  <si>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</si>
  <si>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</si>
  <si>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</si>
  <si>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</si>
  <si>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</si>
  <si>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</si>
  <si>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</si>
  <si>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</si>
  <si>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</si>
  <si>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</si>
  <si>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</si>
  <si>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</si>
  <si>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</si>
  <si>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</si>
  <si>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</si>
  <si>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</si>
  <si>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</si>
  <si>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</si>
  <si>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</si>
  <si>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</si>
  <si>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</si>
  <si>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Italva</t>
  </si>
  <si>
    <t>Itaocara</t>
  </si>
  <si>
    <t>Itaperuna</t>
  </si>
  <si>
    <t>Itatiaia</t>
  </si>
  <si>
    <t>Japeri</t>
  </si>
  <si>
    <t>Laje do Muriaé</t>
  </si>
  <si>
    <t>Macaé</t>
  </si>
  <si>
    <t>Macuco</t>
  </si>
  <si>
    <t>Magé</t>
  </si>
  <si>
    <t>Mangaratiba</t>
  </si>
  <si>
    <t>Maricá</t>
  </si>
  <si>
    <t>Mendes</t>
  </si>
  <si>
    <t>Miguel Pereira</t>
  </si>
  <si>
    <t>Miracema</t>
  </si>
  <si>
    <t>Natividade</t>
  </si>
  <si>
    <t>Nilópolis</t>
  </si>
  <si>
    <t>Niterói</t>
  </si>
  <si>
    <t>Nova Friburgo</t>
  </si>
  <si>
    <t>Nova Iguaçu</t>
  </si>
  <si>
    <t>Paracambi</t>
  </si>
  <si>
    <t>Paraíba do Sul</t>
  </si>
  <si>
    <t>Parati</t>
  </si>
  <si>
    <t>Paty do Alferes</t>
  </si>
  <si>
    <t>Petrópolis</t>
  </si>
  <si>
    <t>Pinheiral</t>
  </si>
  <si>
    <t>Piraí</t>
  </si>
  <si>
    <t>Porciúncula</t>
  </si>
  <si>
    <t>Porto Real</t>
  </si>
  <si>
    <t>Quatis</t>
  </si>
  <si>
    <t>Queimados</t>
  </si>
  <si>
    <t>Quissamã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</si>
  <si>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</si>
  <si>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</si>
  <si>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</si>
  <si>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</si>
  <si>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</si>
  <si>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</si>
  <si>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</si>
  <si>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Antônio de Pádua</t>
  </si>
  <si>
    <t>São Fidélis</t>
  </si>
  <si>
    <t>São Francisco de Itabapoana</t>
  </si>
  <si>
    <t>São Gonçalo</t>
  </si>
  <si>
    <t>São João da Barra</t>
  </si>
  <si>
    <t>São João de Meriti</t>
  </si>
  <si>
    <t>São José de Ubá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</si>
  <si>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</si>
  <si>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</si>
  <si>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</si>
  <si>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</si>
  <si>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</si>
  <si>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</si>
  <si>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</si>
  <si>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</si>
  <si>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</si>
  <si>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</si>
  <si>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Três Rios</t>
  </si>
  <si>
    <t>Varre-Sai</t>
  </si>
  <si>
    <t>Vassouras</t>
  </si>
  <si>
    <t>Volta Redonda</t>
  </si>
  <si>
    <t>RN</t>
  </si>
  <si>
    <t>Governo do Estado do Rio Grande do Norte</t>
  </si>
  <si>
    <t>Acari</t>
  </si>
  <si>
    <t>Afonso Bezerra</t>
  </si>
  <si>
    <t>Água Nova</t>
  </si>
  <si>
    <t>Alexandria</t>
  </si>
  <si>
    <t>Almino Afonso</t>
  </si>
  <si>
    <t>Alto do Rodrigues</t>
  </si>
  <si>
    <t>Por idade</t>
  </si>
  <si>
    <t>Exclusão do Rol</t>
  </si>
  <si>
    <t>Angicos</t>
  </si>
  <si>
    <t>Antônio Martins</t>
  </si>
  <si>
    <t>Apodi</t>
  </si>
  <si>
    <t>Areia Branca</t>
  </si>
  <si>
    <t>Arez</t>
  </si>
  <si>
    <t>Assú</t>
  </si>
  <si>
    <t>Baía Formosa</t>
  </si>
  <si>
    <t>Barcelona</t>
  </si>
  <si>
    <t>Bento Fernandes</t>
  </si>
  <si>
    <t>Boa Saúde (antigo Januário Cicco)</t>
  </si>
  <si>
    <t>Bodó</t>
  </si>
  <si>
    <t>Caiçara do Norte</t>
  </si>
  <si>
    <t>Caiçara do Rio do Vento</t>
  </si>
  <si>
    <t>Caicó</t>
  </si>
  <si>
    <t>Campo Grande (antigo Augusto Severo)</t>
  </si>
  <si>
    <t>Campo Redondo</t>
  </si>
  <si>
    <t>Canguaretama</t>
  </si>
  <si>
    <t>Carnaúba dos Dantas</t>
  </si>
  <si>
    <t>Carnaubais</t>
  </si>
  <si>
    <t>Ceará-Mirim</t>
  </si>
  <si>
    <t>Cerro Corá</t>
  </si>
  <si>
    <t>Coronel Ezequiel</t>
  </si>
  <si>
    <t>Coronel João Pessoa</t>
  </si>
  <si>
    <t>Cruzeta</t>
  </si>
  <si>
    <t>Currais Novos</t>
  </si>
  <si>
    <t>Doutor Severiano</t>
  </si>
  <si>
    <t>Encanto</t>
  </si>
  <si>
    <t>Equador</t>
  </si>
  <si>
    <t>Espírito Santo</t>
  </si>
  <si>
    <t>Extremoz</t>
  </si>
  <si>
    <t>Felipe Guerra</t>
  </si>
  <si>
    <t>Fernando Pedroza</t>
  </si>
  <si>
    <t>Florânia</t>
  </si>
  <si>
    <t>Francisco Dantas</t>
  </si>
  <si>
    <t>Frutuoso Gomes</t>
  </si>
  <si>
    <t>Galinhos</t>
  </si>
  <si>
    <t>Goianinha</t>
  </si>
  <si>
    <t>Governador Dix-Sept Rosado</t>
  </si>
  <si>
    <t>Grossos</t>
  </si>
  <si>
    <t>Guamaré</t>
  </si>
  <si>
    <t>Ielmo Marinho</t>
  </si>
  <si>
    <t>Ipanguaçu</t>
  </si>
  <si>
    <t>Ipueira</t>
  </si>
  <si>
    <t>Itaú</t>
  </si>
  <si>
    <t>Jaçanã</t>
  </si>
  <si>
    <t>Janduís</t>
  </si>
  <si>
    <t>Japi</t>
  </si>
  <si>
    <t>Jardim de Angicos</t>
  </si>
  <si>
    <t>Jardim de Piranhas</t>
  </si>
  <si>
    <t>Jardim do Seridó</t>
  </si>
  <si>
    <t>João Câmara</t>
  </si>
  <si>
    <t>João Dias</t>
  </si>
  <si>
    <t>José da Penha</t>
  </si>
  <si>
    <t>Jucurutu</t>
  </si>
  <si>
    <t>Lagoa d'Anta</t>
  </si>
  <si>
    <t>Lagoa de Pedras</t>
  </si>
  <si>
    <t>Lagoa de Velhos</t>
  </si>
  <si>
    <t>Lagoa Nova</t>
  </si>
  <si>
    <t>Lagoa Salgada</t>
  </si>
  <si>
    <t>Lajes</t>
  </si>
  <si>
    <t>Lajes Pintadas</t>
  </si>
  <si>
    <t>Lucrécia</t>
  </si>
  <si>
    <t>Luís Gomes</t>
  </si>
  <si>
    <t>Macaíba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</si>
  <si>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</si>
  <si>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</si>
  <si>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</si>
  <si>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</si>
  <si>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</si>
  <si>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</si>
  <si>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</si>
  <si>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Monte das Gameleiras</t>
  </si>
  <si>
    <t>Mossoró</t>
  </si>
  <si>
    <t>Natal</t>
  </si>
  <si>
    <t>Nísia Floresta</t>
  </si>
  <si>
    <t>Nova Cruz</t>
  </si>
  <si>
    <t>Olho d'Água do Borges</t>
  </si>
  <si>
    <t>Paraná</t>
  </si>
  <si>
    <t>Paraú (antigo Espírito Santo do Oeste)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</si>
  <si>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</si>
  <si>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</si>
  <si>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</si>
  <si>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</si>
  <si>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</si>
  <si>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</si>
  <si>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</si>
  <si>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</si>
  <si>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Pendências</t>
  </si>
  <si>
    <t>Poço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</si>
  <si>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</si>
  <si>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</si>
  <si>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</si>
  <si>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</si>
  <si>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</si>
  <si>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</si>
  <si>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</si>
  <si>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</si>
  <si>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</si>
  <si>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</si>
  <si>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</si>
  <si>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Seridó</t>
  </si>
  <si>
    <t>Santo Antônio</t>
  </si>
  <si>
    <t>São Bento do Norte</t>
  </si>
  <si>
    <t>São Bento do Trairí</t>
  </si>
  <si>
    <t>São Fernando</t>
  </si>
  <si>
    <t>São Francisco do Oeste</t>
  </si>
  <si>
    <t>São João do Sabugi</t>
  </si>
  <si>
    <t>São José de Mipibu</t>
  </si>
  <si>
    <t>São José do Campestre</t>
  </si>
  <si>
    <t>São José do Seridó</t>
  </si>
  <si>
    <t>São Miguel</t>
  </si>
  <si>
    <t>São Miguel do Gostoso</t>
  </si>
  <si>
    <t>São Paulo do Potengi</t>
  </si>
  <si>
    <t>São Pedro</t>
  </si>
  <si>
    <t>São Rafael</t>
  </si>
  <si>
    <t>São Vicente</t>
  </si>
  <si>
    <t>Senador Elói de Souza</t>
  </si>
  <si>
    <t>Senador Georgino Avelino</t>
  </si>
  <si>
    <t>Serra Caiada (antigo Presidente Juscelino)</t>
  </si>
  <si>
    <t>Serra de São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</si>
  <si>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</si>
  <si>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</si>
  <si>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</si>
  <si>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</si>
  <si>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</si>
  <si>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</si>
  <si>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Tangará</t>
  </si>
  <si>
    <t>Tenente Ananias</t>
  </si>
  <si>
    <t>Tenente Laurentino Cruz</t>
  </si>
  <si>
    <t>Tibau</t>
  </si>
  <si>
    <t>Tibau do Sul</t>
  </si>
  <si>
    <t>Timbaúba dos Batistas</t>
  </si>
  <si>
    <t>Touros</t>
  </si>
  <si>
    <t>Triunfo Potiguar</t>
  </si>
  <si>
    <t>Umarizal</t>
  </si>
  <si>
    <t>Upanema</t>
  </si>
  <si>
    <t>Venha-Ver</t>
  </si>
  <si>
    <t>Vila Flor</t>
  </si>
  <si>
    <t>RO</t>
  </si>
  <si>
    <t>Governo do Estado de Rondônia</t>
  </si>
  <si>
    <t>Alta Floresta d'Oeste</t>
  </si>
  <si>
    <t>Alto Alegre dos Parecis</t>
  </si>
  <si>
    <t>Alto Paraíso</t>
  </si>
  <si>
    <t>Alvorada d'Oeste</t>
  </si>
  <si>
    <t>Ariquemes</t>
  </si>
  <si>
    <t>Cabixi</t>
  </si>
  <si>
    <t>Cacaulândia</t>
  </si>
  <si>
    <t>Cacoal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</si>
  <si>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</si>
  <si>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</si>
  <si>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</si>
  <si>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</si>
  <si>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</si>
  <si>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</si>
  <si>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</si>
  <si>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</si>
  <si>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</si>
  <si>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Espigão do Oeste</t>
  </si>
  <si>
    <t>Governador Jorge Teixeira</t>
  </si>
  <si>
    <t>Guajará-Mirim</t>
  </si>
  <si>
    <t>Itapuã do Oeste</t>
  </si>
  <si>
    <t>Jaru</t>
  </si>
  <si>
    <t>Ji-Paraná</t>
  </si>
  <si>
    <t>Machadinho d'Oeste</t>
  </si>
  <si>
    <t>Ministro Andreazza</t>
  </si>
  <si>
    <t>Mirante da Serra</t>
  </si>
  <si>
    <t>Monte Negro</t>
  </si>
  <si>
    <t>Nova Brasilândia d'Oeste</t>
  </si>
  <si>
    <t>Nova Mamoré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</si>
  <si>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</si>
  <si>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</si>
  <si>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</si>
  <si>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</si>
  <si>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</si>
  <si>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</si>
  <si>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</si>
  <si>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</si>
  <si>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</si>
  <si>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</si>
  <si>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</si>
  <si>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</si>
  <si>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</si>
  <si>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</si>
  <si>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</si>
  <si>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</si>
  <si>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</si>
  <si>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</si>
  <si>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</si>
  <si>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Vilhena</t>
  </si>
  <si>
    <t>RR</t>
  </si>
  <si>
    <t>Governo do Estado de Roraima</t>
  </si>
  <si>
    <t>Alto Alegre</t>
  </si>
  <si>
    <t>Amajari</t>
  </si>
  <si>
    <t>Cantá</t>
  </si>
  <si>
    <t>Caracaraí</t>
  </si>
  <si>
    <t>Caroebe</t>
  </si>
  <si>
    <t>Mucajaí</t>
  </si>
  <si>
    <t>Normandia</t>
  </si>
  <si>
    <t>Pacaraima</t>
  </si>
  <si>
    <t>Rorainópolis</t>
  </si>
  <si>
    <t>São João da Baliza</t>
  </si>
  <si>
    <t>São Luiz do Anauá</t>
  </si>
  <si>
    <t>Uiramutã</t>
  </si>
  <si>
    <t>COPAJUE</t>
  </si>
  <si>
    <t>RS</t>
  </si>
  <si>
    <t>Governo do Estado do Rio Grande do Sul</t>
  </si>
  <si>
    <t>Aceguá</t>
  </si>
  <si>
    <t>Água Santa</t>
  </si>
  <si>
    <t>Agudo</t>
  </si>
  <si>
    <t>Ajuricaba</t>
  </si>
  <si>
    <t>Alecrim</t>
  </si>
  <si>
    <t>Alegrete</t>
  </si>
  <si>
    <t>Alegria</t>
  </si>
  <si>
    <t>Almirante Tamandaré do Sul</t>
  </si>
  <si>
    <t>Alpestre</t>
  </si>
  <si>
    <t>Alto Feliz</t>
  </si>
  <si>
    <t>Alvorada</t>
  </si>
  <si>
    <t>Amaral Ferrador</t>
  </si>
  <si>
    <t>Ametista do Sul</t>
  </si>
  <si>
    <t>André da Rocha</t>
  </si>
  <si>
    <t>Anta Gorda</t>
  </si>
  <si>
    <t>Antônio Prado</t>
  </si>
  <si>
    <t>Arambaré</t>
  </si>
  <si>
    <t>Araricá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</si>
  <si>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</si>
  <si>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</si>
  <si>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</si>
  <si>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</si>
  <si>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</si>
  <si>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</si>
  <si>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</si>
  <si>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</si>
  <si>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</si>
  <si>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Áurea</t>
  </si>
  <si>
    <t>Bagé</t>
  </si>
  <si>
    <t>Balneário Pinhal</t>
  </si>
  <si>
    <t>Barão</t>
  </si>
  <si>
    <t>Barão de Cotegipe</t>
  </si>
  <si>
    <t>Barão do Triunfo</t>
  </si>
  <si>
    <t>Barra do Guarita</t>
  </si>
  <si>
    <t>Barra do Quaraí</t>
  </si>
  <si>
    <t>Barra do Ribeiro</t>
  </si>
  <si>
    <t>Barra do Rio Azul</t>
  </si>
  <si>
    <t>Barra Funda</t>
  </si>
  <si>
    <t>Barros Cassal</t>
  </si>
  <si>
    <t>Benjamin Constant do Sul</t>
  </si>
  <si>
    <t>Bento Gonçalves</t>
  </si>
  <si>
    <t>Boa Vista das Missões</t>
  </si>
  <si>
    <t>Boa Vista do Buricá</t>
  </si>
  <si>
    <t>Boa Vista do Cadeado</t>
  </si>
  <si>
    <t>Boa Vista do Incra</t>
  </si>
  <si>
    <t>Boa Vista do Sul</t>
  </si>
  <si>
    <t>Bom Princípio</t>
  </si>
  <si>
    <t>Bom Progresso</t>
  </si>
  <si>
    <t>Bom Retiro do Sul</t>
  </si>
  <si>
    <t>Boqueirão do Leão</t>
  </si>
  <si>
    <t>Bossoroca</t>
  </si>
  <si>
    <t>Bozano</t>
  </si>
  <si>
    <t>Braga</t>
  </si>
  <si>
    <t>Brochier</t>
  </si>
  <si>
    <t>Butiá</t>
  </si>
  <si>
    <t>Caçapava do Sul</t>
  </si>
  <si>
    <t>Cacequi</t>
  </si>
  <si>
    <t>Cachoeira do Sul</t>
  </si>
  <si>
    <t>Cacique Doble</t>
  </si>
  <si>
    <t>Caibaté</t>
  </si>
  <si>
    <t>Camaquã</t>
  </si>
  <si>
    <t>Camargo</t>
  </si>
  <si>
    <t>Cambará do Sul</t>
  </si>
  <si>
    <t>Campestre da Serra</t>
  </si>
  <si>
    <t>Campina das Missões</t>
  </si>
  <si>
    <t>Campinas do Sul</t>
  </si>
  <si>
    <t>Campo Bom</t>
  </si>
  <si>
    <t>Campo Novo</t>
  </si>
  <si>
    <t>Campos Borges</t>
  </si>
  <si>
    <t>Candelária</t>
  </si>
  <si>
    <t>Cândido Godói</t>
  </si>
  <si>
    <t>Candiota</t>
  </si>
  <si>
    <t>Canela</t>
  </si>
  <si>
    <t>Canguçu</t>
  </si>
  <si>
    <t>Canoas</t>
  </si>
  <si>
    <t>Canudos do Vale</t>
  </si>
  <si>
    <t>Capão Bonito do Sul</t>
  </si>
  <si>
    <t>Capão da Canoa</t>
  </si>
  <si>
    <t>Capão do Cipó</t>
  </si>
  <si>
    <t>Capão do Leão</t>
  </si>
  <si>
    <t>Capela de Santana</t>
  </si>
  <si>
    <t>Capitão</t>
  </si>
  <si>
    <t>Capivari do Sul</t>
  </si>
  <si>
    <t>Caraá</t>
  </si>
  <si>
    <t>Carazinho</t>
  </si>
  <si>
    <t>Carlos Barbosa</t>
  </si>
  <si>
    <t>Carlos Gomes</t>
  </si>
  <si>
    <t>Casca</t>
  </si>
  <si>
    <t>Caseiros</t>
  </si>
  <si>
    <t>Catuípe</t>
  </si>
  <si>
    <t>Caxias do Sul</t>
  </si>
  <si>
    <t>Centenário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</si>
  <si>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</si>
  <si>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</si>
  <si>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</si>
  <si>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</si>
  <si>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</si>
  <si>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</si>
  <si>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</si>
  <si>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</si>
  <si>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Chiapeta</t>
  </si>
  <si>
    <t>Chuí</t>
  </si>
  <si>
    <t>Chuvisca</t>
  </si>
  <si>
    <t>Cidreira</t>
  </si>
  <si>
    <t>Ciríaco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</si>
  <si>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</si>
  <si>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</si>
  <si>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</si>
  <si>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</si>
  <si>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</si>
  <si>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</si>
  <si>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</si>
  <si>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Cotiporã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</si>
  <si>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</si>
  <si>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</si>
  <si>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</si>
  <si>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</si>
  <si>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</si>
  <si>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</si>
  <si>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</si>
  <si>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</si>
  <si>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</si>
  <si>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</si>
  <si>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Irmãos</t>
  </si>
  <si>
    <t>Dois Irmãos das Missões</t>
  </si>
  <si>
    <t>Dois Lajeados</t>
  </si>
  <si>
    <t>Dom Feliciano</t>
  </si>
  <si>
    <t>Dom Pedrito</t>
  </si>
  <si>
    <t>Dom Pedro de Alcântara</t>
  </si>
  <si>
    <t>Dona Francisca</t>
  </si>
  <si>
    <t>Doutor Maurício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</si>
  <si>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</si>
  <si>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</si>
  <si>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</si>
  <si>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</si>
  <si>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</si>
  <si>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</si>
  <si>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Entre-Ijuís</t>
  </si>
  <si>
    <t>Erebango</t>
  </si>
  <si>
    <t>Erechim</t>
  </si>
  <si>
    <t>Ernestina</t>
  </si>
  <si>
    <t>Erval Grande</t>
  </si>
  <si>
    <t>Erval Seco</t>
  </si>
  <si>
    <t>Esmeralda</t>
  </si>
  <si>
    <t>Esperança do Sul</t>
  </si>
  <si>
    <t>Espumoso</t>
  </si>
  <si>
    <t>Estação</t>
  </si>
  <si>
    <t>Estância Velha</t>
  </si>
  <si>
    <t>Esteio</t>
  </si>
  <si>
    <t>Estrela</t>
  </si>
  <si>
    <t>Estrela Velha</t>
  </si>
  <si>
    <t>Eugênio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</si>
  <si>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</si>
  <si>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</si>
  <si>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</si>
  <si>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</si>
  <si>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</si>
  <si>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</si>
  <si>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</si>
  <si>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</si>
  <si>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</si>
  <si>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</si>
  <si>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</si>
  <si>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</si>
  <si>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</si>
  <si>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</si>
  <si>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</si>
  <si>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</si>
  <si>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Câmara</t>
  </si>
  <si>
    <t>Gentil</t>
  </si>
  <si>
    <t>Getúlio Vargas</t>
  </si>
  <si>
    <t>Giruá</t>
  </si>
  <si>
    <t>Glorinha</t>
  </si>
  <si>
    <t>Gramado</t>
  </si>
  <si>
    <t>Gramado dos Loureiros</t>
  </si>
  <si>
    <t>Gramado Xavier</t>
  </si>
  <si>
    <t>Gravataí</t>
  </si>
  <si>
    <t>Guabiju</t>
  </si>
  <si>
    <t>Guaíba</t>
  </si>
  <si>
    <t>Guaporé</t>
  </si>
  <si>
    <t>Guarani das Missões</t>
  </si>
  <si>
    <t>Harmonia</t>
  </si>
  <si>
    <t>Herval</t>
  </si>
  <si>
    <t>Herveiras</t>
  </si>
  <si>
    <t>Horizontina</t>
  </si>
  <si>
    <t>Hulha Negra</t>
  </si>
  <si>
    <t>Ibarama</t>
  </si>
  <si>
    <t>Ibiaçá</t>
  </si>
  <si>
    <t>Ibiraiaras</t>
  </si>
  <si>
    <t>Ibirapuitã</t>
  </si>
  <si>
    <t>Ibirubá</t>
  </si>
  <si>
    <t>Igrejinha</t>
  </si>
  <si>
    <t>Ijuí</t>
  </si>
  <si>
    <t>Ilópolis</t>
  </si>
  <si>
    <t>Imbé</t>
  </si>
  <si>
    <t>Imigrante</t>
  </si>
  <si>
    <t>Inhacorá</t>
  </si>
  <si>
    <t>Ipê</t>
  </si>
  <si>
    <t>Ipiranga do Sul</t>
  </si>
  <si>
    <t>Iraí</t>
  </si>
  <si>
    <t>Itaara</t>
  </si>
  <si>
    <t>Itacurubi</t>
  </si>
  <si>
    <t>Itapuca</t>
  </si>
  <si>
    <t>Itaqui</t>
  </si>
  <si>
    <t>Itati</t>
  </si>
  <si>
    <t>Itatiba do Sul</t>
  </si>
  <si>
    <t>Ivorá</t>
  </si>
  <si>
    <t>Ivoti</t>
  </si>
  <si>
    <t>Jaboticaba</t>
  </si>
  <si>
    <t>Jacuizinho</t>
  </si>
  <si>
    <t>Jaguarão</t>
  </si>
  <si>
    <t>Jaguari</t>
  </si>
  <si>
    <t>Jaquirana</t>
  </si>
  <si>
    <t>Jari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</si>
  <si>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</si>
  <si>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</si>
  <si>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</si>
  <si>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</si>
  <si>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</si>
  <si>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</si>
  <si>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</t>
  </si>
  <si>
    <t>Lajeado do Bugre</t>
  </si>
  <si>
    <t>Lavras do Sul</t>
  </si>
  <si>
    <t>Liberato Salzano</t>
  </si>
  <si>
    <t>Lindolfo Collor</t>
  </si>
  <si>
    <t>Linha Nova</t>
  </si>
  <si>
    <t>Maçambara</t>
  </si>
  <si>
    <t>Machadinho</t>
  </si>
  <si>
    <t>Mampituba</t>
  </si>
  <si>
    <t>Manoel Viana</t>
  </si>
  <si>
    <t>Maquiné</t>
  </si>
  <si>
    <t>Maratá</t>
  </si>
  <si>
    <t>Marau</t>
  </si>
  <si>
    <t>Marcelino Ramos</t>
  </si>
  <si>
    <t>Mariana Pimentel</t>
  </si>
  <si>
    <t>Mariano Moro</t>
  </si>
  <si>
    <t>Marques de Souza</t>
  </si>
  <si>
    <t>Mata</t>
  </si>
  <si>
    <t>Mato Castelhano</t>
  </si>
  <si>
    <t>Mato Leitão</t>
  </si>
  <si>
    <t>Mato Queimado</t>
  </si>
  <si>
    <t>Maximiliano de Almeida</t>
  </si>
  <si>
    <t>Minas do Leão</t>
  </si>
  <si>
    <t>Miraguaí</t>
  </si>
  <si>
    <t>Montauri</t>
  </si>
  <si>
    <t>Monte Alegre dos Campos</t>
  </si>
  <si>
    <t>Monte Belo do Sul</t>
  </si>
  <si>
    <t>Montenegro</t>
  </si>
  <si>
    <t>Mormaço</t>
  </si>
  <si>
    <t>Morrinhos do Sul</t>
  </si>
  <si>
    <t>Morro Redondo</t>
  </si>
  <si>
    <t>Morro Reuter</t>
  </si>
  <si>
    <t>Mostardas</t>
  </si>
  <si>
    <t>Muçum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</si>
  <si>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</si>
  <si>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</si>
  <si>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</si>
  <si>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</si>
  <si>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</si>
  <si>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</si>
  <si>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</si>
  <si>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</si>
  <si>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</si>
  <si>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Bréscia</t>
  </si>
  <si>
    <t>Nova Candelária</t>
  </si>
  <si>
    <t>Nova Esperança do Sul</t>
  </si>
  <si>
    <t>Nova Hartz</t>
  </si>
  <si>
    <t>Nova Pádua</t>
  </si>
  <si>
    <t>Nova Palma</t>
  </si>
  <si>
    <t>Nova Petrópolis</t>
  </si>
  <si>
    <t>Nova Prata</t>
  </si>
  <si>
    <t>Nova Ramada</t>
  </si>
  <si>
    <t>Nova Roma do Sul</t>
  </si>
  <si>
    <t>Nova Santa Rita</t>
  </si>
  <si>
    <t>Novo Barreiro</t>
  </si>
  <si>
    <t>Novo Cabrais</t>
  </si>
  <si>
    <t>Novo Hamburgo</t>
  </si>
  <si>
    <t>Novo Machado</t>
  </si>
  <si>
    <t>Novo Tiradentes</t>
  </si>
  <si>
    <t>Novo Xingu</t>
  </si>
  <si>
    <t>Osório</t>
  </si>
  <si>
    <t>Paim Filho</t>
  </si>
  <si>
    <t>Palmares do Sul</t>
  </si>
  <si>
    <t>Palmeira das Missões</t>
  </si>
  <si>
    <t>Palmitinho</t>
  </si>
  <si>
    <t>Panambi</t>
  </si>
  <si>
    <t>Pantano Grande</t>
  </si>
  <si>
    <t>Paraí</t>
  </si>
  <si>
    <t>Paraíso do Sul</t>
  </si>
  <si>
    <t>Pareci Novo</t>
  </si>
  <si>
    <t>Parobé</t>
  </si>
  <si>
    <t>Passa Sete</t>
  </si>
  <si>
    <t>Passo do Sobrado</t>
  </si>
  <si>
    <t>Passo Fundo</t>
  </si>
  <si>
    <t>Paulo Bento</t>
  </si>
  <si>
    <t>Paverama</t>
  </si>
  <si>
    <t>Pedras Altas</t>
  </si>
  <si>
    <t>Pedro Osório</t>
  </si>
  <si>
    <t>Pejuçara</t>
  </si>
  <si>
    <t>Pelotas</t>
  </si>
  <si>
    <t>Picada Café</t>
  </si>
  <si>
    <t>Pinhal</t>
  </si>
  <si>
    <t>Pinhal da Serra</t>
  </si>
  <si>
    <t>Pinhal Grande</t>
  </si>
  <si>
    <t>Pinheirinho do Vale</t>
  </si>
  <si>
    <t>Pinheiro Machado</t>
  </si>
  <si>
    <t>Pinto Bandeira</t>
  </si>
  <si>
    <t>Pirapó</t>
  </si>
  <si>
    <t>Piratini</t>
  </si>
  <si>
    <t>Poço das Antas</t>
  </si>
  <si>
    <t>Pontão</t>
  </si>
  <si>
    <t>Ponte Preta</t>
  </si>
  <si>
    <t>Portão</t>
  </si>
  <si>
    <t>Porto Alegre</t>
  </si>
  <si>
    <t>Porto Lucena</t>
  </si>
  <si>
    <t>Porto Mauá</t>
  </si>
  <si>
    <t>Porto Vera Cruz</t>
  </si>
  <si>
    <t>Porto Xavier</t>
  </si>
  <si>
    <t>Pouso Novo</t>
  </si>
  <si>
    <t>Presidente Lucena</t>
  </si>
  <si>
    <t>Progresso</t>
  </si>
  <si>
    <t>Protásio Alves</t>
  </si>
  <si>
    <t>Putinga</t>
  </si>
  <si>
    <t>Quaraí</t>
  </si>
  <si>
    <t>Quatro Irmãos</t>
  </si>
  <si>
    <t>Quevedos</t>
  </si>
  <si>
    <t>Quinze de Novembro</t>
  </si>
  <si>
    <t>Redentora</t>
  </si>
  <si>
    <t>Relvado</t>
  </si>
  <si>
    <t>Restinga Seca</t>
  </si>
  <si>
    <t>Rio dos Índios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</si>
  <si>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</si>
  <si>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</si>
  <si>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</si>
  <si>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</si>
  <si>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</si>
  <si>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</si>
  <si>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</si>
  <si>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</si>
  <si>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</si>
  <si>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</si>
  <si>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Rosário do Sul</t>
  </si>
  <si>
    <t>Sagrada Família</t>
  </si>
  <si>
    <t>Saldanha Marinho</t>
  </si>
  <si>
    <t>Salto do Jacuí</t>
  </si>
  <si>
    <t>Salvador das Missões</t>
  </si>
  <si>
    <t>Salvador do Sul</t>
  </si>
  <si>
    <t>Sananduva</t>
  </si>
  <si>
    <t>Santa Bárbara do Sul</t>
  </si>
  <si>
    <t>Santa Cecília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</si>
  <si>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</si>
  <si>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</si>
  <si>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</si>
  <si>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</si>
  <si>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</si>
  <si>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</si>
  <si>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Vitória do Palmar</t>
  </si>
  <si>
    <t>Santana da Boa Vista</t>
  </si>
  <si>
    <t>Santana do Livramento</t>
  </si>
  <si>
    <t>Santiago</t>
  </si>
  <si>
    <t>Santo Ângelo</t>
  </si>
  <si>
    <t>Santo Antônio da Patrulha</t>
  </si>
  <si>
    <t>Santo Antônio das Missões</t>
  </si>
  <si>
    <t>Santo Antônio do Palma</t>
  </si>
  <si>
    <t>Santo Antônio do Planalto</t>
  </si>
  <si>
    <t>Santo Augusto</t>
  </si>
  <si>
    <t>Santo Cristo</t>
  </si>
  <si>
    <t>Santo Expedito do Sul</t>
  </si>
  <si>
    <t>São Borja</t>
  </si>
  <si>
    <t>São Domingos do Sul</t>
  </si>
  <si>
    <t>São Francisco de Assis</t>
  </si>
  <si>
    <t>São Jerônimo</t>
  </si>
  <si>
    <t>São João da Urtiga</t>
  </si>
  <si>
    <t>São João do Polêsine</t>
  </si>
  <si>
    <t>São Jorge</t>
  </si>
  <si>
    <t>São José das Missões</t>
  </si>
  <si>
    <t>São José do Herval</t>
  </si>
  <si>
    <t>São José do Hortêncio</t>
  </si>
  <si>
    <t>São José do Inhacorá</t>
  </si>
  <si>
    <t>São José do Norte</t>
  </si>
  <si>
    <t>São José do Ouro</t>
  </si>
  <si>
    <t>São José do Sul</t>
  </si>
  <si>
    <t>São José dos Ausentes</t>
  </si>
  <si>
    <t>São Leopoldo</t>
  </si>
  <si>
    <t>São Lourenço do Sul</t>
  </si>
  <si>
    <t>São Luiz Gonzaga</t>
  </si>
  <si>
    <t>São Marcos</t>
  </si>
  <si>
    <t>São Martinho</t>
  </si>
  <si>
    <t>São Martinho da Serra</t>
  </si>
  <si>
    <t>São Miguel das Missões</t>
  </si>
  <si>
    <t>São Nicolau</t>
  </si>
  <si>
    <t>São Paulo das Missões</t>
  </si>
  <si>
    <t>São Pedro da Serra</t>
  </si>
  <si>
    <t>São Pedro das Missões</t>
  </si>
  <si>
    <t>São Pedro do Butiá</t>
  </si>
  <si>
    <t>São Pedro do Sul</t>
  </si>
  <si>
    <t>São Sebastião do Caí</t>
  </si>
  <si>
    <t>São Sepé</t>
  </si>
  <si>
    <t>São Valentim</t>
  </si>
  <si>
    <t>São Valentim do Sul</t>
  </si>
  <si>
    <t>São Valério do Sul</t>
  </si>
  <si>
    <t>São Vendelino</t>
  </si>
  <si>
    <t>São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</si>
  <si>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</si>
  <si>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</si>
  <si>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</si>
  <si>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</si>
  <si>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</si>
  <si>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</si>
  <si>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</si>
  <si>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</si>
  <si>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Corrêa</t>
  </si>
  <si>
    <t>Sério</t>
  </si>
  <si>
    <t>Sertão</t>
  </si>
  <si>
    <t>Sertão Santana</t>
  </si>
  <si>
    <t>Sete de Setembro</t>
  </si>
  <si>
    <t>Severiano de Almeida</t>
  </si>
  <si>
    <t>Silveira Martins</t>
  </si>
  <si>
    <t>Sinimbu</t>
  </si>
  <si>
    <t>Tabaí</t>
  </si>
  <si>
    <t>Tapera</t>
  </si>
  <si>
    <t>Tapes</t>
  </si>
  <si>
    <t>Taquara</t>
  </si>
  <si>
    <t>Taquari</t>
  </si>
  <si>
    <t>Taquaruçu do Sul</t>
  </si>
  <si>
    <t>Tenente Portela</t>
  </si>
  <si>
    <t>Terra de Areia</t>
  </si>
  <si>
    <t>Teutônia</t>
  </si>
  <si>
    <t>Tio Hugo</t>
  </si>
  <si>
    <t>Tiradentes do Sul</t>
  </si>
  <si>
    <t>Toropi</t>
  </si>
  <si>
    <t>Torres</t>
  </si>
  <si>
    <t>Tramandaí</t>
  </si>
  <si>
    <t>Travesseiro</t>
  </si>
  <si>
    <t>Três Arroios</t>
  </si>
  <si>
    <t>Três Cachoeiras</t>
  </si>
  <si>
    <t>Três Coroas</t>
  </si>
  <si>
    <t>Três de Maio</t>
  </si>
  <si>
    <t>Três Forquilhas</t>
  </si>
  <si>
    <t>Três Palmeiras</t>
  </si>
  <si>
    <t>Três Passos</t>
  </si>
  <si>
    <t>Trindade do Sul</t>
  </si>
  <si>
    <t>Tucunduva</t>
  </si>
  <si>
    <t>Tunas</t>
  </si>
  <si>
    <t>Tupanci do Sul</t>
  </si>
  <si>
    <t>Tupanciretã</t>
  </si>
  <si>
    <t>Tupandi</t>
  </si>
  <si>
    <t>Tuparendi</t>
  </si>
  <si>
    <t>Turuçu</t>
  </si>
  <si>
    <t>Ubiretama</t>
  </si>
  <si>
    <t>União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</si>
  <si>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</si>
  <si>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</si>
  <si>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</si>
  <si>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</si>
  <si>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</si>
  <si>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</si>
  <si>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</si>
  <si>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Venâncio Aires</t>
  </si>
  <si>
    <t>Veranópolis</t>
  </si>
  <si>
    <t>Vespasiano Correa</t>
  </si>
  <si>
    <t>Viadutos</t>
  </si>
  <si>
    <t>Viamão</t>
  </si>
  <si>
    <t>Vicente Dutra</t>
  </si>
  <si>
    <t>Victor Graeff</t>
  </si>
  <si>
    <t>Vila Flores</t>
  </si>
  <si>
    <t>Vila Lângaro</t>
  </si>
  <si>
    <t>Vila Maria</t>
  </si>
  <si>
    <t>Vila Nova do Sul</t>
  </si>
  <si>
    <t>Vista Alegre</t>
  </si>
  <si>
    <t>Vista Alegre do Prata</t>
  </si>
  <si>
    <t>Vista Gaúcha</t>
  </si>
  <si>
    <t>Vitória das Missões</t>
  </si>
  <si>
    <t>Westfália</t>
  </si>
  <si>
    <t>Xangri-lá</t>
  </si>
  <si>
    <t>SC</t>
  </si>
  <si>
    <t>Governo do Estado de Santa Catarina</t>
  </si>
  <si>
    <t>Abdon Batista</t>
  </si>
  <si>
    <t>Abelardo Luz</t>
  </si>
  <si>
    <t>Agrolândia</t>
  </si>
  <si>
    <t>Agronômica</t>
  </si>
  <si>
    <t>Água Doce</t>
  </si>
  <si>
    <t>Águas de Chapecó</t>
  </si>
  <si>
    <t>Águas Frias</t>
  </si>
  <si>
    <t>Águas Mornas</t>
  </si>
  <si>
    <t>Alfredo Wagner</t>
  </si>
  <si>
    <t>Alto Bela Vista</t>
  </si>
  <si>
    <t>Angelina</t>
  </si>
  <si>
    <t>Anita Garibaldi</t>
  </si>
  <si>
    <t>Anitápolis</t>
  </si>
  <si>
    <t>Apiúna</t>
  </si>
  <si>
    <t>Arabutã</t>
  </si>
  <si>
    <t>Araquari</t>
  </si>
  <si>
    <t>Araranguá</t>
  </si>
  <si>
    <t>Armazém</t>
  </si>
  <si>
    <t>Arroio Trinta</t>
  </si>
  <si>
    <t>Arvoredo</t>
  </si>
  <si>
    <t>Ascurra</t>
  </si>
  <si>
    <t>Atalanta</t>
  </si>
  <si>
    <t>Balneário Arroio do Silva</t>
  </si>
  <si>
    <t>Balneário Barra do Sul</t>
  </si>
  <si>
    <t>Balneário Camboriú</t>
  </si>
  <si>
    <t>Balneário Gaivota</t>
  </si>
  <si>
    <t>Balneário Piçarras</t>
  </si>
  <si>
    <t>Balneário Rincão</t>
  </si>
  <si>
    <t>Bandeirante</t>
  </si>
  <si>
    <t>Barra Bonita</t>
  </si>
  <si>
    <t>Barra Velha</t>
  </si>
  <si>
    <t>Bela Vista do Toldo</t>
  </si>
  <si>
    <t>Benedito Novo</t>
  </si>
  <si>
    <t>Biguaçu</t>
  </si>
  <si>
    <t>Blumenau</t>
  </si>
  <si>
    <t>Bocaina do Sul</t>
  </si>
  <si>
    <t>Bom Jardim da Serra</t>
  </si>
  <si>
    <t>Bom Jesus do Oeste</t>
  </si>
  <si>
    <t>Bom Retiro</t>
  </si>
  <si>
    <t>Bombinhas</t>
  </si>
  <si>
    <t>Botuverá</t>
  </si>
  <si>
    <t>Braço do Norte</t>
  </si>
  <si>
    <t>Braço do Trombudo</t>
  </si>
  <si>
    <t>Brunópolis</t>
  </si>
  <si>
    <t>Brusque</t>
  </si>
  <si>
    <t>Caçador</t>
  </si>
  <si>
    <t>Caibi</t>
  </si>
  <si>
    <t>Calmon</t>
  </si>
  <si>
    <t>Camboriú</t>
  </si>
  <si>
    <t>Campo Belo do Sul</t>
  </si>
  <si>
    <t>Campo Erê</t>
  </si>
  <si>
    <t>Campos Novos</t>
  </si>
  <si>
    <t>Canelinha</t>
  </si>
  <si>
    <t>Canoinhas</t>
  </si>
  <si>
    <t>Capão Alto</t>
  </si>
  <si>
    <t>Capinzal</t>
  </si>
  <si>
    <t>Capivari de Baixo</t>
  </si>
  <si>
    <t>Caxambu do Sul</t>
  </si>
  <si>
    <t>Celso Ramos</t>
  </si>
  <si>
    <t>Cerro Negro</t>
  </si>
  <si>
    <t>Chapadão do Lageado</t>
  </si>
  <si>
    <t>Chapecó</t>
  </si>
  <si>
    <t>Cocal do Sul</t>
  </si>
  <si>
    <t>Concórdia</t>
  </si>
  <si>
    <t>Cordilheira Alta</t>
  </si>
  <si>
    <t>Coronel Freitas</t>
  </si>
  <si>
    <t>Coronel Martins</t>
  </si>
  <si>
    <t>Correia Pinto</t>
  </si>
  <si>
    <t>Corupá</t>
  </si>
  <si>
    <t>Criciúma</t>
  </si>
  <si>
    <t>Cunha Porã</t>
  </si>
  <si>
    <t>Cunhataí</t>
  </si>
  <si>
    <t>Curitibanos</t>
  </si>
  <si>
    <t>Descanso</t>
  </si>
  <si>
    <t>Dionísio Cerqueira</t>
  </si>
  <si>
    <t>Dona Emma</t>
  </si>
  <si>
    <t>Doutor Pedrinho</t>
  </si>
  <si>
    <t>Ermo</t>
  </si>
  <si>
    <t>Erval Velho</t>
  </si>
  <si>
    <t>Faxinal dos Guedes</t>
  </si>
  <si>
    <t>Flor do Sertão</t>
  </si>
  <si>
    <t>Florianópolis</t>
  </si>
  <si>
    <t>Formosa do Sul</t>
  </si>
  <si>
    <t>Forquilhinha</t>
  </si>
  <si>
    <t>Fraiburgo</t>
  </si>
  <si>
    <t>Frei Rogério</t>
  </si>
  <si>
    <t>Galvão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</si>
  <si>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</si>
  <si>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</si>
  <si>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</si>
  <si>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</si>
  <si>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</si>
  <si>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</si>
  <si>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</si>
  <si>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</si>
  <si>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Guarujá do Sul</t>
  </si>
  <si>
    <t>Guatambú</t>
  </si>
  <si>
    <t>Herval d'Oeste</t>
  </si>
  <si>
    <t>Ibiam</t>
  </si>
  <si>
    <t>Ibicaré</t>
  </si>
  <si>
    <t>Ibirama</t>
  </si>
  <si>
    <t>Içara</t>
  </si>
  <si>
    <t>Ilhota</t>
  </si>
  <si>
    <t>Imaruí</t>
  </si>
  <si>
    <t>Imbituba</t>
  </si>
  <si>
    <t>Imbuia</t>
  </si>
  <si>
    <t>Indaial</t>
  </si>
  <si>
    <t>Iomerê</t>
  </si>
  <si>
    <t>Ipira</t>
  </si>
  <si>
    <t>Iporã do Oeste</t>
  </si>
  <si>
    <t>Ipuaçu</t>
  </si>
  <si>
    <t>Ipumirim</t>
  </si>
  <si>
    <t>Iraceminha</t>
  </si>
  <si>
    <t>Irani</t>
  </si>
  <si>
    <t>Irineópolis</t>
  </si>
  <si>
    <t>Itá</t>
  </si>
  <si>
    <t>Itaiópolis</t>
  </si>
  <si>
    <t>Itajaí</t>
  </si>
  <si>
    <t>Itapema</t>
  </si>
  <si>
    <t>Itapoá</t>
  </si>
  <si>
    <t>Ituporanga</t>
  </si>
  <si>
    <t>Jaborá</t>
  </si>
  <si>
    <t>Jacinto Machado</t>
  </si>
  <si>
    <t>Jaguaruna</t>
  </si>
  <si>
    <t>Jaraguá do Sul</t>
  </si>
  <si>
    <t>Jardinópolis</t>
  </si>
  <si>
    <t>Joaçaba</t>
  </si>
  <si>
    <t>Joinville</t>
  </si>
  <si>
    <t>José Boiteux</t>
  </si>
  <si>
    <t>Jupiá</t>
  </si>
  <si>
    <t>Lacerdópolis</t>
  </si>
  <si>
    <t>Lages</t>
  </si>
  <si>
    <t>Laguna</t>
  </si>
  <si>
    <t>Lajeado Grande</t>
  </si>
  <si>
    <t>Laurentino</t>
  </si>
  <si>
    <t>Lauro Muller</t>
  </si>
  <si>
    <t>Lebon Régis</t>
  </si>
  <si>
    <t>Leoberto Leal</t>
  </si>
  <si>
    <t>Lindóia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</si>
  <si>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</si>
  <si>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</si>
  <si>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</si>
  <si>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</si>
  <si>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</si>
  <si>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</si>
  <si>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</si>
  <si>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Maracajá</t>
  </si>
  <si>
    <t>Marema</t>
  </si>
  <si>
    <t>Matos Costa</t>
  </si>
  <si>
    <t>Meleiro</t>
  </si>
  <si>
    <t>Mirim Doce</t>
  </si>
  <si>
    <t>Modelo</t>
  </si>
  <si>
    <t>Mondaí</t>
  </si>
  <si>
    <t>Monte Carlo</t>
  </si>
  <si>
    <t>Monte Castelo</t>
  </si>
  <si>
    <t>Morro da Fumaça</t>
  </si>
  <si>
    <t>Morro Grande</t>
  </si>
  <si>
    <t>Navegantes</t>
  </si>
  <si>
    <t>Nova Erechim</t>
  </si>
  <si>
    <t>Nova Itaberaba</t>
  </si>
  <si>
    <t>Nova Trento</t>
  </si>
  <si>
    <t>Orleans</t>
  </si>
  <si>
    <t>Otacílio Costa</t>
  </si>
  <si>
    <t>Ouro</t>
  </si>
  <si>
    <t>Ouro Verde</t>
  </si>
  <si>
    <t>Paial</t>
  </si>
  <si>
    <t>Painel</t>
  </si>
  <si>
    <t>Palhoça</t>
  </si>
  <si>
    <t>Palma Sola</t>
  </si>
  <si>
    <t>Palmitos</t>
  </si>
  <si>
    <t>Papanduva</t>
  </si>
  <si>
    <t>Paraíso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</si>
  <si>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</si>
  <si>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</si>
  <si>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</si>
  <si>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</si>
  <si>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</si>
  <si>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</si>
  <si>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</si>
  <si>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</si>
  <si>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</si>
  <si>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</si>
  <si>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</si>
  <si>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</si>
  <si>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</si>
  <si>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</si>
  <si>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</si>
  <si>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</si>
  <si>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União</t>
  </si>
  <si>
    <t>Pouso Redondo</t>
  </si>
  <si>
    <t>Praia Grande</t>
  </si>
  <si>
    <t>Presidente Getúlio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</si>
  <si>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</si>
  <si>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</si>
  <si>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</si>
  <si>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</si>
  <si>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</si>
  <si>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</si>
  <si>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</si>
  <si>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</si>
  <si>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</si>
  <si>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</si>
  <si>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</si>
  <si>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</si>
  <si>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</si>
  <si>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</si>
  <si>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Romelândia</t>
  </si>
  <si>
    <t>Salete</t>
  </si>
  <si>
    <t>Saltinho</t>
  </si>
  <si>
    <t>Salto Veloso</t>
  </si>
  <si>
    <t>Sangão</t>
  </si>
  <si>
    <t>Santa Rosa de Lima</t>
  </si>
  <si>
    <t>Santa Rosa do Sul</t>
  </si>
  <si>
    <t>Santa Terezinha do Progresso</t>
  </si>
  <si>
    <t>Santiago do Sul</t>
  </si>
  <si>
    <t>Santo Amaro da Imperatriz</t>
  </si>
  <si>
    <t>São Bento do Sul</t>
  </si>
  <si>
    <t>São Bernardino</t>
  </si>
  <si>
    <t>São Bonifácio</t>
  </si>
  <si>
    <t>São Carlos</t>
  </si>
  <si>
    <t>São Cristovão do Sul</t>
  </si>
  <si>
    <t>São Francisco do Sul</t>
  </si>
  <si>
    <t>São João do Itaperiú</t>
  </si>
  <si>
    <t>São João do Oeste</t>
  </si>
  <si>
    <t>São João do Sul</t>
  </si>
  <si>
    <t>São Joaquim</t>
  </si>
  <si>
    <t>São José</t>
  </si>
  <si>
    <t>São José do Cedro</t>
  </si>
  <si>
    <t>São José do Cerrito</t>
  </si>
  <si>
    <t>São Lourenço do Oeste</t>
  </si>
  <si>
    <t>São Ludgero</t>
  </si>
  <si>
    <t>São Miguel da Boa Vista</t>
  </si>
  <si>
    <t>São Miguel do Oeste</t>
  </si>
  <si>
    <t>São Pedro de Alcântara</t>
  </si>
  <si>
    <t>Saudades</t>
  </si>
  <si>
    <t>Schroeder</t>
  </si>
  <si>
    <t>Seara</t>
  </si>
  <si>
    <t>Serra Alta</t>
  </si>
  <si>
    <t>Siderópolis</t>
  </si>
  <si>
    <t>Sombrio</t>
  </si>
  <si>
    <t>Sul Brasil</t>
  </si>
  <si>
    <t>Taió</t>
  </si>
  <si>
    <t>Tigrinhos</t>
  </si>
  <si>
    <t>Tijucas</t>
  </si>
  <si>
    <t>Timbé do Sul</t>
  </si>
  <si>
    <t>Timbó</t>
  </si>
  <si>
    <t>Timbó Grande</t>
  </si>
  <si>
    <t>Três Barras</t>
  </si>
  <si>
    <t>Treviso</t>
  </si>
  <si>
    <t>Treze de Maio</t>
  </si>
  <si>
    <t>Treze Tílias</t>
  </si>
  <si>
    <t>Trombudo Central</t>
  </si>
  <si>
    <t>Tubarão</t>
  </si>
  <si>
    <t>Tunápolis</t>
  </si>
  <si>
    <t>União do Oeste</t>
  </si>
  <si>
    <t>Urubici</t>
  </si>
  <si>
    <t>Urupema</t>
  </si>
  <si>
    <t>Urussanga</t>
  </si>
  <si>
    <t>Vargeão</t>
  </si>
  <si>
    <t>Vargem</t>
  </si>
  <si>
    <t>Vidal Ramos</t>
  </si>
  <si>
    <t>Videira</t>
  </si>
  <si>
    <t>Vitor Meireles</t>
  </si>
  <si>
    <t>Witmarsum</t>
  </si>
  <si>
    <t>Xanxerê</t>
  </si>
  <si>
    <t>Xavantina</t>
  </si>
  <si>
    <t>Xaxim</t>
  </si>
  <si>
    <t>Zortéa</t>
  </si>
  <si>
    <t>SE</t>
  </si>
  <si>
    <t>Governo do Estado de Sergipe</t>
  </si>
  <si>
    <t>Amparo do São Francisco</t>
  </si>
  <si>
    <t>Aquidabã</t>
  </si>
  <si>
    <t>Aracaju</t>
  </si>
  <si>
    <t>Arauá</t>
  </si>
  <si>
    <t>Barra dos Coqueiros</t>
  </si>
  <si>
    <t>Boquim</t>
  </si>
  <si>
    <t>Brejo Grande</t>
  </si>
  <si>
    <t>Campo do Brito</t>
  </si>
  <si>
    <t>Canhoba</t>
  </si>
  <si>
    <t>Canindé de São Francisco</t>
  </si>
  <si>
    <t>Carira</t>
  </si>
  <si>
    <t>Carmópolis</t>
  </si>
  <si>
    <t>Cedro de São João</t>
  </si>
  <si>
    <t>Cristinápolis</t>
  </si>
  <si>
    <t>Cumbe</t>
  </si>
  <si>
    <t>Divina Pastora</t>
  </si>
  <si>
    <t>Estância</t>
  </si>
  <si>
    <t>Frei Paulo</t>
  </si>
  <si>
    <t>Gararu</t>
  </si>
  <si>
    <t>General Maynard</t>
  </si>
  <si>
    <t>Gracho Cardoso</t>
  </si>
  <si>
    <t>Ilha das Flores</t>
  </si>
  <si>
    <t>Indiaroba</t>
  </si>
  <si>
    <t>Itabaianinha</t>
  </si>
  <si>
    <t>Itabi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</si>
  <si>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</si>
  <si>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</si>
  <si>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</si>
  <si>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</si>
  <si>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</si>
  <si>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</si>
  <si>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</si>
  <si>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</si>
  <si>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</si>
  <si>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</si>
  <si>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</si>
  <si>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</si>
  <si>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Neópolis</t>
  </si>
  <si>
    <t>Nossa Senhora Aparecida</t>
  </si>
  <si>
    <t>Nossa Senhora da Glória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</si>
  <si>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</si>
  <si>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</si>
  <si>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</si>
  <si>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</si>
  <si>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</si>
  <si>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</si>
  <si>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Poço Redondo</t>
  </si>
  <si>
    <t>Poço Verde</t>
  </si>
  <si>
    <t>Porto da Folha</t>
  </si>
  <si>
    <t>Propriá</t>
  </si>
  <si>
    <t>Riachão do Dantas</t>
  </si>
  <si>
    <t>Ribeirópolis</t>
  </si>
  <si>
    <t>Rosário do Catete</t>
  </si>
  <si>
    <t>Salgado</t>
  </si>
  <si>
    <t>Santa Luzia do Itanhy</t>
  </si>
  <si>
    <t>Santana do São Francisco</t>
  </si>
  <si>
    <t>Santo Amaro das Brotas</t>
  </si>
  <si>
    <t>São Cristóvão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</si>
  <si>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</si>
  <si>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</si>
  <si>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</si>
  <si>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</si>
  <si>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</si>
  <si>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</si>
  <si>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</si>
  <si>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SP</t>
  </si>
  <si>
    <t>Governo do Estado de São Paulo</t>
  </si>
  <si>
    <t>Adamantina</t>
  </si>
  <si>
    <t>Adolfo</t>
  </si>
  <si>
    <t>Aguaí</t>
  </si>
  <si>
    <t>Águas da Prata</t>
  </si>
  <si>
    <t>Águas de Lindóia</t>
  </si>
  <si>
    <t>Águas de Santa Bárbara</t>
  </si>
  <si>
    <t>Águas de São Pedro</t>
  </si>
  <si>
    <t>Agudos</t>
  </si>
  <si>
    <t>Alambari</t>
  </si>
  <si>
    <t>Alfredo Marcondes</t>
  </si>
  <si>
    <t>Altair</t>
  </si>
  <si>
    <t>Altinópolis</t>
  </si>
  <si>
    <t>Alumínio</t>
  </si>
  <si>
    <t>Álvares Florence</t>
  </si>
  <si>
    <t>Álvares Machado</t>
  </si>
  <si>
    <t>Álvaro de Carvalho</t>
  </si>
  <si>
    <t>Alvinlândia</t>
  </si>
  <si>
    <t>Americana</t>
  </si>
  <si>
    <t>Américo Brasiliense</t>
  </si>
  <si>
    <t>Américo de Campos</t>
  </si>
  <si>
    <t>Analândia (antigo Anápolis)</t>
  </si>
  <si>
    <t>Andradina</t>
  </si>
  <si>
    <t>Angatuba</t>
  </si>
  <si>
    <t>Anhembi</t>
  </si>
  <si>
    <t>Anhumas</t>
  </si>
  <si>
    <t>Aparecida d'Oeste</t>
  </si>
  <si>
    <t>Apiaí</t>
  </si>
  <si>
    <t>Araçariguama</t>
  </si>
  <si>
    <t>Araçatuba</t>
  </si>
  <si>
    <t>Araçoiaba da Serra</t>
  </si>
  <si>
    <t>Aramina</t>
  </si>
  <si>
    <t>Arandu</t>
  </si>
  <si>
    <t>Arapeí</t>
  </si>
  <si>
    <t>Araraquara</t>
  </si>
  <si>
    <t>Araras</t>
  </si>
  <si>
    <t>Arco-Íris</t>
  </si>
  <si>
    <t>Arealva</t>
  </si>
  <si>
    <t>Areias</t>
  </si>
  <si>
    <t>Areiópolis</t>
  </si>
  <si>
    <t>Ariranha</t>
  </si>
  <si>
    <t>Artur Nogueira</t>
  </si>
  <si>
    <t>Arujá</t>
  </si>
  <si>
    <t>Aspásia</t>
  </si>
  <si>
    <t>Assis</t>
  </si>
  <si>
    <t>Atibaia</t>
  </si>
  <si>
    <t>Auriflama</t>
  </si>
  <si>
    <t>Avaí</t>
  </si>
  <si>
    <t>Avanhandava</t>
  </si>
  <si>
    <t>Avaré</t>
  </si>
  <si>
    <t>Bady Bassitt</t>
  </si>
  <si>
    <t>Balbinos</t>
  </si>
  <si>
    <t>Bálsamo</t>
  </si>
  <si>
    <t>Bananal</t>
  </si>
  <si>
    <t>Barão de Antonina</t>
  </si>
  <si>
    <t>Barbosa</t>
  </si>
  <si>
    <t>Bariri</t>
  </si>
  <si>
    <t>Barra do Chapéu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</si>
  <si>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</si>
  <si>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</si>
  <si>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</si>
  <si>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</si>
  <si>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</si>
  <si>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</si>
  <si>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</si>
  <si>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</si>
  <si>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</si>
  <si>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</si>
  <si>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</si>
  <si>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</si>
  <si>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</si>
  <si>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</si>
  <si>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Esperança do Sul</t>
  </si>
  <si>
    <t>Bofete</t>
  </si>
  <si>
    <t>Boituva</t>
  </si>
  <si>
    <t>Bom Jesus dos Perdões</t>
  </si>
  <si>
    <t>Bom Sucesso de Itararé</t>
  </si>
  <si>
    <t>Borá</t>
  </si>
  <si>
    <t>Boracéia</t>
  </si>
  <si>
    <t>Borebi</t>
  </si>
  <si>
    <t>Botucatu</t>
  </si>
  <si>
    <t>Bragança Paulista</t>
  </si>
  <si>
    <t>Braúna</t>
  </si>
  <si>
    <t>Brejo Alegre</t>
  </si>
  <si>
    <t>Brodowski</t>
  </si>
  <si>
    <t>Brotas</t>
  </si>
  <si>
    <t>Buri</t>
  </si>
  <si>
    <t>Buritama</t>
  </si>
  <si>
    <t>Buritizal</t>
  </si>
  <si>
    <t>Cabrália Paulista</t>
  </si>
  <si>
    <t>Cabreúva</t>
  </si>
  <si>
    <t>Caçapava</t>
  </si>
  <si>
    <t>Cachoeira Paulista</t>
  </si>
  <si>
    <t>Caconde</t>
  </si>
  <si>
    <t>Caiabu</t>
  </si>
  <si>
    <t>Caieiras</t>
  </si>
  <si>
    <t>Caiuá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</si>
  <si>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</si>
  <si>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</si>
  <si>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</si>
  <si>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</si>
  <si>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</si>
  <si>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</si>
  <si>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</si>
  <si>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Jordão</t>
  </si>
  <si>
    <t>Cananéia</t>
  </si>
  <si>
    <t>Canas</t>
  </si>
  <si>
    <t>Cândido Mota</t>
  </si>
  <si>
    <t>Cândido Rodrigues</t>
  </si>
  <si>
    <t>Canitar</t>
  </si>
  <si>
    <t>Capão Bonito</t>
  </si>
  <si>
    <t>Capela do Alto</t>
  </si>
  <si>
    <t>Capivari</t>
  </si>
  <si>
    <t>Caraguatatuba</t>
  </si>
  <si>
    <t>Carapicuíba</t>
  </si>
  <si>
    <t>Cardoso</t>
  </si>
  <si>
    <t>Casa Branca</t>
  </si>
  <si>
    <t>Cássia dos Coqueiros</t>
  </si>
  <si>
    <t>Castilho</t>
  </si>
  <si>
    <t>Catanduva</t>
  </si>
  <si>
    <t>Catiguá</t>
  </si>
  <si>
    <t>Cerqueira César</t>
  </si>
  <si>
    <t>Cerquilho</t>
  </si>
  <si>
    <t>Cesário Lange</t>
  </si>
  <si>
    <t>Charqueada</t>
  </si>
  <si>
    <t>Chavantes</t>
  </si>
  <si>
    <t>Clementina</t>
  </si>
  <si>
    <t>Colina</t>
  </si>
  <si>
    <t>Colômbia</t>
  </si>
  <si>
    <t>Conchal</t>
  </si>
  <si>
    <t>Conchas</t>
  </si>
  <si>
    <t>Cordeirópolis</t>
  </si>
  <si>
    <t>Coroados</t>
  </si>
  <si>
    <t>Coronel Macedo</t>
  </si>
  <si>
    <t>Corumbataí</t>
  </si>
  <si>
    <t>Cosmópolis</t>
  </si>
  <si>
    <t>Cosmorama</t>
  </si>
  <si>
    <t>Cotia</t>
  </si>
  <si>
    <t>Cravinhos</t>
  </si>
  <si>
    <t>Cristais Paulista</t>
  </si>
  <si>
    <t>Cruzália</t>
  </si>
  <si>
    <t>Cruzeiro</t>
  </si>
  <si>
    <t>Cubatão</t>
  </si>
  <si>
    <t>Cunha</t>
  </si>
  <si>
    <t>Descalvado</t>
  </si>
  <si>
    <t>Diadema</t>
  </si>
  <si>
    <t>Dirce Reis</t>
  </si>
  <si>
    <t>Divinolândia</t>
  </si>
  <si>
    <t>Dobrada</t>
  </si>
  <si>
    <t>Dois Córregos</t>
  </si>
  <si>
    <t>Dolcinópolis</t>
  </si>
  <si>
    <t>Dourado</t>
  </si>
  <si>
    <t>Dracena</t>
  </si>
  <si>
    <t>Duartina</t>
  </si>
  <si>
    <t>Dumont</t>
  </si>
  <si>
    <t>Echaporã</t>
  </si>
  <si>
    <t>Elias Fausto</t>
  </si>
  <si>
    <t>Elisiário</t>
  </si>
  <si>
    <t>Embaúba</t>
  </si>
  <si>
    <t>Embu das Artes</t>
  </si>
  <si>
    <t>Embu-Guaçu</t>
  </si>
  <si>
    <t>Emilianópolis</t>
  </si>
  <si>
    <t>Engenheiro Coelho</t>
  </si>
  <si>
    <t>Espírito Santo do Pinhal</t>
  </si>
  <si>
    <t>Espírito Santo do Turvo</t>
  </si>
  <si>
    <t>Estância Climática de Campos Novos Paulista</t>
  </si>
  <si>
    <t>Estância de Socorro</t>
  </si>
  <si>
    <t>Estiva Gerbi</t>
  </si>
  <si>
    <t>Estrela d'Oeste</t>
  </si>
  <si>
    <t>Euclides da Cunha Paulista</t>
  </si>
  <si>
    <t>Fartura</t>
  </si>
  <si>
    <t>Fernando Prestes</t>
  </si>
  <si>
    <t>Fernandópolis</t>
  </si>
  <si>
    <t>Fernão</t>
  </si>
  <si>
    <t>Ferraz de Vasconcelos</t>
  </si>
  <si>
    <t>Flora Rica</t>
  </si>
  <si>
    <t>Floreal</t>
  </si>
  <si>
    <t>Flórida Paulista</t>
  </si>
  <si>
    <t>Florínea</t>
  </si>
  <si>
    <t>Franca</t>
  </si>
  <si>
    <t>Francisco Morato</t>
  </si>
  <si>
    <t>Franco da Rocha</t>
  </si>
  <si>
    <t>Gabriel Monteiro</t>
  </si>
  <si>
    <t>Gália</t>
  </si>
  <si>
    <t>Garça</t>
  </si>
  <si>
    <t>Gastão Vidigal</t>
  </si>
  <si>
    <t>Gavião Peixoto</t>
  </si>
  <si>
    <t>General Salgado</t>
  </si>
  <si>
    <t>Getulina</t>
  </si>
  <si>
    <t>Glicério</t>
  </si>
  <si>
    <t>Guaiçara</t>
  </si>
  <si>
    <t>Guaimbê</t>
  </si>
  <si>
    <t>Guapiaçu</t>
  </si>
  <si>
    <t>Guapiara</t>
  </si>
  <si>
    <t>Guará</t>
  </si>
  <si>
    <t>Guaraçaí</t>
  </si>
  <si>
    <t>Guarani d'Oeste</t>
  </si>
  <si>
    <t>Guarantã</t>
  </si>
  <si>
    <t>Guararapes</t>
  </si>
  <si>
    <t>Guararema</t>
  </si>
  <si>
    <t>Guaratinguetá</t>
  </si>
  <si>
    <t>Guareí</t>
  </si>
  <si>
    <t>Guariba</t>
  </si>
  <si>
    <t>Guarujá</t>
  </si>
  <si>
    <t>Guarulhos</t>
  </si>
  <si>
    <t>Guatapará</t>
  </si>
  <si>
    <t>Guzolândia</t>
  </si>
  <si>
    <t>Herculândia</t>
  </si>
  <si>
    <t>Holambra</t>
  </si>
  <si>
    <t>Hortolândia</t>
  </si>
  <si>
    <t>Iacanga</t>
  </si>
  <si>
    <t>Iacri</t>
  </si>
  <si>
    <t>Iaras</t>
  </si>
  <si>
    <t>Ibaté</t>
  </si>
  <si>
    <t>Ibirá</t>
  </si>
  <si>
    <t>Ibirarema</t>
  </si>
  <si>
    <t>Ibitinga</t>
  </si>
  <si>
    <t>Ibiúna</t>
  </si>
  <si>
    <t>Icém</t>
  </si>
  <si>
    <t>Iepê</t>
  </si>
  <si>
    <t>Igaraçu do Tietê</t>
  </si>
  <si>
    <t>Igarapava</t>
  </si>
  <si>
    <t>Igaratá</t>
  </si>
  <si>
    <t>Iguape</t>
  </si>
  <si>
    <t>Ilha Comprida</t>
  </si>
  <si>
    <t>Ilha Solteira</t>
  </si>
  <si>
    <t>Ilhabela</t>
  </si>
  <si>
    <t>Indaiatuba</t>
  </si>
  <si>
    <t>Indiana</t>
  </si>
  <si>
    <t>Indiaporã</t>
  </si>
  <si>
    <t>Inúbia Paulista</t>
  </si>
  <si>
    <t>Ipauçu (antigo Ipaussu)</t>
  </si>
  <si>
    <t>Iperó</t>
  </si>
  <si>
    <t>Ipeúna</t>
  </si>
  <si>
    <t>Ipiguá</t>
  </si>
  <si>
    <t>Iporanga</t>
  </si>
  <si>
    <t>Ipuã</t>
  </si>
  <si>
    <t>Iracemápolis</t>
  </si>
  <si>
    <t>Irapuã</t>
  </si>
  <si>
    <t>Irapuru</t>
  </si>
  <si>
    <t>Itaberá</t>
  </si>
  <si>
    <t>Itaí</t>
  </si>
  <si>
    <t>Itajobi</t>
  </si>
  <si>
    <t>Itaju</t>
  </si>
  <si>
    <t>Itanhaém</t>
  </si>
  <si>
    <t>Itaóca</t>
  </si>
  <si>
    <t>Itapecerica da Serra</t>
  </si>
  <si>
    <t>Itapetininga</t>
  </si>
  <si>
    <t>Itapevi</t>
  </si>
  <si>
    <t>Itapira</t>
  </si>
  <si>
    <t>Itapirapuã Paulista</t>
  </si>
  <si>
    <t>Itápolis</t>
  </si>
  <si>
    <t>Itapuí</t>
  </si>
  <si>
    <t>Itapura</t>
  </si>
  <si>
    <t>Itaquaquecetuba</t>
  </si>
  <si>
    <t>Itararé</t>
  </si>
  <si>
    <t>Itariri</t>
  </si>
  <si>
    <t>Itatiba</t>
  </si>
  <si>
    <t>Itatinga</t>
  </si>
  <si>
    <t>Itirapina</t>
  </si>
  <si>
    <t>Itirapuã</t>
  </si>
  <si>
    <t>Itobi</t>
  </si>
  <si>
    <t>Itu</t>
  </si>
  <si>
    <t>Itupeva</t>
  </si>
  <si>
    <t>Ituverava</t>
  </si>
  <si>
    <t>Jaboticabal</t>
  </si>
  <si>
    <t>Jacareí</t>
  </si>
  <si>
    <t>Jaci</t>
  </si>
  <si>
    <t>Jacupiranga</t>
  </si>
  <si>
    <t>Jaguariúna</t>
  </si>
  <si>
    <t>Jales</t>
  </si>
  <si>
    <t>Jambeiro</t>
  </si>
  <si>
    <t>Jandira</t>
  </si>
  <si>
    <t>Jarinu</t>
  </si>
  <si>
    <t>Jaú</t>
  </si>
  <si>
    <t>Jeriquara</t>
  </si>
  <si>
    <t>Joanópolis</t>
  </si>
  <si>
    <t>João Ramalho</t>
  </si>
  <si>
    <t>José Bonifácio</t>
  </si>
  <si>
    <t>Júlio Mesquita</t>
  </si>
  <si>
    <t>Jumirim</t>
  </si>
  <si>
    <t>Jundiaí</t>
  </si>
  <si>
    <t>Junqueirópolis</t>
  </si>
  <si>
    <t>Juquiá</t>
  </si>
  <si>
    <t>Juquitiba</t>
  </si>
  <si>
    <t>Lagoinha</t>
  </si>
  <si>
    <t>Laranjal Paulista</t>
  </si>
  <si>
    <t>Lavínia</t>
  </si>
  <si>
    <t>Lavrinhas</t>
  </si>
  <si>
    <t>Leme</t>
  </si>
  <si>
    <t>Lençóis Paulista</t>
  </si>
  <si>
    <t>Limeira</t>
  </si>
  <si>
    <t>Lindóia</t>
  </si>
  <si>
    <t>Lins</t>
  </si>
  <si>
    <t>Lorena</t>
  </si>
  <si>
    <t>Lourdes</t>
  </si>
  <si>
    <t>Louveira</t>
  </si>
  <si>
    <t>Lucélia</t>
  </si>
  <si>
    <t>Lucianópolis</t>
  </si>
  <si>
    <t>Luiz Antônio</t>
  </si>
  <si>
    <t>Luiziânia</t>
  </si>
  <si>
    <t>Lupércio</t>
  </si>
  <si>
    <t>Lutécia</t>
  </si>
  <si>
    <t>Macatuba</t>
  </si>
  <si>
    <t>Macaubal</t>
  </si>
  <si>
    <t>Macedônia</t>
  </si>
  <si>
    <t>Magda</t>
  </si>
  <si>
    <t>Mairinque</t>
  </si>
  <si>
    <t>Mairiporã</t>
  </si>
  <si>
    <t>Manduri</t>
  </si>
  <si>
    <t>Marabá Paulista</t>
  </si>
  <si>
    <t>Maracaí</t>
  </si>
  <si>
    <t>Marapoama</t>
  </si>
  <si>
    <t>Mariápolis</t>
  </si>
  <si>
    <t>Marília</t>
  </si>
  <si>
    <t>Marinópolis</t>
  </si>
  <si>
    <t>Martinópolis</t>
  </si>
  <si>
    <t>Matão</t>
  </si>
  <si>
    <t>Mauá</t>
  </si>
  <si>
    <t>Mendonça</t>
  </si>
  <si>
    <t>Meridiano</t>
  </si>
  <si>
    <t>Mesópolis</t>
  </si>
  <si>
    <t>Miguelópolis</t>
  </si>
  <si>
    <t>Mineiros do Tietê</t>
  </si>
  <si>
    <t>Mira Estrela</t>
  </si>
  <si>
    <t>Miracatu</t>
  </si>
  <si>
    <t>Mirandópolis</t>
  </si>
  <si>
    <t>Mirante do Paranapanema</t>
  </si>
  <si>
    <t>Mirassol</t>
  </si>
  <si>
    <t>Mirassolândia</t>
  </si>
  <si>
    <t>Mococa</t>
  </si>
  <si>
    <t>Mogi das Cruzes</t>
  </si>
  <si>
    <t>Mogi Guaçu</t>
  </si>
  <si>
    <t>Mogi Mirim</t>
  </si>
  <si>
    <t>Mombuca</t>
  </si>
  <si>
    <t>Monções</t>
  </si>
  <si>
    <t>Mongaguá</t>
  </si>
  <si>
    <t>Monte Alegre do Sul</t>
  </si>
  <si>
    <t>Monte Alto</t>
  </si>
  <si>
    <t>Monte Aprazível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</si>
  <si>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</si>
  <si>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</si>
  <si>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</si>
  <si>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</si>
  <si>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</si>
  <si>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</si>
  <si>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</si>
  <si>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</si>
  <si>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</si>
  <si>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</si>
  <si>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Nazaré Paulista</t>
  </si>
  <si>
    <t>Neves Paulista</t>
  </si>
  <si>
    <t>Nhandeara</t>
  </si>
  <si>
    <t>Nipoã</t>
  </si>
  <si>
    <t>Nova Aliança</t>
  </si>
  <si>
    <t>Nova Campina</t>
  </si>
  <si>
    <t>Nova Canaã Paulista</t>
  </si>
  <si>
    <t>Nova Castilho</t>
  </si>
  <si>
    <t>Nova Europa</t>
  </si>
  <si>
    <t>Nova Granada</t>
  </si>
  <si>
    <t>Nova Guataporanga</t>
  </si>
  <si>
    <t>Nova Independência</t>
  </si>
  <si>
    <t>Nova Luzitânia</t>
  </si>
  <si>
    <t>Nova Odessa</t>
  </si>
  <si>
    <t>Novais</t>
  </si>
  <si>
    <t>Nuporanga</t>
  </si>
  <si>
    <t>Ocauçu</t>
  </si>
  <si>
    <t>Óleo</t>
  </si>
  <si>
    <t>Olímpia</t>
  </si>
  <si>
    <t>Onda Verde</t>
  </si>
  <si>
    <t>Oriente</t>
  </si>
  <si>
    <t>Orindiúva</t>
  </si>
  <si>
    <t>Orlândia</t>
  </si>
  <si>
    <t>Osasco</t>
  </si>
  <si>
    <t>Oscar Bressane</t>
  </si>
  <si>
    <t>Osvaldo Cruz</t>
  </si>
  <si>
    <t>Ourinhos</t>
  </si>
  <si>
    <t>Ouroeste</t>
  </si>
  <si>
    <t>Pacaembu</t>
  </si>
  <si>
    <t>Palmares Paulista</t>
  </si>
  <si>
    <t>Palmeira d'Oeste</t>
  </si>
  <si>
    <t>Panorama</t>
  </si>
  <si>
    <t>Paraguaçu Paulista</t>
  </si>
  <si>
    <t>Paraibuna</t>
  </si>
  <si>
    <t>Paranapanema</t>
  </si>
  <si>
    <t>Paranapuã</t>
  </si>
  <si>
    <t>Parapuã</t>
  </si>
  <si>
    <t>Pardinho</t>
  </si>
  <si>
    <t>Pariquera-Açu</t>
  </si>
  <si>
    <t>Parisi</t>
  </si>
  <si>
    <t>Patrocínio Paulista</t>
  </si>
  <si>
    <t>Paulicéia</t>
  </si>
  <si>
    <t>Paulínia</t>
  </si>
  <si>
    <t>Paulistânia</t>
  </si>
  <si>
    <t>Paulo de Faria</t>
  </si>
  <si>
    <t>Pederneiras</t>
  </si>
  <si>
    <t>Pedra Bela</t>
  </si>
  <si>
    <t>Pedranópolis</t>
  </si>
  <si>
    <t>Pedregulho</t>
  </si>
  <si>
    <t>Pedreira</t>
  </si>
  <si>
    <t>Pedrinhas Paulista</t>
  </si>
  <si>
    <t>Pedro de Toledo</t>
  </si>
  <si>
    <t>Penápolis</t>
  </si>
  <si>
    <t>Pereira Barreto</t>
  </si>
  <si>
    <t>Pereiras</t>
  </si>
  <si>
    <t>Peruíbe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</si>
  <si>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</si>
  <si>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</si>
  <si>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</si>
  <si>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</si>
  <si>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</si>
  <si>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</si>
  <si>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</si>
  <si>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</si>
  <si>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</si>
  <si>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</si>
  <si>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Pirajuí</t>
  </si>
  <si>
    <t>Pirangi</t>
  </si>
  <si>
    <t>Pirapora do Bom Jesus</t>
  </si>
  <si>
    <t>Pirapozinho</t>
  </si>
  <si>
    <t>Pirassununga</t>
  </si>
  <si>
    <t>Piratininga</t>
  </si>
  <si>
    <t>Platina</t>
  </si>
  <si>
    <t>Poá</t>
  </si>
  <si>
    <t>Poloni</t>
  </si>
  <si>
    <t>Pompéia</t>
  </si>
  <si>
    <t>Pongaí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</si>
  <si>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</si>
  <si>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</si>
  <si>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</si>
  <si>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</si>
  <si>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</si>
  <si>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</si>
  <si>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</si>
  <si>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</si>
  <si>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</si>
  <si>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</si>
  <si>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Pradópolis</t>
  </si>
  <si>
    <t>Pratânia</t>
  </si>
  <si>
    <t>Presidente Alves</t>
  </si>
  <si>
    <t>Presidente Epitácio</t>
  </si>
  <si>
    <t>Presidente Prudente</t>
  </si>
  <si>
    <t>Presidente Venceslau</t>
  </si>
  <si>
    <t>Promissão</t>
  </si>
  <si>
    <t>Quadra</t>
  </si>
  <si>
    <t>Quatá</t>
  </si>
  <si>
    <t>Queiroz</t>
  </si>
  <si>
    <t>Queluz</t>
  </si>
  <si>
    <t>Quintana</t>
  </si>
  <si>
    <t>Rafard</t>
  </si>
  <si>
    <t>Rancharia</t>
  </si>
  <si>
    <t>Redenção da Serra</t>
  </si>
  <si>
    <t>Regente Feijó</t>
  </si>
  <si>
    <t>Reginópolis</t>
  </si>
  <si>
    <t>Registro</t>
  </si>
  <si>
    <t>Restinga</t>
  </si>
  <si>
    <t>Ribeira</t>
  </si>
  <si>
    <t>Ribeirão Bonito</t>
  </si>
  <si>
    <t>Ribeirão Branco</t>
  </si>
  <si>
    <t>Ribeirão Corrente</t>
  </si>
  <si>
    <t>Ribeirão do Sul</t>
  </si>
  <si>
    <t>Ribeirão dos Índios</t>
  </si>
  <si>
    <t>Ribeirão Grande</t>
  </si>
  <si>
    <t>Ribeirão Pires</t>
  </si>
  <si>
    <t>Ribeirão Preto</t>
  </si>
  <si>
    <t>Rifaina</t>
  </si>
  <si>
    <t>Rincão</t>
  </si>
  <si>
    <t>Rinópolis</t>
  </si>
  <si>
    <t>Rio das Pedras</t>
  </si>
  <si>
    <t>Rio Grande da Serra</t>
  </si>
  <si>
    <t>Riolândia</t>
  </si>
  <si>
    <t>Riversul</t>
  </si>
  <si>
    <t>Rosana</t>
  </si>
  <si>
    <t>Roseira</t>
  </si>
  <si>
    <t>Rubiácea</t>
  </si>
  <si>
    <t>Rubinéia</t>
  </si>
  <si>
    <t>Sabino</t>
  </si>
  <si>
    <t>Sagres</t>
  </si>
  <si>
    <t>Sales</t>
  </si>
  <si>
    <t>Sales Oliveira</t>
  </si>
  <si>
    <t>Salesópolis</t>
  </si>
  <si>
    <t>Salmourão</t>
  </si>
  <si>
    <t>Salto</t>
  </si>
  <si>
    <t>Salto de Pirapora</t>
  </si>
  <si>
    <t>Salto Grande</t>
  </si>
  <si>
    <t>Sandovalina</t>
  </si>
  <si>
    <t>Santa Adélia</t>
  </si>
  <si>
    <t>Santa Albertina</t>
  </si>
  <si>
    <t>Santa Bárbara d'Oeste</t>
  </si>
  <si>
    <t>Santa Branca</t>
  </si>
  <si>
    <t>Santa Clara d'Oeste</t>
  </si>
  <si>
    <t>Santa Cruz da Conceição</t>
  </si>
  <si>
    <t>Santa Cruz da Esperança</t>
  </si>
  <si>
    <t>Santa Cruz das Palmeiras</t>
  </si>
  <si>
    <t>Santa Cruz do Rio Pardo</t>
  </si>
  <si>
    <t>Santa Ernestina</t>
  </si>
  <si>
    <t>Santa Fé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</si>
  <si>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</si>
  <si>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</si>
  <si>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</si>
  <si>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</si>
  <si>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</si>
  <si>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</si>
  <si>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</si>
  <si>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</si>
  <si>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Parnaíba</t>
  </si>
  <si>
    <t>Santo Anastácio</t>
  </si>
  <si>
    <t>Santo Antônio da Alegria</t>
  </si>
  <si>
    <t>Santo Antônio de Posse</t>
  </si>
  <si>
    <t>Santo Antônio do Aracanguá</t>
  </si>
  <si>
    <t>Santo Antônio do Jardim</t>
  </si>
  <si>
    <t>Santo Antônio do Pinhal</t>
  </si>
  <si>
    <t>Santo Expedito</t>
  </si>
  <si>
    <t>Santópolis do Aguapeí</t>
  </si>
  <si>
    <t>Santos</t>
  </si>
  <si>
    <t>São Bento do Sapucaí</t>
  </si>
  <si>
    <t>São Bernardo do Campo</t>
  </si>
  <si>
    <t>São Caetano do Sul</t>
  </si>
  <si>
    <t>São João da Boa Vista</t>
  </si>
  <si>
    <t>São João das Duas Pontes</t>
  </si>
  <si>
    <t>São João de Iracema</t>
  </si>
  <si>
    <t>São João do Pau d'Alho</t>
  </si>
  <si>
    <t>São Joaquim da Barra</t>
  </si>
  <si>
    <t>São José da Bela Vista</t>
  </si>
  <si>
    <t>São José do Barreiro</t>
  </si>
  <si>
    <t>São José do Rio Pardo</t>
  </si>
  <si>
    <t>São José do Rio Preto</t>
  </si>
  <si>
    <t>São José dos Campos</t>
  </si>
  <si>
    <t>São Lourenço da Serra</t>
  </si>
  <si>
    <t>São Luís do Paraitinga</t>
  </si>
  <si>
    <t>São Manuel</t>
  </si>
  <si>
    <t>São Miguel Arcanjo</t>
  </si>
  <si>
    <t>São Paulo</t>
  </si>
  <si>
    <t>São Pedro do Turvo</t>
  </si>
  <si>
    <t>São Roque</t>
  </si>
  <si>
    <t>São Sebastião da Grama</t>
  </si>
  <si>
    <t>Sarapuí</t>
  </si>
  <si>
    <t>Sarutaiá</t>
  </si>
  <si>
    <t>Sebastianópolis do Sul</t>
  </si>
  <si>
    <t>Serra Azul</t>
  </si>
  <si>
    <t>Serra Negra</t>
  </si>
  <si>
    <t>Serrana</t>
  </si>
  <si>
    <t>Sete Barras</t>
  </si>
  <si>
    <t>Severínia</t>
  </si>
  <si>
    <t>Silveiras</t>
  </si>
  <si>
    <t>Sorocaba</t>
  </si>
  <si>
    <t>Sud Mennucci</t>
  </si>
  <si>
    <t>Sumaré</t>
  </si>
  <si>
    <t>Suzanápolis</t>
  </si>
  <si>
    <t>Suzano</t>
  </si>
  <si>
    <t>Tabapuã</t>
  </si>
  <si>
    <t>Taboão da Serra</t>
  </si>
  <si>
    <t>Taciba</t>
  </si>
  <si>
    <t>Taguaí</t>
  </si>
  <si>
    <t>Taiaçu</t>
  </si>
  <si>
    <t>Taiúva</t>
  </si>
  <si>
    <t>Tambaú</t>
  </si>
  <si>
    <t>Tanabi</t>
  </si>
  <si>
    <t>Tapiratiba</t>
  </si>
  <si>
    <t>Taquaral</t>
  </si>
  <si>
    <t>Taquaritinga</t>
  </si>
  <si>
    <t>Taquarituba</t>
  </si>
  <si>
    <t>Taquarivaí</t>
  </si>
  <si>
    <t>Tarabai</t>
  </si>
  <si>
    <t>Tarumã</t>
  </si>
  <si>
    <t>Tatuí</t>
  </si>
  <si>
    <t>Taubaté</t>
  </si>
  <si>
    <t>Tejupá</t>
  </si>
  <si>
    <t>Tietê</t>
  </si>
  <si>
    <t>Timburi</t>
  </si>
  <si>
    <t>Torre de Pedra</t>
  </si>
  <si>
    <t>Torrinha</t>
  </si>
  <si>
    <t>Trabiju</t>
  </si>
  <si>
    <t>Tremembé</t>
  </si>
  <si>
    <t>Três Fronteiras</t>
  </si>
  <si>
    <t>Tuiuti</t>
  </si>
  <si>
    <t>Tupã</t>
  </si>
  <si>
    <t>Tupi Paulista</t>
  </si>
  <si>
    <t>Turiúba</t>
  </si>
  <si>
    <t>Ubarana</t>
  </si>
  <si>
    <t>Ubatuba</t>
  </si>
  <si>
    <t>Ubirajara</t>
  </si>
  <si>
    <t>Uchoa</t>
  </si>
  <si>
    <t>União Paulista</t>
  </si>
  <si>
    <t>Urânia</t>
  </si>
  <si>
    <t>Uru</t>
  </si>
  <si>
    <t>Urupês</t>
  </si>
  <si>
    <t>Valentim Gentil</t>
  </si>
  <si>
    <t>Valinhos</t>
  </si>
  <si>
    <t>Valparaíso</t>
  </si>
  <si>
    <t>Vargem Grande do Sul</t>
  </si>
  <si>
    <t>Vargem Grande Paulista</t>
  </si>
  <si>
    <t>Várzea Paulista</t>
  </si>
  <si>
    <t>Vinhedo</t>
  </si>
  <si>
    <t>Viradouro</t>
  </si>
  <si>
    <t>Vista Alegre do Alto</t>
  </si>
  <si>
    <t>Vitória Brasil</t>
  </si>
  <si>
    <t>Votorantim</t>
  </si>
  <si>
    <t>Votuporanga</t>
  </si>
  <si>
    <t>Zacarias</t>
  </si>
  <si>
    <t>TO</t>
  </si>
  <si>
    <t>Governo do Estado do Tocantins</t>
  </si>
  <si>
    <t>Abreulândia</t>
  </si>
  <si>
    <t>Aguiarnópolis</t>
  </si>
  <si>
    <t>Aliança do Tocantins</t>
  </si>
  <si>
    <t>Almas</t>
  </si>
  <si>
    <t>Ananás</t>
  </si>
  <si>
    <t>Angico</t>
  </si>
  <si>
    <t>Aparecida do Rio Negro</t>
  </si>
  <si>
    <t>Aragominas</t>
  </si>
  <si>
    <t>Araguacema</t>
  </si>
  <si>
    <t>Araguaçu</t>
  </si>
  <si>
    <t>Araguaína</t>
  </si>
  <si>
    <t>Araguatins</t>
  </si>
  <si>
    <t>Arapoema</t>
  </si>
  <si>
    <t>Arraias</t>
  </si>
  <si>
    <t>Augustinópolis</t>
  </si>
  <si>
    <t>Aurora do Tocantins</t>
  </si>
  <si>
    <t>Axixá do Tocantins</t>
  </si>
  <si>
    <t>Babaçulândia</t>
  </si>
  <si>
    <t>Bandeirantes do Tocantins</t>
  </si>
  <si>
    <t>Barra do Ouro</t>
  </si>
  <si>
    <t>Barrolândia</t>
  </si>
  <si>
    <t>Bernardo Sayão</t>
  </si>
  <si>
    <t>Brasilândia do Tocantins</t>
  </si>
  <si>
    <t>Brejinho de Nazaré</t>
  </si>
  <si>
    <t>Buriti do Tocantins</t>
  </si>
  <si>
    <t>Campos Lindos</t>
  </si>
  <si>
    <t>Cariri do Tocantins</t>
  </si>
  <si>
    <t>Carmolândia</t>
  </si>
  <si>
    <t>Carrasco Bonito</t>
  </si>
  <si>
    <t>Caseara</t>
  </si>
  <si>
    <t>Chapada da Natividade</t>
  </si>
  <si>
    <t>Chapada de Areia</t>
  </si>
  <si>
    <t>Colinas do Tocantins</t>
  </si>
  <si>
    <t>Colméia</t>
  </si>
  <si>
    <t>Combinado</t>
  </si>
  <si>
    <t>Conceição do Tocantins</t>
  </si>
  <si>
    <t>Couto de Magalhães</t>
  </si>
  <si>
    <t>Cristalândia</t>
  </si>
  <si>
    <t>Crixás do Tocantins</t>
  </si>
  <si>
    <t>Darcinópolis</t>
  </si>
  <si>
    <t>Dianópolis</t>
  </si>
  <si>
    <t>Divinópolis do Tocantins</t>
  </si>
  <si>
    <t>Dois Irmãos do Tocantins</t>
  </si>
  <si>
    <t>Dueré</t>
  </si>
  <si>
    <t>Figueirópolis</t>
  </si>
  <si>
    <t>Formoso do Araguaia</t>
  </si>
  <si>
    <t>Fortaleza do Tabocão</t>
  </si>
  <si>
    <t>Goianorte</t>
  </si>
  <si>
    <t>Goiatins</t>
  </si>
  <si>
    <t>Guaraí</t>
  </si>
  <si>
    <t>Gurupi</t>
  </si>
  <si>
    <t>Itacajá</t>
  </si>
  <si>
    <t>Itaguatins</t>
  </si>
  <si>
    <t>Itapiratins</t>
  </si>
  <si>
    <t>Itaporã do Tocantins</t>
  </si>
  <si>
    <t>Jaú do Tocantins</t>
  </si>
  <si>
    <t>Juarina</t>
  </si>
  <si>
    <t>Lagoa da Confusão</t>
  </si>
  <si>
    <t>Lagoa do Tocantins</t>
  </si>
  <si>
    <t>Lavandeira</t>
  </si>
  <si>
    <t>Lizarda</t>
  </si>
  <si>
    <t>Luzinópolis</t>
  </si>
  <si>
    <t>Marianópolis do Tocantins</t>
  </si>
  <si>
    <t>Mateiros</t>
  </si>
  <si>
    <t>Maurilândia do Tocantins</t>
  </si>
  <si>
    <t>Miracema do Tocantins</t>
  </si>
  <si>
    <t>Miranorte</t>
  </si>
  <si>
    <t>Monte do Carmo</t>
  </si>
  <si>
    <t>Monte Santo do Tocantins</t>
  </si>
  <si>
    <t>Muricilândia</t>
  </si>
  <si>
    <t>Nova Rosalândia</t>
  </si>
  <si>
    <t>Novo Acordo</t>
  </si>
  <si>
    <t>Novo Alegre</t>
  </si>
  <si>
    <t>Novo Jardim</t>
  </si>
  <si>
    <t>Oliveira de Fátima</t>
  </si>
  <si>
    <t>Palmeirante</t>
  </si>
  <si>
    <t>Palmeiras do Tocantins</t>
  </si>
  <si>
    <t>Palmeirópolis</t>
  </si>
  <si>
    <t>Paraíso do Tocantins</t>
  </si>
  <si>
    <t>Paranã</t>
  </si>
  <si>
    <t>Pedro Afonso</t>
  </si>
  <si>
    <t>Peixe</t>
  </si>
  <si>
    <t>Pequizeiro</t>
  </si>
  <si>
    <t>Pindorama do Tocantins</t>
  </si>
  <si>
    <t>Piraquê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</si>
  <si>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</si>
  <si>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</si>
  <si>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</si>
  <si>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</si>
  <si>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</si>
  <si>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</si>
  <si>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</si>
  <si>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Recursolândia</t>
  </si>
  <si>
    <t>Rio da Conceição</t>
  </si>
  <si>
    <t>Rio dos Bois</t>
  </si>
  <si>
    <t>Rio Sono</t>
  </si>
  <si>
    <t>Sampaio</t>
  </si>
  <si>
    <t>Sandolândia</t>
  </si>
  <si>
    <t>Santa Fé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</si>
  <si>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</si>
  <si>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</si>
  <si>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</si>
  <si>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</si>
  <si>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</si>
  <si>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São Bento do Tocantins</t>
  </si>
  <si>
    <t>São Félix do Tocantins</t>
  </si>
  <si>
    <t>São Miguel do Tocantins</t>
  </si>
  <si>
    <t>São Salvador do Tocantins</t>
  </si>
  <si>
    <t>São Sebastião do Tocantins</t>
  </si>
  <si>
    <t>São Valério da Natividade</t>
  </si>
  <si>
    <t>Silvanópolis</t>
  </si>
  <si>
    <t>Sítio Novo do Tocantins</t>
  </si>
  <si>
    <t>Sucupira</t>
  </si>
  <si>
    <t>Taguatinga</t>
  </si>
  <si>
    <t>Taipas do Tocantins</t>
  </si>
  <si>
    <t>Talismã</t>
  </si>
  <si>
    <t>Tocantínia</t>
  </si>
  <si>
    <t>Tocantinópolis</t>
  </si>
  <si>
    <t>Tupirama</t>
  </si>
  <si>
    <t>Tupiratins</t>
  </si>
  <si>
    <t>Wanderlândia</t>
  </si>
  <si>
    <t>Xambioá</t>
  </si>
  <si>
    <t>RPPS que adequaram ou cujas alíquotas atendem ao previsto na EC 103/2019 (14% ou progressivas)</t>
  </si>
  <si>
    <t>ENVIO DE LEI POR UNIDADE DA FEDERAÇÃO</t>
  </si>
  <si>
    <t>Região</t>
  </si>
  <si>
    <t>Nº Entes Federativos</t>
  </si>
  <si>
    <t>%</t>
  </si>
  <si>
    <t>Entes Autorizados pela Previc</t>
  </si>
  <si>
    <t>Centro-Oeste</t>
  </si>
  <si>
    <t>DISTRITO FEDERAL</t>
  </si>
  <si>
    <t>Nordeste</t>
  </si>
  <si>
    <t>BAHIA</t>
  </si>
  <si>
    <t>PARAÍBA</t>
  </si>
  <si>
    <t>ALAGOAS</t>
  </si>
  <si>
    <t>GOIÁS</t>
  </si>
  <si>
    <t>Sudeste</t>
  </si>
  <si>
    <t>MINAS GERAIS</t>
  </si>
  <si>
    <t>PERNAMBUCO</t>
  </si>
  <si>
    <t>Norte</t>
  </si>
  <si>
    <t>RONDÔNIA</t>
  </si>
  <si>
    <t>RORAIMA</t>
  </si>
  <si>
    <t>Sul</t>
  </si>
  <si>
    <t>SANTA CATARINA</t>
  </si>
  <si>
    <t>SÃO PAULO</t>
  </si>
  <si>
    <t>SERGIPE</t>
  </si>
  <si>
    <t>ACRE</t>
  </si>
  <si>
    <t>AMAPÁ</t>
  </si>
  <si>
    <t>AMAZONAS</t>
  </si>
  <si>
    <t>CEARÁ</t>
  </si>
  <si>
    <t>ESPÍRITO SANTO</t>
  </si>
  <si>
    <t>MARANHÃO</t>
  </si>
  <si>
    <t>MATO GROSSO</t>
  </si>
  <si>
    <t>MATO GROSSO DO SUL</t>
  </si>
  <si>
    <t>PARÁ</t>
  </si>
  <si>
    <t>PARANÁ</t>
  </si>
  <si>
    <t>PIAUÍ</t>
  </si>
  <si>
    <t>RIO DE JANEIRO</t>
  </si>
  <si>
    <t>RIO GRANDE DO NORTE</t>
  </si>
  <si>
    <t>RIO GRANDE DO SUL</t>
  </si>
  <si>
    <t>TOCANTINS</t>
  </si>
  <si>
    <t>Total</t>
  </si>
  <si>
    <t>Situação</t>
  </si>
  <si>
    <t xml:space="preserve">Entes que não enviaram Lei do RPC </t>
  </si>
  <si>
    <t xml:space="preserve">Entes com Lei do RPC enviada </t>
  </si>
  <si>
    <t>REGIÃO</t>
  </si>
  <si>
    <t>Ente</t>
  </si>
  <si>
    <t>Forma de Ingresso</t>
  </si>
  <si>
    <t>Sigla EFPC</t>
  </si>
  <si>
    <t>BB PREVIDÊNCIA</t>
  </si>
  <si>
    <t>Criação de Plano de Benefícios Próprio</t>
  </si>
  <si>
    <t>ALPREV</t>
  </si>
  <si>
    <t>Adesão a Plano de Benefícios já existente</t>
  </si>
  <si>
    <t>PREVBAHIA (PREVNORDESTE)</t>
  </si>
  <si>
    <t>CE-PREVCOM</t>
  </si>
  <si>
    <t>DF-PREVICOM</t>
  </si>
  <si>
    <t>PREVES</t>
  </si>
  <si>
    <t>PREVCOM-BRC</t>
  </si>
  <si>
    <t>SP-PREVCOM</t>
  </si>
  <si>
    <t>PREVCOM-MG</t>
  </si>
  <si>
    <t>RJPREV</t>
  </si>
  <si>
    <t>RS-PREV</t>
  </si>
  <si>
    <t>SCPREV</t>
  </si>
  <si>
    <t>AGUDO</t>
  </si>
  <si>
    <t>BANRISUL</t>
  </si>
  <si>
    <t>ÁGUIA BRANCA</t>
  </si>
  <si>
    <t>AJURICABA</t>
  </si>
  <si>
    <t>FAMÍLIA PREVIDÊNCIA</t>
  </si>
  <si>
    <t>ALEGRIA</t>
  </si>
  <si>
    <t>ALPESTRE</t>
  </si>
  <si>
    <t>ALTA FLORESTA</t>
  </si>
  <si>
    <t>ALVORADA</t>
  </si>
  <si>
    <t>AMPÉRE</t>
  </si>
  <si>
    <t>ANCHIETA</t>
  </si>
  <si>
    <t>ANDIRÁ</t>
  </si>
  <si>
    <t>FUSAN</t>
  </si>
  <si>
    <t>ANGELINA</t>
  </si>
  <si>
    <t>ANTA GORDA</t>
  </si>
  <si>
    <t>ANTÔNIO PRADO</t>
  </si>
  <si>
    <t>ARACOIABA </t>
  </si>
  <si>
    <t>ARACRUZ</t>
  </si>
  <si>
    <t>ARAPONGAS</t>
  </si>
  <si>
    <t>ARAQUARI</t>
  </si>
  <si>
    <t>ARATIBA</t>
  </si>
  <si>
    <t>ARAUCÁRIA</t>
  </si>
  <si>
    <t>ARIPUANÃ</t>
  </si>
  <si>
    <t>ARROIO DO SAL</t>
  </si>
  <si>
    <t>ARROIO GRANDE</t>
  </si>
  <si>
    <t>ARROIO TRINTA</t>
  </si>
  <si>
    <t>BALNEÁRIO PIÇARRAS</t>
  </si>
  <si>
    <t>BARÃO</t>
  </si>
  <si>
    <t>BARÃO DO TRIUNFO</t>
  </si>
  <si>
    <t>BARRA DE SÃO FRANCISCO</t>
  </si>
  <si>
    <t>BARRA DO BUGRES</t>
  </si>
  <si>
    <t>BARRA DO RIBEIRO</t>
  </si>
  <si>
    <t>BARRA DO RIO AZUL</t>
  </si>
  <si>
    <t>BARRA VELHA</t>
  </si>
  <si>
    <t>BARRETOS</t>
  </si>
  <si>
    <t>BARROS CASSAL</t>
  </si>
  <si>
    <t>BETIM</t>
  </si>
  <si>
    <t>BIRIGUI</t>
  </si>
  <si>
    <t>BLUMENAU</t>
  </si>
  <si>
    <t>MONGERAL AEGON</t>
  </si>
  <si>
    <t>BOA ESPERANÇA</t>
  </si>
  <si>
    <t>BOA VIAGEM</t>
  </si>
  <si>
    <t>BOA VISTA DO BURICÁ</t>
  </si>
  <si>
    <t>BOA VISTA DO SUL</t>
  </si>
  <si>
    <t>BOM PRINCÍPIO</t>
  </si>
  <si>
    <t>BOTUCATU</t>
  </si>
  <si>
    <t>BRUSQUE</t>
  </si>
  <si>
    <t>CABEDELO</t>
  </si>
  <si>
    <t>CACHOEIRINHA</t>
  </si>
  <si>
    <t>CACHOEIRO DE ITAPEMIRIM</t>
  </si>
  <si>
    <t>CAFEARA</t>
  </si>
  <si>
    <t>CAIÇARA</t>
  </si>
  <si>
    <t>CAMAÇARI</t>
  </si>
  <si>
    <t>CAMAQUÃ</t>
  </si>
  <si>
    <t>CAMBARÁ DO SUL</t>
  </si>
  <si>
    <t>CAMBÉ</t>
  </si>
  <si>
    <t>CAMPINA DAS MISSÕES</t>
  </si>
  <si>
    <t>CAMPINA DO SIMÃO</t>
  </si>
  <si>
    <t>CURITIBAPREV</t>
  </si>
  <si>
    <t>CAMPINA GRANDE DO SUL</t>
  </si>
  <si>
    <t>CAMPO BOM</t>
  </si>
  <si>
    <t>CAMPO GRANDE</t>
  </si>
  <si>
    <t>CAMPO NOVO DO PARECIS</t>
  </si>
  <si>
    <t>CAMPO VERDE</t>
  </si>
  <si>
    <t>CAMPOS BORGES</t>
  </si>
  <si>
    <t>CANARANA</t>
  </si>
  <si>
    <t>CANDELÁRIA</t>
  </si>
  <si>
    <t>CÂNDIDO GODÓI</t>
  </si>
  <si>
    <t>CANOAS</t>
  </si>
  <si>
    <t>ELETROS</t>
  </si>
  <si>
    <t>CAPÃO BONITO DO SUL</t>
  </si>
  <si>
    <t>CAPIVARI</t>
  </si>
  <si>
    <t>CARAGUATATUBA</t>
  </si>
  <si>
    <t>CARAZINHO</t>
  </si>
  <si>
    <t>CARIACICA</t>
  </si>
  <si>
    <t>CARLINDA</t>
  </si>
  <si>
    <t>CARLOS BARBOSA</t>
  </si>
  <si>
    <t>CASCAVEL</t>
  </si>
  <si>
    <t>CAUCAIA</t>
  </si>
  <si>
    <t>CAXIAS DO SUL</t>
  </si>
  <si>
    <t>CERRO GRANDE DO SUL</t>
  </si>
  <si>
    <t>CERRO LARGO</t>
  </si>
  <si>
    <t>CHAPADA</t>
  </si>
  <si>
    <t>CHAPECÓ</t>
  </si>
  <si>
    <t>CHARQUEADAS</t>
  </si>
  <si>
    <t>CIANORTE</t>
  </si>
  <si>
    <t>CIRÍACO</t>
  </si>
  <si>
    <t>CLÁUDIA</t>
  </si>
  <si>
    <t>COLOMBO</t>
  </si>
  <si>
    <t>COLORADO</t>
  </si>
  <si>
    <t>CONCÓRDIA</t>
  </si>
  <si>
    <t>CONTENDA</t>
  </si>
  <si>
    <t>COTIA</t>
  </si>
  <si>
    <t>COXIM</t>
  </si>
  <si>
    <t>CRICIÚMA</t>
  </si>
  <si>
    <t>CRISTAL</t>
  </si>
  <si>
    <t>CUIABÁ</t>
  </si>
  <si>
    <t>CURITIBA</t>
  </si>
  <si>
    <t>DIAMANTINA</t>
  </si>
  <si>
    <t>DOIS IRMÃOS</t>
  </si>
  <si>
    <t>DOIS LAJEADOS</t>
  </si>
  <si>
    <t>DOMINGOS MARTINS</t>
  </si>
  <si>
    <t>EMBU DAS ARTES</t>
  </si>
  <si>
    <t>ENCANTADO</t>
  </si>
  <si>
    <t>ENCRUZILHADA DO SUL</t>
  </si>
  <si>
    <t>ENGENHO VELHO</t>
  </si>
  <si>
    <t>ERECHIM</t>
  </si>
  <si>
    <t>ESTÂNCIA VELHA</t>
  </si>
  <si>
    <t>FAGUNDES VARELA</t>
  </si>
  <si>
    <t>FARROUPILHA</t>
  </si>
  <si>
    <t>FAXINAL DO SOTURNO</t>
  </si>
  <si>
    <t>FEIRA DE SANTANA</t>
  </si>
  <si>
    <t>FELIZ</t>
  </si>
  <si>
    <t>FELIZ NATAL</t>
  </si>
  <si>
    <t>FERNANDES PINHEIRO</t>
  </si>
  <si>
    <t>FERNANDÓPOLIS</t>
  </si>
  <si>
    <t>FERNÃO</t>
  </si>
  <si>
    <t>FLORES DA CUNHA</t>
  </si>
  <si>
    <t>FLORIANO PEIXOTO</t>
  </si>
  <si>
    <t>FLORIANÓPOLIS</t>
  </si>
  <si>
    <t>FUMPRESC</t>
  </si>
  <si>
    <t>FORMIGUEIRO</t>
  </si>
  <si>
    <t>FORQUILHINHA</t>
  </si>
  <si>
    <t>FORTALEZA</t>
  </si>
  <si>
    <t>FORTALEZA DOS VALOS</t>
  </si>
  <si>
    <t>FOZ DO IGUAÇU</t>
  </si>
  <si>
    <t>FRANCISCO BELTRÃO</t>
  </si>
  <si>
    <t>GARIBALDI</t>
  </si>
  <si>
    <t>GAROPABA</t>
  </si>
  <si>
    <t>MUTUOPREV</t>
  </si>
  <si>
    <t>GETÚLIO VARGAS</t>
  </si>
  <si>
    <t>GRAVATAÍ</t>
  </si>
  <si>
    <t>GUAÇUÍ</t>
  </si>
  <si>
    <t>GUAÍBA</t>
  </si>
  <si>
    <t>GUAPORÉ</t>
  </si>
  <si>
    <t>GUARAPARI</t>
  </si>
  <si>
    <t>GUARAPUAVA</t>
  </si>
  <si>
    <t>GUARULHOS</t>
  </si>
  <si>
    <t>HORIZONTINA</t>
  </si>
  <si>
    <t>HUMAITÁ</t>
  </si>
  <si>
    <t>IBIRUBÁ</t>
  </si>
  <si>
    <t>IÇARA</t>
  </si>
  <si>
    <t>ICONHA</t>
  </si>
  <si>
    <t>IGREJINHA</t>
  </si>
  <si>
    <t>IMBITUVA</t>
  </si>
  <si>
    <t>INDAIAL</t>
  </si>
  <si>
    <t>INDAIATUBA</t>
  </si>
  <si>
    <t>INDEPENDÊNCIA</t>
  </si>
  <si>
    <t>IPÊ</t>
  </si>
  <si>
    <t>IPIRANGA DO NORTE</t>
  </si>
  <si>
    <t>IPORÃ</t>
  </si>
  <si>
    <t>ITABIRA</t>
  </si>
  <si>
    <t>ITAJAÍ</t>
  </si>
  <si>
    <t>ITAPEVI</t>
  </si>
  <si>
    <t>ITAPIPOCA</t>
  </si>
  <si>
    <t>ITAREMA</t>
  </si>
  <si>
    <t>ITAÚNA</t>
  </si>
  <si>
    <t>ITIQUIRA</t>
  </si>
  <si>
    <t>IVOTI</t>
  </si>
  <si>
    <t>JABOATÃO DOS GUARARAPES</t>
  </si>
  <si>
    <t>ICATUFMP</t>
  </si>
  <si>
    <t>JACAREÍ</t>
  </si>
  <si>
    <t>JALES</t>
  </si>
  <si>
    <t>JANIÓPOLIS</t>
  </si>
  <si>
    <t>JARAGUÁ DO SUL</t>
  </si>
  <si>
    <t>JARDIM</t>
  </si>
  <si>
    <t>JARDIM DO SERIDÓ</t>
  </si>
  <si>
    <t>JOAÇABA</t>
  </si>
  <si>
    <t>JOÃO PESSOA</t>
  </si>
  <si>
    <t>JÚLIO DE CASTILHOS</t>
  </si>
  <si>
    <t>LAGOA VERMELHA</t>
  </si>
  <si>
    <t>LAJEADO</t>
  </si>
  <si>
    <t>LAVRAS DO SUL</t>
  </si>
  <si>
    <t>LEOBERTO LEAL</t>
  </si>
  <si>
    <t>LONDRINA</t>
  </si>
  <si>
    <t>LOUVEIRA</t>
  </si>
  <si>
    <t>LUCAS DO RIO VERDE</t>
  </si>
  <si>
    <t>MAFRA</t>
  </si>
  <si>
    <t>MAIRIPORÃ</t>
  </si>
  <si>
    <t>MANAUS</t>
  </si>
  <si>
    <t>VIVA</t>
  </si>
  <si>
    <t>MARATÁ</t>
  </si>
  <si>
    <t>MARIANA PIMENTEL</t>
  </si>
  <si>
    <t>MARÍLIA</t>
  </si>
  <si>
    <t>MARINGÁ</t>
  </si>
  <si>
    <t>REGIUS</t>
  </si>
  <si>
    <t>MATO LEITÃO</t>
  </si>
  <si>
    <t>MIRASSOL D'OESTE</t>
  </si>
  <si>
    <t>MONTENEGRO</t>
  </si>
  <si>
    <t>MORMAÇO</t>
  </si>
  <si>
    <t>MORRO REUTER</t>
  </si>
  <si>
    <t>MOSTARDAS</t>
  </si>
  <si>
    <t>MUITOS CAPÕES</t>
  </si>
  <si>
    <t>MURIAÉ</t>
  </si>
  <si>
    <t>NÃO-ME-TOQUE</t>
  </si>
  <si>
    <t>NAVEGANTES</t>
  </si>
  <si>
    <t>NOVA ARAÇÁ</t>
  </si>
  <si>
    <t>NOVA BOA VISTA</t>
  </si>
  <si>
    <t>NOVA BRÉSCIA</t>
  </si>
  <si>
    <t>NOVA CANDELÁRIA</t>
  </si>
  <si>
    <t>NOVA ESPERANÇA</t>
  </si>
  <si>
    <t>NOVA ESPERANÇA DO SUL</t>
  </si>
  <si>
    <t>NOVA HARTZ</t>
  </si>
  <si>
    <t>NOVA OLÍMPIA</t>
  </si>
  <si>
    <t>NOVA PÁDUA</t>
  </si>
  <si>
    <t>NOVA PALMA</t>
  </si>
  <si>
    <t>NOVA PRATA</t>
  </si>
  <si>
    <t>NOVA PRATA DO IGUAÇU</t>
  </si>
  <si>
    <t>NOVA SANTA RITA</t>
  </si>
  <si>
    <t>NOVA TRENTO</t>
  </si>
  <si>
    <t>NOVA UBIRATÃ</t>
  </si>
  <si>
    <t>NOVA XAVANTINA</t>
  </si>
  <si>
    <t>NOVO BARREIRO</t>
  </si>
  <si>
    <t>NOVO HAMBURGO</t>
  </si>
  <si>
    <t>NOVO HORIZONTE DO NORTE</t>
  </si>
  <si>
    <t>NOVO TIRADENTES</t>
  </si>
  <si>
    <t>OSASCO</t>
  </si>
  <si>
    <t>OUROLÂNDIA</t>
  </si>
  <si>
    <t>PALHOÇA</t>
  </si>
  <si>
    <t>PALOTINA</t>
  </si>
  <si>
    <t>PANAMBI</t>
  </si>
  <si>
    <t>PARAÍSO DO SUL</t>
  </si>
  <si>
    <t>PARANAÍTA</t>
  </si>
  <si>
    <t>PARNAÍBA</t>
  </si>
  <si>
    <t>PAROBÉ</t>
  </si>
  <si>
    <t>PASSA SETE</t>
  </si>
  <si>
    <t>PASSO DO SOBRADO</t>
  </si>
  <si>
    <t>PASSO FUNDO</t>
  </si>
  <si>
    <t>PATO BRANCO</t>
  </si>
  <si>
    <t>PAVERAMA</t>
  </si>
  <si>
    <t>PEJUÇARA</t>
  </si>
  <si>
    <t>PELOTAS</t>
  </si>
  <si>
    <t>PINHAIS</t>
  </si>
  <si>
    <t>PINHAL</t>
  </si>
  <si>
    <t>PINHAL GRANDE</t>
  </si>
  <si>
    <t>PINHEIRO MACHADO</t>
  </si>
  <si>
    <t>PIRACICABA</t>
  </si>
  <si>
    <t>PIRAQUARA</t>
  </si>
  <si>
    <t>PITANGA</t>
  </si>
  <si>
    <t>POMERODE</t>
  </si>
  <si>
    <t>PORTÃO</t>
  </si>
  <si>
    <t>PORTO ALEGRE</t>
  </si>
  <si>
    <t>PORTO BELO</t>
  </si>
  <si>
    <t>PORTO LUCENA</t>
  </si>
  <si>
    <t>PORTO VERA CRUZ</t>
  </si>
  <si>
    <t>PRESIDENTE PRUDENTE</t>
  </si>
  <si>
    <t>QUATRO BARRAS</t>
  </si>
  <si>
    <t>QUIXADÁ</t>
  </si>
  <si>
    <t>RANCHO QUEIMADO</t>
  </si>
  <si>
    <t>RECIFE</t>
  </si>
  <si>
    <t>RENASCENÇA</t>
  </si>
  <si>
    <t>RIBEIRÃO PRETO</t>
  </si>
  <si>
    <t>RIO AZUL</t>
  </si>
  <si>
    <t>RIO GRANDE</t>
  </si>
  <si>
    <t>RIO NEGRINHO</t>
  </si>
  <si>
    <t>ROCA SALES</t>
  </si>
  <si>
    <t>ROLADOR</t>
  </si>
  <si>
    <t>ROLÂNDIA</t>
  </si>
  <si>
    <t>RONDA ALTA</t>
  </si>
  <si>
    <t>ROQUE GONZALES</t>
  </si>
  <si>
    <t>SALETE</t>
  </si>
  <si>
    <t>SALTO DO JACUÍ</t>
  </si>
  <si>
    <t>SALVADOR</t>
  </si>
  <si>
    <t>SALVADOR DO SUL</t>
  </si>
  <si>
    <t>SANTA FÉ DO SUL</t>
  </si>
  <si>
    <t>SANTA IZABEL DO OESTE</t>
  </si>
  <si>
    <t>SANTA LEOPOLDINA</t>
  </si>
  <si>
    <t>SANTA MARIA DE JETIBÁ</t>
  </si>
  <si>
    <t>SANTA RITA DO TRIVELATO</t>
  </si>
  <si>
    <t>SANTO AMARO DA IMPERATRIZ</t>
  </si>
  <si>
    <t>SANTO ÂNGELO</t>
  </si>
  <si>
    <t>SANTO ANTÔNIO DA PATRULHA</t>
  </si>
  <si>
    <t>SANTO ANTÔNIO DAS MISSÕES</t>
  </si>
  <si>
    <t>SANTO ANTÔNIO DO PLANALTO</t>
  </si>
  <si>
    <t>SANTO CRISTO</t>
  </si>
  <si>
    <t>SANTOS</t>
  </si>
  <si>
    <t>SÃO BENTO DO SUL</t>
  </si>
  <si>
    <t>SÃO BERNARDO DO CAMPO</t>
  </si>
  <si>
    <t>SÃO FRANCISCO DE PAULA</t>
  </si>
  <si>
    <t>SÃO GABRIEL</t>
  </si>
  <si>
    <t>SÃO GONÇALO</t>
  </si>
  <si>
    <t>SÃO GONÇALO DO AMARANTE</t>
  </si>
  <si>
    <t>SÃO JOÃO BATISTA</t>
  </si>
  <si>
    <t>SÃO JOÃO DO POLÊSINE</t>
  </si>
  <si>
    <t>SÃO JORGE DO PATROCÍNIO</t>
  </si>
  <si>
    <t>SÃO JOSÉ DO HERVAL</t>
  </si>
  <si>
    <t>SÃO JOSÉ DO RIO PRETO</t>
  </si>
  <si>
    <t>SÃO JOSÉ DOS CAMPOS</t>
  </si>
  <si>
    <t>SÃO LEOPOLDO</t>
  </si>
  <si>
    <t>SÃO LOURENÇO DO SUL</t>
  </si>
  <si>
    <t>SÃO MARCOS</t>
  </si>
  <si>
    <t>SÃO MATEUS DO SUL</t>
  </si>
  <si>
    <t>SÃO PEDRO DA SERRA</t>
  </si>
  <si>
    <t>SÃO PEDRO DO BUTIÁ</t>
  </si>
  <si>
    <t>SÃO PEDRO DO SUL</t>
  </si>
  <si>
    <t>SÃO SEPÉ</t>
  </si>
  <si>
    <t>SÃO VALÉRIO DO SUL</t>
  </si>
  <si>
    <t>SÃO VICENTE DO SUL</t>
  </si>
  <si>
    <t>SAPIRANGA</t>
  </si>
  <si>
    <t>SAPUCAIA DO SUL</t>
  </si>
  <si>
    <t>SEBERI</t>
  </si>
  <si>
    <t>SELBACH</t>
  </si>
  <si>
    <t>SERAFINA CORRÊA</t>
  </si>
  <si>
    <t>SERRA</t>
  </si>
  <si>
    <t>SINOP</t>
  </si>
  <si>
    <t>SOBRADINHO</t>
  </si>
  <si>
    <t>SOLEDADE</t>
  </si>
  <si>
    <t>SONORA</t>
  </si>
  <si>
    <t>SORRISO</t>
  </si>
  <si>
    <t>TAIÓ</t>
  </si>
  <si>
    <t>TANGARÁ DA SERRA</t>
  </si>
  <si>
    <t>TAPERA</t>
  </si>
  <si>
    <t>TAPES</t>
  </si>
  <si>
    <t>TAQUARA</t>
  </si>
  <si>
    <t>TEIXEIRA SOARES</t>
  </si>
  <si>
    <t>TENENTE PORTELA</t>
  </si>
  <si>
    <t>TERESINA</t>
  </si>
  <si>
    <t>TEUTÔNIA</t>
  </si>
  <si>
    <t>TOLEDO</t>
  </si>
  <si>
    <t>TOROPI</t>
  </si>
  <si>
    <t>TRÊS ARROIOS</t>
  </si>
  <si>
    <t>TRÊS COROAS</t>
  </si>
  <si>
    <t>TRÊS DE MAIO</t>
  </si>
  <si>
    <t>TRÊS PASSOS</t>
  </si>
  <si>
    <t>TUPANCIRETÃ</t>
  </si>
  <si>
    <t>TUPANDI</t>
  </si>
  <si>
    <t>TUPARENDI</t>
  </si>
  <si>
    <t>VALE DO SOL</t>
  </si>
  <si>
    <t>VALENTIM GENTIL</t>
  </si>
  <si>
    <t>VALINHOS</t>
  </si>
  <si>
    <t>VÁRZEA GRANDE</t>
  </si>
  <si>
    <t>VENÂNCIO AIRES</t>
  </si>
  <si>
    <t>VERA</t>
  </si>
  <si>
    <t>VERA CRUZ</t>
  </si>
  <si>
    <t>VIAMÃO</t>
  </si>
  <si>
    <t>VICTOR GRAEFF</t>
  </si>
  <si>
    <t>VILA BELA DA SANTÍSSIMA TRINDADE</t>
  </si>
  <si>
    <t>VILA FLORES</t>
  </si>
  <si>
    <t>VILA LÂNGARO</t>
  </si>
  <si>
    <t>VILA MARIA</t>
  </si>
  <si>
    <t>VILA NOVA DO SUL</t>
  </si>
  <si>
    <t>VILA VELHA</t>
  </si>
  <si>
    <t>ENTE FEDERATIVO</t>
  </si>
  <si>
    <t>PORTE</t>
  </si>
  <si>
    <t>LEI</t>
  </si>
  <si>
    <t>DATA DA LEI</t>
  </si>
  <si>
    <t>Abadia de Goiás - GO</t>
  </si>
  <si>
    <t>Municípios</t>
  </si>
  <si>
    <t>Lei n° 800</t>
  </si>
  <si>
    <t>Abadiânia - GO</t>
  </si>
  <si>
    <t>Lei n° 920</t>
  </si>
  <si>
    <t>Abaetetuba - PA</t>
  </si>
  <si>
    <t>Lei n° 606</t>
  </si>
  <si>
    <t>Abreulândia - TO</t>
  </si>
  <si>
    <t>Lei nº 230</t>
  </si>
  <si>
    <t>Açailândia - MA</t>
  </si>
  <si>
    <t>Lei n°630</t>
  </si>
  <si>
    <t>Acarapé - CE</t>
  </si>
  <si>
    <t>Acopiara - CE</t>
  </si>
  <si>
    <t>Acorizal - MT</t>
  </si>
  <si>
    <t>Lei Complementar n° 5</t>
  </si>
  <si>
    <t>Acreúna - GO</t>
  </si>
  <si>
    <t>Lei n° 2014</t>
  </si>
  <si>
    <t>Adrianópolis - PR</t>
  </si>
  <si>
    <t>Lei n° 1030</t>
  </si>
  <si>
    <t>22/20/2021</t>
  </si>
  <si>
    <t xml:space="preserve">Afrânio - PE </t>
  </si>
  <si>
    <t>Lei n° 624</t>
  </si>
  <si>
    <t>Afuá - PA</t>
  </si>
  <si>
    <t xml:space="preserve">Lei nº 487 </t>
  </si>
  <si>
    <t>Agrestina - PE</t>
  </si>
  <si>
    <t>Agricolândia - PI</t>
  </si>
  <si>
    <t>Lei n°468</t>
  </si>
  <si>
    <t>Água Boa - MT</t>
  </si>
  <si>
    <t>Lei Complementar n° 155 e 167/2022</t>
  </si>
  <si>
    <t>Água Branca - PI</t>
  </si>
  <si>
    <t>Lei n° 643</t>
  </si>
  <si>
    <t>Água Clara - MS</t>
  </si>
  <si>
    <t>Lei n°1196</t>
  </si>
  <si>
    <t>Água Fria de Goiás - GO</t>
  </si>
  <si>
    <t>Lei n° 414</t>
  </si>
  <si>
    <t>Água Preta - PE</t>
  </si>
  <si>
    <t>Água Santa - RS</t>
  </si>
  <si>
    <t>Lei nº	1658/2021</t>
  </si>
  <si>
    <t xml:space="preserve">Águas Belas - PE </t>
  </si>
  <si>
    <t>Lei n° 913</t>
  </si>
  <si>
    <t>Águas Formosas - MG</t>
  </si>
  <si>
    <t>Lei nº 1.689</t>
  </si>
  <si>
    <t>Águas Lindas de Goiás - GO</t>
  </si>
  <si>
    <t>Lei complementar n° 005</t>
  </si>
  <si>
    <t>Lei complementar nº 046/2021</t>
  </si>
  <si>
    <t>Agudo - RS</t>
  </si>
  <si>
    <t>Lei n° 2260</t>
  </si>
  <si>
    <t>Águia Branca - ES</t>
  </si>
  <si>
    <t>Lei nº 1658</t>
  </si>
  <si>
    <t>Aiuaba - CE</t>
  </si>
  <si>
    <t>Lei Complementar nº 175</t>
  </si>
  <si>
    <t>Ajuricaba - RS</t>
  </si>
  <si>
    <t>LeiComplementar nº 39</t>
  </si>
  <si>
    <t>Alagoa Nova - PB</t>
  </si>
  <si>
    <t>Lei Complementar n° 76</t>
  </si>
  <si>
    <t>Alagoinha - PB</t>
  </si>
  <si>
    <t>Alagoinha - PE</t>
  </si>
  <si>
    <t>Aldeias Altas - MA</t>
  </si>
  <si>
    <t>Lei n° 402</t>
  </si>
  <si>
    <t>Alecrim - RS</t>
  </si>
  <si>
    <t>Lei nº 2860</t>
  </si>
  <si>
    <t>Alegre - ES</t>
  </si>
  <si>
    <t>Lei nº 3.364</t>
  </si>
  <si>
    <t>Alegrete - RS</t>
  </si>
  <si>
    <t>Lei n° 6401</t>
  </si>
  <si>
    <t>Alegrete do Piauí - PI</t>
  </si>
  <si>
    <t>Lei n° 299</t>
  </si>
  <si>
    <t>Além Paraíba - MG</t>
  </si>
  <si>
    <t>Lei Complementar nº 042</t>
  </si>
  <si>
    <t>Alhandra - PB</t>
  </si>
  <si>
    <t>Lei n° 644</t>
  </si>
  <si>
    <t>Almirante Tamandaré - PR</t>
  </si>
  <si>
    <t>Lei n° 3631</t>
  </si>
  <si>
    <t>Aloândia - GO</t>
  </si>
  <si>
    <t>Lei complementar n° 392</t>
  </si>
  <si>
    <t>Alpercata - MG</t>
  </si>
  <si>
    <t>Alpestre - RS</t>
  </si>
  <si>
    <t>lei n° 1251</t>
  </si>
  <si>
    <t>Alta Floresta - MT</t>
  </si>
  <si>
    <t>Lei Nº 2669</t>
  </si>
  <si>
    <t>Altamira do Paraná - PR</t>
  </si>
  <si>
    <t>Lei nº 665</t>
  </si>
  <si>
    <t>Altinho - PE</t>
  </si>
  <si>
    <t>Lei Complementar nº 28</t>
  </si>
  <si>
    <t>Altinópolis - SP</t>
  </si>
  <si>
    <t>Lei Complementar nº 180</t>
  </si>
  <si>
    <t>Alto Alegre - RS</t>
  </si>
  <si>
    <t>Alto Alegre do Pindaré - MA</t>
  </si>
  <si>
    <t>Alto Araguaia - MT</t>
  </si>
  <si>
    <t>Lei n° 4346</t>
  </si>
  <si>
    <t>Alto Feliz - RS</t>
  </si>
  <si>
    <t>Lei n° 1512</t>
  </si>
  <si>
    <t>Alto Paraíso de Goiás - GO</t>
  </si>
  <si>
    <t>Lei n° 1047</t>
  </si>
  <si>
    <t>Alto Paraná - PR</t>
  </si>
  <si>
    <t>Lei nº 3358</t>
  </si>
  <si>
    <t>Altos - PI</t>
  </si>
  <si>
    <t>Lei n° 454</t>
  </si>
  <si>
    <t>Alvinópolis - MG</t>
  </si>
  <si>
    <t>Lei Complementar nº 2181</t>
  </si>
  <si>
    <t>Alvorada - RS</t>
  </si>
  <si>
    <t>Lei n° 3614</t>
  </si>
  <si>
    <t>Alvorada do Norte - GO</t>
  </si>
  <si>
    <t>Lei n° 501</t>
  </si>
  <si>
    <t>Águas da Prata - SP</t>
  </si>
  <si>
    <t>Lei nº 2373</t>
  </si>
  <si>
    <t>Ametista do Sul - RS</t>
  </si>
  <si>
    <t>Lei n° 2808</t>
  </si>
  <si>
    <t>Amontada - CE</t>
  </si>
  <si>
    <t>Lei Complementar n°6</t>
  </si>
  <si>
    <t>Ampére - PR</t>
  </si>
  <si>
    <t>Lei nº 1991</t>
  </si>
  <si>
    <t>Ananindeua - PA</t>
  </si>
  <si>
    <t>Lei Complementar n° 3.185</t>
  </si>
  <si>
    <t>Anapurus - MA</t>
  </si>
  <si>
    <t>Anchieta - ES</t>
  </si>
  <si>
    <t>Lei Complementar nº 111</t>
  </si>
  <si>
    <t>Andirá - PR</t>
  </si>
  <si>
    <t>Lei nº 3.481</t>
  </si>
  <si>
    <t>Andradas - MG</t>
  </si>
  <si>
    <t>Lei Complementar nº 233</t>
  </si>
  <si>
    <t>Angélica - MS</t>
  </si>
  <si>
    <t>Lei n° 1194</t>
  </si>
  <si>
    <t>Angelim - PE</t>
  </si>
  <si>
    <t>Lei Complementar n° 1</t>
  </si>
  <si>
    <t>Angelina - SC</t>
  </si>
  <si>
    <t xml:space="preserve">Lei Complementar nº	046/2021	</t>
  </si>
  <si>
    <t>Angical do Piauí - PI</t>
  </si>
  <si>
    <t>Lei n° 642</t>
  </si>
  <si>
    <t>Angra dos Reis - RJ</t>
  </si>
  <si>
    <t>Lei n°4.008</t>
  </si>
  <si>
    <t>Ângulo - PR</t>
  </si>
  <si>
    <t>Lei nº 1331</t>
  </si>
  <si>
    <t>Anhanguera - GO</t>
  </si>
  <si>
    <t>Lei nº 793</t>
  </si>
  <si>
    <t>Anitápolis - SC</t>
  </si>
  <si>
    <t>Lei complementar nº 1061/2021</t>
  </si>
  <si>
    <t>Anta Gorda - RS</t>
  </si>
  <si>
    <t>Lei n° 319</t>
  </si>
  <si>
    <t>Antônio Almeida - PI</t>
  </si>
  <si>
    <t>Antônio Carlos - SC</t>
  </si>
  <si>
    <t>Lei n° 1698</t>
  </si>
  <si>
    <t>Antônio João - MS</t>
  </si>
  <si>
    <t>Lei n° 1173</t>
  </si>
  <si>
    <t>Antônio Prado - RS</t>
  </si>
  <si>
    <t>Lei nº 3250</t>
  </si>
  <si>
    <t>Aparecida de Goiânia - GO</t>
  </si>
  <si>
    <t>Lei Complementar n° 191</t>
  </si>
  <si>
    <t>Aparecida do Rio Doce - GO</t>
  </si>
  <si>
    <t>Americana - SP</t>
  </si>
  <si>
    <t>Lei n°6751</t>
  </si>
  <si>
    <t>Aquidauana - MS</t>
  </si>
  <si>
    <t>Lei Complementar n° 96</t>
  </si>
  <si>
    <t>Apiacás - MT</t>
  </si>
  <si>
    <t>Lei Complementar nº 191/2021</t>
  </si>
  <si>
    <t>Aparecida d'Oeste - SP</t>
  </si>
  <si>
    <t>Lei Complementar n° 136</t>
  </si>
  <si>
    <t>Aracaju - SE</t>
  </si>
  <si>
    <t>Capitais</t>
  </si>
  <si>
    <t>Lei n° 5486</t>
  </si>
  <si>
    <t>Araçariguama - SP</t>
  </si>
  <si>
    <t>Aracoiaba - CE</t>
  </si>
  <si>
    <t>Lei Complementar n° 4</t>
  </si>
  <si>
    <t>Araçoiaba - PE</t>
  </si>
  <si>
    <t>Lei nº 440</t>
  </si>
  <si>
    <t>Aracruz - ES</t>
  </si>
  <si>
    <t>Lei nº 4.417</t>
  </si>
  <si>
    <t>Araçu - GO</t>
  </si>
  <si>
    <t xml:space="preserve">Lei nº 543 </t>
  </si>
  <si>
    <t>Aragoiânia - GO</t>
  </si>
  <si>
    <t>Lei nº 1158</t>
  </si>
  <si>
    <t>Araguacema - TO</t>
  </si>
  <si>
    <t xml:space="preserve">Lei n° 337 </t>
  </si>
  <si>
    <t>Araguaiana - MT</t>
  </si>
  <si>
    <t xml:space="preserve">Lei Complementar nº 02/2021			</t>
  </si>
  <si>
    <t>Araguaína - TO</t>
  </si>
  <si>
    <t>Araguatins - TO</t>
  </si>
  <si>
    <t xml:space="preserve">Lei Complementar n° 1295 </t>
  </si>
  <si>
    <t>Aral Moreira - MS</t>
  </si>
  <si>
    <t>Lei nº 887</t>
  </si>
  <si>
    <t>Arapongas - PR</t>
  </si>
  <si>
    <t>Lei n° 5017</t>
  </si>
  <si>
    <t>Aperibé - RJ</t>
  </si>
  <si>
    <t>Araponga - MG</t>
  </si>
  <si>
    <t>Lei nº 1091</t>
  </si>
  <si>
    <t>Araquari - SC</t>
  </si>
  <si>
    <t>Lei Complementar nº 340/2021</t>
  </si>
  <si>
    <t xml:space="preserve">08/09/2021	</t>
  </si>
  <si>
    <t>Araporã - MG</t>
  </si>
  <si>
    <t>Lei Complementar nº 138</t>
  </si>
  <si>
    <t>Arapoti - PR</t>
  </si>
  <si>
    <t>Lei nº 2.119</t>
  </si>
  <si>
    <t>Araputanga - MT</t>
  </si>
  <si>
    <t>Araruama - RJ</t>
  </si>
  <si>
    <t>Lei Complementar nº 166</t>
  </si>
  <si>
    <t>Araras - SP</t>
  </si>
  <si>
    <t>Araripina - PE</t>
  </si>
  <si>
    <t>Lei Complementar n° 3010</t>
  </si>
  <si>
    <t>Aratiba - RS</t>
  </si>
  <si>
    <t>Lei n° 4537</t>
  </si>
  <si>
    <t>Araucária - PR</t>
  </si>
  <si>
    <t>Lei n° 3785</t>
  </si>
  <si>
    <t>Arandu - SP</t>
  </si>
  <si>
    <t>Lei n° 2657</t>
  </si>
  <si>
    <t>Araxá - MG</t>
  </si>
  <si>
    <t>Lei nº 7.764</t>
  </si>
  <si>
    <t>Arceburgo - MG</t>
  </si>
  <si>
    <t>Lei nº 1.948</t>
  </si>
  <si>
    <t>Arcoverde - PE</t>
  </si>
  <si>
    <t>Lei n° 2610</t>
  </si>
  <si>
    <t>Areal - RJ</t>
  </si>
  <si>
    <t>Lei nº 1160</t>
  </si>
  <si>
    <t>Aripuanã - MT</t>
  </si>
  <si>
    <t>Lei Complementar nº 181</t>
  </si>
  <si>
    <t>Ariquemes - RO</t>
  </si>
  <si>
    <t>Lei nº 2605</t>
  </si>
  <si>
    <t>Armação dos Búzios - RJ</t>
  </si>
  <si>
    <t>Lei Complementar n° 50</t>
  </si>
  <si>
    <t>Aroazes - PI</t>
  </si>
  <si>
    <t>Lei nº 286/2021</t>
  </si>
  <si>
    <t>Arraial do Cabo - RJ</t>
  </si>
  <si>
    <t>Lei n°2346</t>
  </si>
  <si>
    <t>Arraias - TO</t>
  </si>
  <si>
    <t>Lei Complementar n° 341</t>
  </si>
  <si>
    <t>Arroio do Meio - RS</t>
  </si>
  <si>
    <t>Lei nº 3953</t>
  </si>
  <si>
    <t>Arroio dos Ratos - RS</t>
  </si>
  <si>
    <t>Lei Complementar nº 2</t>
  </si>
  <si>
    <t>Arroio Grande - RS</t>
  </si>
  <si>
    <t>Lei nº 3193</t>
  </si>
  <si>
    <t>Arroio Trinta - SC</t>
  </si>
  <si>
    <t>Lei Complementar nº 1996</t>
  </si>
  <si>
    <t>Arvorezinha - RS</t>
  </si>
  <si>
    <t>Lei nº 3.498</t>
  </si>
  <si>
    <t>Aruanã - GO</t>
  </si>
  <si>
    <t>Lei nº  548</t>
  </si>
  <si>
    <t>Artur Nogueira - SP</t>
  </si>
  <si>
    <t>Lei Complementar nº 662</t>
  </si>
  <si>
    <t>Aspásia - SP</t>
  </si>
  <si>
    <t>Lei Complementar nº 116</t>
  </si>
  <si>
    <t>Atalaia - PR</t>
  </si>
  <si>
    <t xml:space="preserve">Lei nº 1364/2021	</t>
  </si>
  <si>
    <t>Astorga - PR</t>
  </si>
  <si>
    <t>Lei nº 3137</t>
  </si>
  <si>
    <t>Aurilândia - GO</t>
  </si>
  <si>
    <t>Lei n° 1096</t>
  </si>
  <si>
    <t>Assis - SP</t>
  </si>
  <si>
    <t>Lei n°7010</t>
  </si>
  <si>
    <t>Balneário Barra do Sul - SC</t>
  </si>
  <si>
    <t>Lei Complementar nº	92</t>
  </si>
  <si>
    <t>Baependi - MG</t>
  </si>
  <si>
    <t>Lei n° 3419</t>
  </si>
  <si>
    <t>Baliza - GO</t>
  </si>
  <si>
    <t>Lei n°674</t>
  </si>
  <si>
    <t>Balneário Camboriú - SC</t>
  </si>
  <si>
    <t>Lei Complementar nº 81</t>
  </si>
  <si>
    <t>Balneário Piçarras - SC</t>
  </si>
  <si>
    <t>Lei Complementar nº	181</t>
  </si>
  <si>
    <t>Bambuí - MG</t>
  </si>
  <si>
    <t>Lei n° 2688</t>
  </si>
  <si>
    <t>Balneário Pinhal - RS</t>
  </si>
  <si>
    <t>Lei nº 1.745</t>
  </si>
  <si>
    <t>Barão - RS</t>
  </si>
  <si>
    <t>Lei n° 2506</t>
  </si>
  <si>
    <t>Bananeiras - PB</t>
  </si>
  <si>
    <t>Lei n° 941</t>
  </si>
  <si>
    <t>Bandeira - MG</t>
  </si>
  <si>
    <t>Barra de São Francisco - ES</t>
  </si>
  <si>
    <t>Lei Complementar nº 13/2021</t>
  </si>
  <si>
    <t>Barão de Melgaço - MT</t>
  </si>
  <si>
    <t>Lei Complementar n°13</t>
  </si>
  <si>
    <t>Barão do Triunfo - RS</t>
  </si>
  <si>
    <t>Lei nº 482</t>
  </si>
  <si>
    <t>Barbacena - MG</t>
  </si>
  <si>
    <t>Lei nº 5.150</t>
  </si>
  <si>
    <t>Atalaia - AL</t>
  </si>
  <si>
    <t>Lei n°1175</t>
  </si>
  <si>
    <t>Barra Funda - RS</t>
  </si>
  <si>
    <t>Lei n° 1269</t>
  </si>
  <si>
    <t>Barra do Bugres - MT</t>
  </si>
  <si>
    <t>Lei Complementar nº 2461</t>
  </si>
  <si>
    <t>Barra do Garças - MT</t>
  </si>
  <si>
    <t xml:space="preserve">Lei Complementar  nº 296/2021			</t>
  </si>
  <si>
    <t>Barra do Guarita - RS</t>
  </si>
  <si>
    <t>Lei nº 1714</t>
  </si>
  <si>
    <t>Barra do Piraí - RJ</t>
  </si>
  <si>
    <t>Lei n° 3.523</t>
  </si>
  <si>
    <t>Barra do Ribeiro - RS</t>
  </si>
  <si>
    <t>Barra do Rio Azul - RS</t>
  </si>
  <si>
    <t>Lei nº 1758</t>
  </si>
  <si>
    <t>Barracão - PR</t>
  </si>
  <si>
    <t>Lei nº 2312</t>
  </si>
  <si>
    <t>Barra Velha - SC</t>
  </si>
  <si>
    <t xml:space="preserve">Lei Complementar nº	277/2021	</t>
  </si>
  <si>
    <t>Avaré - SP</t>
  </si>
  <si>
    <t>Lei nº 2.548</t>
  </si>
  <si>
    <t>Barreiros - PE</t>
  </si>
  <si>
    <t>Batalha - AL</t>
  </si>
  <si>
    <t>Lei n° 705</t>
  </si>
  <si>
    <t>Barro Alto - GO</t>
  </si>
  <si>
    <t>Lei nº1329</t>
  </si>
  <si>
    <t>Barro Duro - PI</t>
  </si>
  <si>
    <t>LC n°07</t>
  </si>
  <si>
    <t>Barros Cassal - RS</t>
  </si>
  <si>
    <t>lei n° 1428</t>
  </si>
  <si>
    <t>Barueri - SP</t>
  </si>
  <si>
    <t>Lei Complementar nº 502</t>
  </si>
  <si>
    <t>Bauru - SP</t>
  </si>
  <si>
    <t>Lei nº 7.526</t>
  </si>
  <si>
    <t>Bayeux - PB</t>
  </si>
  <si>
    <t>Bebedouro - SP</t>
  </si>
  <si>
    <t>Lei Complementar nº 143</t>
  </si>
  <si>
    <t>Beberibe - CE</t>
  </si>
  <si>
    <t>Lei Complementar nº 38</t>
  </si>
  <si>
    <t>Bela Vista de Goiás - GO</t>
  </si>
  <si>
    <t>Lei nº 1.958</t>
  </si>
  <si>
    <t>Bela Vista do Paraíso - PR</t>
  </si>
  <si>
    <t>Lei nº 1365/2021</t>
  </si>
  <si>
    <t>Belém - PB</t>
  </si>
  <si>
    <t>Lei n° 566</t>
  </si>
  <si>
    <t>Belém de São Francisco - PE</t>
  </si>
  <si>
    <t>Lei Complementar n° 11</t>
  </si>
  <si>
    <t>Belém do Brejo do Cruz - PB</t>
  </si>
  <si>
    <t>Belém do Piauí - PI</t>
  </si>
  <si>
    <t>Lei nº 326</t>
  </si>
  <si>
    <t>Belford Roxo - RJ</t>
  </si>
  <si>
    <t>Lei nº 1.627</t>
  </si>
  <si>
    <t>Belo Horizonte - MG</t>
  </si>
  <si>
    <t>Lei nº 11.143; e Lei 11.341/2022</t>
  </si>
  <si>
    <t>Belo Jardim - PE</t>
  </si>
  <si>
    <t>Lei n°3379</t>
  </si>
  <si>
    <t>Belo Monte - AL</t>
  </si>
  <si>
    <t>Bento Gonçalves - RS</t>
  </si>
  <si>
    <t>Lei  nº 6758</t>
  </si>
  <si>
    <t>Berizal - MG</t>
  </si>
  <si>
    <t>Bertioga - SP</t>
  </si>
  <si>
    <t>Lei Complementar nº 170</t>
  </si>
  <si>
    <t>Bertolínia - PI</t>
  </si>
  <si>
    <t>Lei n° 421</t>
  </si>
  <si>
    <t>Betânia - PE</t>
  </si>
  <si>
    <t>Lei nº 807</t>
  </si>
  <si>
    <t>Betim - MG</t>
  </si>
  <si>
    <t>Lei nº 6.820</t>
  </si>
  <si>
    <t>Bezerros - PE</t>
  </si>
  <si>
    <t>Lei Complementar n° 60</t>
  </si>
  <si>
    <t>Biguaçu - SC</t>
  </si>
  <si>
    <t>Lei Complementar nº 206</t>
  </si>
  <si>
    <t>Barretos - SP</t>
  </si>
  <si>
    <t>Lei Complementar nº 467</t>
  </si>
  <si>
    <t>Biquinhas - MG</t>
  </si>
  <si>
    <t>Biritiba-Mirim - SP</t>
  </si>
  <si>
    <t>Lei Complementar nº 218</t>
  </si>
  <si>
    <t>Blumenau - SC</t>
  </si>
  <si>
    <t xml:space="preserve">Lei Complementar nº 1.365/2021	</t>
  </si>
  <si>
    <t>Boa Esperança - ES</t>
  </si>
  <si>
    <t>Lei nº 1740</t>
  </si>
  <si>
    <t>Boa Esperança - PR</t>
  </si>
  <si>
    <t>lei nº 1328</t>
  </si>
  <si>
    <t>Boa Saúde (antigo Januário Cicco) - RN</t>
  </si>
  <si>
    <t>Boa Ventura de São Roque - PR</t>
  </si>
  <si>
    <t>Lei n° 1146</t>
  </si>
  <si>
    <t>Boa Viagem - CE</t>
  </si>
  <si>
    <t>Lei Complementar nº 148</t>
  </si>
  <si>
    <t>Boa Vista - PB</t>
  </si>
  <si>
    <t>Boa Vista - RR</t>
  </si>
  <si>
    <t>Lei Complementar nº 016</t>
  </si>
  <si>
    <t>Boa Vista das Missões - RS</t>
  </si>
  <si>
    <t>Lei nº 1833</t>
  </si>
  <si>
    <t>Boa Vista do Buricá - RS</t>
  </si>
  <si>
    <t>Lei n°768</t>
  </si>
  <si>
    <t>Boa Vista do Sul - RS</t>
  </si>
  <si>
    <t>Lei nº 1055/2021 Decreto nº 66/2021</t>
  </si>
  <si>
    <t>Boca da Mata - AL</t>
  </si>
  <si>
    <t>Lei n° 851</t>
  </si>
  <si>
    <t>Bocaiúva - MG</t>
  </si>
  <si>
    <t>Lei nº 4148</t>
  </si>
  <si>
    <t>Bodocó - PE</t>
  </si>
  <si>
    <t>Lei nº 1.613</t>
  </si>
  <si>
    <t>Bodoquena - MS</t>
  </si>
  <si>
    <t>Bom Conselho - PE</t>
  </si>
  <si>
    <t>Lei n° 1780</t>
  </si>
  <si>
    <t>Bom Despacho - MG</t>
  </si>
  <si>
    <t>Bom Jardim - MA</t>
  </si>
  <si>
    <t>Lei n° 728</t>
  </si>
  <si>
    <t>Bom Jardim - PE</t>
  </si>
  <si>
    <t>Lei Complementar n° 02</t>
  </si>
  <si>
    <t>Bom Jardim - RJ</t>
  </si>
  <si>
    <t>Lei Complementar n° 301</t>
  </si>
  <si>
    <t>Bom Jardim de Goiás - GO</t>
  </si>
  <si>
    <t>Lei n° 328</t>
  </si>
  <si>
    <t>Bom Jesus - PB</t>
  </si>
  <si>
    <t>Lei n° 678</t>
  </si>
  <si>
    <t>Bom Jesus - PI</t>
  </si>
  <si>
    <t>Lei nº 719</t>
  </si>
  <si>
    <t>Bom Jesus - RN</t>
  </si>
  <si>
    <t>Lei n° 425</t>
  </si>
  <si>
    <t>Bom Jesus da Penha - MG</t>
  </si>
  <si>
    <t>Lei nº 1.465</t>
  </si>
  <si>
    <t>Bom Jesus das Selvas - MA</t>
  </si>
  <si>
    <t>Lei n°19</t>
  </si>
  <si>
    <t>Bom Jesus de Goiás - GO</t>
  </si>
  <si>
    <t>Lei nº 1830</t>
  </si>
  <si>
    <t>Bom Jesus dos Perdões - SP</t>
  </si>
  <si>
    <t>Lei nº 2614</t>
  </si>
  <si>
    <t>Bom Princípio - RS</t>
  </si>
  <si>
    <t>Lei nº 2.890</t>
  </si>
  <si>
    <t>Bom Princípio do Piauí - PI</t>
  </si>
  <si>
    <t>Lei n° 150</t>
  </si>
  <si>
    <t>Bom Sucesso - PR</t>
  </si>
  <si>
    <t>Lei Complementar n° 1643</t>
  </si>
  <si>
    <t>Bonfinópolis - GO</t>
  </si>
  <si>
    <t>Lei n° 820</t>
  </si>
  <si>
    <t>Bonito - BA</t>
  </si>
  <si>
    <t>Lei n° 709</t>
  </si>
  <si>
    <t>Bonito - MS</t>
  </si>
  <si>
    <t>Lei n° 1.614</t>
  </si>
  <si>
    <t>Bonito - PE</t>
  </si>
  <si>
    <t>Lei n° 1264</t>
  </si>
  <si>
    <t>Bonito de Santa Fé - PB</t>
  </si>
  <si>
    <t>Lei n°803</t>
  </si>
  <si>
    <t>Boqueirão do Leão - RS</t>
  </si>
  <si>
    <t>Lei n° 1980</t>
  </si>
  <si>
    <t>Boqueirão do Piauí - PI</t>
  </si>
  <si>
    <t>Lei nº 13</t>
  </si>
  <si>
    <t>Borba - AM</t>
  </si>
  <si>
    <t>Bossoroca - RS</t>
  </si>
  <si>
    <t>Lei n° 4636</t>
  </si>
  <si>
    <t>Bilac - SP</t>
  </si>
  <si>
    <t>Lei Complementar nº 24</t>
  </si>
  <si>
    <t>Brasileira - PI</t>
  </si>
  <si>
    <t>Lei n° 250</t>
  </si>
  <si>
    <t>Brasília de Minas - MG</t>
  </si>
  <si>
    <t>Lei Complementar n° 40</t>
  </si>
  <si>
    <t>Brasópolis - MG</t>
  </si>
  <si>
    <t>Lei Complementar n°1327</t>
  </si>
  <si>
    <t>Brejão - PE</t>
  </si>
  <si>
    <t>Lei n° 962</t>
  </si>
  <si>
    <t>Brejinho - PE</t>
  </si>
  <si>
    <t>Lei n° 533</t>
  </si>
  <si>
    <t>Brejo do Cruz - PB</t>
  </si>
  <si>
    <t>Lei nº 1132</t>
  </si>
  <si>
    <t>Brochier - RS</t>
  </si>
  <si>
    <t xml:space="preserve">Lei nº 1.755/2021	</t>
  </si>
  <si>
    <t>Brusque - SC</t>
  </si>
  <si>
    <t>Lei Complementar nº 338</t>
  </si>
  <si>
    <t>Buenos Aires - PE</t>
  </si>
  <si>
    <t>Buíque - PE</t>
  </si>
  <si>
    <t>Lei n° 478</t>
  </si>
  <si>
    <t>Buri - SP</t>
  </si>
  <si>
    <t>Lei Complementar nº 1227</t>
  </si>
  <si>
    <t>Botucatu - SP</t>
  </si>
  <si>
    <t>Lei n° 6282</t>
  </si>
  <si>
    <t>Buriti Alegre - GO</t>
  </si>
  <si>
    <t>Lei 520/2021</t>
  </si>
  <si>
    <t>Buriti dos Lopes - PI</t>
  </si>
  <si>
    <t>Lei n° 653</t>
  </si>
  <si>
    <t>Buriticupu - MA</t>
  </si>
  <si>
    <t>Lei nº 496</t>
  </si>
  <si>
    <t>Buritinópolis - GO</t>
  </si>
  <si>
    <t>Lei n° 254</t>
  </si>
  <si>
    <t>Buritis - RO</t>
  </si>
  <si>
    <t xml:space="preserve">Lei Complementar nº 005 </t>
  </si>
  <si>
    <t>Caaporã - PB</t>
  </si>
  <si>
    <t>Caarapó - MS</t>
  </si>
  <si>
    <t>Lei Complementar  nº. 094/2022</t>
  </si>
  <si>
    <t>Cabeceira Grande - MG</t>
  </si>
  <si>
    <t>Lei Complementar n° 53</t>
  </si>
  <si>
    <t>Cabedelo - PB</t>
  </si>
  <si>
    <t>Lei Complementar nº 79</t>
  </si>
  <si>
    <t>Cabrobó - PE</t>
  </si>
  <si>
    <t>Lei n° 2063</t>
  </si>
  <si>
    <t>Caçador - SC</t>
  </si>
  <si>
    <t xml:space="preserve">28/03/2022
</t>
  </si>
  <si>
    <t>Caçapava do Sul - RS</t>
  </si>
  <si>
    <t>Lei nº 4.322</t>
  </si>
  <si>
    <t>Cacaulândia - RO</t>
  </si>
  <si>
    <t>Lei n° 1051</t>
  </si>
  <si>
    <t>Cacequi - RS</t>
  </si>
  <si>
    <t>Lei nº 4326</t>
  </si>
  <si>
    <t>Cáceres - MT</t>
  </si>
  <si>
    <t>Lei Complementar n° 163</t>
  </si>
  <si>
    <t>Cachoeira de Goiás - GO</t>
  </si>
  <si>
    <t>Lei nº 749</t>
  </si>
  <si>
    <t>Cachoeira Dourada - GO</t>
  </si>
  <si>
    <t>Lei n°867</t>
  </si>
  <si>
    <t>Cachoeira Dourada - MG</t>
  </si>
  <si>
    <t>Lei nº 1260</t>
  </si>
  <si>
    <t>Cachoeiras de Macacu - RJ</t>
  </si>
  <si>
    <t>Lei nº 2.503</t>
  </si>
  <si>
    <t>Cachoeirinha - PE</t>
  </si>
  <si>
    <t>Lei n° 1355</t>
  </si>
  <si>
    <t>Cachoeirinha - RS</t>
  </si>
  <si>
    <t>Lei Complementar n° 77</t>
  </si>
  <si>
    <t>Cachoeiro de Itapemirim - ES</t>
  </si>
  <si>
    <t>Lei nº 7890</t>
  </si>
  <si>
    <t>Cacimbas - PB</t>
  </si>
  <si>
    <t>Lei Complementar n° 16</t>
  </si>
  <si>
    <t>Cacimbinhas - AL</t>
  </si>
  <si>
    <t>Cacique Doble - RS</t>
  </si>
  <si>
    <t>Lei n° 1508</t>
  </si>
  <si>
    <t>Caetés - PE</t>
  </si>
  <si>
    <t>Lei n° 564</t>
  </si>
  <si>
    <t>Cafeara - PR</t>
  </si>
  <si>
    <t>Lei Complementar nº 579</t>
  </si>
  <si>
    <t>Cafelândia - PR</t>
  </si>
  <si>
    <t>Lei nº 1841</t>
  </si>
  <si>
    <t>Caibaté - RS</t>
  </si>
  <si>
    <t>Lei n° 2983</t>
  </si>
  <si>
    <t>Caiçara - RS</t>
  </si>
  <si>
    <t>Lei nº 1.980</t>
  </si>
  <si>
    <t>Caieiras - SP</t>
  </si>
  <si>
    <t>Lei nº 5573</t>
  </si>
  <si>
    <t>Cajamar - SP</t>
  </si>
  <si>
    <t>Lei Complementar nº 205</t>
  </si>
  <si>
    <t>Cajazeiras do Piauí - PI</t>
  </si>
  <si>
    <t>Cajueiro da Praia - PI</t>
  </si>
  <si>
    <t>Lei n° 407</t>
  </si>
  <si>
    <t>Caldas Brandão - PB</t>
  </si>
  <si>
    <t>Caldas Novas - GO</t>
  </si>
  <si>
    <t>Lei n° 170</t>
  </si>
  <si>
    <t>Calumbi - PE</t>
  </si>
  <si>
    <t>Lei n°704</t>
  </si>
  <si>
    <t>Camaçari - BA</t>
  </si>
  <si>
    <t>Lei n° 1524</t>
  </si>
  <si>
    <t>Camapuã - MS</t>
  </si>
  <si>
    <t>Lei n° 2.228</t>
  </si>
  <si>
    <t>Camaquã - RS</t>
  </si>
  <si>
    <t>Lei Complementar nº 52</t>
  </si>
  <si>
    <t>Camaragibe - PE</t>
  </si>
  <si>
    <t>Lei 867</t>
  </si>
  <si>
    <t>Cambará - PR</t>
  </si>
  <si>
    <t>Lei Complementar nº 113</t>
  </si>
  <si>
    <t>Cambará do Sul - RS</t>
  </si>
  <si>
    <t>Lei nº 3.828</t>
  </si>
  <si>
    <t>Cambé - PR</t>
  </si>
  <si>
    <t>Lei complementar  n°058</t>
  </si>
  <si>
    <t>Camboriú - SC</t>
  </si>
  <si>
    <t xml:space="preserve">Lei Complementar nº 110/2021		</t>
  </si>
  <si>
    <t>Cambuí - MG</t>
  </si>
  <si>
    <t>Lei nº 2.925</t>
  </si>
  <si>
    <t>Campanário - MG</t>
  </si>
  <si>
    <t>Campanha - MG</t>
  </si>
  <si>
    <t>Campina das Missões - RS</t>
  </si>
  <si>
    <t xml:space="preserve">Lei nº 3243/2021	</t>
  </si>
  <si>
    <t>Campina do Simão - PR</t>
  </si>
  <si>
    <t>Lei nº 734</t>
  </si>
  <si>
    <t>Campina Grande - PB</t>
  </si>
  <si>
    <t>Campina Grande do Sul - PR</t>
  </si>
  <si>
    <t>Lei Complementar nº 53</t>
  </si>
  <si>
    <t>Campinápolis - MT</t>
  </si>
  <si>
    <t>Lei Complementar n° 95</t>
  </si>
  <si>
    <t>Buritama - SP</t>
  </si>
  <si>
    <t>Lei Complementar nº 202</t>
  </si>
  <si>
    <t>Campinorte - GO</t>
  </si>
  <si>
    <t>Campo Alegre - SC</t>
  </si>
  <si>
    <t>Lei Complementar n° 158</t>
  </si>
  <si>
    <t>Campo Alegre de Goiás - GO</t>
  </si>
  <si>
    <t>Lei n° 1288</t>
  </si>
  <si>
    <t>Campo Bom - RS</t>
  </si>
  <si>
    <t>Campo Bonito - PR</t>
  </si>
  <si>
    <t>Campo do Tenente - PR</t>
  </si>
  <si>
    <t>LEI Nº 1052/2021</t>
  </si>
  <si>
    <t>Campo Formoso - BA</t>
  </si>
  <si>
    <t>Lei n° 007</t>
  </si>
  <si>
    <t>Campo Grande - MS</t>
  </si>
  <si>
    <t>Lei Complementar n° 420</t>
  </si>
  <si>
    <t>Campo Largo - PR</t>
  </si>
  <si>
    <t>Lei nº 3394</t>
  </si>
  <si>
    <t>Campo Maior - PI</t>
  </si>
  <si>
    <t>Campo Mourão - PR</t>
  </si>
  <si>
    <t>lei nº 064</t>
  </si>
  <si>
    <t>Campo Novo de Rondônia - RO</t>
  </si>
  <si>
    <t>Lei complementar n 91</t>
  </si>
  <si>
    <t>Campo Novo do Parecis - MT</t>
  </si>
  <si>
    <t>Lei n° 2233</t>
  </si>
  <si>
    <t>Campo Redondo - RN</t>
  </si>
  <si>
    <t>Campo Verde - MT</t>
  </si>
  <si>
    <t>Lei n° 2736</t>
  </si>
  <si>
    <t>Campos Altos - MG</t>
  </si>
  <si>
    <t>Lei nº 973</t>
  </si>
  <si>
    <t>Campos Belos - GO</t>
  </si>
  <si>
    <t>Lei n° 1376</t>
  </si>
  <si>
    <t>Campos Borges - RS</t>
  </si>
  <si>
    <t>Lei n° 1720</t>
  </si>
  <si>
    <t>Campos Gerais - MG</t>
  </si>
  <si>
    <t>Lei nº 3722</t>
  </si>
  <si>
    <t>Campos Verdes - GO</t>
  </si>
  <si>
    <t>lei n° 371</t>
  </si>
  <si>
    <t>Canarana - MT</t>
  </si>
  <si>
    <t>Lei Complementar n°191</t>
  </si>
  <si>
    <t>Candeias - MG</t>
  </si>
  <si>
    <t>Lei Complementar nº 161</t>
  </si>
  <si>
    <t>Candelária - RS</t>
  </si>
  <si>
    <t>Lei n° 1957</t>
  </si>
  <si>
    <t>Cândido Godói - RS</t>
  </si>
  <si>
    <t>Lei n° 2860</t>
  </si>
  <si>
    <t>Cândido Mota - SP</t>
  </si>
  <si>
    <t>Lei nº 3299</t>
  </si>
  <si>
    <t>Candiota - RS</t>
  </si>
  <si>
    <t>Lei nº 2279</t>
  </si>
  <si>
    <t>Canguçu - RS</t>
  </si>
  <si>
    <t>Lei n° 5196</t>
  </si>
  <si>
    <t>Canhotinho - PE</t>
  </si>
  <si>
    <t>Lei Complementar n° 2</t>
  </si>
  <si>
    <t>Canindé - CE</t>
  </si>
  <si>
    <t>Canoas - RS</t>
  </si>
  <si>
    <t>Lei n° 6483</t>
  </si>
  <si>
    <t>Canoinhas - SC</t>
  </si>
  <si>
    <t>Lei Complementar nº 077</t>
  </si>
  <si>
    <t>Cantagalo - PR</t>
  </si>
  <si>
    <t>Lei n° 1156</t>
  </si>
  <si>
    <t>Cantagalo - RJ</t>
  </si>
  <si>
    <t>Lei Complementar nº 003/2021</t>
  </si>
  <si>
    <t>Capanema - PA</t>
  </si>
  <si>
    <t>Lei 6512</t>
  </si>
  <si>
    <t>Capão da Canoa - RS</t>
  </si>
  <si>
    <t>Lei n° 3659</t>
  </si>
  <si>
    <t>Capão do Cipó - RS</t>
  </si>
  <si>
    <t>Lei nº 1001</t>
  </si>
  <si>
    <t>Caparaó - MG</t>
  </si>
  <si>
    <t>Lei nº 1414</t>
  </si>
  <si>
    <t>Capela de Santana - RS</t>
  </si>
  <si>
    <t>Lei  nº 2124</t>
  </si>
  <si>
    <t>Capela do Alto Alegre - BA</t>
  </si>
  <si>
    <t>Capinópolis - MG</t>
  </si>
  <si>
    <t>Lei Complementar nº 147</t>
  </si>
  <si>
    <t>Capitão de Campos - PI</t>
  </si>
  <si>
    <t>Lei nº 384</t>
  </si>
  <si>
    <t>Capitão Enéas - MG</t>
  </si>
  <si>
    <t>Campinas - SP</t>
  </si>
  <si>
    <t>Lei Complementar nº 331</t>
  </si>
  <si>
    <t>Caraá - RS</t>
  </si>
  <si>
    <t>Lei nº 2.148</t>
  </si>
  <si>
    <t>Capivari - SP</t>
  </si>
  <si>
    <t>Lei Complementar nº 087</t>
  </si>
  <si>
    <t>Carangola - MG</t>
  </si>
  <si>
    <t>Lei n° 5338</t>
  </si>
  <si>
    <t>Carazinho - RS</t>
  </si>
  <si>
    <t>Lei n° 8736</t>
  </si>
  <si>
    <t>Cardoso Moreira - RJ</t>
  </si>
  <si>
    <t>Cariacica - ES</t>
  </si>
  <si>
    <t>Lei Complementar nº 106</t>
  </si>
  <si>
    <t>Caridade - CE</t>
  </si>
  <si>
    <t>Lei n°003</t>
  </si>
  <si>
    <t>Caririaçu - CE</t>
  </si>
  <si>
    <t>Carlinda - MT</t>
  </si>
  <si>
    <t>Lei n° 1298</t>
  </si>
  <si>
    <t>Carlos Barbosa - RS</t>
  </si>
  <si>
    <t>Lei n°3902</t>
  </si>
  <si>
    <t>Carmésia - MG</t>
  </si>
  <si>
    <t>Lei nº 863</t>
  </si>
  <si>
    <t>Carmo - RJ</t>
  </si>
  <si>
    <t>Carmo do Cajuru - MG</t>
  </si>
  <si>
    <t>Carmo do Rio Verde - GO</t>
  </si>
  <si>
    <t>Lei n° 1340</t>
  </si>
  <si>
    <t>Carnaubeira da Penha - PE</t>
  </si>
  <si>
    <t>Lei Coplementar n° 491</t>
  </si>
  <si>
    <t>Caruaru - PE</t>
  </si>
  <si>
    <t>Lei n° 6776</t>
  </si>
  <si>
    <t>Carvalhópolis - MG</t>
  </si>
  <si>
    <t>Cascavel - PR</t>
  </si>
  <si>
    <t>Lei Complementar nº 120</t>
  </si>
  <si>
    <t>Caseiros - RS</t>
  </si>
  <si>
    <t xml:space="preserve">Lei nº 1166/2021	</t>
  </si>
  <si>
    <t>Casimiro de Abreu - RJ</t>
  </si>
  <si>
    <t>Lei n° 2155</t>
  </si>
  <si>
    <t>Castanheira - MT</t>
  </si>
  <si>
    <t>Lei Complementar n° 917</t>
  </si>
  <si>
    <t>Castelândia - GO</t>
  </si>
  <si>
    <t>Lei nº 26</t>
  </si>
  <si>
    <t>Catanduva - SP</t>
  </si>
  <si>
    <t>Lei Complementar nº 35</t>
  </si>
  <si>
    <t>Catanduvas - PR</t>
  </si>
  <si>
    <t>Lei n° 200</t>
  </si>
  <si>
    <t>Caucaia - CE</t>
  </si>
  <si>
    <t>Caxambu - MG</t>
  </si>
  <si>
    <t>Caxias do Sul - RS</t>
  </si>
  <si>
    <t>Lei Complementar n° 662</t>
  </si>
  <si>
    <t>Caxingó - PI</t>
  </si>
  <si>
    <t>Lei n° 182</t>
  </si>
  <si>
    <t>Ceará-Mirim - RN</t>
  </si>
  <si>
    <t>Lei Complementar n° 30</t>
  </si>
  <si>
    <t>Cedro - PE</t>
  </si>
  <si>
    <t>Lei n 563</t>
  </si>
  <si>
    <t>Caraguatatuba - SP</t>
  </si>
  <si>
    <t>Lei nº 2571</t>
  </si>
  <si>
    <t>Cerquilho - SP</t>
  </si>
  <si>
    <t>Lei Complementar nº 330</t>
  </si>
  <si>
    <t>Cerrito - RS</t>
  </si>
  <si>
    <t>Lei n° 1518</t>
  </si>
  <si>
    <t>Cerro Azul - PR</t>
  </si>
  <si>
    <t>Lei Complementar nº 002</t>
  </si>
  <si>
    <t>Cerro Branco - RS</t>
  </si>
  <si>
    <t>Lei n° 2011/2021</t>
  </si>
  <si>
    <t>Cerro Grande - RS</t>
  </si>
  <si>
    <t>Lei nº 1962</t>
  </si>
  <si>
    <t>Cerro Grande do Sul - RS</t>
  </si>
  <si>
    <t>Lei nº 2333</t>
  </si>
  <si>
    <t>Cerro Largo - RS</t>
  </si>
  <si>
    <t>Lei nº 3031/ Lei nº 3077</t>
  </si>
  <si>
    <t>Cezarina - GO</t>
  </si>
  <si>
    <t>Chã Grande - PE</t>
  </si>
  <si>
    <t>Lei n°756</t>
  </si>
  <si>
    <t>Chã Preta - AL</t>
  </si>
  <si>
    <t>Chapada - RS</t>
  </si>
  <si>
    <t>Lei n° 4124</t>
  </si>
  <si>
    <t>Chapada dos Guimarães - MT</t>
  </si>
  <si>
    <t>Lei complementar n° 90</t>
  </si>
  <si>
    <t>Chapada Gaúcha - MG</t>
  </si>
  <si>
    <t>Lei n° 908</t>
  </si>
  <si>
    <t>Lei Complementar n° 152</t>
  </si>
  <si>
    <t>Chapadão do Sul - MS</t>
  </si>
  <si>
    <t>Lei n° 1284</t>
  </si>
  <si>
    <t>Chapadinha - MA</t>
  </si>
  <si>
    <t>Chapecó - SC</t>
  </si>
  <si>
    <t>Lei Complementar nº 729</t>
  </si>
  <si>
    <t>Charqueadas - RS</t>
  </si>
  <si>
    <t>Lei nº 3306/2021</t>
  </si>
  <si>
    <t>Chopinzinho - PR</t>
  </si>
  <si>
    <t>Lei Complementar nº 132</t>
  </si>
  <si>
    <t>Choró - CE</t>
  </si>
  <si>
    <t>Lei Complementar n° 005</t>
  </si>
  <si>
    <t>Chorozinho - CE</t>
  </si>
  <si>
    <t>Lei n° 796</t>
  </si>
  <si>
    <t>Cianorte - PR</t>
  </si>
  <si>
    <t>Lei Complementar nº 129</t>
  </si>
  <si>
    <t>Cidade Ocidental - GO</t>
  </si>
  <si>
    <t>Lei n° 1293</t>
  </si>
  <si>
    <t>Cidreira - RS</t>
  </si>
  <si>
    <t>Lei n° 2889</t>
  </si>
  <si>
    <t>Ciríaco - RS</t>
  </si>
  <si>
    <t xml:space="preserve">Lei nº 1969/2021	</t>
  </si>
  <si>
    <t>Cláudia - MT</t>
  </si>
  <si>
    <t>Lei Complementar n°80</t>
  </si>
  <si>
    <t>Cocalinho - MT</t>
  </si>
  <si>
    <t>Lei Complementar n° 10</t>
  </si>
  <si>
    <t>Coelho Neto - MA</t>
  </si>
  <si>
    <t>Lei n°787</t>
  </si>
  <si>
    <t>Coimbra - MG</t>
  </si>
  <si>
    <t>Colíder - MT</t>
  </si>
  <si>
    <t>Colinas do Tocantins - TO</t>
  </si>
  <si>
    <t>Lei n° 1829</t>
  </si>
  <si>
    <t>Colniza - MT</t>
  </si>
  <si>
    <t>Lei Complementar nº 11</t>
  </si>
  <si>
    <t>Colombo - PR</t>
  </si>
  <si>
    <t>Lei nº 1.597</t>
  </si>
  <si>
    <t>Colônia do Gurguéia - PI</t>
  </si>
  <si>
    <t xml:space="preserve">Lei nº 323/2021	</t>
  </si>
  <si>
    <t>Colorado - RS</t>
  </si>
  <si>
    <t>Lei n° 1343</t>
  </si>
  <si>
    <t>Comendador Gomes - MG</t>
  </si>
  <si>
    <t>Comendador Levy Gasparian - RJ</t>
  </si>
  <si>
    <t>Lei nº 1.145</t>
  </si>
  <si>
    <t>Comodoro - MT</t>
  </si>
  <si>
    <t>Lei Complementar nº 1.905/2021</t>
  </si>
  <si>
    <t>Conceição da Barra - ES</t>
  </si>
  <si>
    <t>Lei Complementar nº 66</t>
  </si>
  <si>
    <t>Conceição das Alagoas - MG</t>
  </si>
  <si>
    <t>Lei nº 3.375</t>
  </si>
  <si>
    <t>Conceição de Macabu - RJ</t>
  </si>
  <si>
    <t>Lei Complementar n°1720</t>
  </si>
  <si>
    <t>Cerqueira César - SP</t>
  </si>
  <si>
    <t>Lei Complementar nº 2455</t>
  </si>
  <si>
    <t>Concórdia - SC</t>
  </si>
  <si>
    <t>Lei Complementar n°833</t>
  </si>
  <si>
    <t>Condado - PE</t>
  </si>
  <si>
    <t>Lei n° 1108</t>
  </si>
  <si>
    <t>Conde - PB</t>
  </si>
  <si>
    <t>Condor - RS</t>
  </si>
  <si>
    <t>Lei nº 2.736</t>
  </si>
  <si>
    <t>Confresa - MT</t>
  </si>
  <si>
    <t>Congonhas - MG</t>
  </si>
  <si>
    <t>Lei nº 4088</t>
  </si>
  <si>
    <t>Congonhinhas - PR</t>
  </si>
  <si>
    <t>Lei n° 1111</t>
  </si>
  <si>
    <t>Conquista d'Oeste - MT</t>
  </si>
  <si>
    <t>Lei Complementar n° 110</t>
  </si>
  <si>
    <t>Constantina - RS</t>
  </si>
  <si>
    <t>Lei n° 4008</t>
  </si>
  <si>
    <t>Contagem - MG</t>
  </si>
  <si>
    <t>Lei Complementar nº 310</t>
  </si>
  <si>
    <t>Contenda - PR</t>
  </si>
  <si>
    <t>Lei n° 1922</t>
  </si>
  <si>
    <t>Coqueiros do Sul - RS</t>
  </si>
  <si>
    <t>Lei nº 2366</t>
  </si>
  <si>
    <t>Coração de Jesus - MG</t>
  </si>
  <si>
    <t>Corbélia - PR</t>
  </si>
  <si>
    <t>lei n° 1144</t>
  </si>
  <si>
    <t>Coromandel - MG</t>
  </si>
  <si>
    <t>Lei Complementar nº 212</t>
  </si>
  <si>
    <t>Coronel Barros - RS</t>
  </si>
  <si>
    <t>Lei nº 2256</t>
  </si>
  <si>
    <t>Coronel Bicaco - RS</t>
  </si>
  <si>
    <t>Lei nº 4814</t>
  </si>
  <si>
    <t>Coronel João Pessoa - RN</t>
  </si>
  <si>
    <t>Lei n° 109</t>
  </si>
  <si>
    <t>Coronel Macedo - SP</t>
  </si>
  <si>
    <t>Lei Complementar nº 353</t>
  </si>
  <si>
    <t>Coronel Pilar - RS</t>
  </si>
  <si>
    <t>Lei n° 946</t>
  </si>
  <si>
    <t>Córrego Danta - MG</t>
  </si>
  <si>
    <t>Lei nº 1442</t>
  </si>
  <si>
    <t>Córrego do Ouro - GO</t>
  </si>
  <si>
    <t>Lei n° 867</t>
  </si>
  <si>
    <t>Corrente - PI</t>
  </si>
  <si>
    <t>Correntes - PE</t>
  </si>
  <si>
    <t>Lei nº 718</t>
  </si>
  <si>
    <t>Correntina - BA</t>
  </si>
  <si>
    <t>Lei Complementar nº 51</t>
  </si>
  <si>
    <t>Cortês - PE</t>
  </si>
  <si>
    <t>Lei n° 1183</t>
  </si>
  <si>
    <t>Corumbá - MS</t>
  </si>
  <si>
    <t>Lei Complementar nº 285</t>
  </si>
  <si>
    <t>Corumbaíba - GO</t>
  </si>
  <si>
    <t>Lei n° 949</t>
  </si>
  <si>
    <t>Costa Rica - MS</t>
  </si>
  <si>
    <t>Lei Complementar nº 1.639</t>
  </si>
  <si>
    <t>Conchal - SP</t>
  </si>
  <si>
    <t>Lei Complementar nº 602</t>
  </si>
  <si>
    <t>Cotriguaçu - MT</t>
  </si>
  <si>
    <t>lei n° 1153</t>
  </si>
  <si>
    <t>Couto de Magalhães - TO</t>
  </si>
  <si>
    <t>Lei nº 298</t>
  </si>
  <si>
    <t>Coxim - MS</t>
  </si>
  <si>
    <t>Craíbas - AL</t>
  </si>
  <si>
    <t>Crato - CE</t>
  </si>
  <si>
    <t>Lei n°3920</t>
  </si>
  <si>
    <t>Cravinhos - SP</t>
  </si>
  <si>
    <t>Lei Complementar nº 316</t>
  </si>
  <si>
    <t>Criciúma - SC</t>
  </si>
  <si>
    <t>Lei Complementar nº 421</t>
  </si>
  <si>
    <t>Cristal - RS</t>
  </si>
  <si>
    <t>Lei n° 1563</t>
  </si>
  <si>
    <t>Cristalândia do Piauí - PI</t>
  </si>
  <si>
    <t>Lei n 146/2021</t>
  </si>
  <si>
    <t>Cristianópolis - GO</t>
  </si>
  <si>
    <t>Lei nº 804</t>
  </si>
  <si>
    <t>Crixás - GO</t>
  </si>
  <si>
    <t>Lei n° 2096</t>
  </si>
  <si>
    <t>Cruzeiro do Sul - PR</t>
  </si>
  <si>
    <t>Lei n° 383</t>
  </si>
  <si>
    <t>Cruzeta - RN</t>
  </si>
  <si>
    <t>Lei Complementar n°60</t>
  </si>
  <si>
    <t>Cubatão - SP</t>
  </si>
  <si>
    <t>Lei n° 4172</t>
  </si>
  <si>
    <t>Cuiabá - MT</t>
  </si>
  <si>
    <t>Lei Complementar n° 500</t>
  </si>
  <si>
    <t>Cuitegi - PB</t>
  </si>
  <si>
    <t>Lei n° 599</t>
  </si>
  <si>
    <t>Cujubim - RO</t>
  </si>
  <si>
    <t>Lei n° 1310</t>
  </si>
  <si>
    <t>Cumari - GO</t>
  </si>
  <si>
    <t>Lei n° 1141</t>
  </si>
  <si>
    <t>Curitiba - PR</t>
  </si>
  <si>
    <t>Lei nº 15.072</t>
  </si>
  <si>
    <t>Curitibanos - SC</t>
  </si>
  <si>
    <t>Lei Complementar nº 241</t>
  </si>
  <si>
    <t>Curiúva - PR</t>
  </si>
  <si>
    <t>Lei n° 1473</t>
  </si>
  <si>
    <t>Curralinhos - PI</t>
  </si>
  <si>
    <t>Lei n° 261</t>
  </si>
  <si>
    <t>Curvelândia - MT</t>
  </si>
  <si>
    <t>Lei complementar n°152</t>
  </si>
  <si>
    <t>Custódia - PE</t>
  </si>
  <si>
    <t>Damianópolis - GO</t>
  </si>
  <si>
    <t>Lei n° 147</t>
  </si>
  <si>
    <t>Davinópolis - GO</t>
  </si>
  <si>
    <t>Demerval Lobão - PI</t>
  </si>
  <si>
    <t>Lei nº 607</t>
  </si>
  <si>
    <t>Desterro - PB</t>
  </si>
  <si>
    <t>Lei nº 381</t>
  </si>
  <si>
    <t>Dezesseis de Novembro - RS</t>
  </si>
  <si>
    <t xml:space="preserve">Lei nº 3222/2021	</t>
  </si>
  <si>
    <t>Cotia - SP</t>
  </si>
  <si>
    <t>Lei n° 2194</t>
  </si>
  <si>
    <t>Diamantina - MG</t>
  </si>
  <si>
    <t xml:space="preserve">Lei Complementar nº 167/2021	</t>
  </si>
  <si>
    <t>Dianópolis - TO</t>
  </si>
  <si>
    <t xml:space="preserve">Lei n°1479 </t>
  </si>
  <si>
    <t>Dilermando de Aguiar - RS</t>
  </si>
  <si>
    <t>Lei nº 922</t>
  </si>
  <si>
    <t>Diadema - SP</t>
  </si>
  <si>
    <t>Lei Complementar nº 505</t>
  </si>
  <si>
    <t>Divino - MG</t>
  </si>
  <si>
    <t>Lei Complementar nº 58</t>
  </si>
  <si>
    <t>Divinolândia - SP</t>
  </si>
  <si>
    <t>Lei Complementar nº 2419</t>
  </si>
  <si>
    <t>Divinópolis - MG</t>
  </si>
  <si>
    <t>Lei n° 8919</t>
  </si>
  <si>
    <t>Dois Irmãos - RS</t>
  </si>
  <si>
    <t>Lei nº 4964</t>
  </si>
  <si>
    <t>Dois Irmãos do Buriti - MS</t>
  </si>
  <si>
    <t>Dois Irmãos do Tocantins - TO</t>
  </si>
  <si>
    <t xml:space="preserve">Lei Complementar n° 606 </t>
  </si>
  <si>
    <t>Dois Lajeados - RS</t>
  </si>
  <si>
    <t>Dom Eliseu - PA</t>
  </si>
  <si>
    <t>Lei Complementar n° 509</t>
  </si>
  <si>
    <t>Dom Pedrito - RS</t>
  </si>
  <si>
    <t>Lei n° 2581</t>
  </si>
  <si>
    <t>Dom Pedro de Alcântara - RS</t>
  </si>
  <si>
    <t>Lei nº 2016</t>
  </si>
  <si>
    <t>Domingos Martins - ES</t>
  </si>
  <si>
    <t xml:space="preserve">  Lei Complementar  nº 50/2021		</t>
  </si>
  <si>
    <t>Dona Francisca - RS</t>
  </si>
  <si>
    <t>Lei nº 1844</t>
  </si>
  <si>
    <t>Dona Inês - PB</t>
  </si>
  <si>
    <t>Lei n° 899</t>
  </si>
  <si>
    <t>Dores do Rio Preto - ES</t>
  </si>
  <si>
    <t>Dormentes - PE</t>
  </si>
  <si>
    <t>Douradina - MS</t>
  </si>
  <si>
    <t>Lei Complementar n° 084</t>
  </si>
  <si>
    <t>Dourados - MS</t>
  </si>
  <si>
    <t>Lei nº 4.827</t>
  </si>
  <si>
    <t>Doutor Maurício Cardoso - RS</t>
  </si>
  <si>
    <t>Lei n° 2298</t>
  </si>
  <si>
    <t>Doutor Severiano - RN</t>
  </si>
  <si>
    <t>Lei n° 584</t>
  </si>
  <si>
    <t>Duas Barras - RJ</t>
  </si>
  <si>
    <t>Lei nº 1450</t>
  </si>
  <si>
    <t>Duque Bacelar - MA</t>
  </si>
  <si>
    <t xml:space="preserve">Lei n° 171 </t>
  </si>
  <si>
    <t>Duque de Caxias - RJ</t>
  </si>
  <si>
    <t>Lei nº 3242</t>
  </si>
  <si>
    <t>Edealina - GO</t>
  </si>
  <si>
    <t>Lei nº  193</t>
  </si>
  <si>
    <t>Edéia - GO</t>
  </si>
  <si>
    <t>Lei n° 1022</t>
  </si>
  <si>
    <t>Eldorado - MS</t>
  </si>
  <si>
    <t>Lei Complementar nº 126</t>
  </si>
  <si>
    <t>Eliseu Martins - PI</t>
  </si>
  <si>
    <t>Lei n° 378</t>
  </si>
  <si>
    <t>Dirce Reis - SP</t>
  </si>
  <si>
    <t>Lei Complementar nº 204/2021</t>
  </si>
  <si>
    <t>Encantado - RS</t>
  </si>
  <si>
    <t>Lei nº 4.738</t>
  </si>
  <si>
    <t>Encanto - RN</t>
  </si>
  <si>
    <t>Lei Complementar nº 563</t>
  </si>
  <si>
    <t>Encruzilhada do Sul - RS</t>
  </si>
  <si>
    <t xml:space="preserve">Lei nº 3977/2021	</t>
  </si>
  <si>
    <t>Engenheiro Caldas - MG</t>
  </si>
  <si>
    <t>Lei nº 1.122</t>
  </si>
  <si>
    <t>Engenheiro Coelho - SP</t>
  </si>
  <si>
    <t>Lei Complementar nº 9</t>
  </si>
  <si>
    <t>Entre-Ijuís - RS</t>
  </si>
  <si>
    <t>Lei n° 3510</t>
  </si>
  <si>
    <t>Envira - AM</t>
  </si>
  <si>
    <t>Lei n 414</t>
  </si>
  <si>
    <t>Erechim - RS</t>
  </si>
  <si>
    <t>Lei nº 6.871/2021</t>
  </si>
  <si>
    <t>Ernestina - RS</t>
  </si>
  <si>
    <t>Lei 2752</t>
  </si>
  <si>
    <t>Escada - PE</t>
  </si>
  <si>
    <t>Lei n° 2562</t>
  </si>
  <si>
    <t>Espera Feliz - MG</t>
  </si>
  <si>
    <t>Lei Complementar nº 60</t>
  </si>
  <si>
    <t>Esperança - PB</t>
  </si>
  <si>
    <t>Esperança Nova - PR</t>
  </si>
  <si>
    <t>Lei n° 1082</t>
  </si>
  <si>
    <t>Esperantina - PI</t>
  </si>
  <si>
    <t>Lei n° 1449</t>
  </si>
  <si>
    <t>Espigão do Oeste - RO</t>
  </si>
  <si>
    <t>Lei n° 2439</t>
  </si>
  <si>
    <t>Espinosa - MG</t>
  </si>
  <si>
    <t>Lei Complementar nº 1.820</t>
  </si>
  <si>
    <t>Espumoso - RS</t>
  </si>
  <si>
    <t>Lei nº 4220</t>
  </si>
  <si>
    <t>Estação - RS</t>
  </si>
  <si>
    <t>Lei n° 1591</t>
  </si>
  <si>
    <t>Estância Velha - RS</t>
  </si>
  <si>
    <t>Lei nº 2549</t>
  </si>
  <si>
    <t>Esteio - RS</t>
  </si>
  <si>
    <t>Lei nº 7959</t>
  </si>
  <si>
    <t>Estrela - RS</t>
  </si>
  <si>
    <t>Lei nº 7945</t>
  </si>
  <si>
    <t>Estrela do Indaiá - MG</t>
  </si>
  <si>
    <t>Lei nº 2.474</t>
  </si>
  <si>
    <t>Estrela Velha - RS</t>
  </si>
  <si>
    <t>Lei nº 1468</t>
  </si>
  <si>
    <t>Eugênio de Castro - RS</t>
  </si>
  <si>
    <t>Lei n° 1840</t>
  </si>
  <si>
    <t>Eusébio - CE</t>
  </si>
  <si>
    <t>Extrema - MG</t>
  </si>
  <si>
    <t>Lei Complementar n° 203</t>
  </si>
  <si>
    <t>Extremoz - RN</t>
  </si>
  <si>
    <t>Lei Complementar n° 1059</t>
  </si>
  <si>
    <t>Exu - PE</t>
  </si>
  <si>
    <t>Lei Complementar n°4</t>
  </si>
  <si>
    <t>Fagundes Varela - RS</t>
  </si>
  <si>
    <t>Faina - GO</t>
  </si>
  <si>
    <t>Lei nº 197</t>
  </si>
  <si>
    <t>Farroupilha - RS</t>
  </si>
  <si>
    <t>Lei nº 4662</t>
  </si>
  <si>
    <t>Faxinal do Soturno - RS</t>
  </si>
  <si>
    <t>Lei	 nº 2661</t>
  </si>
  <si>
    <t>Fazenda Nova - GO</t>
  </si>
  <si>
    <t>Lei n°614</t>
  </si>
  <si>
    <t>Fazenda Rio Grande - PR</t>
  </si>
  <si>
    <t>Lei nº 1547</t>
  </si>
  <si>
    <t>Fazenda Vilanova - RS</t>
  </si>
  <si>
    <t>Lei nº 2.109</t>
  </si>
  <si>
    <t>Feira de Santana - BA</t>
  </si>
  <si>
    <t>Feira Nova - PE</t>
  </si>
  <si>
    <t>Lei Complementar n° 15</t>
  </si>
  <si>
    <t>Felixlândia - MG</t>
  </si>
  <si>
    <t>Lei Complementar nº	19</t>
  </si>
  <si>
    <t>Feliz - RS</t>
  </si>
  <si>
    <t xml:space="preserve">Lei nº 3874/2021	</t>
  </si>
  <si>
    <t>Feliz Natal - MT</t>
  </si>
  <si>
    <t>Lei Complementar n 66</t>
  </si>
  <si>
    <t>Fernandes Pinheiro - PR</t>
  </si>
  <si>
    <t>Lei n° 767</t>
  </si>
  <si>
    <t>Embu das Artes - SP</t>
  </si>
  <si>
    <t>Lei Complementar nº 461</t>
  </si>
  <si>
    <t>Fernandópolis - SP</t>
  </si>
  <si>
    <t>Lei Complementar nº 216</t>
  </si>
  <si>
    <t>Ferreiros - PE</t>
  </si>
  <si>
    <t>Lei n° 1073</t>
  </si>
  <si>
    <t>Figueirópolis - TO</t>
  </si>
  <si>
    <t>Lei n°282</t>
  </si>
  <si>
    <t>Firminópolis - GO</t>
  </si>
  <si>
    <t>Lei Complementar n° 17</t>
  </si>
  <si>
    <t>Flor da Serra do Sul - PR</t>
  </si>
  <si>
    <t>Lei n° 786</t>
  </si>
  <si>
    <t>Fernão - SP</t>
  </si>
  <si>
    <t>Lei Complementar nº 32</t>
  </si>
  <si>
    <t>Flores da Cunha - RS</t>
  </si>
  <si>
    <t>Lei Complementar nº	165/2021</t>
  </si>
  <si>
    <t>Floresta - PE</t>
  </si>
  <si>
    <t>Floresta - PR</t>
  </si>
  <si>
    <t>Lei nº 1665</t>
  </si>
  <si>
    <t>Floriano - PI</t>
  </si>
  <si>
    <t>Lei n° 1117</t>
  </si>
  <si>
    <t>Floriano Peixoto - RS</t>
  </si>
  <si>
    <t>Lei nº 1789</t>
  </si>
  <si>
    <t>Florianópolis - SC</t>
  </si>
  <si>
    <t>Lei n° 717</t>
  </si>
  <si>
    <t>Flórida - PR</t>
  </si>
  <si>
    <t>Lei nº 669</t>
  </si>
  <si>
    <t>Fontoura Xavier - RS</t>
  </si>
  <si>
    <t xml:space="preserve">Lei nº 1824/2021	</t>
  </si>
  <si>
    <t>Formiga - MG</t>
  </si>
  <si>
    <t xml:space="preserve">Lei nº 5730/2021	</t>
  </si>
  <si>
    <t>Formigueiro - RS</t>
  </si>
  <si>
    <t>Lei nº  2.311</t>
  </si>
  <si>
    <t>Formosa - GO</t>
  </si>
  <si>
    <t>Lei n°694</t>
  </si>
  <si>
    <t>Formoso - GO</t>
  </si>
  <si>
    <t>Lei n° 898</t>
  </si>
  <si>
    <t>Formoso do Araguaia - TO</t>
  </si>
  <si>
    <t>Lei n° 983</t>
  </si>
  <si>
    <t>Forquilhinha - SC</t>
  </si>
  <si>
    <t>Lei nº  2.516</t>
  </si>
  <si>
    <t>Fortaleza - CE</t>
  </si>
  <si>
    <t>Lei Complementar n° 298</t>
  </si>
  <si>
    <t>Fortaleza de Minas - MG</t>
  </si>
  <si>
    <t xml:space="preserve"> Lei nº 1232</t>
  </si>
  <si>
    <t>Fortaleza dos Valos - RS</t>
  </si>
  <si>
    <t>Lei n° 1979</t>
  </si>
  <si>
    <t>Fortim - CE</t>
  </si>
  <si>
    <t>Foz do Iguaçu - PR</t>
  </si>
  <si>
    <t>Foz do Jordão - PR</t>
  </si>
  <si>
    <t>Lei Complementar n° 911</t>
  </si>
  <si>
    <t>Francisco Beltrão - PR</t>
  </si>
  <si>
    <t>Lei nº 4872</t>
  </si>
  <si>
    <t>Floreal - SP</t>
  </si>
  <si>
    <t>Lei Complementar nº 196</t>
  </si>
  <si>
    <t>Francisco Sá - MG</t>
  </si>
  <si>
    <t>Lei n° 1789</t>
  </si>
  <si>
    <t>Francisco Santos - PI</t>
  </si>
  <si>
    <t>Lei nº 439/2021</t>
  </si>
  <si>
    <t>Francisco Morato - SP</t>
  </si>
  <si>
    <t>Lei n° 3199</t>
  </si>
  <si>
    <t>Frederico Westphalen - RS</t>
  </si>
  <si>
    <t>Lei nº 4.900</t>
  </si>
  <si>
    <t>Frei Martinho - PB</t>
  </si>
  <si>
    <t>Lei n° 388</t>
  </si>
  <si>
    <t>Fundão - ES</t>
  </si>
  <si>
    <t>Lei nº 1297</t>
  </si>
  <si>
    <t>Garanhuns - PE</t>
  </si>
  <si>
    <t>Lei n° 4846</t>
  </si>
  <si>
    <t>Franco da Rocha - SP</t>
  </si>
  <si>
    <t>Lei n°1591</t>
  </si>
  <si>
    <t>Garibaldi - RS</t>
  </si>
  <si>
    <t>Lei n° 5476</t>
  </si>
  <si>
    <t>Garopaba - SC</t>
  </si>
  <si>
    <t>Lei nº 2.350</t>
  </si>
  <si>
    <t>Garruchos - RS</t>
  </si>
  <si>
    <t>Lei nº 2363</t>
  </si>
  <si>
    <t>Garça - SP</t>
  </si>
  <si>
    <t>Lei Complementar n° 78</t>
  </si>
  <si>
    <t>Gaúcha do Norte - MT</t>
  </si>
  <si>
    <t>Leo Complementar n° 110</t>
  </si>
  <si>
    <t>General Carneiro - MT</t>
  </si>
  <si>
    <t>Lei n° 1080</t>
  </si>
  <si>
    <t>Gastão Vidigal - SP</t>
  </si>
  <si>
    <t>Lei complementar n° 84</t>
  </si>
  <si>
    <t>Getúlio Vargas - RS</t>
  </si>
  <si>
    <t>Lei nº 5880</t>
  </si>
  <si>
    <t>Giruá - RS</t>
  </si>
  <si>
    <t>Lei n° 7151</t>
  </si>
  <si>
    <t>Glória d'Oeste - MT</t>
  </si>
  <si>
    <t>Lei Complementar n° 83</t>
  </si>
  <si>
    <t>Godoy Moreira - PR</t>
  </si>
  <si>
    <t>Lei nº 1029</t>
  </si>
  <si>
    <t>Goiana - PE</t>
  </si>
  <si>
    <t>Lei Complementar n° 22</t>
  </si>
  <si>
    <t>Goianésia - GO</t>
  </si>
  <si>
    <t>Goiânia - GO</t>
  </si>
  <si>
    <t>Lei Complementar n° 312</t>
  </si>
  <si>
    <t>Goianinha - RN</t>
  </si>
  <si>
    <t>Goianira - GO</t>
  </si>
  <si>
    <t>Lei n° 79</t>
  </si>
  <si>
    <t>Goiatuba - GO</t>
  </si>
  <si>
    <t>Gonçalves - MG</t>
  </si>
  <si>
    <t>Lei Complementar nº 1.205</t>
  </si>
  <si>
    <t>Gouvelândia - GO</t>
  </si>
  <si>
    <t>Lei n°871</t>
  </si>
  <si>
    <t>Governador Jorge Teixeira - RO</t>
  </si>
  <si>
    <t>Governador Valadares - MG</t>
  </si>
  <si>
    <t>Governo do Distrito Federal - DF</t>
  </si>
  <si>
    <t>Estados</t>
  </si>
  <si>
    <t>Lei Complementar nº 932</t>
  </si>
  <si>
    <t>Governo do Estado da Bahia - BA</t>
  </si>
  <si>
    <t>Lei nº 13.222</t>
  </si>
  <si>
    <t>Governo do Estado da Paraíba - PB</t>
  </si>
  <si>
    <t>Lei nº 12,115</t>
  </si>
  <si>
    <t>Governo do Estado de Alagoas - AL</t>
  </si>
  <si>
    <t>Lei Complementar nº 44/2017</t>
  </si>
  <si>
    <t>Governo do Estado de Goiás - GO</t>
  </si>
  <si>
    <t>Governo do Estado de Minas Gerais - MG</t>
  </si>
  <si>
    <t>Governo do Estado de Pernambuco - PE</t>
  </si>
  <si>
    <t>Governo do Estado de Rondônia - RO</t>
  </si>
  <si>
    <t>Governo do Estado de Santa Catarina - SC</t>
  </si>
  <si>
    <t>Lei Complementar nº 661</t>
  </si>
  <si>
    <t>Governo do Estado de São Paulo - SP</t>
  </si>
  <si>
    <t>Lei n° 14653</t>
  </si>
  <si>
    <t>Governo do Estado de Sergipe - SE</t>
  </si>
  <si>
    <t>Lei Complementar nº 293</t>
  </si>
  <si>
    <t>Governo do Estado do Acre - AC</t>
  </si>
  <si>
    <t>Lei  nº 3.549</t>
  </si>
  <si>
    <t>Governo do Estado do Amapá - AP</t>
  </si>
  <si>
    <t xml:space="preserve">Lei Complementar nº 134 </t>
  </si>
  <si>
    <t>Governo do Estado do Amazonas - AM</t>
  </si>
  <si>
    <t>Lei nº 5633/2021 e Lei nº 5729/2021</t>
  </si>
  <si>
    <t>29/9 e 14/12/21</t>
  </si>
  <si>
    <t>Governo do Estado do Ceará - CE</t>
  </si>
  <si>
    <t>Lei Complementar nº 185</t>
  </si>
  <si>
    <t>Governo do Estado do Espírito Santo - ES</t>
  </si>
  <si>
    <t>Governo do Estado do Maranhão - MA</t>
  </si>
  <si>
    <t>Lei n° 11636</t>
  </si>
  <si>
    <t>Governo do Estado do Mato Grosso - MT</t>
  </si>
  <si>
    <t>Lei Complementar n° 670</t>
  </si>
  <si>
    <t>Governo do Estado do Mato Grosso do Sul - MS</t>
  </si>
  <si>
    <t>Lei Complementar nº 261</t>
  </si>
  <si>
    <t>Governo do Estado do Pará - PA</t>
  </si>
  <si>
    <t>Governo do Estado do Paraná - PR</t>
  </si>
  <si>
    <t>Lei n° 20777</t>
  </si>
  <si>
    <t>Governo do Estado do Piauí - PI</t>
  </si>
  <si>
    <t>Governo do Estado do Rio de Janeiro - RJ</t>
  </si>
  <si>
    <t>Lei n°6243</t>
  </si>
  <si>
    <t>Governo do Estado do Rio Grande do Norte - RN</t>
  </si>
  <si>
    <t>Lei Complementar n° 688</t>
  </si>
  <si>
    <t>Governo do Estado do Rio Grande do Sul - RS</t>
  </si>
  <si>
    <t>Lei Complementar n° 14750</t>
  </si>
  <si>
    <t>Governo do Estado do Tocantins - TO</t>
  </si>
  <si>
    <t xml:space="preserve">Lei n° 3895 </t>
  </si>
  <si>
    <t>Gravatá - PE</t>
  </si>
  <si>
    <t>Gravataí - RS</t>
  </si>
  <si>
    <t>Lei Complementar nº 02</t>
  </si>
  <si>
    <t>Guaçuí - ES</t>
  </si>
  <si>
    <t>Lei Complementar nº 85</t>
  </si>
  <si>
    <t>Guaíba - RS</t>
  </si>
  <si>
    <t xml:space="preserve">Lei nº 4033/2021	</t>
  </si>
  <si>
    <t>General Salgado - SP</t>
  </si>
  <si>
    <t>Guajará-Mirim - RO</t>
  </si>
  <si>
    <t xml:space="preserve">Lei Complementar nº 2.470 </t>
  </si>
  <si>
    <t>Guamiranga - PR</t>
  </si>
  <si>
    <t>Guanhães - MG</t>
  </si>
  <si>
    <t>Guaimbê - SP</t>
  </si>
  <si>
    <t>Lei Complementar n° 225</t>
  </si>
  <si>
    <t>Guaporé - RS</t>
  </si>
  <si>
    <t>Lei nº 4.192</t>
  </si>
  <si>
    <t>Guaraci - PR</t>
  </si>
  <si>
    <t>Lei nº 1657</t>
  </si>
  <si>
    <t>Guapiaçu - SP</t>
  </si>
  <si>
    <t xml:space="preserve">Lei Complementar  nº 06/2021		</t>
  </si>
  <si>
    <t>Guarani - MG</t>
  </si>
  <si>
    <t>Lei n° 1040</t>
  </si>
  <si>
    <t>Guarani das Missões - RS</t>
  </si>
  <si>
    <t>Lei n° 3070</t>
  </si>
  <si>
    <t>Guarani de Goiás - GO</t>
  </si>
  <si>
    <t>Lei n° 917</t>
  </si>
  <si>
    <t>Guaraniaçu - PR</t>
  </si>
  <si>
    <t>Lei n° 1373</t>
  </si>
  <si>
    <t>Guarantã do Norte - MT</t>
  </si>
  <si>
    <t>Lei Complementar n° 308</t>
  </si>
  <si>
    <t>Guarapari - ES</t>
  </si>
  <si>
    <t>Lei nº 1252/2021</t>
  </si>
  <si>
    <t>Guarapuava - PR</t>
  </si>
  <si>
    <t>Lei Complementar n° 140</t>
  </si>
  <si>
    <t>Guaratuba - PR</t>
  </si>
  <si>
    <t>Lei  n° 1901</t>
  </si>
  <si>
    <t>Guaraci - SP</t>
  </si>
  <si>
    <t>Lei Complementar n° 21</t>
  </si>
  <si>
    <t>Guarulhos - SP</t>
  </si>
  <si>
    <t>Lei n° 7696</t>
  </si>
  <si>
    <t>Guia Lopes da Laguna - MS</t>
  </si>
  <si>
    <t>Lei Complementar n° 117</t>
  </si>
  <si>
    <t>Guimarânia - MG</t>
  </si>
  <si>
    <t>Lei n° 1560</t>
  </si>
  <si>
    <t>Guiratinga - MT</t>
  </si>
  <si>
    <t>Guiricema - MG</t>
  </si>
  <si>
    <t>Lei Complementar nº 843</t>
  </si>
  <si>
    <t>Gurinhatã - MG</t>
  </si>
  <si>
    <t>Lei nº 1396</t>
  </si>
  <si>
    <t>Gurupi - TO</t>
  </si>
  <si>
    <t xml:space="preserve">Lei Complementar nº  33 </t>
  </si>
  <si>
    <t>Harmonia - RS</t>
  </si>
  <si>
    <t>lei nº 1456</t>
  </si>
  <si>
    <t>Heitoraí - GO</t>
  </si>
  <si>
    <t>Lei n° 655</t>
  </si>
  <si>
    <t>Heliodora - MG</t>
  </si>
  <si>
    <t>Lei n° 2005</t>
  </si>
  <si>
    <t>Herval - RS</t>
  </si>
  <si>
    <t>Lei n° 1646</t>
  </si>
  <si>
    <t>Herval d'Oeste - SC</t>
  </si>
  <si>
    <t>Lei Complementar nº 397</t>
  </si>
  <si>
    <t>Hidrolândia - GO</t>
  </si>
  <si>
    <t>Lei n° 761</t>
  </si>
  <si>
    <t>Guarujá - SP</t>
  </si>
  <si>
    <t>Lei Complementar n° 290</t>
  </si>
  <si>
    <t>Horizonte - CE</t>
  </si>
  <si>
    <t>Lei Complementar n° 14</t>
  </si>
  <si>
    <t>Horizontina - RS</t>
  </si>
  <si>
    <t>Holambra - SP</t>
  </si>
  <si>
    <t>Lei Complementar n° 310</t>
  </si>
  <si>
    <t>Hugo Napoleão - PI</t>
  </si>
  <si>
    <t>Lei n° 5</t>
  </si>
  <si>
    <t>Humaitá - AM</t>
  </si>
  <si>
    <t>Lei n° 891</t>
  </si>
  <si>
    <t>Humaitá - RS</t>
  </si>
  <si>
    <t>Lei n° 3175</t>
  </si>
  <si>
    <t>Iaciara - GO</t>
  </si>
  <si>
    <t>Lei n°823</t>
  </si>
  <si>
    <t>Iati - PE</t>
  </si>
  <si>
    <t>Ibaiti - PR</t>
  </si>
  <si>
    <t>Lei Complementar n° 1054</t>
  </si>
  <si>
    <t>Ibiaçá - RS</t>
  </si>
  <si>
    <t>Lei nº 1587</t>
  </si>
  <si>
    <t>Ibicoara - BA</t>
  </si>
  <si>
    <t>Lei n° 329</t>
  </si>
  <si>
    <t>Ibicuitinga - CE</t>
  </si>
  <si>
    <t>Lei Complementar nº 003</t>
  </si>
  <si>
    <t>Ibimirim - PE</t>
  </si>
  <si>
    <t>Lei n° 840</t>
  </si>
  <si>
    <t>Ibiporã - PR</t>
  </si>
  <si>
    <t>Lei n° 3144</t>
  </si>
  <si>
    <t>Ibiraçu - ES</t>
  </si>
  <si>
    <t>Lei nº 4106</t>
  </si>
  <si>
    <t>Ibiraiaras - RS</t>
  </si>
  <si>
    <t>Lei nº 2519</t>
  </si>
  <si>
    <t>Ibirajuba - PE</t>
  </si>
  <si>
    <t>Ibirapuitã - RS</t>
  </si>
  <si>
    <t>Lei n° 2550</t>
  </si>
  <si>
    <t>Ibirubá - RS</t>
  </si>
  <si>
    <t>Icapuí - CE</t>
  </si>
  <si>
    <t>Içara - SC</t>
  </si>
  <si>
    <t>Icaraíma - PR</t>
  </si>
  <si>
    <t>Lei nº 1780</t>
  </si>
  <si>
    <t>Iconha - ES</t>
  </si>
  <si>
    <t xml:space="preserve">Lei Complementar  nº 1.252/2021			</t>
  </si>
  <si>
    <t>Igaci - AL</t>
  </si>
  <si>
    <t>Hortolândia - SP</t>
  </si>
  <si>
    <t>Lei nº 3.885</t>
  </si>
  <si>
    <t>Igarassu - PE</t>
  </si>
  <si>
    <t>Lei n° 3412</t>
  </si>
  <si>
    <t>Igaratinga - MG</t>
  </si>
  <si>
    <t>Igrejinha - RS</t>
  </si>
  <si>
    <t xml:space="preserve">Lei nº 5425/2021	</t>
  </si>
  <si>
    <t>Iguaraci - PE</t>
  </si>
  <si>
    <t>Lei Complementar n° 12</t>
  </si>
  <si>
    <t>Iguatama - MG</t>
  </si>
  <si>
    <t>Lei nº 1.536</t>
  </si>
  <si>
    <t>Ijuí - RS</t>
  </si>
  <si>
    <t>Lei nº 7108</t>
  </si>
  <si>
    <t>Ilha das Flores - SE</t>
  </si>
  <si>
    <t>Lei n° 77</t>
  </si>
  <si>
    <t>Ilha de Itamaracá - PE</t>
  </si>
  <si>
    <t>Lei Complementar nº 1383</t>
  </si>
  <si>
    <t>Igarapava - SP</t>
  </si>
  <si>
    <t>Lei Complementar nº 72</t>
  </si>
  <si>
    <t>Ilha Solteira - SP</t>
  </si>
  <si>
    <t>Lei Complementar n° 396</t>
  </si>
  <si>
    <t>Ilhota - SC</t>
  </si>
  <si>
    <t>Lei Complementar nº 168</t>
  </si>
  <si>
    <t>Imbituva - PR</t>
  </si>
  <si>
    <t>Lei nº 1842</t>
  </si>
  <si>
    <t>Imigrante - RS</t>
  </si>
  <si>
    <t>Lei nº 2.332</t>
  </si>
  <si>
    <t>Inácio Martins - PR</t>
  </si>
  <si>
    <t>Lei nº 1004</t>
  </si>
  <si>
    <t xml:space="preserve">09/11/2021
</t>
  </si>
  <si>
    <t>Inaciolândia - GO</t>
  </si>
  <si>
    <t>Lei n° 927</t>
  </si>
  <si>
    <t>Inajá - PE</t>
  </si>
  <si>
    <t>Lei n°1341</t>
  </si>
  <si>
    <t>Indaial - SC</t>
  </si>
  <si>
    <t>Lei Complementar nº 247</t>
  </si>
  <si>
    <t>Ilhabela - SP</t>
  </si>
  <si>
    <t>Lei Complementar n° 1493</t>
  </si>
  <si>
    <t>Independência - RS</t>
  </si>
  <si>
    <t>lei n° 3014</t>
  </si>
  <si>
    <t>Indianópolis - PR</t>
  </si>
  <si>
    <t>lei nº 665</t>
  </si>
  <si>
    <t>Indiara - GO</t>
  </si>
  <si>
    <t>Lei n° 951</t>
  </si>
  <si>
    <t>Ingazeira - PE</t>
  </si>
  <si>
    <t>Lei n° 300</t>
  </si>
  <si>
    <t>Inhapi - AL</t>
  </si>
  <si>
    <t>Inhumas - GO</t>
  </si>
  <si>
    <t>Inocência - MS</t>
  </si>
  <si>
    <t>Lei complementar n° 1230</t>
  </si>
  <si>
    <t>Ipameri - GO</t>
  </si>
  <si>
    <t>Lei n° 3.399</t>
  </si>
  <si>
    <t>Ipê - RS</t>
  </si>
  <si>
    <t>Ipecaetá - BA</t>
  </si>
  <si>
    <t>Lei nº 463</t>
  </si>
  <si>
    <t>Ipiaçu - MG</t>
  </si>
  <si>
    <t>Lei Complementar n° 19</t>
  </si>
  <si>
    <t>Ipiguá - SP</t>
  </si>
  <si>
    <t>Ipiranga do Norte - MT</t>
  </si>
  <si>
    <t>Lei Complementar n° 58</t>
  </si>
  <si>
    <t>Ipojuca - PE</t>
  </si>
  <si>
    <t>Iporá - GO</t>
  </si>
  <si>
    <t>Lei nº 17</t>
  </si>
  <si>
    <t>Ipu - CE</t>
  </si>
  <si>
    <t>Irajuba - BA</t>
  </si>
  <si>
    <t>Iranduba - AM</t>
  </si>
  <si>
    <t xml:space="preserve">Lei n° 447 </t>
  </si>
  <si>
    <t>Irati - PR</t>
  </si>
  <si>
    <t>Lei nº 4931</t>
  </si>
  <si>
    <t>Irauçuba - CE</t>
  </si>
  <si>
    <t>Lei n° 1621</t>
  </si>
  <si>
    <t>Iretama - PR</t>
  </si>
  <si>
    <t>Itaara - RS</t>
  </si>
  <si>
    <t>Itaberaí - GO</t>
  </si>
  <si>
    <t>Lei n°1623</t>
  </si>
  <si>
    <t>Itabira - MG</t>
  </si>
  <si>
    <t>Lei n° 5324</t>
  </si>
  <si>
    <t>Itacuruba - PE</t>
  </si>
  <si>
    <t>Lei n° 69</t>
  </si>
  <si>
    <t>Itaguaí - RJ</t>
  </si>
  <si>
    <t>Lei nº 3988</t>
  </si>
  <si>
    <t>Itaguajé - PR</t>
  </si>
  <si>
    <t>Lei nº 1187</t>
  </si>
  <si>
    <t>Itaguari - GO</t>
  </si>
  <si>
    <t>Lei nº 322</t>
  </si>
  <si>
    <t>Itaguaru - GO</t>
  </si>
  <si>
    <t>Lei n° 676</t>
  </si>
  <si>
    <t>Itaí - SP</t>
  </si>
  <si>
    <t>Lei n° 2025</t>
  </si>
  <si>
    <t>Itaíba - PE</t>
  </si>
  <si>
    <t>Lei n° 544</t>
  </si>
  <si>
    <t>Itainópolis - PI</t>
  </si>
  <si>
    <t>Lei n° 352</t>
  </si>
  <si>
    <t>Itaiópolis - SC</t>
  </si>
  <si>
    <t>Lei nº 964</t>
  </si>
  <si>
    <t>19/102021</t>
  </si>
  <si>
    <t>Itajá - GO</t>
  </si>
  <si>
    <t>Itajaí - SC</t>
  </si>
  <si>
    <t>Lei Complementar n° 378</t>
  </si>
  <si>
    <t>Italva - RJ</t>
  </si>
  <si>
    <t>Lei nº 1311</t>
  </si>
  <si>
    <t>Itamarandiba - MG</t>
  </si>
  <si>
    <t>Medida Provisória nº 2</t>
  </si>
  <si>
    <t>Itambé - PE</t>
  </si>
  <si>
    <t>Lei Complementar  nº 06</t>
  </si>
  <si>
    <t>Itanhaém - SP</t>
  </si>
  <si>
    <t>lei nº 4561</t>
  </si>
  <si>
    <t>Itapagipe - MG</t>
  </si>
  <si>
    <t>Lei Complementar nº 76</t>
  </si>
  <si>
    <t>Itapajé - CE</t>
  </si>
  <si>
    <t>Itapecerica da Serra - SP</t>
  </si>
  <si>
    <t>Lei nº 2941</t>
  </si>
  <si>
    <t>Itapemirim - ES</t>
  </si>
  <si>
    <t>Lei Complementar n° 256</t>
  </si>
  <si>
    <t>Itapetim - PE</t>
  </si>
  <si>
    <t>Lei Complementar  nº 025</t>
  </si>
  <si>
    <t>Itapetininga - SP</t>
  </si>
  <si>
    <t>Lei Complementar nº 193</t>
  </si>
  <si>
    <t>Itapeva - MG</t>
  </si>
  <si>
    <t>Lei nº 1579</t>
  </si>
  <si>
    <t>Indaiatuba - SP</t>
  </si>
  <si>
    <t>Lei nº 7669</t>
  </si>
  <si>
    <t>Itapeva - SP</t>
  </si>
  <si>
    <t>Lei nº 4.581</t>
  </si>
  <si>
    <t>Itapipoca - CE</t>
  </si>
  <si>
    <t>Lei n° 78</t>
  </si>
  <si>
    <t>Itapevi - SP</t>
  </si>
  <si>
    <t>Lei Complementar  nº 145</t>
  </si>
  <si>
    <t>Itapiúna - CE</t>
  </si>
  <si>
    <t>Lei n° 914</t>
  </si>
  <si>
    <t>Itapoá - SC</t>
  </si>
  <si>
    <t>Lei nº 1139</t>
  </si>
  <si>
    <t>Itaporã - MS</t>
  </si>
  <si>
    <t>Lei Complementar  nº. 0110</t>
  </si>
  <si>
    <t>Itapura - SP</t>
  </si>
  <si>
    <t>Lei Complementar nº 001</t>
  </si>
  <si>
    <t>Itapuranga - GO</t>
  </si>
  <si>
    <t>Lein° 2152</t>
  </si>
  <si>
    <t>Itaqui - RS</t>
  </si>
  <si>
    <t>Lei nº 4584</t>
  </si>
  <si>
    <t>Itaquiraí - MS</t>
  </si>
  <si>
    <t>Lei Complementar n° 118</t>
  </si>
  <si>
    <t>Itaquitinga - PE</t>
  </si>
  <si>
    <t>Lei n° 753</t>
  </si>
  <si>
    <t>Itarema - CE</t>
  </si>
  <si>
    <t>Lei Complementar n° 826</t>
  </si>
  <si>
    <t>Itarumã - GO</t>
  </si>
  <si>
    <t>Lei n° 1083</t>
  </si>
  <si>
    <t>Itatiaia - RJ</t>
  </si>
  <si>
    <t>Lei nº 1183</t>
  </si>
  <si>
    <t>Itapira - SP</t>
  </si>
  <si>
    <t>Lei  Complementar nº 6085</t>
  </si>
  <si>
    <t>Itaúba - MT</t>
  </si>
  <si>
    <t>Lei nº. 1.461</t>
  </si>
  <si>
    <t>Itaúna - MG</t>
  </si>
  <si>
    <t>Lei nº 5.649</t>
  </si>
  <si>
    <t>Itiquira - MT</t>
  </si>
  <si>
    <t>Lei  Complementar n°1.146</t>
  </si>
  <si>
    <t>Itu - SP</t>
  </si>
  <si>
    <t>Ituiutaba - MG</t>
  </si>
  <si>
    <t>Lei n° 4840</t>
  </si>
  <si>
    <t>Itumbiara - GO</t>
  </si>
  <si>
    <t>Lei Complementar nº 207</t>
  </si>
  <si>
    <t>Itatinga - SP</t>
  </si>
  <si>
    <t xml:space="preserve">Lei Complementar nº 310	</t>
  </si>
  <si>
    <t>Ituverava - SP</t>
  </si>
  <si>
    <t>Ivatuba - PR</t>
  </si>
  <si>
    <t>Lei Complementar nº 44</t>
  </si>
  <si>
    <t>Ivinhema - MS</t>
  </si>
  <si>
    <t>Ivolândia - GO</t>
  </si>
  <si>
    <t>Lei n°397</t>
  </si>
  <si>
    <t>Ivorá - RS</t>
  </si>
  <si>
    <t>Lei n° 1467</t>
  </si>
  <si>
    <t>Ivoti - RS</t>
  </si>
  <si>
    <t>Jaboatão dos Guararapes - PE</t>
  </si>
  <si>
    <t xml:space="preserve">Lei  Complementar nº 39/2021	</t>
  </si>
  <si>
    <t>Jaboti - PR</t>
  </si>
  <si>
    <t xml:space="preserve">Lei Complementar nº 49/2021		</t>
  </si>
  <si>
    <t>Itupeva - SP</t>
  </si>
  <si>
    <t>Lei n° 2254</t>
  </si>
  <si>
    <t>Jacaraú - PB</t>
  </si>
  <si>
    <t>Jaboticabal - SP</t>
  </si>
  <si>
    <t>Lei Complementar n°215</t>
  </si>
  <si>
    <t>Jaciara - MT</t>
  </si>
  <si>
    <t>Lei n° 2056</t>
  </si>
  <si>
    <t>Jacobina - BA</t>
  </si>
  <si>
    <t>Jacutinga - RS</t>
  </si>
  <si>
    <t>Lei nº 2939</t>
  </si>
  <si>
    <t>Jaguarão - RS</t>
  </si>
  <si>
    <t>lei nº 7035</t>
  </si>
  <si>
    <t>Jaguari - RS</t>
  </si>
  <si>
    <t>Lei n° 3420</t>
  </si>
  <si>
    <t>Jaguariaíva - PR</t>
  </si>
  <si>
    <t>Lei nº 2877</t>
  </si>
  <si>
    <t>Jacareí - SP</t>
  </si>
  <si>
    <t>Lei n° 6414</t>
  </si>
  <si>
    <t>0/11/2021</t>
  </si>
  <si>
    <t>Jaguaruana - CE</t>
  </si>
  <si>
    <t>Jaicós - PI</t>
  </si>
  <si>
    <t>Lei nº 1.129</t>
  </si>
  <si>
    <t>Jaguariúna - SP</t>
  </si>
  <si>
    <t>Lei Complementar n° 366</t>
  </si>
  <si>
    <t>Janaúba - MG</t>
  </si>
  <si>
    <t>Lei nº 2.478</t>
  </si>
  <si>
    <t>Jandaia - GO</t>
  </si>
  <si>
    <t>Lei n°774</t>
  </si>
  <si>
    <t>Jandaia do Sul - PR</t>
  </si>
  <si>
    <t>Jandira - SP</t>
  </si>
  <si>
    <t>Lei nº 2.379</t>
  </si>
  <si>
    <t>Jangada - MT</t>
  </si>
  <si>
    <t>Lei Complementar n° 755</t>
  </si>
  <si>
    <t>Janiópolis - PR</t>
  </si>
  <si>
    <t>Lei Complementar n° 125</t>
  </si>
  <si>
    <t>Japaraíba - MG</t>
  </si>
  <si>
    <t>Lei Complementar nº 62</t>
  </si>
  <si>
    <t>Japeri - RJ</t>
  </si>
  <si>
    <t>Lei nº 1465</t>
  </si>
  <si>
    <t>Japonvar - MG</t>
  </si>
  <si>
    <t>Lei n° 431</t>
  </si>
  <si>
    <t>Japurá - PR</t>
  </si>
  <si>
    <t>Lei Complementar n° 040</t>
  </si>
  <si>
    <t>Jaquirana - RS</t>
  </si>
  <si>
    <t>Lei nº 1534</t>
  </si>
  <si>
    <t>Jaraguá - GO</t>
  </si>
  <si>
    <t>Lei n° 1463</t>
  </si>
  <si>
    <t>Jaraguá do Sul - SC</t>
  </si>
  <si>
    <t>Lei Complementar nº 276</t>
  </si>
  <si>
    <t>Jardim - MS</t>
  </si>
  <si>
    <t>Jardim do Seridó - RN</t>
  </si>
  <si>
    <t>Jardim Olinda - PR</t>
  </si>
  <si>
    <t>Jari - RS</t>
  </si>
  <si>
    <t>Lei nº 2575</t>
  </si>
  <si>
    <t>Jataí - GO</t>
  </si>
  <si>
    <t>Jateí - MS</t>
  </si>
  <si>
    <t>Lei Complementar n° 075</t>
  </si>
  <si>
    <t>Jauru - MT</t>
  </si>
  <si>
    <t>Lei Complementar n° 167</t>
  </si>
  <si>
    <t>Jequiá da Praia - AL</t>
  </si>
  <si>
    <t>Jequié - BA</t>
  </si>
  <si>
    <t>Jerônimo Monteiro - ES</t>
  </si>
  <si>
    <t>Lei nº 1865</t>
  </si>
  <si>
    <t>Jesúpolis - GO</t>
  </si>
  <si>
    <t>Lei n° 455</t>
  </si>
  <si>
    <t>Ji-Paraná - RO</t>
  </si>
  <si>
    <t>Lei n° 3454</t>
  </si>
  <si>
    <t>Joaçaba - SC</t>
  </si>
  <si>
    <t>Lei Complementar nº 436</t>
  </si>
  <si>
    <t>João Alfredo - PE</t>
  </si>
  <si>
    <t>João Neiva - ES</t>
  </si>
  <si>
    <t>Lei nº .3324</t>
  </si>
  <si>
    <t>João Pessoa - PB</t>
  </si>
  <si>
    <t>Lei n° 14278</t>
  </si>
  <si>
    <t>Jales - SP</t>
  </si>
  <si>
    <t>Lei Complementar n° 297 e 284</t>
  </si>
  <si>
    <t>Joaquim Pires - PI</t>
  </si>
  <si>
    <t>Lei n° 442</t>
  </si>
  <si>
    <t>Jóia - RS</t>
  </si>
  <si>
    <t>Joinville - SC</t>
  </si>
  <si>
    <t xml:space="preserve">Lei nº 9003/2021	</t>
  </si>
  <si>
    <t>José de Freitas - PI</t>
  </si>
  <si>
    <t>Lei n° 1397</t>
  </si>
  <si>
    <t>Joviânia - GO</t>
  </si>
  <si>
    <t>Lei n° 1547</t>
  </si>
  <si>
    <t>Juara - MT</t>
  </si>
  <si>
    <t>Lei Complementar n° 199</t>
  </si>
  <si>
    <t>Juazeirinho - PB</t>
  </si>
  <si>
    <t>Lei n°748</t>
  </si>
  <si>
    <t>Juazeiro - BA</t>
  </si>
  <si>
    <t>Juazeiro do Piauí - PI</t>
  </si>
  <si>
    <t>Lei n°209</t>
  </si>
  <si>
    <t>Jucati - PE</t>
  </si>
  <si>
    <t>Lei n° 318</t>
  </si>
  <si>
    <t>Juína - MT</t>
  </si>
  <si>
    <t>Lei Complementar nº 1.989</t>
  </si>
  <si>
    <t>Juiz de Fora - MG</t>
  </si>
  <si>
    <t>Lei n° 14276</t>
  </si>
  <si>
    <t>Júlio de Castilhos - RS</t>
  </si>
  <si>
    <t>Lei nº 3.748</t>
  </si>
  <si>
    <t>Júlio Mesquita - SP</t>
  </si>
  <si>
    <t>Lei Complementar nº 103</t>
  </si>
  <si>
    <t>Jumirim - SP</t>
  </si>
  <si>
    <t>Lei nº 860</t>
  </si>
  <si>
    <t>Jundiá - AL</t>
  </si>
  <si>
    <t>João Ramalho - SP</t>
  </si>
  <si>
    <t>Lei Complementar nº 59</t>
  </si>
  <si>
    <t>Junqueiro - AL</t>
  </si>
  <si>
    <t>Lei n° 772</t>
  </si>
  <si>
    <t>Jupi - PE</t>
  </si>
  <si>
    <t>Lei n° 721</t>
  </si>
  <si>
    <t>Jurema - PE</t>
  </si>
  <si>
    <t>Jurema - PI</t>
  </si>
  <si>
    <t>Lei nº 121</t>
  </si>
  <si>
    <t>Juru - PB</t>
  </si>
  <si>
    <t>Juruaia - MG</t>
  </si>
  <si>
    <t>Lei Complementar nº 63</t>
  </si>
  <si>
    <t>Juruena - MT</t>
  </si>
  <si>
    <t>Lei Complementar n° 1335</t>
  </si>
  <si>
    <t>Jussara - GO</t>
  </si>
  <si>
    <t>Lei n°1044</t>
  </si>
  <si>
    <t>Jussara - PR</t>
  </si>
  <si>
    <t>Lei nº 1820</t>
  </si>
  <si>
    <t>Ladário - MS</t>
  </si>
  <si>
    <t>Lei Complementar 133</t>
  </si>
  <si>
    <t>Lages - SC</t>
  </si>
  <si>
    <t>Lei Complementar nº 587</t>
  </si>
  <si>
    <t>Lagoa Alegre - PI</t>
  </si>
  <si>
    <t>Lei n°387</t>
  </si>
  <si>
    <t>Lagoa da Canoa - AL</t>
  </si>
  <si>
    <t>Lagoa de São Francisco - PI</t>
  </si>
  <si>
    <t>Lagoa do Ouro - PE</t>
  </si>
  <si>
    <t>lei n 569</t>
  </si>
  <si>
    <t>Lagoa dos Três Cantos - RS</t>
  </si>
  <si>
    <t>Lei nº 1448</t>
  </si>
  <si>
    <t>Lagoa Formosa - MG</t>
  </si>
  <si>
    <t>Lei nº 1319</t>
  </si>
  <si>
    <t>Lagoa Grande - PE</t>
  </si>
  <si>
    <t>Lei nº 020</t>
  </si>
  <si>
    <t>Lagoa Seca - PB</t>
  </si>
  <si>
    <t>Lagoa Vermelha - RS</t>
  </si>
  <si>
    <t>Lei nº 7776</t>
  </si>
  <si>
    <t>Lagoão - RS</t>
  </si>
  <si>
    <t>Lei nº 1572</t>
  </si>
  <si>
    <t>Lajeado - RS</t>
  </si>
  <si>
    <t>Lei Complementar nº 029</t>
  </si>
  <si>
    <t>Lajes - RN</t>
  </si>
  <si>
    <t>Lei Complementar n° 001</t>
  </si>
  <si>
    <t>Lajes Pintadas - RN</t>
  </si>
  <si>
    <t>Lei Complementar n° 335</t>
  </si>
  <si>
    <t>Lambari - MG</t>
  </si>
  <si>
    <t>Lambari d'Oeste - MT</t>
  </si>
  <si>
    <t>Lei Complementar n° 66</t>
  </si>
  <si>
    <t>Landri Sales - PI</t>
  </si>
  <si>
    <t>Lapa - PR</t>
  </si>
  <si>
    <t>Lei nº 3879</t>
  </si>
  <si>
    <t>Laranjal - PR</t>
  </si>
  <si>
    <t>Lei nº 09/2021</t>
  </si>
  <si>
    <t>Laranjeiras do Sul - PR</t>
  </si>
  <si>
    <t>Lei n° 032</t>
  </si>
  <si>
    <t>Lavínia - SP</t>
  </si>
  <si>
    <t>Lei nº 2089</t>
  </si>
  <si>
    <t>Lavras - MG</t>
  </si>
  <si>
    <t>Lei nº 4686</t>
  </si>
  <si>
    <t>Lavras do Sul - RS</t>
  </si>
  <si>
    <t>Leandro Ferreira - MG</t>
  </si>
  <si>
    <t>Lei Complementar nº 21</t>
  </si>
  <si>
    <t>Leme - SP</t>
  </si>
  <si>
    <t>Lei Complementar nº 852</t>
  </si>
  <si>
    <t>Leme do Prado - MG</t>
  </si>
  <si>
    <t>Lei nº 574</t>
  </si>
  <si>
    <t>Jundiaí - SP</t>
  </si>
  <si>
    <t>Lei n° 9662/9663</t>
  </si>
  <si>
    <t>Leoberto Leal - SC</t>
  </si>
  <si>
    <t>Lei Complementar nº	1.532/2021</t>
  </si>
  <si>
    <t>Leopoldo de Bulhões - GO</t>
  </si>
  <si>
    <t>Lei n° 813</t>
  </si>
  <si>
    <t>Liberato Salzano - RS</t>
  </si>
  <si>
    <t>Lei nº 3751</t>
  </si>
  <si>
    <t>Liberdade - MG</t>
  </si>
  <si>
    <t>Lei nº 1.739</t>
  </si>
  <si>
    <t>Limeira - SP</t>
  </si>
  <si>
    <t>Lei Complementar nº 896</t>
  </si>
  <si>
    <t>Limoeiro - PE</t>
  </si>
  <si>
    <t>Lei n° 2424</t>
  </si>
  <si>
    <t>Lindolfo Collor - RS</t>
  </si>
  <si>
    <t>Lei n° 1447</t>
  </si>
  <si>
    <t>Linhares - ES</t>
  </si>
  <si>
    <t>Lei Complementar n° 083</t>
  </si>
  <si>
    <t>Loanda - PR</t>
  </si>
  <si>
    <t>Lei nº 076</t>
  </si>
  <si>
    <t>Lobato - PR</t>
  </si>
  <si>
    <t>Lei Complementar n° 9</t>
  </si>
  <si>
    <t>Londrina - PR</t>
  </si>
  <si>
    <t>Lei nº 13291</t>
  </si>
  <si>
    <t>Lençóis Paulista - SP</t>
  </si>
  <si>
    <t>Lei Complementar nº	129</t>
  </si>
  <si>
    <t>Lucas do Rio Verde - MT</t>
  </si>
  <si>
    <t>Lei nº 3209</t>
  </si>
  <si>
    <t>Lucena - PB</t>
  </si>
  <si>
    <t>Lei Complementar n° 1043</t>
  </si>
  <si>
    <t>Luís Correia - PI</t>
  </si>
  <si>
    <t>Lei n° 1021</t>
  </si>
  <si>
    <t>0812/2021</t>
  </si>
  <si>
    <t>Luiziana - PR</t>
  </si>
  <si>
    <t xml:space="preserve">Lei nº 1.071/2021	</t>
  </si>
  <si>
    <t>Luziânia - GO</t>
  </si>
  <si>
    <t>Lei nº 4.385</t>
  </si>
  <si>
    <t>Macaé - RJ</t>
  </si>
  <si>
    <t>Macaíba - RN</t>
  </si>
  <si>
    <t>Lei n° 2231</t>
  </si>
  <si>
    <t>Macapá - AP</t>
  </si>
  <si>
    <t>Lei Complementar nº 145</t>
  </si>
  <si>
    <t>Macaparana - PE</t>
  </si>
  <si>
    <t>Lei Complementar n° 1237</t>
  </si>
  <si>
    <t>Macatuba - SP</t>
  </si>
  <si>
    <t>Lei Complementar n° 2968</t>
  </si>
  <si>
    <t>Macau - RN</t>
  </si>
  <si>
    <t>Machadinho d'Oeste - RO</t>
  </si>
  <si>
    <t>Machado - MG (Novo RPPS) Criado em 23/10/2019</t>
  </si>
  <si>
    <t>Lei nº 3393</t>
  </si>
  <si>
    <t>Machados - PE</t>
  </si>
  <si>
    <t>Lei n° 794</t>
  </si>
  <si>
    <t>Macieira - SC</t>
  </si>
  <si>
    <t>Mafra - SC</t>
  </si>
  <si>
    <t>Lei Complementar n°078</t>
  </si>
  <si>
    <t>Louveira - SP</t>
  </si>
  <si>
    <t>Magé - RJ</t>
  </si>
  <si>
    <t>Lei nº 2657</t>
  </si>
  <si>
    <t>Magda - SP</t>
  </si>
  <si>
    <t>Lei Complementar nº 102</t>
  </si>
  <si>
    <t>Major Izidoro - AL</t>
  </si>
  <si>
    <t>Major Vieira - SC</t>
  </si>
  <si>
    <t>Lei Complementar 091</t>
  </si>
  <si>
    <t>Malacacheta - MG</t>
  </si>
  <si>
    <t>Lei nº 2.268</t>
  </si>
  <si>
    <t>Mambaí - GO</t>
  </si>
  <si>
    <t>Lei n°248</t>
  </si>
  <si>
    <t>Mampituba - RS</t>
  </si>
  <si>
    <t>Manaus - AM</t>
  </si>
  <si>
    <t>Lei nº2.759</t>
  </si>
  <si>
    <t>Mandirituba - PR</t>
  </si>
  <si>
    <t>Lei Complementar n° 053</t>
  </si>
  <si>
    <t>Mangaratiba - RJ</t>
  </si>
  <si>
    <t>Lei Complementar n° 072</t>
  </si>
  <si>
    <t>Mantena - MG</t>
  </si>
  <si>
    <t>Mantenópolis - ES</t>
  </si>
  <si>
    <t>Lei nº 1706</t>
  </si>
  <si>
    <t>Maquiné - RS</t>
  </si>
  <si>
    <t>Lei n°1608</t>
  </si>
  <si>
    <t>Mar Vermelho - AL</t>
  </si>
  <si>
    <t>Marabá - PA</t>
  </si>
  <si>
    <t>Lei Complementar nº 14/2022</t>
  </si>
  <si>
    <t>Maracajá - SC</t>
  </si>
  <si>
    <t>Lei Complementar nº 091</t>
  </si>
  <si>
    <t>Maracaju - MS</t>
  </si>
  <si>
    <t>Lei n° 2051</t>
  </si>
  <si>
    <t>Maracanaú - CE</t>
  </si>
  <si>
    <t>Maragogi - AL</t>
  </si>
  <si>
    <t>Lei n° 746</t>
  </si>
  <si>
    <t>Maranguape - CE</t>
  </si>
  <si>
    <t>Maratá - RS</t>
  </si>
  <si>
    <t>LEI Nº 2.027/2021</t>
  </si>
  <si>
    <t>Maria Helena - PR</t>
  </si>
  <si>
    <t>Lei Complementar nº 081</t>
  </si>
  <si>
    <t>Marialva - PR</t>
  </si>
  <si>
    <t>Lei nº 2462</t>
  </si>
  <si>
    <t>Mariana - MG</t>
  </si>
  <si>
    <t>Lei n° 3491</t>
  </si>
  <si>
    <t>Mariana Pimentel - RS</t>
  </si>
  <si>
    <t>Lei nº 962</t>
  </si>
  <si>
    <t>Maribondo - AL</t>
  </si>
  <si>
    <t>Lei n° 846</t>
  </si>
  <si>
    <t>Maricá - RJ</t>
  </si>
  <si>
    <t>Lei nº 3.085</t>
  </si>
  <si>
    <t>Marilena - PR</t>
  </si>
  <si>
    <t>Lei nº 1956</t>
  </si>
  <si>
    <t>Mairiporã - SP</t>
  </si>
  <si>
    <t>Lei n° 4046</t>
  </si>
  <si>
    <t>Mariluz - PR</t>
  </si>
  <si>
    <t>Lei Complementar nº 009</t>
  </si>
  <si>
    <t>Maringá - PR</t>
  </si>
  <si>
    <t xml:space="preserve">Lei Complementar nº 1296/2021				</t>
  </si>
  <si>
    <t>Marinópolis - SP</t>
  </si>
  <si>
    <t>Lei Complementar nº 082</t>
  </si>
  <si>
    <t>Mariópolis - PR</t>
  </si>
  <si>
    <t>Lei n° 41</t>
  </si>
  <si>
    <t>Marizópolis - PB</t>
  </si>
  <si>
    <t>Marquinho - PR</t>
  </si>
  <si>
    <t>Lei nº 813</t>
  </si>
  <si>
    <t>Mata - RS</t>
  </si>
  <si>
    <t>Lei n° 1870</t>
  </si>
  <si>
    <t>Mata Grande - AL</t>
  </si>
  <si>
    <t>Matelândia - PR</t>
  </si>
  <si>
    <t>Lei Complementar nº 8</t>
  </si>
  <si>
    <t>Matinhos - PR</t>
  </si>
  <si>
    <t>Lei n° 2291</t>
  </si>
  <si>
    <t>Mato Leitão - RS</t>
  </si>
  <si>
    <t>Lei n° 2992</t>
  </si>
  <si>
    <t>Matupá - MT</t>
  </si>
  <si>
    <t>Lei Complementar n° 186</t>
  </si>
  <si>
    <t>Maurilândia - GO</t>
  </si>
  <si>
    <t>Lei n° 141</t>
  </si>
  <si>
    <t>Medianeira - PR</t>
  </si>
  <si>
    <t>Mercês - MG</t>
  </si>
  <si>
    <t>Lei nº 1316</t>
  </si>
  <si>
    <t>Meridiano - SP</t>
  </si>
  <si>
    <t>Marília - SP</t>
  </si>
  <si>
    <t>Lei Complementar nº 925</t>
  </si>
  <si>
    <t>Mesquita - RJ</t>
  </si>
  <si>
    <t>lei nº 1198</t>
  </si>
  <si>
    <t>Miguel Pereira - RJ</t>
  </si>
  <si>
    <t>Lei n° 336</t>
  </si>
  <si>
    <t>Miguelópolis - SP</t>
  </si>
  <si>
    <t>Milagres - CE</t>
  </si>
  <si>
    <t>Lei n° 1444</t>
  </si>
  <si>
    <t>Mimoso do Sul - ES</t>
  </si>
  <si>
    <t>Lei n° 2679</t>
  </si>
  <si>
    <t>Minaçu - GO</t>
  </si>
  <si>
    <t xml:space="preserve"> Lei n° 2.477</t>
  </si>
  <si>
    <t>Minduri - MG</t>
  </si>
  <si>
    <t>Lei nº 1.119</t>
  </si>
  <si>
    <t>Mineiros - GO</t>
  </si>
  <si>
    <t>Mesópolis - SP</t>
  </si>
  <si>
    <t>Lei Complementar n° 004</t>
  </si>
  <si>
    <t>Mirandópolis - SP</t>
  </si>
  <si>
    <t>Miranorte - TO</t>
  </si>
  <si>
    <t xml:space="preserve">Lei nº 528 </t>
  </si>
  <si>
    <t>Mirante da Serra - RO</t>
  </si>
  <si>
    <t>Lei n° 1119</t>
  </si>
  <si>
    <t>Mirassol d'Oeste - MT</t>
  </si>
  <si>
    <t>Lei Complementar n° 210</t>
  </si>
  <si>
    <t>Mogi das Cruzes - SP</t>
  </si>
  <si>
    <t>Lei nº 7769</t>
  </si>
  <si>
    <t>Monte Alegre - RN</t>
  </si>
  <si>
    <t>Monte Alegre de Minas - MG</t>
  </si>
  <si>
    <t>Lei Complementar nº 245</t>
  </si>
  <si>
    <t>Monte Belo - MG</t>
  </si>
  <si>
    <t>Lei Complementar nº 073</t>
  </si>
  <si>
    <t>Mira Estrela - SP</t>
  </si>
  <si>
    <t>Lei Complementar nº 130</t>
  </si>
  <si>
    <t>Monte do Carmo - TO</t>
  </si>
  <si>
    <t>Lei n° 730</t>
  </si>
  <si>
    <t>Monte Santo do Tocantins - TO</t>
  </si>
  <si>
    <t>Lei nº 280</t>
  </si>
  <si>
    <t>Monteirópolis - AL</t>
  </si>
  <si>
    <t>Montenegro - RS</t>
  </si>
  <si>
    <t>Lei n° 6819</t>
  </si>
  <si>
    <t>Montes Claros - MG</t>
  </si>
  <si>
    <t>Lei Complementar nº 88</t>
  </si>
  <si>
    <t>Montes Claros de Goiás - GO</t>
  </si>
  <si>
    <t xml:space="preserve"> Lei 1.284/2021</t>
  </si>
  <si>
    <t>Morada Nova - CE</t>
  </si>
  <si>
    <t>Morada Nova de Minas - MG</t>
  </si>
  <si>
    <t>Lei n° 1711</t>
  </si>
  <si>
    <t>Moreira Sales - PR</t>
  </si>
  <si>
    <t>Lei nº 795</t>
  </si>
  <si>
    <t>Moreno - PE</t>
  </si>
  <si>
    <t>Lei Complementar n° 625</t>
  </si>
  <si>
    <t>Mormaço - RS</t>
  </si>
  <si>
    <t>Lei nº 	1464</t>
  </si>
  <si>
    <t>Morrinhos - GO</t>
  </si>
  <si>
    <t>Lei Complementar nº 95</t>
  </si>
  <si>
    <t>Morrinhos do Sul - RS</t>
  </si>
  <si>
    <t>Lei nº 2313</t>
  </si>
  <si>
    <t>Monte Castelo - SP</t>
  </si>
  <si>
    <t>Lei nº 3.060</t>
  </si>
  <si>
    <t>Morro Agudo de Goiás - GO</t>
  </si>
  <si>
    <t>Lei Complementar n° 570</t>
  </si>
  <si>
    <t>Morro do Chapéu - BA</t>
  </si>
  <si>
    <t>Morro Reuter - RS</t>
  </si>
  <si>
    <t>Lei nº 2131</t>
  </si>
  <si>
    <t>Mossâmedes - GO</t>
  </si>
  <si>
    <t xml:space="preserve"> Lei nº 1.287</t>
  </si>
  <si>
    <t>Mossoró - RN</t>
  </si>
  <si>
    <t>Lei nº 3932; e Emenda à lei orgânica n° 11</t>
  </si>
  <si>
    <t>Mostardas - RS</t>
  </si>
  <si>
    <t>Lei nº 4292</t>
  </si>
  <si>
    <t>Mozarlândia - GO</t>
  </si>
  <si>
    <t xml:space="preserve"> Lei n° 966</t>
  </si>
  <si>
    <t>Muaná - PA</t>
  </si>
  <si>
    <t>Lei Complementar nº Lei n.º 255</t>
  </si>
  <si>
    <t>Muitos Capões - RS</t>
  </si>
  <si>
    <t>Lei nº 1.078</t>
  </si>
  <si>
    <t>Mundo Novo - MS</t>
  </si>
  <si>
    <t>Muriaé - MG</t>
  </si>
  <si>
    <t xml:space="preserve">  Lei Complementar  nº 6198/2021	</t>
  </si>
  <si>
    <t>Murici dos Portelas - PI</t>
  </si>
  <si>
    <t>Muzambinho - MG</t>
  </si>
  <si>
    <t>Nanuque - MG</t>
  </si>
  <si>
    <t>Lei Nº 2.576</t>
  </si>
  <si>
    <t>Não-Me-Toque - RS</t>
  </si>
  <si>
    <t>Lei Complementar nº 171</t>
  </si>
  <si>
    <t>Natividade - RJ</t>
  </si>
  <si>
    <t>lei nº 1100</t>
  </si>
  <si>
    <t>Navegantes - SC</t>
  </si>
  <si>
    <t>Lei Complementar nº 372</t>
  </si>
  <si>
    <t>Naviraí - MS</t>
  </si>
  <si>
    <t xml:space="preserve">Lei Complementar nº 226	</t>
  </si>
  <si>
    <t>Nazário - GO</t>
  </si>
  <si>
    <t xml:space="preserve"> Lei nº428</t>
  </si>
  <si>
    <t>Nerópolis - GO</t>
  </si>
  <si>
    <t>Lei n°1938</t>
  </si>
  <si>
    <t>Nilópolis - RJ</t>
  </si>
  <si>
    <t>Lei nº 6661</t>
  </si>
  <si>
    <t>Niterói - RJ</t>
  </si>
  <si>
    <t>Lei nº 3715</t>
  </si>
  <si>
    <t>Nobres - MT</t>
  </si>
  <si>
    <t>Lei n° 1624</t>
  </si>
  <si>
    <t>Nonoai - RS</t>
  </si>
  <si>
    <t>Lei nº 3513</t>
  </si>
  <si>
    <t>Nortelândia - MT</t>
  </si>
  <si>
    <t>Nossa Senhora do Livramento - MT</t>
  </si>
  <si>
    <t>Lei n° 980</t>
  </si>
  <si>
    <t>Nova Alvorada do Sul - MS</t>
  </si>
  <si>
    <t xml:space="preserve">Lei Complementar nº 110	</t>
  </si>
  <si>
    <t>Nova Andradina - MS</t>
  </si>
  <si>
    <t>Lei Complementar n° 268</t>
  </si>
  <si>
    <t>Nova Araçá - RS</t>
  </si>
  <si>
    <t>Lei n° 3472</t>
  </si>
  <si>
    <t>Nova Aurora - PR</t>
  </si>
  <si>
    <t>Lei n° 2104</t>
  </si>
  <si>
    <t>Nova Bassano - RS</t>
  </si>
  <si>
    <t>Lei Complementar 	nº 3237</t>
  </si>
  <si>
    <t>Nova Boa Vista - RS</t>
  </si>
  <si>
    <t>Lei n° 2266</t>
  </si>
  <si>
    <t>Nova Brasilândia d'Oeste - RO</t>
  </si>
  <si>
    <t>Lei n° 1637</t>
  </si>
  <si>
    <t>Nova Bréscia - RS</t>
  </si>
  <si>
    <t>Lei nº 2.345</t>
  </si>
  <si>
    <t>Nova Canaã do Norte - MT</t>
  </si>
  <si>
    <t xml:space="preserve">Lei  Complementar n° 1.326 </t>
  </si>
  <si>
    <t>Morro Agudo - SP</t>
  </si>
  <si>
    <t>Lei nº 3.402</t>
  </si>
  <si>
    <t>Nova Candelária - RS</t>
  </si>
  <si>
    <t>Lei nº 1341</t>
  </si>
  <si>
    <t>Nova Cantu - PR</t>
  </si>
  <si>
    <t>Nova Canaã Paulista - SP</t>
  </si>
  <si>
    <t>Lei n° 1265</t>
  </si>
  <si>
    <t>Nova Esperança - PR</t>
  </si>
  <si>
    <t>Lei Complementar nº 2813</t>
  </si>
  <si>
    <t>Nova Esperança do Sul - RS</t>
  </si>
  <si>
    <t>Lei nº 1899</t>
  </si>
  <si>
    <t>Nova Friburgo - RJ</t>
  </si>
  <si>
    <t>Lei nº 4.842</t>
  </si>
  <si>
    <t>Nova Hartz - RS</t>
  </si>
  <si>
    <t>Nova Iguaçu - RJ</t>
  </si>
  <si>
    <t>Lei nº 4970</t>
  </si>
  <si>
    <t>Nova Lacerda - MT</t>
  </si>
  <si>
    <t>Lei Complementar n°159</t>
  </si>
  <si>
    <t>Nova Londrina - PR</t>
  </si>
  <si>
    <t>Lei Complementar n°139</t>
  </si>
  <si>
    <t>Nova Mamoré - RO</t>
  </si>
  <si>
    <t>Lei n 1750</t>
  </si>
  <si>
    <t>Nova Marilândia - MT</t>
  </si>
  <si>
    <t>Lei Complementar n° 935</t>
  </si>
  <si>
    <t>Nova Monte Verde - MT</t>
  </si>
  <si>
    <t>Nova Mutum - MT</t>
  </si>
  <si>
    <t>Lei nº 2.584</t>
  </si>
  <si>
    <t>Nova Nazaré - MT</t>
  </si>
  <si>
    <t>Lei n° 656</t>
  </si>
  <si>
    <t>Nova Olímpia - MT</t>
  </si>
  <si>
    <t xml:space="preserve">Lei Complementar  nº 074	</t>
  </si>
  <si>
    <t>Nova Olímpia - PR</t>
  </si>
  <si>
    <t>Lei comlementar n° 74</t>
  </si>
  <si>
    <t>Nova Olinda - CE</t>
  </si>
  <si>
    <t>Lei Complementar  nº 11</t>
  </si>
  <si>
    <t>Nova Pádua - RS</t>
  </si>
  <si>
    <t>Lei nº  1297</t>
  </si>
  <si>
    <t>Nova Palma - RS</t>
  </si>
  <si>
    <t>Lei nº 1.882</t>
  </si>
  <si>
    <t>Nova Ponte - MG</t>
  </si>
  <si>
    <t>Lei nº 1969</t>
  </si>
  <si>
    <t>Nova Prata - RS</t>
  </si>
  <si>
    <t>lei n°10673/10674</t>
  </si>
  <si>
    <t>Nova Prata do Iguaçu - PR</t>
  </si>
  <si>
    <t xml:space="preserve"> Lei nº 3879</t>
  </si>
  <si>
    <t>Nova Resende - MG</t>
  </si>
  <si>
    <t>Lei Complementar nº 008</t>
  </si>
  <si>
    <t>Nova Roma - GO</t>
  </si>
  <si>
    <t>Lei nº 396</t>
  </si>
  <si>
    <t>Nova Roma do Sul - RS</t>
  </si>
  <si>
    <t>Lei nº 1.558</t>
  </si>
  <si>
    <t>Nova Santa Helena - MT</t>
  </si>
  <si>
    <t xml:space="preserve">Lei Complementar  nº 993		</t>
  </si>
  <si>
    <t>Nova Santa Rita - RS</t>
  </si>
  <si>
    <t>Lei n° 1708</t>
  </si>
  <si>
    <t>Nova Serrana - MG</t>
  </si>
  <si>
    <t>lei nº 3.024</t>
  </si>
  <si>
    <t>Nova Trento - SC</t>
  </si>
  <si>
    <t xml:space="preserve">Lei Complementar  nº 687/2021		</t>
  </si>
  <si>
    <t>Nova Ubiratã - MT</t>
  </si>
  <si>
    <t xml:space="preserve">Lei Complementar  nº 129	</t>
  </si>
  <si>
    <t>Nova União - RO</t>
  </si>
  <si>
    <t>Lei n° 802</t>
  </si>
  <si>
    <t>Nova Veneza - GO</t>
  </si>
  <si>
    <t>Lei n°1.168</t>
  </si>
  <si>
    <t>Nova Xavantina - MT</t>
  </si>
  <si>
    <t>Lei n° 2.297</t>
  </si>
  <si>
    <t>Novo Brasil - GO</t>
  </si>
  <si>
    <t>Lei n° 393</t>
  </si>
  <si>
    <t>Novo Gama - GO</t>
  </si>
  <si>
    <t>Lei n° 1.921</t>
  </si>
  <si>
    <t>Novo Hamburgo - RS</t>
  </si>
  <si>
    <t>Lei	 nº 3324/2021</t>
  </si>
  <si>
    <t>Novo Horizonte - SC</t>
  </si>
  <si>
    <t>Lei n°635</t>
  </si>
  <si>
    <t>Novo Horizonte do Norte - MT</t>
  </si>
  <si>
    <t>Lei Complementar nº 1.350</t>
  </si>
  <si>
    <t>Novo Horizonte do Oeste - RO</t>
  </si>
  <si>
    <t>Lei n° 1407</t>
  </si>
  <si>
    <t>Novo Itacolomi - PR</t>
  </si>
  <si>
    <t>Lei nº 1992</t>
  </si>
  <si>
    <t>Novo Machado - RS</t>
  </si>
  <si>
    <t>Lei n° 1556</t>
  </si>
  <si>
    <t>Novo Mundo - MT</t>
  </si>
  <si>
    <t>Lei n°535</t>
  </si>
  <si>
    <t>Novo Oriente do Piauí - PI</t>
  </si>
  <si>
    <t>Lei n°465</t>
  </si>
  <si>
    <t>Novo Planalto - GO</t>
  </si>
  <si>
    <t>Lei nº 678</t>
  </si>
  <si>
    <t>Novo Tiradentes - RS</t>
  </si>
  <si>
    <t>Lei Complementar nº 005</t>
  </si>
  <si>
    <t>Ocara - CE</t>
  </si>
  <si>
    <t>Lei n° 1136</t>
  </si>
  <si>
    <t>Olho d'Água das Flores - AL</t>
  </si>
  <si>
    <t>Lei nº 917</t>
  </si>
  <si>
    <t>Olho d'Água do Borges - RN</t>
  </si>
  <si>
    <t>Nova Castilho - SP</t>
  </si>
  <si>
    <t>Lei n° 860</t>
  </si>
  <si>
    <t>Olímpio Noronha - MG</t>
  </si>
  <si>
    <t>Lei Complementar 002</t>
  </si>
  <si>
    <t>Olinda - PE</t>
  </si>
  <si>
    <t>Lei n°6189</t>
  </si>
  <si>
    <t>Oliveira - MG</t>
  </si>
  <si>
    <t>Lei Complementar nº 278</t>
  </si>
  <si>
    <t>Oliveira de Fátima - TO</t>
  </si>
  <si>
    <t>Onça de Pitangui - MG</t>
  </si>
  <si>
    <t>Lei nº 951</t>
  </si>
  <si>
    <t>Olímpia - SP</t>
  </si>
  <si>
    <t xml:space="preserve">Lei Complementar nº 246/2021					</t>
  </si>
  <si>
    <t>Orindiúva - SP</t>
  </si>
  <si>
    <t>Lei Complementar n° 1554</t>
  </si>
  <si>
    <t>Orizona - GO</t>
  </si>
  <si>
    <t>Lei n° 1266</t>
  </si>
  <si>
    <t>Orocó - PE</t>
  </si>
  <si>
    <t>Lei n° 902</t>
  </si>
  <si>
    <t>Onda Verde - SP</t>
  </si>
  <si>
    <t>Osório - RS</t>
  </si>
  <si>
    <t>Otacílio Costa - SC</t>
  </si>
  <si>
    <t>Lei Complementar nº 283/2021</t>
  </si>
  <si>
    <t>Ouricuri - PE</t>
  </si>
  <si>
    <t>Osasco - SP</t>
  </si>
  <si>
    <t>Lei Complementar nº 357</t>
  </si>
  <si>
    <t>Ourizona - PR</t>
  </si>
  <si>
    <t>Lei Complementar nº 1071</t>
  </si>
  <si>
    <t>Ouro Branco - AL</t>
  </si>
  <si>
    <t>Ouro Branco - RN</t>
  </si>
  <si>
    <t>Ouro Preto do Oeste - RO</t>
  </si>
  <si>
    <t>Lei n° 2915</t>
  </si>
  <si>
    <t>Ouro Verde de Goiás - GO</t>
  </si>
  <si>
    <t>Lei n° 845</t>
  </si>
  <si>
    <t>Ourinhos - SP</t>
  </si>
  <si>
    <t>Lei Complementar n°1100</t>
  </si>
  <si>
    <t>Ourolândia - BA</t>
  </si>
  <si>
    <t>Lei nº 543</t>
  </si>
  <si>
    <t>Pacajus - CE</t>
  </si>
  <si>
    <t>Pacatuba - CE</t>
  </si>
  <si>
    <t>Paço do Lumiar - MA</t>
  </si>
  <si>
    <t>Padre Bernardo - GO</t>
  </si>
  <si>
    <t>Lei n° 1.277</t>
  </si>
  <si>
    <t>Padre Marcos - PI</t>
  </si>
  <si>
    <t>Lei n° 720</t>
  </si>
  <si>
    <t>Palestina - AL</t>
  </si>
  <si>
    <t>Palhano - CE</t>
  </si>
  <si>
    <t>Palhoça - SC</t>
  </si>
  <si>
    <t>Lei  nº 5.038</t>
  </si>
  <si>
    <t>Palmácia - CE</t>
  </si>
  <si>
    <t>Lei Complementar n° 007</t>
  </si>
  <si>
    <t>Palmares do Sul - RS</t>
  </si>
  <si>
    <t>Lei n° 2855</t>
  </si>
  <si>
    <t>Palmas - TO</t>
  </si>
  <si>
    <t xml:space="preserve">Lei n° 2673 </t>
  </si>
  <si>
    <t>Palmeira - PR</t>
  </si>
  <si>
    <t>Lei n°5408</t>
  </si>
  <si>
    <t>Palmeira d'Oeste - SP</t>
  </si>
  <si>
    <t>Palmeira dos Índios - AL</t>
  </si>
  <si>
    <t>Lei n° 2434</t>
  </si>
  <si>
    <t>Palmeiras de Goiás - GO</t>
  </si>
  <si>
    <t>Lei n° 1.333</t>
  </si>
  <si>
    <t>Palmeirina - PE</t>
  </si>
  <si>
    <t>Lei n° 1077</t>
  </si>
  <si>
    <t>Palmeirópolis - TO</t>
  </si>
  <si>
    <t>Lei Complementar n° 27</t>
  </si>
  <si>
    <t>Palminópolis - GO</t>
  </si>
  <si>
    <t>Palmital - PR</t>
  </si>
  <si>
    <t>Lei nº 1211</t>
  </si>
  <si>
    <t>Panambi - RS</t>
  </si>
  <si>
    <t xml:space="preserve">Lei nº 5.194/2021	</t>
  </si>
  <si>
    <t>Panelas - PE</t>
  </si>
  <si>
    <t>Lei Complementar n° 1071</t>
  </si>
  <si>
    <t>Pantano Grande - RS</t>
  </si>
  <si>
    <t>Lei n° 960</t>
  </si>
  <si>
    <t>Pão de Açúcar - AL</t>
  </si>
  <si>
    <t>Lei n° 585</t>
  </si>
  <si>
    <t>Papanduva - SC</t>
  </si>
  <si>
    <t>Pará de Minas - MG</t>
  </si>
  <si>
    <t>Lei n° 6659</t>
  </si>
  <si>
    <t>Paracatu - MG</t>
  </si>
  <si>
    <t>Lei nº 3611</t>
  </si>
  <si>
    <t>Paragominas - PA</t>
  </si>
  <si>
    <t xml:space="preserve">Lei n° 1.078 </t>
  </si>
  <si>
    <t>Ouroeste - SP</t>
  </si>
  <si>
    <t>Paraí - RS</t>
  </si>
  <si>
    <t>Lei nº 3.492</t>
  </si>
  <si>
    <t>Paraíba do Sul - RJ</t>
  </si>
  <si>
    <t>Lei nº 3.901</t>
  </si>
  <si>
    <t>Paraguaçu Paulista - SP</t>
  </si>
  <si>
    <t>Lei n° 3400</t>
  </si>
  <si>
    <t>Paraibuna - SP</t>
  </si>
  <si>
    <t xml:space="preserve">Lei Complementar nº 86/2021				</t>
  </si>
  <si>
    <t>Paraíso do Sul - RS</t>
  </si>
  <si>
    <t>Lei Complementar nº 1575</t>
  </si>
  <si>
    <t>Paraíso do Tocantins - TO</t>
  </si>
  <si>
    <t>Lei n° 2.188</t>
  </si>
  <si>
    <t>Paranacity - PR</t>
  </si>
  <si>
    <t>Lei nº 2464</t>
  </si>
  <si>
    <t>Paranaguá - PR</t>
  </si>
  <si>
    <t>Lei Complementar nº 264</t>
  </si>
  <si>
    <t>Paranaíba - MS</t>
  </si>
  <si>
    <t>Lei Complementar nº 149</t>
  </si>
  <si>
    <t>Paranaiguara - GO</t>
  </si>
  <si>
    <t>Paranaíta - MT</t>
  </si>
  <si>
    <t>Lei n° 1.215</t>
  </si>
  <si>
    <t>Paraíso - SP</t>
  </si>
  <si>
    <t>Lei Complementar n° 1315</t>
  </si>
  <si>
    <t>Paranapoema - PR</t>
  </si>
  <si>
    <t>Lei nº 624</t>
  </si>
  <si>
    <t>Paranapanema - SP</t>
  </si>
  <si>
    <t>Lei  n° 1372</t>
  </si>
  <si>
    <t>Paranatama - PE</t>
  </si>
  <si>
    <t>Paranatinga - MT</t>
  </si>
  <si>
    <t>Lei Complementar n°2251</t>
  </si>
  <si>
    <t>Paranavaí - PR</t>
  </si>
  <si>
    <t>Lei Complementar n° 62</t>
  </si>
  <si>
    <t>Paranhos - MS</t>
  </si>
  <si>
    <t>Lei n° 704</t>
  </si>
  <si>
    <t>Paraúna - GO</t>
  </si>
  <si>
    <t>Lei n° 2352</t>
  </si>
  <si>
    <t>Pareci Novo - RS</t>
  </si>
  <si>
    <t>Lei n° 2652</t>
  </si>
  <si>
    <t>Paranapuã - SP</t>
  </si>
  <si>
    <t>Lei Complementar n°179</t>
  </si>
  <si>
    <t>Parnaíba - PI</t>
  </si>
  <si>
    <t>Lei n° 3636</t>
  </si>
  <si>
    <t>Parnamirim - PE</t>
  </si>
  <si>
    <t>Lei n° 1086</t>
  </si>
  <si>
    <t>Parobé - RS</t>
  </si>
  <si>
    <t>Lei  nº 4049 + Lei 4087/2022</t>
  </si>
  <si>
    <t>Passa e Fica - RN</t>
  </si>
  <si>
    <t>Lei nº 580</t>
  </si>
  <si>
    <t>Passa Sete - RS</t>
  </si>
  <si>
    <t>Lei n° 1724</t>
  </si>
  <si>
    <t>Passa Tempo - MG</t>
  </si>
  <si>
    <t>Passira - PE</t>
  </si>
  <si>
    <t>Passo do Sobrado - RS</t>
  </si>
  <si>
    <t>Passo Fundo - RS</t>
  </si>
  <si>
    <t>Lei n° 5583</t>
  </si>
  <si>
    <t>Patis - MG</t>
  </si>
  <si>
    <t>lei nº 389</t>
  </si>
  <si>
    <t>Pato Branco - PR</t>
  </si>
  <si>
    <t>Lei nº 5.825</t>
  </si>
  <si>
    <t>Patos - PB</t>
  </si>
  <si>
    <t>Patos de Minas - MG</t>
  </si>
  <si>
    <t>lei nº 8132</t>
  </si>
  <si>
    <t>Patu - RN</t>
  </si>
  <si>
    <t>Paty do Alferes - RJ</t>
  </si>
  <si>
    <t>Lei nº 2.813</t>
  </si>
  <si>
    <t>Parisi - SP</t>
  </si>
  <si>
    <t>Lei Complementar n° 255</t>
  </si>
  <si>
    <t>Paulista - PB</t>
  </si>
  <si>
    <t>Lei n° 517</t>
  </si>
  <si>
    <t>Paulista - PE</t>
  </si>
  <si>
    <t>Lei n° 5051</t>
  </si>
  <si>
    <t>Paulistana - PI</t>
  </si>
  <si>
    <t>Lei n° 164</t>
  </si>
  <si>
    <t>Paulo de Faria - SP</t>
  </si>
  <si>
    <t>Lei Complementar n° 147</t>
  </si>
  <si>
    <t>Paulo Jacinto - AL</t>
  </si>
  <si>
    <t>Paverama - RS</t>
  </si>
  <si>
    <t>Lei nº 3159</t>
  </si>
  <si>
    <t>Peabiru - PR</t>
  </si>
  <si>
    <t>Pedra - PE</t>
  </si>
  <si>
    <t>Lei n° 1456</t>
  </si>
  <si>
    <t>Pedras Altas - RS</t>
  </si>
  <si>
    <t>Pedras de Fogo - PB</t>
  </si>
  <si>
    <t>Lei Complementar n° 079</t>
  </si>
  <si>
    <t>Pedras de Maria da Cruz - MG</t>
  </si>
  <si>
    <t xml:space="preserve">Lei nº 622/2021	</t>
  </si>
  <si>
    <t>Pedro Canário - ES</t>
  </si>
  <si>
    <t>Lei Complementar n° 042</t>
  </si>
  <si>
    <t>Peixoto de Azevedo - MT</t>
  </si>
  <si>
    <t>Pejuçara - RS</t>
  </si>
  <si>
    <t>Lei n° 2202</t>
  </si>
  <si>
    <t>Pelotas - RS</t>
  </si>
  <si>
    <t>Penedo - AL</t>
  </si>
  <si>
    <t>Lei n° 1756</t>
  </si>
  <si>
    <t>Pequi - MG</t>
  </si>
  <si>
    <t>Lei Complementar nº 1</t>
  </si>
  <si>
    <t>Perdigão - MG</t>
  </si>
  <si>
    <t>Lei nº 1.785</t>
  </si>
  <si>
    <t>Perobal - PR</t>
  </si>
  <si>
    <t>LEI COMPLEMENTAR NO 138</t>
  </si>
  <si>
    <t>Pérola - PR</t>
  </si>
  <si>
    <t>Lei nº 119</t>
  </si>
  <si>
    <t>Paulínia - SP</t>
  </si>
  <si>
    <t>Pesqueira - PE</t>
  </si>
  <si>
    <t>Lei n° 3397</t>
  </si>
  <si>
    <t>Petrolina - PE</t>
  </si>
  <si>
    <t>Lei Complementar n° 32</t>
  </si>
  <si>
    <t>Petrolina de Goiás - GO</t>
  </si>
  <si>
    <t>Lei nº 1245</t>
  </si>
  <si>
    <t>Petrópolis - RJ</t>
  </si>
  <si>
    <t>lei nº 8203</t>
  </si>
  <si>
    <t>Picos - PI</t>
  </si>
  <si>
    <t xml:space="preserve">Lei nº 3102/2021	</t>
  </si>
  <si>
    <t>Piên - PR</t>
  </si>
  <si>
    <t>Lei n° 1425</t>
  </si>
  <si>
    <t>Pilões - PB</t>
  </si>
  <si>
    <t>Pimenteiras - PI</t>
  </si>
  <si>
    <t xml:space="preserve">Lei nº 2435/2021	</t>
  </si>
  <si>
    <t>Pindoba - AL</t>
  </si>
  <si>
    <t>Pinhais - PR</t>
  </si>
  <si>
    <t>Lei n° 2436</t>
  </si>
  <si>
    <t>Pinhal - RS</t>
  </si>
  <si>
    <t>Lei nº 3.168</t>
  </si>
  <si>
    <t>Pinhal Grande - RS</t>
  </si>
  <si>
    <t>Lei n° 2753</t>
  </si>
  <si>
    <t>Pinhão - PR</t>
  </si>
  <si>
    <t>Lei nº 2189</t>
  </si>
  <si>
    <t>Pinheiral - RJ</t>
  </si>
  <si>
    <t>Lei nº 1.217</t>
  </si>
  <si>
    <t>Pinheiro Machado - RS</t>
  </si>
  <si>
    <t>Lei n° 4405</t>
  </si>
  <si>
    <t>Pinheiro Preto - SC</t>
  </si>
  <si>
    <t>Lei Complementar nº 300</t>
  </si>
  <si>
    <t>Pio XII - MA</t>
  </si>
  <si>
    <t>Lei n° 195</t>
  </si>
  <si>
    <t>Peruíbe - SP</t>
  </si>
  <si>
    <t>Lei Complementar n° 299</t>
  </si>
  <si>
    <t>Piracanjuba - GO</t>
  </si>
  <si>
    <t>Lei n° 2015</t>
  </si>
  <si>
    <t>Piracema - MG</t>
  </si>
  <si>
    <t>Piraí - RJ</t>
  </si>
  <si>
    <t>Lei nº 1641</t>
  </si>
  <si>
    <t>Piraí do Sul - PR</t>
  </si>
  <si>
    <t>Lei nº 2355</t>
  </si>
  <si>
    <t>Piranhas - AL</t>
  </si>
  <si>
    <t>Lei n° 327</t>
  </si>
  <si>
    <t>Piranhas - GO</t>
  </si>
  <si>
    <t>Pirapó - RS</t>
  </si>
  <si>
    <t>Lei n° 1935</t>
  </si>
  <si>
    <t>Pirapora - MG</t>
  </si>
  <si>
    <t>Pirapora do Bom Jesus - SP</t>
  </si>
  <si>
    <t>Lei Complementar n° 218</t>
  </si>
  <si>
    <t>Piraquara - PR</t>
  </si>
  <si>
    <t>Lei n° 2203</t>
  </si>
  <si>
    <t>Piratini - RS</t>
  </si>
  <si>
    <t>Lei nº 2145</t>
  </si>
  <si>
    <t>Pires do Rio - GO</t>
  </si>
  <si>
    <t>Lei Complementar n° 166</t>
  </si>
  <si>
    <t>Piripiri - PI</t>
  </si>
  <si>
    <t>Lei n° 956</t>
  </si>
  <si>
    <t>Pirpirituba - PB</t>
  </si>
  <si>
    <t>Pitanga - PR</t>
  </si>
  <si>
    <t>Lei Complementar n° 72</t>
  </si>
  <si>
    <t>Pitangueiras - PR</t>
  </si>
  <si>
    <t>Lei n° 736</t>
  </si>
  <si>
    <t>Piracaia - SP</t>
  </si>
  <si>
    <t>Lei Complementar n° 114</t>
  </si>
  <si>
    <t>Pitangui - MG</t>
  </si>
  <si>
    <t>Lei nº 2.562</t>
  </si>
  <si>
    <t>Pium - TO</t>
  </si>
  <si>
    <t>Lei Complementar nº  037</t>
  </si>
  <si>
    <t>Planalto - PR</t>
  </si>
  <si>
    <t>Lei nº 2608</t>
  </si>
  <si>
    <t>Planalto da Serra - MT</t>
  </si>
  <si>
    <t>Lei Complementar n° 586</t>
  </si>
  <si>
    <t>Poço Dantas - PB</t>
  </si>
  <si>
    <t>Lei n° 371</t>
  </si>
  <si>
    <t>Poço das Trincheiras - AL</t>
  </si>
  <si>
    <t>Poço de José de Moura - PB</t>
  </si>
  <si>
    <t>Poço Fundo - MG</t>
  </si>
  <si>
    <t>Lei nº 2335</t>
  </si>
  <si>
    <t>Pombos - PE</t>
  </si>
  <si>
    <t>Pomerode - SC</t>
  </si>
  <si>
    <t xml:space="preserve">Lei Complementar nº 426/2021	</t>
  </si>
  <si>
    <t>Pompéu - MG</t>
  </si>
  <si>
    <t>Lei Complementar nº 045</t>
  </si>
  <si>
    <t>Ponta Porã - MS</t>
  </si>
  <si>
    <t>Lei Complementar n° 212</t>
  </si>
  <si>
    <t>Pontal do Araguaia - MT</t>
  </si>
  <si>
    <t>Lei Complementar n° 1019</t>
  </si>
  <si>
    <t>Pitangueiras - SP</t>
  </si>
  <si>
    <t>Lei Complementar n°4100</t>
  </si>
  <si>
    <t>Pontão - RS</t>
  </si>
  <si>
    <t>Lei n° 1221</t>
  </si>
  <si>
    <t>Ponte Alta do Tocantins - TO</t>
  </si>
  <si>
    <t xml:space="preserve">Lei nº 12 </t>
  </si>
  <si>
    <t>Ponte Branca - MT</t>
  </si>
  <si>
    <t>Lei n° 745</t>
  </si>
  <si>
    <t>Pontes e Lacerda - MT</t>
  </si>
  <si>
    <t>Lei Complementar n° 209</t>
  </si>
  <si>
    <t>Porangatu - GO</t>
  </si>
  <si>
    <t>Lei n° 2957</t>
  </si>
  <si>
    <t>Porciúncula - RJ</t>
  </si>
  <si>
    <t>Lei nº 2.424</t>
  </si>
  <si>
    <t>Portalegre - RN</t>
  </si>
  <si>
    <t>Portão - RS</t>
  </si>
  <si>
    <t>Lei n° 2920</t>
  </si>
  <si>
    <t>Porteirão - GO</t>
  </si>
  <si>
    <t>Lei n° 510</t>
  </si>
  <si>
    <t>Portel - PA</t>
  </si>
  <si>
    <t xml:space="preserve">Lei n° 907 </t>
  </si>
  <si>
    <t>Porto Alegre - RS</t>
  </si>
  <si>
    <t>Porto Barreiro - PR</t>
  </si>
  <si>
    <t>Lei Complementar nº 011</t>
  </si>
  <si>
    <t>Porto Belo - SC</t>
  </si>
  <si>
    <t xml:space="preserve">Lei Complementar nº 151/2021		</t>
  </si>
  <si>
    <t>Porto de Pedras - AL</t>
  </si>
  <si>
    <t>Lei n° 779</t>
  </si>
  <si>
    <t>Porto Esperidião - MT</t>
  </si>
  <si>
    <t>Porto Estrela - MT</t>
  </si>
  <si>
    <t>Lei Complementar nº 100</t>
  </si>
  <si>
    <t>Pontalinda - SP</t>
  </si>
  <si>
    <t>Lei Complementar n°209</t>
  </si>
  <si>
    <t>Porto Feliz - SP</t>
  </si>
  <si>
    <t>Lei Complementar nº 230</t>
  </si>
  <si>
    <t>Porto Lucena - RS</t>
  </si>
  <si>
    <t>Porto Mauá - RS</t>
  </si>
  <si>
    <t>Lei nº 1642</t>
  </si>
  <si>
    <t>Porto Murtinho - MS</t>
  </si>
  <si>
    <t>Lei Complementar n°69</t>
  </si>
  <si>
    <t>Porto Nacional - TO</t>
  </si>
  <si>
    <t>Lei Complementar nº 088</t>
  </si>
  <si>
    <t>Porto Rico - PR</t>
  </si>
  <si>
    <t>Lei nº 1659</t>
  </si>
  <si>
    <t>Porto União - SC</t>
  </si>
  <si>
    <t>Lei nº 4.723</t>
  </si>
  <si>
    <t>Porto Velho - RO</t>
  </si>
  <si>
    <t>Lei Complementar nº 870</t>
  </si>
  <si>
    <t>Porto Vera Cruz - RS</t>
  </si>
  <si>
    <t>Lei nº 	1724</t>
  </si>
  <si>
    <t>Porto Xavier - RS</t>
  </si>
  <si>
    <t>Posse - GO</t>
  </si>
  <si>
    <t>Lei n° 1418</t>
  </si>
  <si>
    <t>Porto Ferreira - SP</t>
  </si>
  <si>
    <t>Pouso Alegre - MG</t>
  </si>
  <si>
    <t>Lei nº 6.505</t>
  </si>
  <si>
    <t>Poxoréo - MT</t>
  </si>
  <si>
    <t>Lei n° 2236</t>
  </si>
  <si>
    <t>Potirendaba - SP</t>
  </si>
  <si>
    <t>Lei Complementar n° 63</t>
  </si>
  <si>
    <t>Pratinha - MG</t>
  </si>
  <si>
    <t>Lei n° 1045</t>
  </si>
  <si>
    <t>Presidente Figueiredo - AM</t>
  </si>
  <si>
    <t>Presidente Lucena - RS</t>
  </si>
  <si>
    <t>Lei n° 1335</t>
  </si>
  <si>
    <t>Presidente Olegário - MG</t>
  </si>
  <si>
    <t>Lei n° 113</t>
  </si>
  <si>
    <t>Praia Grande - SP</t>
  </si>
  <si>
    <t>Lei Complementar°891</t>
  </si>
  <si>
    <t>Primavera do Leste - MT</t>
  </si>
  <si>
    <t>Lei Complementar n° 2.012</t>
  </si>
  <si>
    <t>Princesa Isabel - PB</t>
  </si>
  <si>
    <t>Lei n° 1626</t>
  </si>
  <si>
    <t>Prudentópolis - PR</t>
  </si>
  <si>
    <t>Lei n° 2482</t>
  </si>
  <si>
    <t>Putinga - RS</t>
  </si>
  <si>
    <t>Lei nº 2.228</t>
  </si>
  <si>
    <t>Presidente Prudente - SP</t>
  </si>
  <si>
    <t>Lei Complementar n° 262</t>
  </si>
  <si>
    <t>Quatis - RJ</t>
  </si>
  <si>
    <t>Lei nº 1215</t>
  </si>
  <si>
    <t>Quatro Barras - PR</t>
  </si>
  <si>
    <t>Lei Complementar 1442</t>
  </si>
  <si>
    <t>Queimadas - PB</t>
  </si>
  <si>
    <t>Lei Complementar n° 155</t>
  </si>
  <si>
    <t>Queimados - RJ</t>
  </si>
  <si>
    <t>Lei Complementar nº 096</t>
  </si>
  <si>
    <t>Querência - MT</t>
  </si>
  <si>
    <t>Lei 1.397</t>
  </si>
  <si>
    <t>Quinze de Novembro - RS</t>
  </si>
  <si>
    <t>Lei nº 	2.542</t>
  </si>
  <si>
    <t>Quirinópolis - GO</t>
  </si>
  <si>
    <t>Quissamã - RJ</t>
  </si>
  <si>
    <t>Lei nº 2.143</t>
  </si>
  <si>
    <t>Quitandinha - PR</t>
  </si>
  <si>
    <t>Quixaba - PE</t>
  </si>
  <si>
    <t>Lei Complementar m° 395</t>
  </si>
  <si>
    <t>Quixadá - CE</t>
  </si>
  <si>
    <t>Quatá - SP</t>
  </si>
  <si>
    <t xml:space="preserve">Lei Complementar nº 3596/2021		</t>
  </si>
  <si>
    <t>Rancho Alegre d'Oeste - PR</t>
  </si>
  <si>
    <t>Lei nº 822</t>
  </si>
  <si>
    <t>Rancho Queimado - SC</t>
  </si>
  <si>
    <t>Lei Complementar nº 06/2021</t>
  </si>
  <si>
    <t>Recife - PE</t>
  </si>
  <si>
    <t>Lei n° 18810</t>
  </si>
  <si>
    <t>Redenção - PA</t>
  </si>
  <si>
    <t>Lei Complementar nº 120/2022</t>
  </si>
  <si>
    <t>Redenção do Gurguéia - PI</t>
  </si>
  <si>
    <t>Lei n° 374</t>
  </si>
  <si>
    <t>Redentora - RS</t>
  </si>
  <si>
    <t>Lei n°2624</t>
  </si>
  <si>
    <t>Regeneração - PI</t>
  </si>
  <si>
    <t xml:space="preserve">Lei nº 957/2021	</t>
  </si>
  <si>
    <t>Rafard - SP</t>
  </si>
  <si>
    <t>Lei Complementar n° 285</t>
  </si>
  <si>
    <t>Remígio - PB</t>
  </si>
  <si>
    <t>Renascença - PR</t>
  </si>
  <si>
    <t>Resende - RJ</t>
  </si>
  <si>
    <t>Resende Costa - MG</t>
  </si>
  <si>
    <t>Lei n°4830</t>
  </si>
  <si>
    <t>Reserva - PR</t>
  </si>
  <si>
    <t>Lei nº 1.188</t>
  </si>
  <si>
    <t>Reserva do Cabaçal - MT</t>
  </si>
  <si>
    <t>Reserva do Iguaçu - PR</t>
  </si>
  <si>
    <t>Lei n° 1147</t>
  </si>
  <si>
    <t>Restinga Seca - RS</t>
  </si>
  <si>
    <t xml:space="preserve">Lei nº 3690/2021	</t>
  </si>
  <si>
    <t>Riachão - PB</t>
  </si>
  <si>
    <t>Lei n 315</t>
  </si>
  <si>
    <t>Riachuelo - RN</t>
  </si>
  <si>
    <t>Ribeirão Grande - SP</t>
  </si>
  <si>
    <t>Lei nº 1389</t>
  </si>
  <si>
    <t>Ribeirão Pires - SP</t>
  </si>
  <si>
    <t>Lei nº 6681</t>
  </si>
  <si>
    <t>Registro - SP</t>
  </si>
  <si>
    <t>Ribeirãozinho - MT</t>
  </si>
  <si>
    <t>Lei Complementar nº 097</t>
  </si>
  <si>
    <t>Rio Azul - PR</t>
  </si>
  <si>
    <t>Lei n° 1065</t>
  </si>
  <si>
    <t>Rio Bananal - ES</t>
  </si>
  <si>
    <t>Rio Bonito do Iguaçu - PR</t>
  </si>
  <si>
    <t>Lei Complementar nº 066</t>
  </si>
  <si>
    <t>Rio Branco - AC</t>
  </si>
  <si>
    <t>Rio Branco - MT</t>
  </si>
  <si>
    <t>Lei Complementar n° 18</t>
  </si>
  <si>
    <t>Rio Brilhante - MS</t>
  </si>
  <si>
    <t>Lei nº 2.155</t>
  </si>
  <si>
    <t>Rio Claro - RJ</t>
  </si>
  <si>
    <t>Lei nº 1101</t>
  </si>
  <si>
    <t>Rio das Antas - SC</t>
  </si>
  <si>
    <t>Lei Complementar n° 161</t>
  </si>
  <si>
    <t>Rio das Ostras - RJ</t>
  </si>
  <si>
    <t>Lei Complementar nº 78</t>
  </si>
  <si>
    <t>Rio de Janeiro - RJ</t>
  </si>
  <si>
    <t>Lei nº 6.982</t>
  </si>
  <si>
    <t>Rio do Campo - SC</t>
  </si>
  <si>
    <t>Lei nº 2411</t>
  </si>
  <si>
    <t>Rio do Sul - SC</t>
  </si>
  <si>
    <t>Lei complementar nº 488</t>
  </si>
  <si>
    <t>Rio Grande - RS</t>
  </si>
  <si>
    <t>Lei n° 8715</t>
  </si>
  <si>
    <t>Rio Negrinho - SC</t>
  </si>
  <si>
    <t>Lei nº 3.510</t>
  </si>
  <si>
    <t>Rio Negro - PR</t>
  </si>
  <si>
    <t>Rio Novo do Sul - ES</t>
  </si>
  <si>
    <t>Lei nº 885</t>
  </si>
  <si>
    <t>Rio Paranaíba - MG</t>
  </si>
  <si>
    <t>Lei nº 1.713</t>
  </si>
  <si>
    <t>Rio Quente - GO</t>
  </si>
  <si>
    <t>Lei Complementar n° 044</t>
  </si>
  <si>
    <t>Rio Verde - GO</t>
  </si>
  <si>
    <t>Lei n°7201</t>
  </si>
  <si>
    <t>Rio Verde de Mato Grosso - MS</t>
  </si>
  <si>
    <t>Lei nº 1269/2021</t>
  </si>
  <si>
    <t>Riozinho - RS</t>
  </si>
  <si>
    <t>Lei n° 21586</t>
  </si>
  <si>
    <t>Roca Sales - RS</t>
  </si>
  <si>
    <t>Lei n° 1923</t>
  </si>
  <si>
    <t>Rochedo - MS</t>
  </si>
  <si>
    <t>Lei Complementar nº 072/2021</t>
  </si>
  <si>
    <t>Rodolfo Fernandes - RN</t>
  </si>
  <si>
    <t>Rolador - RS</t>
  </si>
  <si>
    <t>Rolândia - PR</t>
  </si>
  <si>
    <t>Lei nº 4040</t>
  </si>
  <si>
    <t>Rolim de Moura - RO</t>
  </si>
  <si>
    <t>Lei n° 3984</t>
  </si>
  <si>
    <t>Roncador - PR</t>
  </si>
  <si>
    <t>Lei nº 1.354</t>
  </si>
  <si>
    <t>Ronda Alta - RS</t>
  </si>
  <si>
    <t>Lei n° 2068</t>
  </si>
  <si>
    <t>Rondinha - RS</t>
  </si>
  <si>
    <t>Lei n° 3240</t>
  </si>
  <si>
    <t>Roque Gonzales - RS</t>
  </si>
  <si>
    <t>Lei nº 3.200</t>
  </si>
  <si>
    <t>Rosário do Sul - RS</t>
  </si>
  <si>
    <t>Lei n°4058</t>
  </si>
  <si>
    <t>Rosário Oeste - MT</t>
  </si>
  <si>
    <t>Lei Complementar n° 1.622</t>
  </si>
  <si>
    <t>Rubiataba - GO</t>
  </si>
  <si>
    <t>Ribeirão Preto - SP</t>
  </si>
  <si>
    <t>Lei Complementa nº 2.936</t>
  </si>
  <si>
    <t>Sabará - MG</t>
  </si>
  <si>
    <t>Lei nº 2.637</t>
  </si>
  <si>
    <t>Sabinópolis - MG</t>
  </si>
  <si>
    <t>Sagrada Família - RS</t>
  </si>
  <si>
    <t>Lei nº 1478/2021</t>
  </si>
  <si>
    <t>Saldanha Marinho - RS</t>
  </si>
  <si>
    <t>Lei n°2351</t>
  </si>
  <si>
    <t>Rubinéia - SP</t>
  </si>
  <si>
    <t>Lei Complementar nº 188</t>
  </si>
  <si>
    <t>Salete - SC</t>
  </si>
  <si>
    <t>Lei n° 1998</t>
  </si>
  <si>
    <t>Salgadinho - PE</t>
  </si>
  <si>
    <t>Lei n° 1171</t>
  </si>
  <si>
    <t>Salgueiro - PE</t>
  </si>
  <si>
    <t>Lei nº 2388</t>
  </si>
  <si>
    <t>Saloá - PE</t>
  </si>
  <si>
    <t>Salto de Pirapora - SP</t>
  </si>
  <si>
    <t>Lei Complementar n° 024</t>
  </si>
  <si>
    <t>Salto do Jacuí - RS</t>
  </si>
  <si>
    <t>Lei n º 2673</t>
  </si>
  <si>
    <t>Salto Veloso - SC</t>
  </si>
  <si>
    <t>Lei Complementar nº 56</t>
  </si>
  <si>
    <t>Salvador - BA</t>
  </si>
  <si>
    <t>Salvador das Missões - RS</t>
  </si>
  <si>
    <t>Lei nº 	1874</t>
  </si>
  <si>
    <t>Salvador do Sul - RS</t>
  </si>
  <si>
    <t>Lei Complementar nº 3558</t>
  </si>
  <si>
    <t>Sananduva - RS</t>
  </si>
  <si>
    <t>Lei n° 3366</t>
  </si>
  <si>
    <t>Sanclerlândia - GO</t>
  </si>
  <si>
    <t>Lei nº 1.475</t>
  </si>
  <si>
    <t>Santa Albertina - SP</t>
  </si>
  <si>
    <t>Santa Bárbara de Goiás - GO</t>
  </si>
  <si>
    <t>Lei n° 944</t>
  </si>
  <si>
    <t>Santa Bárbara do Sul - RS</t>
  </si>
  <si>
    <t>Lei nº 5.060</t>
  </si>
  <si>
    <t>Santa Cruz - PB</t>
  </si>
  <si>
    <t>Lei Complementar n° 48</t>
  </si>
  <si>
    <t>Santa Cruz - PE</t>
  </si>
  <si>
    <t>Lei n° 512</t>
  </si>
  <si>
    <t>Santa Cruz da Baixa Verde - PE</t>
  </si>
  <si>
    <t>Santa Cruz de Goiás - GO</t>
  </si>
  <si>
    <t>Lei n° 810</t>
  </si>
  <si>
    <t>Santa Fé de Goiás - GO</t>
  </si>
  <si>
    <t>Lei n° 614</t>
  </si>
  <si>
    <t>Santa Fé do Sul - SP</t>
  </si>
  <si>
    <t>Lei Complementar nº 337</t>
  </si>
  <si>
    <t>Santa Filomena - PE</t>
  </si>
  <si>
    <t>Lei Complementar n° 7</t>
  </si>
  <si>
    <t>Santa Helena de Goiás - GO</t>
  </si>
  <si>
    <t>Lei n° 3139</t>
  </si>
  <si>
    <t>Santa Isabel - GO</t>
  </si>
  <si>
    <t>Lei n° 787</t>
  </si>
  <si>
    <t>Santa Izabel do Oeste - PR</t>
  </si>
  <si>
    <t>Santa Juliana - MG</t>
  </si>
  <si>
    <t>Lei Complementar nº 07</t>
  </si>
  <si>
    <t>Santa Leopoldina - ES</t>
  </si>
  <si>
    <t>Santa Luzia - MG</t>
  </si>
  <si>
    <t>Lei nº 4.352</t>
  </si>
  <si>
    <t>Santa Luzia do Norte - AL</t>
  </si>
  <si>
    <t>Lei n° 672</t>
  </si>
  <si>
    <t>Santa Luzia do Paruá - MA</t>
  </si>
  <si>
    <t>Santa Maria - RS</t>
  </si>
  <si>
    <t>Lei nº 6591</t>
  </si>
  <si>
    <t>Santa Maria da Boa Vista - PE</t>
  </si>
  <si>
    <t>Santa Maria da Vitória - BA</t>
  </si>
  <si>
    <t>Santa Maria de Jetibá - ES</t>
  </si>
  <si>
    <t>Lei Complementar nº 2.489</t>
  </si>
  <si>
    <t>Santa Maria do Herval - RS</t>
  </si>
  <si>
    <t>lei complementar nº 1144</t>
  </si>
  <si>
    <t>Santa Mônica - PR</t>
  </si>
  <si>
    <t>Lei n° 55</t>
  </si>
  <si>
    <t>Santa Quitéria - CE</t>
  </si>
  <si>
    <t>Santa Rita - PB</t>
  </si>
  <si>
    <t>Lei n° 1999</t>
  </si>
  <si>
    <t>Sales Oliveira - SP</t>
  </si>
  <si>
    <t>Lei nº 2.111</t>
  </si>
  <si>
    <t>Santa Rita do Tocantins - TO</t>
  </si>
  <si>
    <t xml:space="preserve">Lei nº 466 </t>
  </si>
  <si>
    <t>Santa Rita do Trivelato - MT</t>
  </si>
  <si>
    <t>Santa Rita do Passa Quatro - SP</t>
  </si>
  <si>
    <t>Lei Complementar n° 149</t>
  </si>
  <si>
    <t>Santa Rosa - RS</t>
  </si>
  <si>
    <t>Lei nº 5.676</t>
  </si>
  <si>
    <t>Santa Rosa de Goiás - GO</t>
  </si>
  <si>
    <t>Lei  nº 733/2021</t>
  </si>
  <si>
    <t>11/11/ 2021.</t>
  </si>
  <si>
    <t>Santa Terezinha - MT</t>
  </si>
  <si>
    <t>Lei Complementar nº 790</t>
  </si>
  <si>
    <t>Santa Terezinha - PE</t>
  </si>
  <si>
    <t>Santa Terezinha de Goiás - GO</t>
  </si>
  <si>
    <t>Lei n° 1043</t>
  </si>
  <si>
    <t>Santa Vitória - MG</t>
  </si>
  <si>
    <t>Santa Vitória do Palmar - RS</t>
  </si>
  <si>
    <t>Lei n° 6505</t>
  </si>
  <si>
    <t>Santana - AP</t>
  </si>
  <si>
    <t>Lei n° 28</t>
  </si>
  <si>
    <t>Santana da Boa Vista - RS</t>
  </si>
  <si>
    <t>Lei n° 3228</t>
  </si>
  <si>
    <t>Santa Rita d'Oeste - SP</t>
  </si>
  <si>
    <t>Lei Complementar nº 1.538</t>
  </si>
  <si>
    <t>Santana do Araguaia - PA</t>
  </si>
  <si>
    <t>Lei Complementar Nº 018</t>
  </si>
  <si>
    <t>Santana do Cariri - CE</t>
  </si>
  <si>
    <t>Lei n ° 948</t>
  </si>
  <si>
    <t>Santana do Itararé - PR</t>
  </si>
  <si>
    <t>Lei n° 4452</t>
  </si>
  <si>
    <t>Santana do Livramento - RS</t>
  </si>
  <si>
    <t>Santiago - RS</t>
  </si>
  <si>
    <t>Lei n° 307</t>
  </si>
  <si>
    <t>Santo Afonso - MT</t>
  </si>
  <si>
    <t>Lei complementar n° 045</t>
  </si>
  <si>
    <t>Santo Amaro da Imperatriz - SC</t>
  </si>
  <si>
    <t>Lei Complementar nº	250/2021</t>
  </si>
  <si>
    <t>Santo André - SP</t>
  </si>
  <si>
    <t>Santo Ângelo - RS</t>
  </si>
  <si>
    <t>Santo Antônio da Barra - GO</t>
  </si>
  <si>
    <t>Lei n° 657</t>
  </si>
  <si>
    <t>Santo Antônio da Patrulha - RS</t>
  </si>
  <si>
    <t>Lei nº 8.862</t>
  </si>
  <si>
    <t>Santo Antônio das Missões - RS</t>
  </si>
  <si>
    <t>Lei n° 3016</t>
  </si>
  <si>
    <t>Santo Antônio de Pádua - RJ</t>
  </si>
  <si>
    <t>Lei nº 4.115</t>
  </si>
  <si>
    <t>Santana de Parnaíba - SP</t>
  </si>
  <si>
    <t>Lei nº 4.050</t>
  </si>
  <si>
    <t>Santo Antônio do Descoberto - GO</t>
  </si>
  <si>
    <t>Santo Antônio do Leste - MT</t>
  </si>
  <si>
    <t xml:space="preserve">Lei nº 852 </t>
  </si>
  <si>
    <t>Santo Antônio do Leverger - MT</t>
  </si>
  <si>
    <t>Lei Complementar n° 47</t>
  </si>
  <si>
    <t>Santo Antônio do Planalto - RS</t>
  </si>
  <si>
    <t xml:space="preserve">Lei nº 1714/2021	</t>
  </si>
  <si>
    <t>Santo Antônio dos Milagres - PI</t>
  </si>
  <si>
    <t>Lei n° 1687</t>
  </si>
  <si>
    <t>Santo Augusto - RS</t>
  </si>
  <si>
    <t>Lei nº 3121</t>
  </si>
  <si>
    <t>Santo Cristo - RS</t>
  </si>
  <si>
    <t>Lei n°4368</t>
  </si>
  <si>
    <t>Santo Antônio de Posse - SP</t>
  </si>
  <si>
    <t>Lei Complementar nº 13</t>
  </si>
  <si>
    <t>São Benedito do Sul - PE</t>
  </si>
  <si>
    <t>São Bento - PB</t>
  </si>
  <si>
    <t>Lei Complementar nº 3</t>
  </si>
  <si>
    <t>São Bento do Sul - SC</t>
  </si>
  <si>
    <t>Lei n°4415</t>
  </si>
  <si>
    <t>São Bento do Una - PE</t>
  </si>
  <si>
    <t>Lei n° 2058</t>
  </si>
  <si>
    <t>Santos - SP</t>
  </si>
  <si>
    <t>Lei Complementar nº 1.088</t>
  </si>
  <si>
    <t>São Borja - RS</t>
  </si>
  <si>
    <t>Lei Complementar nº 133</t>
  </si>
  <si>
    <t>São Braz do Piauí - PI</t>
  </si>
  <si>
    <t>Lei n° 226</t>
  </si>
  <si>
    <t>São Cristovão do Sul - SC</t>
  </si>
  <si>
    <t>Lei Complementar nº 155</t>
  </si>
  <si>
    <t>São Félix do Araguaia - MT</t>
  </si>
  <si>
    <t>Lei n° 134</t>
  </si>
  <si>
    <t>São Fidélis - RJ</t>
  </si>
  <si>
    <t>Lei nº 1.648</t>
  </si>
  <si>
    <t>São Francisco - MG</t>
  </si>
  <si>
    <t>Lei nº 3.309</t>
  </si>
  <si>
    <t>São Francisco - SP</t>
  </si>
  <si>
    <t>São Francisco de Assis - RS</t>
  </si>
  <si>
    <t>Lei n° 1404</t>
  </si>
  <si>
    <t>São Francisco de Paula - RS</t>
  </si>
  <si>
    <t>Lei nº 3598</t>
  </si>
  <si>
    <t>São Francisco do Conde - BA</t>
  </si>
  <si>
    <t>Lei nº 640</t>
  </si>
  <si>
    <t>São Francisco do Guaporé - RO</t>
  </si>
  <si>
    <t>Lei n° 1897</t>
  </si>
  <si>
    <t>São Francisco do Piauí - PI</t>
  </si>
  <si>
    <t>Lei n°562</t>
  </si>
  <si>
    <t>São Francisco do Sul - SC</t>
  </si>
  <si>
    <t>Lei Complementar nº 110</t>
  </si>
  <si>
    <t>São Gabriel - RS</t>
  </si>
  <si>
    <t>Lei n° 4189</t>
  </si>
  <si>
    <t>São Gabriel da Palha - ES</t>
  </si>
  <si>
    <t>Lei nº 2.944</t>
  </si>
  <si>
    <t>SÃO GABRIEL DO OESTE - MS</t>
  </si>
  <si>
    <t>Lei Complementar n° 234</t>
  </si>
  <si>
    <t>São Gonçalo - RJ</t>
  </si>
  <si>
    <t>Lei n°1284</t>
  </si>
  <si>
    <t>São Gonçalo do Amarante - CE</t>
  </si>
  <si>
    <t>São Gonçalo do Amarante - RN</t>
  </si>
  <si>
    <t>Lei n° 1950</t>
  </si>
  <si>
    <t>São Gonçalo do Piauí - PI</t>
  </si>
  <si>
    <t>Lei n° 562</t>
  </si>
  <si>
    <t>São Jerônimo - RS</t>
  </si>
  <si>
    <t>Lei nº 	4006</t>
  </si>
  <si>
    <t>São João - PE</t>
  </si>
  <si>
    <t>Lei n° 1050</t>
  </si>
  <si>
    <t>São João Batista - SC</t>
  </si>
  <si>
    <t xml:space="preserve">Lei Complementar nº 71/2021				</t>
  </si>
  <si>
    <t>São João da Barra - RJ</t>
  </si>
  <si>
    <t>Lei n° 833</t>
  </si>
  <si>
    <t>São Bernardo do Campo - SP</t>
  </si>
  <si>
    <t>Lei Complementar nº 15</t>
  </si>
  <si>
    <t>São João da Lagoa - MG</t>
  </si>
  <si>
    <t xml:space="preserve">Lei nº 475/2021	</t>
  </si>
  <si>
    <t>São João da Ponte - MG</t>
  </si>
  <si>
    <t>Lei nº 2.221</t>
  </si>
  <si>
    <t>São João da Urtiga - RS</t>
  </si>
  <si>
    <t>São João d'Aliança - GO</t>
  </si>
  <si>
    <t>Lei n° 263</t>
  </si>
  <si>
    <t>São João de Iracema - SP</t>
  </si>
  <si>
    <t>Lei Complementar n° 088</t>
  </si>
  <si>
    <t>São João do Polêsine - RS</t>
  </si>
  <si>
    <t>lei nº 999</t>
  </si>
  <si>
    <t>São Jorge do Patrocínio - PR</t>
  </si>
  <si>
    <t>São José - SC</t>
  </si>
  <si>
    <t>São José da Laje - AL</t>
  </si>
  <si>
    <t>São José da Tapera - AL</t>
  </si>
  <si>
    <t>São José de Ubá - RJ</t>
  </si>
  <si>
    <t>lei nº 590</t>
  </si>
  <si>
    <t>São José do Calçado - ES</t>
  </si>
  <si>
    <t>São José do Egito - PE</t>
  </si>
  <si>
    <t>São José do Herval - RS</t>
  </si>
  <si>
    <t>Lei nº 1661</t>
  </si>
  <si>
    <t>São José do Hortêncio - RS</t>
  </si>
  <si>
    <t>São José do Inhacorá - RS</t>
  </si>
  <si>
    <t>Lei n° 1466</t>
  </si>
  <si>
    <t>São José do Jacuípe - BA</t>
  </si>
  <si>
    <t>São José do Jacuri - MG</t>
  </si>
  <si>
    <t>L ei nº 1.131</t>
  </si>
  <si>
    <t>São José do Povo - MT</t>
  </si>
  <si>
    <t>São José do Rio Claro - MT</t>
  </si>
  <si>
    <t>Lei Complementar n°01</t>
  </si>
  <si>
    <t>São João da Boa Vista - SP</t>
  </si>
  <si>
    <t>Lei n° 4926</t>
  </si>
  <si>
    <t>São José do Rio Pardo - SP</t>
  </si>
  <si>
    <t>Lei nº 5.855</t>
  </si>
  <si>
    <t>São José do Seridó - RN</t>
  </si>
  <si>
    <t>Lei Complementar nº 95/2022</t>
  </si>
  <si>
    <t>São José dos Ausentes - RS</t>
  </si>
  <si>
    <t>Lei nº 1.587</t>
  </si>
  <si>
    <t>São José do Rio Preto - SP</t>
  </si>
  <si>
    <t>São José dos Pinhais - PR</t>
  </si>
  <si>
    <t>Lei complementar n° 150</t>
  </si>
  <si>
    <t>São José dos Quatro Marcos - MT</t>
  </si>
  <si>
    <t>Lei Complementar n° 062</t>
  </si>
  <si>
    <t>São Julião - PI</t>
  </si>
  <si>
    <t>Lei nº 556</t>
  </si>
  <si>
    <t>São Leopoldo - RS</t>
  </si>
  <si>
    <t>Lei n°9432</t>
  </si>
  <si>
    <t>São Lourenço da Mata - PE</t>
  </si>
  <si>
    <t>São Lourenço do Sul - RS</t>
  </si>
  <si>
    <t>Lei nº 4.013</t>
  </si>
  <si>
    <t>São Luís de Montes Belos - GO</t>
  </si>
  <si>
    <t>Lei n°2482</t>
  </si>
  <si>
    <t>São Luiz do Norte - GO</t>
  </si>
  <si>
    <t>Lei n° 520</t>
  </si>
  <si>
    <t>São Luiz Gonzaga - RS</t>
  </si>
  <si>
    <t>Lei nº 6337</t>
  </si>
  <si>
    <t>São José dos Campos - SP</t>
  </si>
  <si>
    <t>Lei Complementar nº 646/2021</t>
  </si>
  <si>
    <t>São Marcos - RS</t>
  </si>
  <si>
    <t xml:space="preserve">Lei nº 2956/2021		</t>
  </si>
  <si>
    <t>São Martinho - RS</t>
  </si>
  <si>
    <t>Lei n° 3307</t>
  </si>
  <si>
    <t>São Mateus do Sul - PR</t>
  </si>
  <si>
    <t xml:space="preserve">Lei nº 3014/2021	</t>
  </si>
  <si>
    <t>São Miguel - RN</t>
  </si>
  <si>
    <t>Lei n°953</t>
  </si>
  <si>
    <t>São Miguel das Missões - RS</t>
  </si>
  <si>
    <t>Lei nº 2982</t>
  </si>
  <si>
    <t>São Miguel do Araguaia - GO</t>
  </si>
  <si>
    <t>Lei n° 1031</t>
  </si>
  <si>
    <t>São Miguel do Guaporé - RO</t>
  </si>
  <si>
    <t xml:space="preserve">Lei nº 2.151 </t>
  </si>
  <si>
    <t>São Miguel do Passa Quatro - GO</t>
  </si>
  <si>
    <t>Lei n° 883</t>
  </si>
  <si>
    <t>São Nicolau - RS</t>
  </si>
  <si>
    <t>Lei nº 4161</t>
  </si>
  <si>
    <t>São Patrício - GO</t>
  </si>
  <si>
    <t>LEI Nº 553</t>
  </si>
  <si>
    <t>São Manuel - SP</t>
  </si>
  <si>
    <t>Lei nº 4.419</t>
  </si>
  <si>
    <t>São Paulo das Missões - RS</t>
  </si>
  <si>
    <t>Lei nº 1735</t>
  </si>
  <si>
    <t>São Paulo do Potengi - RN</t>
  </si>
  <si>
    <t>Lei Complementar n° 1051</t>
  </si>
  <si>
    <t>São Pedro da Aldeia - RJ</t>
  </si>
  <si>
    <t>Lei n° 2969</t>
  </si>
  <si>
    <t>São Pedro da Serra - RS</t>
  </si>
  <si>
    <t>Lei n° 2226</t>
  </si>
  <si>
    <t>São Pedro de Alcântara - SC</t>
  </si>
  <si>
    <t>Lei Complementar nº 177</t>
  </si>
  <si>
    <t>São Pedro do Butiá - RS</t>
  </si>
  <si>
    <t>Lei n° 1415</t>
  </si>
  <si>
    <t>São Pedro do Sul - RS</t>
  </si>
  <si>
    <t>Lei nº 3386</t>
  </si>
  <si>
    <t>São Roque - SP</t>
  </si>
  <si>
    <t>Lei nº 114</t>
  </si>
  <si>
    <t>São Sebastião - SP</t>
  </si>
  <si>
    <t>Lei nº 2.845</t>
  </si>
  <si>
    <t>São Sebastião de Lagoa de Roça - PB</t>
  </si>
  <si>
    <t>Lei complemetar n°591</t>
  </si>
  <si>
    <t>São Sebastião do Caí - RS</t>
  </si>
  <si>
    <t xml:space="preserve">Lei nº 4353/2021	</t>
  </si>
  <si>
    <t>São Sebastião do Oeste - MG</t>
  </si>
  <si>
    <t>Lei Complementar n° 123</t>
  </si>
  <si>
    <t>São Sebastião do Paraíso - MG</t>
  </si>
  <si>
    <t>São Sepé - RS</t>
  </si>
  <si>
    <t>Lei nº 4.016</t>
  </si>
  <si>
    <t>São Tomé - PR</t>
  </si>
  <si>
    <t>São Tomé - RN</t>
  </si>
  <si>
    <t>Lei n° 1285</t>
  </si>
  <si>
    <t>São Valentim do Sul - RS</t>
  </si>
  <si>
    <t>São Valério do Sul - RS</t>
  </si>
  <si>
    <t xml:space="preserve">Lei nº 1327/2021	</t>
  </si>
  <si>
    <t>São Vendelino - RS</t>
  </si>
  <si>
    <t>Lei nº 	1463</t>
  </si>
  <si>
    <t>São Vicente - RN</t>
  </si>
  <si>
    <t>Lei n° 677</t>
  </si>
  <si>
    <t>São Vicente - SP</t>
  </si>
  <si>
    <t>São Vicente do Sul - RS</t>
  </si>
  <si>
    <t>Lei nº 5.857</t>
  </si>
  <si>
    <t>São Vicente Ferrer - PE</t>
  </si>
  <si>
    <t>Lei n° 954</t>
  </si>
  <si>
    <t>Sapé - PB</t>
  </si>
  <si>
    <t>Sapeaçu - BA</t>
  </si>
  <si>
    <t>Sapiranga - RS</t>
  </si>
  <si>
    <t>Lei nº 6777/2021</t>
  </si>
  <si>
    <t>Sapucaia - RJ</t>
  </si>
  <si>
    <t>Lei n° 2.946</t>
  </si>
  <si>
    <t>Sarandi - PR</t>
  </si>
  <si>
    <t>Lei Complementar nº 392</t>
  </si>
  <si>
    <t>Sarandi - RS</t>
  </si>
  <si>
    <t>Sarzedo - MG</t>
  </si>
  <si>
    <t>Lei Complementar n°146</t>
  </si>
  <si>
    <t>Sebastianópolis do Sul - SP</t>
  </si>
  <si>
    <t>Lei Complementar nº 4</t>
  </si>
  <si>
    <t>Sebastião Barros - PI</t>
  </si>
  <si>
    <t>Lei n° 30</t>
  </si>
  <si>
    <t>Seberi - RS</t>
  </si>
  <si>
    <t>Lei n° 4801</t>
  </si>
  <si>
    <t>Sede Nova - RS</t>
  </si>
  <si>
    <t>Lei n° 1992</t>
  </si>
  <si>
    <t>Segredo - RS</t>
  </si>
  <si>
    <t>Lei n° 3787</t>
  </si>
  <si>
    <t>Selbach - RS</t>
  </si>
  <si>
    <t>Lei n° 3574</t>
  </si>
  <si>
    <t>Senador Canedo - GO</t>
  </si>
  <si>
    <t>Lei n° 2515</t>
  </si>
  <si>
    <t>Senador Elói de Souza - RN</t>
  </si>
  <si>
    <t>Senhora do Porto - MG</t>
  </si>
  <si>
    <t>Serafina Corrêa - RS</t>
  </si>
  <si>
    <t>Lei Complementarnº 3937/2021</t>
  </si>
  <si>
    <t>Sério - RS</t>
  </si>
  <si>
    <t>Lei nº 1790</t>
  </si>
  <si>
    <t>Serra - ES</t>
  </si>
  <si>
    <t>Lei Complementar nº 004</t>
  </si>
  <si>
    <t>Serra Caiada (antigo Presidente Juscelino) - RN</t>
  </si>
  <si>
    <t>Lei n° 1048</t>
  </si>
  <si>
    <t>Serra da Saudade - MG</t>
  </si>
  <si>
    <t>Serra do Ramalho - BA</t>
  </si>
  <si>
    <t>Serra do Salitre - MG</t>
  </si>
  <si>
    <t>Lei nº 1.138</t>
  </si>
  <si>
    <t>Serra Dourada - BA</t>
  </si>
  <si>
    <t>Lei n° 508</t>
  </si>
  <si>
    <t>Serra Negra - SP</t>
  </si>
  <si>
    <t>Lei n° 4457</t>
  </si>
  <si>
    <t>Serra Talhada - PE</t>
  </si>
  <si>
    <t>Lei Complementar n° 377</t>
  </si>
  <si>
    <t>Serrana - SP</t>
  </si>
  <si>
    <t>Lei Complementar nº 546</t>
  </si>
  <si>
    <t>Serranópolis - GO</t>
  </si>
  <si>
    <t xml:space="preserve">Lei nº 994 </t>
  </si>
  <si>
    <t>Serrita - PE</t>
  </si>
  <si>
    <t>Lei n° 792</t>
  </si>
  <si>
    <t>Sertânia - PE</t>
  </si>
  <si>
    <t>Lei nº 1747</t>
  </si>
  <si>
    <t>Sertão Santana - RS</t>
  </si>
  <si>
    <t>Sertãozinho - PB</t>
  </si>
  <si>
    <t>Lei n° 399</t>
  </si>
  <si>
    <t>Sertãozinho - SP</t>
  </si>
  <si>
    <t>Lei n° 7027</t>
  </si>
  <si>
    <t>Sete de Setembro - RS</t>
  </si>
  <si>
    <t>Sete Quedas - MS</t>
  </si>
  <si>
    <t>Lei Complementar  nº. 083</t>
  </si>
  <si>
    <t>Severínia - SP</t>
  </si>
  <si>
    <t>Lei Complementar nº 2.634</t>
  </si>
  <si>
    <t>Sidrolândia - MS</t>
  </si>
  <si>
    <t>Sigefredo Pacheco - PI</t>
  </si>
  <si>
    <t>Silva Jardim - RJ</t>
  </si>
  <si>
    <t>Lei nº 1.813</t>
  </si>
  <si>
    <t>Silvânia - GO</t>
  </si>
  <si>
    <t>Lei n° 2.029</t>
  </si>
  <si>
    <t>Silvanópolis - TO</t>
  </si>
  <si>
    <t xml:space="preserve">Lei n°434 </t>
  </si>
  <si>
    <t>Silveira Martins - RS</t>
  </si>
  <si>
    <t>Lei nº 1.599</t>
  </si>
  <si>
    <t>Simolândia - GO</t>
  </si>
  <si>
    <t>Lei n° 430</t>
  </si>
  <si>
    <t>Sinop - MT</t>
  </si>
  <si>
    <t>Lei Complementar nº 194/2021</t>
  </si>
  <si>
    <t>Siqueira Campos - PR</t>
  </si>
  <si>
    <t>Lei nº 1503</t>
  </si>
  <si>
    <t>Sítio d'Abadia - GO</t>
  </si>
  <si>
    <t>Lei n° 647</t>
  </si>
  <si>
    <t>Sobradinho - RS</t>
  </si>
  <si>
    <t>Lei n° 4810</t>
  </si>
  <si>
    <t>Soledade - PB</t>
  </si>
  <si>
    <t>Lei n 890</t>
  </si>
  <si>
    <t>Soledade - RS</t>
  </si>
  <si>
    <t>Lei Complementar n° 4269</t>
  </si>
  <si>
    <t>Solidão - PE</t>
  </si>
  <si>
    <t>Lei n° 353</t>
  </si>
  <si>
    <t>Solonópole - CE</t>
  </si>
  <si>
    <t>Lei n° 1581</t>
  </si>
  <si>
    <t>Sonora - MS</t>
  </si>
  <si>
    <t>Lei nº 989</t>
  </si>
  <si>
    <t>Sorocaba - SP</t>
  </si>
  <si>
    <t>Lei n° 12437</t>
  </si>
  <si>
    <t>Sorriso - MT</t>
  </si>
  <si>
    <t>Lei Complementar nº 342</t>
  </si>
  <si>
    <t>Soure - PA</t>
  </si>
  <si>
    <t>Lei n° 3470</t>
  </si>
  <si>
    <t>Sumidouro - RJ</t>
  </si>
  <si>
    <t>Lei n° 1262</t>
  </si>
  <si>
    <t>Suzanápolis - SP</t>
  </si>
  <si>
    <t>Lei Complementar nº 114</t>
  </si>
  <si>
    <t>Suzano - SP</t>
  </si>
  <si>
    <t>Lei Complementar nº 368</t>
  </si>
  <si>
    <t>Tabaporã - MT</t>
  </si>
  <si>
    <t>Taboão da Serra - SP</t>
  </si>
  <si>
    <t>Lei Complementar nº 380</t>
  </si>
  <si>
    <t>Tacuru - MS</t>
  </si>
  <si>
    <t>Taguatinga - TO</t>
  </si>
  <si>
    <t>Lei Complementar nº 42</t>
  </si>
  <si>
    <t>Taiaçu - SP</t>
  </si>
  <si>
    <t>Lei Complementar n° 80</t>
  </si>
  <si>
    <t>Taió - SC</t>
  </si>
  <si>
    <t>Lei Complementar nº 255</t>
  </si>
  <si>
    <t>Tambaú - SP</t>
  </si>
  <si>
    <t xml:space="preserve">Lei Complementar nº	95/2021		</t>
  </si>
  <si>
    <t>Tangará - RN</t>
  </si>
  <si>
    <t>Tangará da Serra - MT</t>
  </si>
  <si>
    <t>Lei Complementar nº	260</t>
  </si>
  <si>
    <t>Tapejara - PR</t>
  </si>
  <si>
    <t>Lei nº 2258</t>
  </si>
  <si>
    <t>Tapejara - RS</t>
  </si>
  <si>
    <t>Lei nº 4.591/4644</t>
  </si>
  <si>
    <t>Tapera - RS</t>
  </si>
  <si>
    <t>Lei n° 3630</t>
  </si>
  <si>
    <t>Tapes - RS</t>
  </si>
  <si>
    <t>Lei n° 3314</t>
  </si>
  <si>
    <t>Tapiratiba - SP</t>
  </si>
  <si>
    <t>Lei nº 1.303</t>
  </si>
  <si>
    <t>Tapurah - MT</t>
  </si>
  <si>
    <t>Lei Complementar n°176</t>
  </si>
  <si>
    <t>Taquara - RS</t>
  </si>
  <si>
    <t>Lei nº 6.467</t>
  </si>
  <si>
    <t>Taquaral de Goiás - GO</t>
  </si>
  <si>
    <t>Lei n° 201</t>
  </si>
  <si>
    <t>Taquarana - AL</t>
  </si>
  <si>
    <t>Lei n° 725</t>
  </si>
  <si>
    <t>Taquaritinga - SP</t>
  </si>
  <si>
    <t>Lei Complementar nº 4796</t>
  </si>
  <si>
    <t>Taquarituba - SP</t>
  </si>
  <si>
    <t>Lei Complementar n° 295</t>
  </si>
  <si>
    <t>Tatuí - SP</t>
  </si>
  <si>
    <t>Tauá - CE</t>
  </si>
  <si>
    <t>Tejuçuoca - CE</t>
  </si>
  <si>
    <t>Lei n°22</t>
  </si>
  <si>
    <t>Telêmaco Borba - PR</t>
  </si>
  <si>
    <t>Tenente Ananias - RN</t>
  </si>
  <si>
    <t>Lei n° 286</t>
  </si>
  <si>
    <t>Tenente Portela - RS</t>
  </si>
  <si>
    <t>Lei n° 2789</t>
  </si>
  <si>
    <t>Teófilo Otoni - MG</t>
  </si>
  <si>
    <t>Lei Complementar n° 143</t>
  </si>
  <si>
    <t>Teotônio Vilela - AL</t>
  </si>
  <si>
    <t>Lei n° 1181</t>
  </si>
  <si>
    <t>Terenos - MS</t>
  </si>
  <si>
    <t>Teresina - PI</t>
  </si>
  <si>
    <t>Lei Complementar n° 5672</t>
  </si>
  <si>
    <t>Terra Boa - PR</t>
  </si>
  <si>
    <t>Terra Nova do Norte - MT</t>
  </si>
  <si>
    <t>Lei Complementar n° 1.651</t>
  </si>
  <si>
    <t>Terra Rica - PR</t>
  </si>
  <si>
    <t>Lei nº 53</t>
  </si>
  <si>
    <t>Terra Roxa - PR</t>
  </si>
  <si>
    <t xml:space="preserve">Lei nº 1898/2021	</t>
  </si>
  <si>
    <t>Teutônia - RS</t>
  </si>
  <si>
    <t>Lei nº 5.609</t>
  </si>
  <si>
    <t>Theobroma - RO</t>
  </si>
  <si>
    <t>Lei n° 782</t>
  </si>
  <si>
    <t>Tijucas - SC</t>
  </si>
  <si>
    <t>Lei nº 76</t>
  </si>
  <si>
    <t>Tijucas do Sul - PR</t>
  </si>
  <si>
    <t>Lei nº 773</t>
  </si>
  <si>
    <t>Timbaúba - PE</t>
  </si>
  <si>
    <t>Lei n° 3102</t>
  </si>
  <si>
    <t>Timbó - SC</t>
  </si>
  <si>
    <t>Lei Complementar nº 547</t>
  </si>
  <si>
    <t>Timbó Grande - SC</t>
  </si>
  <si>
    <t>Lei Complementar nº 46</t>
  </si>
  <si>
    <t>Timon - MA</t>
  </si>
  <si>
    <t>Lei complementar n° 54</t>
  </si>
  <si>
    <t>Tocantins - MG</t>
  </si>
  <si>
    <t>Lei n° 683</t>
  </si>
  <si>
    <t>Toledo - PR</t>
  </si>
  <si>
    <t>Lei nº 2.340</t>
  </si>
  <si>
    <t>Torixoréu - MT</t>
  </si>
  <si>
    <t>Lei Complementar n° 33</t>
  </si>
  <si>
    <t>Toropi - RS</t>
  </si>
  <si>
    <t>Lei nº 	1056</t>
  </si>
  <si>
    <t>Torres - RS</t>
  </si>
  <si>
    <t>Tracunhaém - PE</t>
  </si>
  <si>
    <t>Lei n°588</t>
  </si>
  <si>
    <t>Tramandaí - RS</t>
  </si>
  <si>
    <t>Lei nº4496</t>
  </si>
  <si>
    <t>Três Arroios - RS</t>
  </si>
  <si>
    <t>Lei n° 2715</t>
  </si>
  <si>
    <t>Três Coroas - RS</t>
  </si>
  <si>
    <t>Lei nº 4.217</t>
  </si>
  <si>
    <t>Três de Maio - RS</t>
  </si>
  <si>
    <t>Lei nº 	3213</t>
  </si>
  <si>
    <t>Três Forquilhas - RS</t>
  </si>
  <si>
    <t>Lei n° 1845</t>
  </si>
  <si>
    <t>Três Lagoas - MS</t>
  </si>
  <si>
    <t>Lei n° 3826</t>
  </si>
  <si>
    <t>Três Marias - MG</t>
  </si>
  <si>
    <t>Lei nº 2.874</t>
  </si>
  <si>
    <t>Três Palmeiras - RS</t>
  </si>
  <si>
    <t>Lei nº 2063</t>
  </si>
  <si>
    <t>Três Passos - RS</t>
  </si>
  <si>
    <t>Lei nº	5667</t>
  </si>
  <si>
    <t>Três Pontas - MG</t>
  </si>
  <si>
    <t>Lei nº 4904</t>
  </si>
  <si>
    <t>Três Ranchos - GO</t>
  </si>
  <si>
    <t>Trindade - GO</t>
  </si>
  <si>
    <t>Trindade - PE</t>
  </si>
  <si>
    <t>Lei n° 1061</t>
  </si>
  <si>
    <t>Triunfo - PE</t>
  </si>
  <si>
    <t>Lei Complementar nº 036/2021</t>
  </si>
  <si>
    <t>Triunfo - RS</t>
  </si>
  <si>
    <t>Lei nº 3.100</t>
  </si>
  <si>
    <t>Tucumã - PA</t>
  </si>
  <si>
    <t>Lei n° 663</t>
  </si>
  <si>
    <t>Tucunduva - RS</t>
  </si>
  <si>
    <t>Lei n° 1094</t>
  </si>
  <si>
    <t>Tucuruí - PA</t>
  </si>
  <si>
    <t xml:space="preserve">Lei 10556 </t>
  </si>
  <si>
    <t>Tunas do Paraná - PR</t>
  </si>
  <si>
    <t>Lei n° 871</t>
  </si>
  <si>
    <t>Tupanatinga - PE</t>
  </si>
  <si>
    <t>Lei Complementar nº 564</t>
  </si>
  <si>
    <t>Tupanciretã - RS</t>
  </si>
  <si>
    <t>Lei Complementar	 nº 4312</t>
  </si>
  <si>
    <t>Tupandi - RS</t>
  </si>
  <si>
    <t>Lei Complementar nº 1.766</t>
  </si>
  <si>
    <t>Tuparendi - RS</t>
  </si>
  <si>
    <t>Lei nº 2962/2021</t>
  </si>
  <si>
    <t>Tuparetama - PE</t>
  </si>
  <si>
    <t>Lei Complementar nº 03</t>
  </si>
  <si>
    <t>Turmalina - MG</t>
  </si>
  <si>
    <t>Lei Complementar 009</t>
  </si>
  <si>
    <t>Turmalina - SP</t>
  </si>
  <si>
    <t>Lei Complementar nº 1863</t>
  </si>
  <si>
    <t>Turvelândia - GO</t>
  </si>
  <si>
    <t>Lei nº 045</t>
  </si>
  <si>
    <t>Turvo - PR</t>
  </si>
  <si>
    <t>Lei nº 77</t>
  </si>
  <si>
    <t>Ubá - MG</t>
  </si>
  <si>
    <t>Lei n° 4935</t>
  </si>
  <si>
    <t>Ubatuba - SP</t>
  </si>
  <si>
    <t>Uberaba - MG</t>
  </si>
  <si>
    <t>Lei nº 13.589</t>
  </si>
  <si>
    <t>Ubiretama - RS</t>
  </si>
  <si>
    <t>Lei nº 2934</t>
  </si>
  <si>
    <t>Uchoa - SP</t>
  </si>
  <si>
    <t>Lei Complementar n° 07</t>
  </si>
  <si>
    <t>Uirapuru - GO</t>
  </si>
  <si>
    <t>Lei n° 593</t>
  </si>
  <si>
    <t>Umburanas - BA</t>
  </si>
  <si>
    <t>Lei n° 340</t>
  </si>
  <si>
    <t>Umuarama - PR</t>
  </si>
  <si>
    <t>Lei Complementar n° 489</t>
  </si>
  <si>
    <t>Unaí - MG</t>
  </si>
  <si>
    <t>Lei nº 3462</t>
  </si>
  <si>
    <t>União - PI</t>
  </si>
  <si>
    <t>União da Vitória - PR</t>
  </si>
  <si>
    <t>Lei nº 4974</t>
  </si>
  <si>
    <t>Uniflor - PR</t>
  </si>
  <si>
    <t>Lei Complementar n° 1212</t>
  </si>
  <si>
    <t>Uruaçu - GO</t>
  </si>
  <si>
    <t>Lei n° 2120</t>
  </si>
  <si>
    <t>Uruana - GO</t>
  </si>
  <si>
    <t>Lei n°1401</t>
  </si>
  <si>
    <t>Urutaí - GO</t>
  </si>
  <si>
    <t>Lei n° 17</t>
  </si>
  <si>
    <t>Vale de São Domingos - MT</t>
  </si>
  <si>
    <t>Lei Complementar n° 641</t>
  </si>
  <si>
    <t>Vale do Anari - RO</t>
  </si>
  <si>
    <t>Lei n° 1025</t>
  </si>
  <si>
    <t>Vale do Paraíso - RO</t>
  </si>
  <si>
    <t>Lei n° 1680</t>
  </si>
  <si>
    <t>Vale do Sol - RS</t>
  </si>
  <si>
    <t>Lei n° 1769</t>
  </si>
  <si>
    <t>Vale Real - RS</t>
  </si>
  <si>
    <t>Lei nº 1492</t>
  </si>
  <si>
    <t>Vale Verde - RS</t>
  </si>
  <si>
    <t>Lei nº 2.039</t>
  </si>
  <si>
    <t>Valença - RJ</t>
  </si>
  <si>
    <t>Lei Complementar nº 236</t>
  </si>
  <si>
    <t>Valentim Gentil - SP</t>
  </si>
  <si>
    <t>Lei Complementar n° 52</t>
  </si>
  <si>
    <t>Valinhos - SP</t>
  </si>
  <si>
    <t>Lei nº 6172</t>
  </si>
  <si>
    <t>Valparaíso de Goiás - GO</t>
  </si>
  <si>
    <t>Vargem Alta - ES</t>
  </si>
  <si>
    <t>Lei Complementar n° 55</t>
  </si>
  <si>
    <t>Vargem Grande do Sul - SP</t>
  </si>
  <si>
    <t>Lei nº 4.612</t>
  </si>
  <si>
    <t>Varginha - MG</t>
  </si>
  <si>
    <t>Lei nº 6941</t>
  </si>
  <si>
    <t>Varjão de Minas - MG</t>
  </si>
  <si>
    <t>Varre-Sai - RJ</t>
  </si>
  <si>
    <t xml:space="preserve">Lei nº 972/2021	</t>
  </si>
  <si>
    <t>Várzea Grande - MT</t>
  </si>
  <si>
    <t>Lei Complementar n° 4.826</t>
  </si>
  <si>
    <t>Várzea Nova - BA</t>
  </si>
  <si>
    <t>Várzea Paulista - SP</t>
  </si>
  <si>
    <t>Lei n°2525</t>
  </si>
  <si>
    <t>Vassouras - RJ</t>
  </si>
  <si>
    <t>Lei nº 3.350</t>
  </si>
  <si>
    <t>Venâncio Aires - RS</t>
  </si>
  <si>
    <t xml:space="preserve">Lei nº 6857/2021	</t>
  </si>
  <si>
    <t>Vera Cruz - RN</t>
  </si>
  <si>
    <t>Vera Cruz - RS</t>
  </si>
  <si>
    <t>Lei nº 080</t>
  </si>
  <si>
    <t>Vera Mendes - PI</t>
  </si>
  <si>
    <t>Lei n°256</t>
  </si>
  <si>
    <t>Veranópolis - RS</t>
  </si>
  <si>
    <t>Lei  nº 	7690</t>
  </si>
  <si>
    <t>Verdejante - PE</t>
  </si>
  <si>
    <t>Lei n° 992</t>
  </si>
  <si>
    <t>Veredinha - MG</t>
  </si>
  <si>
    <t>Lei nº 550</t>
  </si>
  <si>
    <t>Vertente do Lério - PE</t>
  </si>
  <si>
    <t>Lei Complementar n° 6</t>
  </si>
  <si>
    <t>Vespasiano - MG</t>
  </si>
  <si>
    <t>Lei Complementar nº 77</t>
  </si>
  <si>
    <t>Viadutos - RS</t>
  </si>
  <si>
    <t>Lei n° 3436</t>
  </si>
  <si>
    <t>Viamão - RS</t>
  </si>
  <si>
    <t>Lei n° 5110</t>
  </si>
  <si>
    <t>Viana - ES</t>
  </si>
  <si>
    <t>Lei n°3175</t>
  </si>
  <si>
    <t>Vianópolis - GO</t>
  </si>
  <si>
    <t>Lei n° 1261</t>
  </si>
  <si>
    <t>Vicência - PE</t>
  </si>
  <si>
    <t>Lei n°1840</t>
  </si>
  <si>
    <t>Vicentina - MS</t>
  </si>
  <si>
    <t>Lei Complementar nº 053</t>
  </si>
  <si>
    <t>Vicentinópolis - GO</t>
  </si>
  <si>
    <t>Viçosa - AL</t>
  </si>
  <si>
    <t>Viçosa - MG</t>
  </si>
  <si>
    <t>Lei nº 2.961</t>
  </si>
  <si>
    <t>Viçosa do Ceará - CE</t>
  </si>
  <si>
    <t>Victor Graeff - RS</t>
  </si>
  <si>
    <t>Lei nº 1.917</t>
  </si>
  <si>
    <t>Videira - SC</t>
  </si>
  <si>
    <t>Vila Bela da Santíssima Trindade - MT</t>
  </si>
  <si>
    <t>Lei Complementar n° 93</t>
  </si>
  <si>
    <t>Vila Boa - GO</t>
  </si>
  <si>
    <t>Lei n° 384</t>
  </si>
  <si>
    <t>Vila Flores - RS</t>
  </si>
  <si>
    <t>Lei n° 2456</t>
  </si>
  <si>
    <t>Vila Lângaro - RS</t>
  </si>
  <si>
    <t>Lei nº 1.103</t>
  </si>
  <si>
    <t>Vila Maria - RS</t>
  </si>
  <si>
    <t xml:space="preserve">Lei nº 3879/2021	</t>
  </si>
  <si>
    <t>Vila Nova do Piauí - PI</t>
  </si>
  <si>
    <t>Lei n° 281</t>
  </si>
  <si>
    <t>Vila Rica - MT</t>
  </si>
  <si>
    <t>Lei nº 1.855</t>
  </si>
  <si>
    <t>Vila Velha - ES</t>
  </si>
  <si>
    <t>Vilhena - RO</t>
  </si>
  <si>
    <t>Lei n° 5.599</t>
  </si>
  <si>
    <t>Viradouro - SP</t>
  </si>
  <si>
    <t xml:space="preserve">Lei Complementar  nº 093/2021	</t>
  </si>
  <si>
    <t>Virginópolis - MG</t>
  </si>
  <si>
    <t>Lei nº 1804</t>
  </si>
  <si>
    <t>Vista Gaúcha - RS</t>
  </si>
  <si>
    <t>Vitória - ES</t>
  </si>
  <si>
    <t>Lei Complementar nº 007</t>
  </si>
  <si>
    <t>Vitória das Missões - RS</t>
  </si>
  <si>
    <t>Lei n° 2488</t>
  </si>
  <si>
    <t>Vitória de Santo Antão - PE</t>
  </si>
  <si>
    <t>Lei Complementar n° 28</t>
  </si>
  <si>
    <t>Votorantim - SP</t>
  </si>
  <si>
    <t>Lei nº 2.861</t>
  </si>
  <si>
    <t>Votuporanga - SP</t>
  </si>
  <si>
    <t>Lei Complementar nº 464</t>
  </si>
  <si>
    <t>Wenceslau Braz - PR</t>
  </si>
  <si>
    <t>Lei nº 3.007</t>
  </si>
  <si>
    <t>Zacarias - SP</t>
  </si>
  <si>
    <t>lei nº 1723</t>
  </si>
  <si>
    <t>Araripe - CE</t>
  </si>
  <si>
    <t>Baião - PA</t>
  </si>
  <si>
    <t>Belém - AL</t>
  </si>
  <si>
    <t>Buriti de Goiás - GO</t>
  </si>
  <si>
    <t>Cachoeira do Piriá - PA</t>
  </si>
  <si>
    <t>Capoeiras - PE</t>
  </si>
  <si>
    <t>Cardoso - SP</t>
  </si>
  <si>
    <t>Coari - AM</t>
  </si>
  <si>
    <t>Cordeiro - RJ</t>
  </si>
  <si>
    <t>Coruripe - AL</t>
  </si>
  <si>
    <t>Cruzeiro do Oeste - PR</t>
  </si>
  <si>
    <t>Diamante do Norte - PR</t>
  </si>
  <si>
    <t>Doverlândia - GO</t>
  </si>
  <si>
    <t>Fátima do Sul - MS</t>
  </si>
  <si>
    <t>Gramado dos Loureiros - RS</t>
  </si>
  <si>
    <t>Guarabira - PB</t>
  </si>
  <si>
    <t>Igarapé do Meio - MA</t>
  </si>
  <si>
    <t>Ilópolis - RS</t>
  </si>
  <si>
    <t>Itaitinga - CE</t>
  </si>
  <si>
    <t>Jaborandi - SP</t>
  </si>
  <si>
    <t>Jaru - RO</t>
  </si>
  <si>
    <t>Jucurutu - RN</t>
  </si>
  <si>
    <t>Lagoa do Carro - PE</t>
  </si>
  <si>
    <t>Lajedo - PE</t>
  </si>
  <si>
    <t>Macaubal - SP</t>
  </si>
  <si>
    <t>Marcelândia - MT</t>
  </si>
  <si>
    <t>Munhoz de Melo - PR</t>
  </si>
  <si>
    <t>Palotina - PR</t>
  </si>
  <si>
    <t>Paraguaçu - MG</t>
  </si>
  <si>
    <t>Patrocínio - MG</t>
  </si>
  <si>
    <t>Piracicaba - SP</t>
  </si>
  <si>
    <t>Presidente Venceslau - SP</t>
  </si>
  <si>
    <t>Riachinho - MG</t>
  </si>
  <si>
    <t>Ribeirão dos Índios - SP</t>
  </si>
  <si>
    <t>Rio dos Índios - RS</t>
  </si>
  <si>
    <t>Rosário da Limeira - MG</t>
  </si>
  <si>
    <t>Santa Luzia - MA</t>
  </si>
  <si>
    <t>Santo Antônio de Goiás - GO</t>
  </si>
  <si>
    <t>São João do Piauí - PI</t>
  </si>
  <si>
    <t>São Luís - MA</t>
  </si>
  <si>
    <t>São Miguel dos Milagres - AL</t>
  </si>
  <si>
    <t>Seringueiras - RO</t>
  </si>
  <si>
    <t>Tamboara - PR</t>
  </si>
  <si>
    <t>Terra de Areia - RS</t>
  </si>
  <si>
    <t>Terra Nova - PE</t>
  </si>
  <si>
    <t>Trajano de Moraes - RJ</t>
  </si>
  <si>
    <t xml:space="preserve">Lei Complementar nº 642 </t>
  </si>
  <si>
    <t xml:space="preserve">Lei n° 1946 </t>
  </si>
  <si>
    <t>Lei n° 47</t>
  </si>
  <si>
    <t>Lei n° 435</t>
  </si>
  <si>
    <t>Lei Complementar  nº. 113</t>
  </si>
  <si>
    <t>Lei n° 590</t>
  </si>
  <si>
    <t>Lei nº 1446</t>
  </si>
  <si>
    <t xml:space="preserve">Lei Complementar nº 239 </t>
  </si>
  <si>
    <t>08/09/2021 e 24/05/2022</t>
  </si>
  <si>
    <t>Lei n° 1.487</t>
  </si>
  <si>
    <t>Lei Complementar  nº. 193</t>
  </si>
  <si>
    <t>Lei nº 49</t>
  </si>
  <si>
    <t>Lei n°837</t>
  </si>
  <si>
    <t>Lei nº 52</t>
  </si>
  <si>
    <t>Lei n° 1114</t>
  </si>
  <si>
    <t>Lei Complementar n°3</t>
  </si>
  <si>
    <t xml:space="preserve">Lei N° 3.193 </t>
  </si>
  <si>
    <t>Lei nº 1382</t>
  </si>
  <si>
    <t>Lei nº 939</t>
  </si>
  <si>
    <t>Lei Complementar  nº 309</t>
  </si>
  <si>
    <t>Lei n° 325</t>
  </si>
  <si>
    <t>Lei nº 2933</t>
  </si>
  <si>
    <t>lei n° 164</t>
  </si>
  <si>
    <t xml:space="preserve">Lei n° 524 </t>
  </si>
  <si>
    <t xml:space="preserve">LCº 18 </t>
  </si>
  <si>
    <t xml:space="preserve">Lei  Complementar nº 778 </t>
  </si>
  <si>
    <t>Lei Complementar  nº. 303</t>
  </si>
  <si>
    <t xml:space="preserve">Lei n° 924 </t>
  </si>
  <si>
    <t>Lei nº 3372</t>
  </si>
  <si>
    <t>Lei Complementar  nº. 217</t>
  </si>
  <si>
    <t xml:space="preserve">Lei n° 3.044 </t>
  </si>
  <si>
    <t xml:space="preserve">Lei Complementar nº 31 </t>
  </si>
  <si>
    <t xml:space="preserve">Lei n° 534 </t>
  </si>
  <si>
    <t>Lei Complementar  nº 028</t>
  </si>
  <si>
    <t>Lei n°1365</t>
  </si>
  <si>
    <t>Lei  n° 429</t>
  </si>
  <si>
    <t xml:space="preserve">Lei  Complementar nº 3168 </t>
  </si>
  <si>
    <t xml:space="preserve">Lei  Complementar nº 004 </t>
  </si>
  <si>
    <t>lei n 366</t>
  </si>
  <si>
    <t xml:space="preserve">Lei n° 1760 </t>
  </si>
  <si>
    <t>Lei  Complementar n° 1195</t>
  </si>
  <si>
    <t>Lei n°1514</t>
  </si>
  <si>
    <t>Lei n° 5805</t>
  </si>
  <si>
    <t>Lei n° 240</t>
  </si>
  <si>
    <t xml:space="preserve">Lei Complementar nº 210 </t>
  </si>
  <si>
    <t>Lei  Complementar n° 91</t>
  </si>
  <si>
    <t>Lei Complementar nº 913</t>
  </si>
  <si>
    <t xml:space="preserve">Lei nº 1274 </t>
  </si>
  <si>
    <t>Lei nº 1771</t>
  </si>
  <si>
    <t>Lei Complementar n° 61</t>
  </si>
  <si>
    <t>Lei  nº 1.815</t>
  </si>
  <si>
    <t xml:space="preserve">Lei Complementar nº 047 </t>
  </si>
  <si>
    <t>Lei n° 1.240</t>
  </si>
  <si>
    <t>Lei nº 2002</t>
  </si>
  <si>
    <t>Lei n° 528</t>
  </si>
  <si>
    <t xml:space="preserve">Lei nº 521 </t>
  </si>
  <si>
    <t xml:space="preserve">Lei nº 7.016 </t>
  </si>
  <si>
    <t>Lei nº 1580</t>
  </si>
  <si>
    <t>Lei nº 1275</t>
  </si>
  <si>
    <t>ÁGUA CLARA</t>
  </si>
  <si>
    <t>ALTO FELIZ</t>
  </si>
  <si>
    <t>AMAPORÃ</t>
  </si>
  <si>
    <t>ANGÉLICA</t>
  </si>
  <si>
    <t>BELÉM DO PIAUÍ</t>
  </si>
  <si>
    <t>CHOPINZINHO</t>
  </si>
  <si>
    <t>COLNIZA</t>
  </si>
  <si>
    <t>COQUEIROS DO SUL</t>
  </si>
  <si>
    <t>COSTA RICA</t>
  </si>
  <si>
    <t>EUSÉBIO</t>
  </si>
  <si>
    <t>GARRUCHOS</t>
  </si>
  <si>
    <t>GIRUÁ</t>
  </si>
  <si>
    <t>ICAPUÍ</t>
  </si>
  <si>
    <t>ITAPORÃ</t>
  </si>
  <si>
    <t>ITAÚBA</t>
  </si>
  <si>
    <t>JURUENA</t>
  </si>
  <si>
    <t>JUREMA</t>
  </si>
  <si>
    <t>MARIÓPOLIS</t>
  </si>
  <si>
    <t>MEDIANEIRA</t>
  </si>
  <si>
    <t>MORRO AGUDO</t>
  </si>
  <si>
    <t>PAULISTANA</t>
  </si>
  <si>
    <t>PICOS</t>
  </si>
  <si>
    <t>PLANALTO</t>
  </si>
  <si>
    <t>PONTÃO</t>
  </si>
  <si>
    <t>PORTO XAVIER</t>
  </si>
  <si>
    <t>PRAIA GRANDE</t>
  </si>
  <si>
    <t>RIO DO SUL</t>
  </si>
  <si>
    <t>SÃO GABRIEL DA PALHA</t>
  </si>
  <si>
    <t>TRAMANDAÍ</t>
  </si>
  <si>
    <t>TRIUNFO</t>
  </si>
  <si>
    <t>VIÇOSA DO CEARÁ</t>
  </si>
  <si>
    <t>VILA NOVA DO PIAUÍ</t>
  </si>
  <si>
    <t>CAPESESP</t>
  </si>
  <si>
    <t>BENTO GONÇALVES</t>
  </si>
  <si>
    <t>CAMPINAS</t>
  </si>
  <si>
    <t>CATANDUVAS</t>
  </si>
  <si>
    <t>COCALINHO</t>
  </si>
  <si>
    <t>COLÔNIA DO GURGUÉIA</t>
  </si>
  <si>
    <t>ESTRELA</t>
  </si>
  <si>
    <t>ESTRELA VELHA</t>
  </si>
  <si>
    <t>FOZ DO JORDÃO</t>
  </si>
  <si>
    <t>JAURU</t>
  </si>
  <si>
    <t>JUÍNA</t>
  </si>
  <si>
    <t>LENÇÓIS PAULISTA</t>
  </si>
  <si>
    <t>MILAGRES</t>
  </si>
  <si>
    <t>NOVA ALVORADA DO SUL</t>
  </si>
  <si>
    <t>NOVA ROMA DO SUL</t>
  </si>
  <si>
    <t>NOVO HORIZONTE</t>
  </si>
  <si>
    <t>PARAÍ</t>
  </si>
  <si>
    <t>PARAÍSO</t>
  </si>
  <si>
    <t>PARISI</t>
  </si>
  <si>
    <t>REDENÇÃO</t>
  </si>
  <si>
    <t>REDENÇÃO DO GURGUÉIA</t>
  </si>
  <si>
    <t>RIO VERDE DE MATO GROSSO</t>
  </si>
  <si>
    <t>ROSÁRIO OESTE</t>
  </si>
  <si>
    <t>SANTA BÁRBARA DO SUL</t>
  </si>
  <si>
    <t>SANTA MARIA</t>
  </si>
  <si>
    <t>SANTIAGO</t>
  </si>
  <si>
    <t>SÃO JOSÉ DO POVO</t>
  </si>
  <si>
    <t>TORRES</t>
  </si>
  <si>
    <t>FIPECQ</t>
  </si>
  <si>
    <t xml:space="preserve">Lei nº 2090 </t>
  </si>
  <si>
    <t xml:space="preserve">Lei n° 640 </t>
  </si>
  <si>
    <t>Alegria - RS</t>
  </si>
  <si>
    <t>Lei nº 1960</t>
  </si>
  <si>
    <t xml:space="preserve">Lei complementar n° 1019 </t>
  </si>
  <si>
    <t xml:space="preserve">Lei Complementar n° 056 </t>
  </si>
  <si>
    <t>Lei n° 441</t>
  </si>
  <si>
    <t xml:space="preserve">Lei n° 627 </t>
  </si>
  <si>
    <t>Aparecida do Taboado - MS</t>
  </si>
  <si>
    <t xml:space="preserve">Lei n° 1695 </t>
  </si>
  <si>
    <t xml:space="preserve">Lei Complementar n° 174 </t>
  </si>
  <si>
    <t>Lei nº 5.475</t>
  </si>
  <si>
    <t>Lei Complementar n° 1350</t>
  </si>
  <si>
    <t xml:space="preserve">Lei Complementar nº	10 </t>
  </si>
  <si>
    <t xml:space="preserve">Lei n° 557 </t>
  </si>
  <si>
    <t>Lei 2551/2613</t>
  </si>
  <si>
    <t>Barreirinha - AM</t>
  </si>
  <si>
    <t xml:space="preserve">Lei n° 289 </t>
  </si>
  <si>
    <t xml:space="preserve">Lei n° 420 </t>
  </si>
  <si>
    <t xml:space="preserve">Lei n° 785 </t>
  </si>
  <si>
    <t>Lei nº 415</t>
  </si>
  <si>
    <t>Lei Complementar n° 043</t>
  </si>
  <si>
    <t xml:space="preserve">Lei n° 381 </t>
  </si>
  <si>
    <t xml:space="preserve">Lei Complementar n° 716 </t>
  </si>
  <si>
    <t>Buritis - MG</t>
  </si>
  <si>
    <t xml:space="preserve">Lei n° 1481 </t>
  </si>
  <si>
    <t xml:space="preserve">Lei n° 94 </t>
  </si>
  <si>
    <t xml:space="preserve">Lei n° 587 </t>
  </si>
  <si>
    <t>Cajari - MA</t>
  </si>
  <si>
    <t xml:space="preserve">Lei n° 008 </t>
  </si>
  <si>
    <t>Cajueiro - AL</t>
  </si>
  <si>
    <t xml:space="preserve">Lei n° 806 </t>
  </si>
  <si>
    <t>Lei n° 026</t>
  </si>
  <si>
    <t>Lei n° 417</t>
  </si>
  <si>
    <t>Lei Complementar n° 131</t>
  </si>
  <si>
    <t>Lei n° 5245/5312</t>
  </si>
  <si>
    <t>Lei n° 2540</t>
  </si>
  <si>
    <t>Capão Bonito do Sul - RS</t>
  </si>
  <si>
    <t>Lei n º 015</t>
  </si>
  <si>
    <t>Lei nº 1002</t>
  </si>
  <si>
    <t>Lei n° 538</t>
  </si>
  <si>
    <t>Lei n° 804</t>
  </si>
  <si>
    <t>Lei nº 2.213; e Li nº 2236</t>
  </si>
  <si>
    <t>05/11/2021; e 17/12/2021</t>
  </si>
  <si>
    <t>Cassilândia - MS</t>
  </si>
  <si>
    <t>Lei Complementar n° 247</t>
  </si>
  <si>
    <t>Lei n° 658</t>
  </si>
  <si>
    <t>Lei n° 1371</t>
  </si>
  <si>
    <t>Lei n° 1189</t>
  </si>
  <si>
    <t>Lei nº 2585</t>
  </si>
  <si>
    <t>Coroatá - MA</t>
  </si>
  <si>
    <t>Lei Complementar  nº. 012</t>
  </si>
  <si>
    <t>lei n° 1561</t>
  </si>
  <si>
    <t>Lei Complementar n° 03</t>
  </si>
  <si>
    <t>Cristalina - GO</t>
  </si>
  <si>
    <t>Lei Complementar n° 56</t>
  </si>
  <si>
    <t>Cuité - PB</t>
  </si>
  <si>
    <t>Lei n° 1356</t>
  </si>
  <si>
    <t xml:space="preserve">Lei Complementar n° 1291 </t>
  </si>
  <si>
    <t>Dores do Indaiá - MG</t>
  </si>
  <si>
    <t>Lei Complementar n° 132</t>
  </si>
  <si>
    <t>Lei n° 733 / Lei n° 764 de 2022</t>
  </si>
  <si>
    <t>Lei n° 473</t>
  </si>
  <si>
    <t>Lei n° 1325</t>
  </si>
  <si>
    <t>Lei Complementar n° 050</t>
  </si>
  <si>
    <t>Lei Complementar n° 695</t>
  </si>
  <si>
    <t>Lei Complementar nº291</t>
  </si>
  <si>
    <t xml:space="preserve">Lei n° 19179 </t>
  </si>
  <si>
    <t>Lei Complementar n° 3270</t>
  </si>
  <si>
    <t>Gramado Xavier - RS</t>
  </si>
  <si>
    <t>Lei nº 2042</t>
  </si>
  <si>
    <t xml:space="preserve">Lei Complementar  n° 3849	</t>
  </si>
  <si>
    <t>Lei n° 1985</t>
  </si>
  <si>
    <t>Lei n° 500</t>
  </si>
  <si>
    <t>Lei nº 4628/4742</t>
  </si>
  <si>
    <t>Lei n° 759</t>
  </si>
  <si>
    <t>Lei n° 1865</t>
  </si>
  <si>
    <t>Lei n° 2071</t>
  </si>
  <si>
    <t>Lei n° 57</t>
  </si>
  <si>
    <t>Lei n° 078</t>
  </si>
  <si>
    <t>Itatiba do Sul - RS</t>
  </si>
  <si>
    <t>Lei  nº 3101</t>
  </si>
  <si>
    <t>28/20/2021</t>
  </si>
  <si>
    <t>Lei Complementar nº 038</t>
  </si>
  <si>
    <t>Lei nº 3410/2021/3491</t>
  </si>
  <si>
    <t>Lei Complementar n° 2537</t>
  </si>
  <si>
    <t>Lei n° 439</t>
  </si>
  <si>
    <t>Lei n° 1915</t>
  </si>
  <si>
    <t>Jataúba - PE</t>
  </si>
  <si>
    <t>Lei Complementar n° 317</t>
  </si>
  <si>
    <t>Lei n° 117</t>
  </si>
  <si>
    <t>Lei n° 710</t>
  </si>
  <si>
    <t>Lei n° 634</t>
  </si>
  <si>
    <t>Lei n° 611</t>
  </si>
  <si>
    <t>Lei Complementar nº 1098</t>
  </si>
  <si>
    <t>Marechal Deodoro - AL</t>
  </si>
  <si>
    <t>Lei n° 1434</t>
  </si>
  <si>
    <t>Lei n° 146</t>
  </si>
  <si>
    <t>Maués - AM</t>
  </si>
  <si>
    <t xml:space="preserve">Lei n° 399 </t>
  </si>
  <si>
    <t>Messias - AL</t>
  </si>
  <si>
    <t>Lei n° 373</t>
  </si>
  <si>
    <t>lei nº 4623</t>
  </si>
  <si>
    <t>Lei nº 2036</t>
  </si>
  <si>
    <t>Nhamundá - AM</t>
  </si>
  <si>
    <t>Novo Barreiro - RS</t>
  </si>
  <si>
    <t>Lei n° 2073</t>
  </si>
  <si>
    <t>Novo Lino - AL</t>
  </si>
  <si>
    <t>Lei n° 294</t>
  </si>
  <si>
    <t>Lei n° 671</t>
  </si>
  <si>
    <t>Orlândia - SP</t>
  </si>
  <si>
    <t>Lei  n° 4259</t>
  </si>
  <si>
    <t>Pacoti - CE</t>
  </si>
  <si>
    <t>Lei Complementar n° 79 e LC nº 85</t>
  </si>
  <si>
    <t>19/10/2021 e 22/06/2022</t>
  </si>
  <si>
    <t>Pintópolis - MG</t>
  </si>
  <si>
    <t>Lei Complementar nº 411</t>
  </si>
  <si>
    <t>Lei Complementar nº 227</t>
  </si>
  <si>
    <t>Quevedos - RS</t>
  </si>
  <si>
    <t>Lei n º 939</t>
  </si>
  <si>
    <t>Lei nº 3817</t>
  </si>
  <si>
    <t>Lei Complementar nº 65</t>
  </si>
  <si>
    <t>São José da Coroa Grande - PE</t>
  </si>
  <si>
    <t>Lei Complementar n° 65</t>
  </si>
  <si>
    <t>Sapucaia do Sul - RS</t>
  </si>
  <si>
    <t>Saquarema - RJ</t>
  </si>
  <si>
    <t>Lei nº 2.218</t>
  </si>
  <si>
    <t>Sumaré - SP</t>
  </si>
  <si>
    <t>Lei nº 6680</t>
  </si>
  <si>
    <t>LC nº 01</t>
  </si>
  <si>
    <t>Taubaté - SP</t>
  </si>
  <si>
    <t>Lei nº 5744</t>
  </si>
  <si>
    <t>Lei nº 2660</t>
  </si>
  <si>
    <t>Tibagi - PR</t>
  </si>
  <si>
    <t>lei nº 2881</t>
  </si>
  <si>
    <t>Lei 3201</t>
  </si>
  <si>
    <t>Tunas - RS</t>
  </si>
  <si>
    <t>Lei nº 1293</t>
  </si>
  <si>
    <t>União Paulista - SP</t>
  </si>
  <si>
    <t>Urucará - AM</t>
  </si>
  <si>
    <t>Vitória do Mearim - MA</t>
  </si>
  <si>
    <t>Xambrê - PR</t>
  </si>
  <si>
    <t>Lei nº 2.363</t>
  </si>
  <si>
    <t>ÁGUA BOA</t>
  </si>
  <si>
    <t>ARARUAMA</t>
  </si>
  <si>
    <t>BALNEÁRIO CAMBORIÚ</t>
  </si>
  <si>
    <t>BARRA DO PIRAÍ</t>
  </si>
  <si>
    <t>CAMPINA GRANDE</t>
  </si>
  <si>
    <t>CAMPO MOURÃO</t>
  </si>
  <si>
    <t>CANOINHAS</t>
  </si>
  <si>
    <t>CANTAGALO</t>
  </si>
  <si>
    <t>CONSTANTINA</t>
  </si>
  <si>
    <t>CURVELÂNDIA</t>
  </si>
  <si>
    <t>ENTRE-IJUÍS</t>
  </si>
  <si>
    <t>ESTEIO</t>
  </si>
  <si>
    <t>ITAPIRA</t>
  </si>
  <si>
    <t>ITATIAIA</t>
  </si>
  <si>
    <t>JANDIRA</t>
  </si>
  <si>
    <t>MANTENÓPOLIS</t>
  </si>
  <si>
    <t>NONOAI</t>
  </si>
  <si>
    <t>NOVA NAZARÉ</t>
  </si>
  <si>
    <t>PARANAVAÍ</t>
  </si>
  <si>
    <t>PARECI NOVO</t>
  </si>
  <si>
    <t>PONTES E LACERDA</t>
  </si>
  <si>
    <t>PORTO BARREIRO</t>
  </si>
  <si>
    <t>PORTO ESTRELA</t>
  </si>
  <si>
    <t>RONDINHA</t>
  </si>
  <si>
    <t>SALTO VELOSO</t>
  </si>
  <si>
    <t>SÃO BORJA</t>
  </si>
  <si>
    <t>SÃO JOSÉ DOS AUSENTES</t>
  </si>
  <si>
    <t>SÃO JOSÉ DOS PINHAIS</t>
  </si>
  <si>
    <t>TAPEJARA</t>
  </si>
  <si>
    <t>TERRA BOA</t>
  </si>
  <si>
    <t>UMUARAMA</t>
  </si>
  <si>
    <t>VARRE-SAI</t>
  </si>
  <si>
    <t>VIANA</t>
  </si>
  <si>
    <t>Águas Mornas - SC</t>
  </si>
  <si>
    <t>Alagoa - MG</t>
  </si>
  <si>
    <t>Barra Mansa - RJ</t>
  </si>
  <si>
    <t>Cabo de Santo Agostinho - PE</t>
  </si>
  <si>
    <t>Caçu - GO</t>
  </si>
  <si>
    <t>Caiana - MG</t>
  </si>
  <si>
    <t>Cândido Rodrigues - SP</t>
  </si>
  <si>
    <t>Carneiros - AL</t>
  </si>
  <si>
    <t>Catalão - GO</t>
  </si>
  <si>
    <t>Chapadão do Céu - GO</t>
  </si>
  <si>
    <t>Conceição do Pará - MG</t>
  </si>
  <si>
    <t>Coronel Fabriciano - MG</t>
  </si>
  <si>
    <t>Girau do Ponciano - AL</t>
  </si>
  <si>
    <t>Guaraí - TO</t>
  </si>
  <si>
    <t>Ibirité - MG</t>
  </si>
  <si>
    <t>Ipiranga - PR</t>
  </si>
  <si>
    <t>Itaperuna - RJ</t>
  </si>
  <si>
    <t>Itaquaquecetuba - SP</t>
  </si>
  <si>
    <t>Juatuba - MG</t>
  </si>
  <si>
    <t>Mandaguaçu - PR</t>
  </si>
  <si>
    <t>Matrinchã - GO</t>
  </si>
  <si>
    <t>Mendes - RJ</t>
  </si>
  <si>
    <t>Monte Mor - SP</t>
  </si>
  <si>
    <t>Paraopeba - MG</t>
  </si>
  <si>
    <t>Pilar - AL</t>
  </si>
  <si>
    <t>Porto Calvo - AL</t>
  </si>
  <si>
    <t>Quartel Geral - MG</t>
  </si>
  <si>
    <t>Riacho das Almas - PE</t>
  </si>
  <si>
    <t>Ribeirão Cascalheira - MT</t>
  </si>
  <si>
    <t>Santo Antônio do Monte - MG</t>
  </si>
  <si>
    <t>São José de Ribamar - MA</t>
  </si>
  <si>
    <t>São Mateus do Maranhão - MA</t>
  </si>
  <si>
    <t>São Sebastião do Alto - RJ</t>
  </si>
  <si>
    <t>Seropédica - RJ</t>
  </si>
  <si>
    <t>Tarumã - SP</t>
  </si>
  <si>
    <t>Teixeira Soares - PR</t>
  </si>
  <si>
    <t>Xangrilá - RS</t>
  </si>
  <si>
    <t>Lei Complementar n° 29</t>
  </si>
  <si>
    <t>Lei n° 95</t>
  </si>
  <si>
    <t>Lei nº 2.412</t>
  </si>
  <si>
    <t>Lei n° 080</t>
  </si>
  <si>
    <t>Lei nº 4002</t>
  </si>
  <si>
    <t>Lei n° 4552</t>
  </si>
  <si>
    <t>Lei Complementar n° 69</t>
  </si>
  <si>
    <t>Lei n° 780</t>
  </si>
  <si>
    <t>Lei Complementar n° 066</t>
  </si>
  <si>
    <t>Lei Complementar n° 185</t>
  </si>
  <si>
    <t>lei nº 41</t>
  </si>
  <si>
    <t>Lei nº 991</t>
  </si>
  <si>
    <t>Lei  Complementar nº 354</t>
  </si>
  <si>
    <t>Lei Complementar n° 215</t>
  </si>
  <si>
    <t>Lei 2203</t>
  </si>
  <si>
    <t>Lei n° 185</t>
  </si>
  <si>
    <t>Lei n°2290</t>
  </si>
  <si>
    <t>lei n 2979</t>
  </si>
  <si>
    <t>Lei n° 3028</t>
  </si>
  <si>
    <t>LC nº 82</t>
  </si>
  <si>
    <t xml:space="preserve">11/11/2021
</t>
  </si>
  <si>
    <t>Lei n° 522</t>
  </si>
  <si>
    <t>L ei nº 1435</t>
  </si>
  <si>
    <t xml:space="preserve">Lei n° 915 </t>
  </si>
  <si>
    <t>Lei n° 4452/4546</t>
  </si>
  <si>
    <t>Lei Complementar n° 122</t>
  </si>
  <si>
    <t xml:space="preserve">Lei n° 1.014 </t>
  </si>
  <si>
    <t xml:space="preserve">Lei n° 1357 </t>
  </si>
  <si>
    <t>lei n°858</t>
  </si>
  <si>
    <t>Lei n° 1454</t>
  </si>
  <si>
    <t>Lei 4148</t>
  </si>
  <si>
    <t>Lei 1967</t>
  </si>
  <si>
    <t>Álvaro de Carvalho - SP</t>
  </si>
  <si>
    <t>Amaporã - PR</t>
  </si>
  <si>
    <t>Boa Esperança - MG</t>
  </si>
  <si>
    <t>Coronel Sapucaia - MS</t>
  </si>
  <si>
    <t>Erebango - RS</t>
  </si>
  <si>
    <t>Iporã - PR</t>
  </si>
  <si>
    <t>Matias Olímpio - PI</t>
  </si>
  <si>
    <t>Serra Branca - PB</t>
  </si>
  <si>
    <t>Três Corações - MG</t>
  </si>
  <si>
    <t>Urucuia - MG</t>
  </si>
  <si>
    <t>Lei complementar  n° 04</t>
  </si>
  <si>
    <t>Lei n°1764</t>
  </si>
  <si>
    <t>Lei nº 2428/LC 2585</t>
  </si>
  <si>
    <t>Lei n° 895</t>
  </si>
  <si>
    <t>Lei nº 759</t>
  </si>
  <si>
    <t>ALMIRANTE TAMANDARÉ</t>
  </si>
  <si>
    <t>ANGRA DOS REIS</t>
  </si>
  <si>
    <t>CAARAPÓ</t>
  </si>
  <si>
    <t>CABECEIRA GRANDE</t>
  </si>
  <si>
    <t>CAMPO ALEGRE</t>
  </si>
  <si>
    <t>CONCEIÇÃO DE MACABU</t>
  </si>
  <si>
    <t>CONDOR</t>
  </si>
  <si>
    <t>CURITIBANOS</t>
  </si>
  <si>
    <t>FÁTIMA DO SUL</t>
  </si>
  <si>
    <t>FLOR DA SERRA DO SUL</t>
  </si>
  <si>
    <t>ITALVA</t>
  </si>
  <si>
    <t>ITAÚNA DO SUL</t>
  </si>
  <si>
    <t>ITUPEVA</t>
  </si>
  <si>
    <t>IVINHEMA</t>
  </si>
  <si>
    <t>JAGUARIAÍVA</t>
  </si>
  <si>
    <t>JUNDIAÍ</t>
  </si>
  <si>
    <t>LARANJEIRAS DO SUL</t>
  </si>
  <si>
    <t>MENDES</t>
  </si>
  <si>
    <t>NAVIRAÍ</t>
  </si>
  <si>
    <t>NOVO ORIENTE DO PIAUÍ</t>
  </si>
  <si>
    <t>PALMEIRA</t>
  </si>
  <si>
    <t>PAULÍNIA</t>
  </si>
  <si>
    <t>PÉROLA</t>
  </si>
  <si>
    <t>RIO BRANCO</t>
  </si>
  <si>
    <t>RIOZINHO</t>
  </si>
  <si>
    <t>SÃO GABRIEL DO OESTE</t>
  </si>
  <si>
    <t>SÃO MIGUEL DAS MISSÕES</t>
  </si>
  <si>
    <t>UBATUBA</t>
  </si>
  <si>
    <t>VARGINHA</t>
  </si>
  <si>
    <t>VITÓRIA</t>
  </si>
  <si>
    <t>ÁGUAS MORNAS</t>
  </si>
  <si>
    <t>CÁCERES</t>
  </si>
  <si>
    <t>CAMBORIÚ</t>
  </si>
  <si>
    <t>CANGUÇU</t>
  </si>
  <si>
    <t>CARDOSO MOREIRA</t>
  </si>
  <si>
    <t>CARUARU</t>
  </si>
  <si>
    <t>CHAPADÃO DO SUL</t>
  </si>
  <si>
    <t>DOM PEDRITO</t>
  </si>
  <si>
    <t>ESPERA FELIZ</t>
  </si>
  <si>
    <t>FORMIGA</t>
  </si>
  <si>
    <t>GARÇA</t>
  </si>
  <si>
    <t>GUARUJÁ</t>
  </si>
  <si>
    <t>HARMONIA</t>
  </si>
  <si>
    <t>INÁCIO MARTINS</t>
  </si>
  <si>
    <t>JAGUARIÚNA</t>
  </si>
  <si>
    <t>JARDIM OLINDA</t>
  </si>
  <si>
    <t>LARANJAL</t>
  </si>
  <si>
    <t>MARACAJU</t>
  </si>
  <si>
    <t>MARCELÂNDIA</t>
  </si>
  <si>
    <t>ORLÂNDIA</t>
  </si>
  <si>
    <t>PANTANO GRANDE</t>
  </si>
  <si>
    <t>SALTO DE PIRAPORA</t>
  </si>
  <si>
    <t>SANTA MÔNICA</t>
  </si>
  <si>
    <t>SANTO ANTÔNIO DE POSSE</t>
  </si>
  <si>
    <t>SÃO JOÃO DA BOA VISTA</t>
  </si>
  <si>
    <t>SARANDI</t>
  </si>
  <si>
    <t>TURVO</t>
  </si>
  <si>
    <t>Alexânia - GO</t>
  </si>
  <si>
    <t>Arara - PB</t>
  </si>
  <si>
    <t>Barra de Guabiraba - PE</t>
  </si>
  <si>
    <t>Cachoeira do Sul - RS</t>
  </si>
  <si>
    <t>Engenho Velho - RS</t>
  </si>
  <si>
    <t>Iguaba Grande - RJ</t>
  </si>
  <si>
    <t>Nova Brasilândia - MT</t>
  </si>
  <si>
    <t>Nova Crixás - GO</t>
  </si>
  <si>
    <t>Olaria - MG</t>
  </si>
  <si>
    <t>Passa Quatro - MG</t>
  </si>
  <si>
    <t>Passo de Camaragibe - AL</t>
  </si>
  <si>
    <t>Quipapá - PE</t>
  </si>
  <si>
    <t>São João de Meriti - RJ</t>
  </si>
  <si>
    <t>Tapira - PR</t>
  </si>
  <si>
    <t>Tapiramutá - BA</t>
  </si>
  <si>
    <t>Lei Complementar nº 91/21 e LC nº 94/22</t>
  </si>
  <si>
    <t>22/12/2021 e 16/08/2022</t>
  </si>
  <si>
    <t>Lei n 1396</t>
  </si>
  <si>
    <t>lei n 887</t>
  </si>
  <si>
    <t xml:space="preserve">Lei n° 2170 </t>
  </si>
  <si>
    <t>Lei n° 1020</t>
  </si>
  <si>
    <t>Lei n 199</t>
  </si>
  <si>
    <t xml:space="preserve"> Nº Entes Federativos</t>
  </si>
  <si>
    <t xml:space="preserve"> Envio Lei</t>
  </si>
  <si>
    <t xml:space="preserve"> % Envio Lei/Nº Entes</t>
  </si>
  <si>
    <t xml:space="preserve"> % Autorizados Previc/Envio Lei</t>
  </si>
  <si>
    <t>Cachoeira dos Índios - PB</t>
  </si>
  <si>
    <t>Campo Alegre - AL</t>
  </si>
  <si>
    <t>Cantanhede - MA</t>
  </si>
  <si>
    <t>Carlos Chagas - MG</t>
  </si>
  <si>
    <t>Gameleira de Goiás - GO</t>
  </si>
  <si>
    <t>João Pinheiro - MG</t>
  </si>
  <si>
    <t>Laje do Muriaé - RJ</t>
  </si>
  <si>
    <t>Monções - SP</t>
  </si>
  <si>
    <t>Monte Negro - RO</t>
  </si>
  <si>
    <t>Perdizes - MG</t>
  </si>
  <si>
    <t>Perdões - MG</t>
  </si>
  <si>
    <t>Pirajuba - MG</t>
  </si>
  <si>
    <t>Piratininga - SP</t>
  </si>
  <si>
    <t>Rio Preto da Eva - AM</t>
  </si>
  <si>
    <t>Santa Salete - SP</t>
  </si>
  <si>
    <t>Serranos - MG</t>
  </si>
  <si>
    <t>Urânia - SP</t>
  </si>
  <si>
    <t>Valença do Piauí - PI</t>
  </si>
  <si>
    <t>LC n°53</t>
  </si>
  <si>
    <t>Lei Complementar nº 41</t>
  </si>
  <si>
    <t>Lei Complementar n° 4/LC n°7</t>
  </si>
  <si>
    <t>Lei nº 170</t>
  </si>
  <si>
    <t>Lei Complementar nº 351</t>
  </si>
  <si>
    <t>Lei nº 5699</t>
  </si>
  <si>
    <t>Lei nº 3731</t>
  </si>
  <si>
    <t>Lei municipal 4.804</t>
  </si>
  <si>
    <t>Lei nº 729</t>
  </si>
  <si>
    <t>Lei nº 1032</t>
  </si>
  <si>
    <t>Lei Complementar nº 1783</t>
  </si>
  <si>
    <t>Lei nº 390</t>
  </si>
  <si>
    <t>Lei 2167</t>
  </si>
  <si>
    <t>Lei n° 436</t>
  </si>
  <si>
    <t>Lei n° 1273/Lei 1337 de 2022</t>
  </si>
  <si>
    <t>Lei Complementar nº 090</t>
  </si>
  <si>
    <t>Lei nº 1008</t>
  </si>
  <si>
    <t>Lei nº 2363 /2417</t>
  </si>
  <si>
    <t>Lei nº 3326/3357</t>
  </si>
  <si>
    <t>Lei n° 2970</t>
  </si>
  <si>
    <t>Lei nº 874</t>
  </si>
  <si>
    <t>Lei nº 3696/3787/2022</t>
  </si>
  <si>
    <t>Lei nº 1.093/1191</t>
  </si>
  <si>
    <t>Lei n° 2291/lein° 2458/2022</t>
  </si>
  <si>
    <t>Lei n°33</t>
  </si>
  <si>
    <t>Lei nº  1.365</t>
  </si>
  <si>
    <t>Lei nº 1205</t>
  </si>
  <si>
    <t>Lei n° 789</t>
  </si>
  <si>
    <t>Lei nº 981</t>
  </si>
  <si>
    <t>Lei nº 866</t>
  </si>
  <si>
    <t>Lei complementar n° 32</t>
  </si>
  <si>
    <t>Lei complementar n° 009</t>
  </si>
  <si>
    <t>Lei complementar n° 008</t>
  </si>
  <si>
    <t>Lei n° 2544</t>
  </si>
  <si>
    <t>Lei Complementar nº 05</t>
  </si>
  <si>
    <t>Lei nº 5626</t>
  </si>
  <si>
    <t>Lei Complementar nº 528</t>
  </si>
  <si>
    <t>Lei n° 669</t>
  </si>
  <si>
    <t>Lei Complementar nº 37</t>
  </si>
  <si>
    <t>Lei n°3362</t>
  </si>
  <si>
    <t>Lei n° 349</t>
  </si>
  <si>
    <t>Lei nº 1.819</t>
  </si>
  <si>
    <t>Lei n° 2528</t>
  </si>
  <si>
    <t>Lei Complementar nº 2565</t>
  </si>
  <si>
    <t>Lei nº 246</t>
  </si>
  <si>
    <t>Lei n° 343</t>
  </si>
  <si>
    <t>Lei nº 508</t>
  </si>
  <si>
    <t xml:space="preserve">Lei orgânica - emenda 10 </t>
  </si>
  <si>
    <t>Lei nº 1.750/1809</t>
  </si>
  <si>
    <t>Lei n° 775</t>
  </si>
  <si>
    <t>Lei nº 1.344</t>
  </si>
  <si>
    <t>Lei nº 659</t>
  </si>
  <si>
    <t>Lei n° 3211</t>
  </si>
  <si>
    <t>Lei n 477</t>
  </si>
  <si>
    <t>lei nº 805</t>
  </si>
  <si>
    <t>Lei nº 513</t>
  </si>
  <si>
    <t>Lei nº 2.433/2544</t>
  </si>
  <si>
    <t>Decreto nº 026/ Lei n° 579 de 23/11/2022</t>
  </si>
  <si>
    <t>lei nº 501</t>
  </si>
  <si>
    <t>Lei nº 1770</t>
  </si>
  <si>
    <t>Lei Complementar nº 158</t>
  </si>
  <si>
    <t>Lei nº 3321; Lei nº 3353</t>
  </si>
  <si>
    <t>Lei n° 7777/7954</t>
  </si>
  <si>
    <t>Lei nº 10.474/10.577</t>
  </si>
  <si>
    <t>Lei nº 684</t>
  </si>
  <si>
    <t>Lei complementar n° 14</t>
  </si>
  <si>
    <t>Lei n° 174</t>
  </si>
  <si>
    <t>Lei nº 1795/1858</t>
  </si>
  <si>
    <t>Lei n° 372</t>
  </si>
  <si>
    <t>Lei n° 569</t>
  </si>
  <si>
    <t>Lei nº 667</t>
  </si>
  <si>
    <t>Lei Complementar nº 022</t>
  </si>
  <si>
    <t>Lei nº 803/817</t>
  </si>
  <si>
    <t>lei nº 1645</t>
  </si>
  <si>
    <t>Lei Nº 1226</t>
  </si>
  <si>
    <t>Lei nº 094</t>
  </si>
  <si>
    <t>Lei Complementar nº 746</t>
  </si>
  <si>
    <t>Lei complementar n° 04</t>
  </si>
  <si>
    <t>Lei Complementar n° 594</t>
  </si>
  <si>
    <t>Lei Complementar nº 1345</t>
  </si>
  <si>
    <t>Lei n° 100</t>
  </si>
  <si>
    <t>Lei nº 1344</t>
  </si>
  <si>
    <t>Lei n° 1032</t>
  </si>
  <si>
    <t>Lei nº 2829/3.3038</t>
  </si>
  <si>
    <t>lei nº 572</t>
  </si>
  <si>
    <t>ÁGUA BRANCA</t>
  </si>
  <si>
    <t>ARAGUAÍNA</t>
  </si>
  <si>
    <t>BALNEÁRIO BARRA DO SUL</t>
  </si>
  <si>
    <t>BARUERI</t>
  </si>
  <si>
    <t>BELO HORIZONTE</t>
  </si>
  <si>
    <t>BOM JESUS DOS PERDÕES</t>
  </si>
  <si>
    <t>BOM PRINCÍPIO DO PIAUÍ</t>
  </si>
  <si>
    <t>CAPÃO DA CANOA</t>
  </si>
  <si>
    <t>CAPELA DE SANTANA</t>
  </si>
  <si>
    <t>CARDOSO</t>
  </si>
  <si>
    <t>CORONEL SAPUCAIA</t>
  </si>
  <si>
    <t>CRATO</t>
  </si>
  <si>
    <t>DEMERVAL LOBÃO</t>
  </si>
  <si>
    <t>DIADEMA</t>
  </si>
  <si>
    <t>DIVINÓPOLIS</t>
  </si>
  <si>
    <t>GUARANIAÇU</t>
  </si>
  <si>
    <t>IBIRAIARAS</t>
  </si>
  <si>
    <t>IJUÍ</t>
  </si>
  <si>
    <t>INOCÊNCIA</t>
  </si>
  <si>
    <t>JOSÉ DE FREITAS</t>
  </si>
  <si>
    <t>LAGES</t>
  </si>
  <si>
    <t>LANDRI SALES</t>
  </si>
  <si>
    <t>LEME</t>
  </si>
  <si>
    <t>LOANDA</t>
  </si>
  <si>
    <t>MIGUEL PEREIRA</t>
  </si>
  <si>
    <t>MIGUELÓPOLIS</t>
  </si>
  <si>
    <t>PARAGOMINAS</t>
  </si>
  <si>
    <t>PEIXOTO DE AZEVEDO</t>
  </si>
  <si>
    <t>PETRÓPOLIS</t>
  </si>
  <si>
    <t>PINHEIRAL</t>
  </si>
  <si>
    <t>PORTO MURTINHO</t>
  </si>
  <si>
    <t>RIO DO CAMPO</t>
  </si>
  <si>
    <t>SANTANA DA BOA VISTA</t>
  </si>
  <si>
    <t>SANTO ANTÔNIO DE PÁDUA</t>
  </si>
  <si>
    <t>SÃO FRANCISCO DO GUAPORÉ</t>
  </si>
  <si>
    <t>SARZEDO</t>
  </si>
  <si>
    <t>SENADOR CANEDO</t>
  </si>
  <si>
    <t>SERTÃOZINHO</t>
  </si>
  <si>
    <t>SILVA JARDIM</t>
  </si>
  <si>
    <t>TERRA RICA</t>
  </si>
  <si>
    <t>TRÊS LAGOAS</t>
  </si>
  <si>
    <t>VIDEIRA</t>
  </si>
  <si>
    <t>VOTUPORANGA</t>
  </si>
  <si>
    <t>ALEGRE</t>
  </si>
  <si>
    <t>ANITÁPOLIS</t>
  </si>
  <si>
    <t>ANTÔNIO JOÃO</t>
  </si>
  <si>
    <t>ARAPUTANGA</t>
  </si>
  <si>
    <t>ASTORGA</t>
  </si>
  <si>
    <t>BAURU</t>
  </si>
  <si>
    <t>CACEQUI</t>
  </si>
  <si>
    <t>CACHOEIRAS DE MACACU</t>
  </si>
  <si>
    <t>CASSILÂNDIA</t>
  </si>
  <si>
    <t>EUGÊNIO DE CASTRO</t>
  </si>
  <si>
    <t>FRANCISCO MORATO</t>
  </si>
  <si>
    <t>GOVERNADOR VALADARES</t>
  </si>
  <si>
    <t>IBIPORÃ</t>
  </si>
  <si>
    <t>ITAQUIRAÍ</t>
  </si>
  <si>
    <t>JÓIA</t>
  </si>
  <si>
    <t>MARABÁ</t>
  </si>
  <si>
    <t>MATUPÁ</t>
  </si>
  <si>
    <t>MORRINHOS DO SUL</t>
  </si>
  <si>
    <t>MURICI DOS PORTELAS</t>
  </si>
  <si>
    <t>NOVA CANAÃ DO NORTE</t>
  </si>
  <si>
    <t>NOVA MUTUM</t>
  </si>
  <si>
    <t>OSÓRIO</t>
  </si>
  <si>
    <t>PALMITAL</t>
  </si>
  <si>
    <t>PATOS DE MINAS</t>
  </si>
  <si>
    <t>RIO CLARO</t>
  </si>
  <si>
    <t>SANTANA DO ITARARÉ</t>
  </si>
  <si>
    <t>SANTO ANTÔNIO DO LEVERGER</t>
  </si>
  <si>
    <t>SAQUAREMA</t>
  </si>
  <si>
    <t>TAQUARITUBA</t>
  </si>
  <si>
    <t>TARUMÃ</t>
  </si>
  <si>
    <t>TURMALINA</t>
  </si>
  <si>
    <t>VÁRZEA PAULISTA</t>
  </si>
  <si>
    <t>VASSOURAS</t>
  </si>
  <si>
    <t>Ceres - GO</t>
  </si>
  <si>
    <t>Miracema - RJ</t>
  </si>
  <si>
    <t>Montividiu - GO</t>
  </si>
  <si>
    <t>Mutunópolis - GO</t>
  </si>
  <si>
    <t>Nazarezinho - PB</t>
  </si>
  <si>
    <t>Nova Luzitânia - SP</t>
  </si>
  <si>
    <t>Paineiras - MG</t>
  </si>
  <si>
    <t>Pontes Gestal - SP</t>
  </si>
  <si>
    <t>Santa Fé - PR</t>
  </si>
  <si>
    <t>Senador Rui Palmeira - AL</t>
  </si>
  <si>
    <t>Lei n° 232/ lei 264 de 2022</t>
  </si>
  <si>
    <t>Lei nº 2161</t>
  </si>
  <si>
    <t>Lei n° 1851/1891</t>
  </si>
  <si>
    <t>Lei n° 4035/4150</t>
  </si>
  <si>
    <t>Lei nº 3987/4051</t>
  </si>
  <si>
    <t>Lei nº 2.619/2632</t>
  </si>
  <si>
    <t xml:space="preserve">Lei n°2022 </t>
  </si>
  <si>
    <t>Lei nº 955</t>
  </si>
  <si>
    <t>Lei nº 652</t>
  </si>
  <si>
    <t>Lei nº 2130</t>
  </si>
  <si>
    <t>Lei nº 6.522/6674</t>
  </si>
  <si>
    <t>Lei nº 1108</t>
  </si>
  <si>
    <t>Lei nº 6970</t>
  </si>
  <si>
    <t>Lei Complementar 06</t>
  </si>
  <si>
    <t xml:space="preserve">Lei complementar n° 4 </t>
  </si>
  <si>
    <t>Lei nº 610/2517</t>
  </si>
  <si>
    <t>Lei nº 301</t>
  </si>
  <si>
    <t>Lei nº 5.208/5.321</t>
  </si>
  <si>
    <t>Lei Complementar n° 767/792</t>
  </si>
  <si>
    <t>Lei nº 3973/4087/4036</t>
  </si>
  <si>
    <t>Beruri - AM</t>
  </si>
  <si>
    <t>Figueirópolis d'Oeste - MT</t>
  </si>
  <si>
    <t>Natal - RN</t>
  </si>
  <si>
    <t>Terra Roxa - SP</t>
  </si>
  <si>
    <t>Lei nº 305</t>
  </si>
  <si>
    <t>Lei  Complementar n°57</t>
  </si>
  <si>
    <t>Lei Complementar n° 216</t>
  </si>
  <si>
    <t>Lei Complementar nº 1418</t>
  </si>
  <si>
    <t>Lei Complementar nº 4/lei3565</t>
  </si>
  <si>
    <t>ÁGUA SANTA</t>
  </si>
  <si>
    <t>BARRA DO GARÇAS</t>
  </si>
  <si>
    <t>BOA VENTURA DE SÃO ROQUE</t>
  </si>
  <si>
    <t>EXTREMA</t>
  </si>
  <si>
    <t>IRETAMA</t>
  </si>
  <si>
    <t>ITAIÓPOLIS</t>
  </si>
  <si>
    <t>IVORÁ</t>
  </si>
  <si>
    <t>MOGI DAS CRUZES</t>
  </si>
  <si>
    <t>NOSSA SENHORA DO LIVRAMENTO</t>
  </si>
  <si>
    <t>PEDRAS DE FOGO</t>
  </si>
  <si>
    <t>PIRAPÓ</t>
  </si>
  <si>
    <t>RIO DAS ANTAS</t>
  </si>
  <si>
    <t>RONDONÓPOLIS</t>
  </si>
  <si>
    <t>SÃO LUIZ GONZAGA</t>
  </si>
  <si>
    <t>SÃO PEDRO DA ALDEIA</t>
  </si>
  <si>
    <t>SÃO VICENTE</t>
  </si>
  <si>
    <t>SEROPÉDICA</t>
  </si>
  <si>
    <t>TAMBAÚ</t>
  </si>
  <si>
    <t>TIJUCAS DO SUL</t>
  </si>
  <si>
    <t>VOTORANTIM</t>
  </si>
  <si>
    <t>ARACAJU</t>
  </si>
  <si>
    <t>BODOQUENA</t>
  </si>
  <si>
    <t xml:space="preserve">CAMBARÁ </t>
  </si>
  <si>
    <t>FAZENDA RIO GRANDE</t>
  </si>
  <si>
    <t>GONÇALVES</t>
  </si>
  <si>
    <t>HORTOLÂNDIA</t>
  </si>
  <si>
    <t>MARIALVA</t>
  </si>
  <si>
    <t>MARILUZ</t>
  </si>
  <si>
    <t>PERUÍBE</t>
  </si>
  <si>
    <t>QUEIMADOS</t>
  </si>
  <si>
    <t>RESERVA DO IGUAÇU</t>
  </si>
  <si>
    <t>RIO BANANAL</t>
  </si>
  <si>
    <t>RIO DAS OSTRAS</t>
  </si>
  <si>
    <t>TABOÃO DA SERRA</t>
  </si>
  <si>
    <t>TACURU</t>
  </si>
  <si>
    <t>VICENTINA</t>
  </si>
  <si>
    <t>Alexandria - RN</t>
  </si>
  <si>
    <t>Algodão de Jandaíra - PB</t>
  </si>
  <si>
    <t>Anápolis - GO</t>
  </si>
  <si>
    <t>Aracati - CE</t>
  </si>
  <si>
    <t>Itaúna do Sul - PR</t>
  </si>
  <si>
    <t>Querência do Norte - PR</t>
  </si>
  <si>
    <t>Lei nº 1232</t>
  </si>
  <si>
    <t>Lei n° 2737/2.911</t>
  </si>
  <si>
    <t>Lei Complementar nº 031</t>
  </si>
  <si>
    <t>lei n° 3038/3099</t>
  </si>
  <si>
    <t>Lei Complementar nº 040</t>
  </si>
  <si>
    <t>Lei Complementar nº 320</t>
  </si>
  <si>
    <t>CAMAPUÃ</t>
  </si>
  <si>
    <t>CÂNDIDO MOTA</t>
  </si>
  <si>
    <t>CONQUISTA D'OESTE</t>
  </si>
  <si>
    <t>COTRIGUAÇU</t>
  </si>
  <si>
    <t>DOURADOS</t>
  </si>
  <si>
    <t>DOUTOR MAURÍCIO CARDOSO</t>
  </si>
  <si>
    <t>GOIANÉSIA</t>
  </si>
  <si>
    <t>ILHABELA</t>
  </si>
  <si>
    <t>JOINVILLE</t>
  </si>
  <si>
    <t>JUIZ DE FORA</t>
  </si>
  <si>
    <t>LAVRAS</t>
  </si>
  <si>
    <t>MUNHOZ DE MELO</t>
  </si>
  <si>
    <t>NORTELÂNDIA</t>
  </si>
  <si>
    <t>PORTO ESPERIDIÃO</t>
  </si>
  <si>
    <t>RESTINGA SECA</t>
  </si>
  <si>
    <t>SANTA VITÓRIA DO PALMAR</t>
  </si>
  <si>
    <t>SANTANA DE PARNAÍBA</t>
  </si>
  <si>
    <t>SÃO JOSÉ DO INHACORÁ</t>
  </si>
  <si>
    <t>SÃO JOSÉ DO RIO PARDO</t>
  </si>
  <si>
    <t>SÃO SEBASTIÃO</t>
  </si>
  <si>
    <t>SÃO SEBASTIÃO DO CAÍ</t>
  </si>
  <si>
    <t>TIMBÓ</t>
  </si>
  <si>
    <t>VERANÓPOLIS</t>
  </si>
  <si>
    <t>VIRADOURO</t>
  </si>
  <si>
    <t>XANGRILÁ</t>
  </si>
  <si>
    <t>Cabo Frio - RJ</t>
  </si>
  <si>
    <t>Caldeirão Grande - BA</t>
  </si>
  <si>
    <t>Campos dos Goytacazes - RJ</t>
  </si>
  <si>
    <t>Colônia Leopoldina - AL</t>
  </si>
  <si>
    <t>Cruzeiro de Fortaleza - MG</t>
  </si>
  <si>
    <t>Florestal - MG</t>
  </si>
  <si>
    <t>Manicoré - AM</t>
  </si>
  <si>
    <t>Ponto Novo - BA</t>
  </si>
  <si>
    <t>Rondonópolis - MT</t>
  </si>
  <si>
    <t>São José do Belmonte - PE</t>
  </si>
  <si>
    <t>Trindade do Sul - RS</t>
  </si>
  <si>
    <t>Lei Complementar nº 1373</t>
  </si>
  <si>
    <t xml:space="preserve">Lei nº 05 </t>
  </si>
  <si>
    <t>Lei Complementar nº 23</t>
  </si>
  <si>
    <t>Lei Complementar nº 999</t>
  </si>
  <si>
    <t>10/11/2021
06/12/2022</t>
  </si>
  <si>
    <t>Lei Complementar nº 079</t>
  </si>
  <si>
    <t>Lei nº 426</t>
  </si>
  <si>
    <t>Lei nº 11.847</t>
  </si>
  <si>
    <t>Lei nº 1.335</t>
  </si>
  <si>
    <t>Anicuns - GO</t>
  </si>
  <si>
    <t>Arapiraca - AL</t>
  </si>
  <si>
    <t>Bady Bassitt - SP</t>
  </si>
  <si>
    <t>Birigui - SP</t>
  </si>
  <si>
    <t>Bom Sucesso - MG</t>
  </si>
  <si>
    <t>Carmo do Paranaíba - MG</t>
  </si>
  <si>
    <t>Flores - PE</t>
  </si>
  <si>
    <t>Goiandira - GO</t>
  </si>
  <si>
    <t>Igarapé Grande - MA</t>
  </si>
  <si>
    <t>Inhaúma - MG</t>
  </si>
  <si>
    <t>Neves Paulista - SP</t>
  </si>
  <si>
    <t>Quiterianópolis - CE</t>
  </si>
  <si>
    <t>Tanque d'Arca - AL</t>
  </si>
  <si>
    <t>Vera - MT</t>
  </si>
  <si>
    <t>Volta Redonda - RJ</t>
  </si>
  <si>
    <t>Lei n° 1472, Lei nº 1.395/18 e Lei nº 1.535/22</t>
  </si>
  <si>
    <t>12/11/2021 e 15/15/2022</t>
  </si>
  <si>
    <t>Lei nº 2.167</t>
  </si>
  <si>
    <t xml:space="preserve">Lei Complementar nº 2 </t>
  </si>
  <si>
    <t>Lei nº 2579</t>
  </si>
  <si>
    <t>Lei nº 3.692</t>
  </si>
  <si>
    <t xml:space="preserve">Lei Complementar nº 422 e Lei complementar nº 437/2022 </t>
  </si>
  <si>
    <t>Lei nº 2.788</t>
  </si>
  <si>
    <t>Lei n° 3186 e Lei nº 3277</t>
  </si>
  <si>
    <t>12/11/2021 e 09/03/2023</t>
  </si>
  <si>
    <t>Lei n° 1108 e Lei nº 1134</t>
  </si>
  <si>
    <t>Lei n° 959/2021 e Lei nº 983/2022</t>
  </si>
  <si>
    <t>22/11/2021 e 12/07/2022</t>
  </si>
  <si>
    <t>Lei nº 2.159 e Lei 2.228</t>
  </si>
  <si>
    <t>Lei nº 1.201</t>
  </si>
  <si>
    <t>Lei nº 1541</t>
  </si>
  <si>
    <t>Lei nº 618</t>
  </si>
  <si>
    <t>Lei Complementar nº 049</t>
  </si>
  <si>
    <t>Lei nº 1.428</t>
  </si>
  <si>
    <t>Lei Complementar nº 1.361</t>
  </si>
  <si>
    <t>Lei n° 496/2022 e Lei nº 515/2022</t>
  </si>
  <si>
    <t>Lei Complementar n° 66 e Lei complementar nº 072</t>
  </si>
  <si>
    <t>01/09/2021 e 12/12/2022</t>
  </si>
  <si>
    <t>Lei n° 2135 e Lei nº 2289</t>
  </si>
  <si>
    <t>27/10/2021 e 21/11/2022</t>
  </si>
  <si>
    <t>Lei Complementar n°72 e Lei Complementar nº 076</t>
  </si>
  <si>
    <t>12/11/2021 e 30/06/2021</t>
  </si>
  <si>
    <t xml:space="preserve">Lei nº 2.185 </t>
  </si>
  <si>
    <t>Lei complementar nº 03</t>
  </si>
  <si>
    <t>Lei nº 1.995 Lei nº 1.116/2022</t>
  </si>
  <si>
    <t>Lei nº 2304/2022 e 2386/2022</t>
  </si>
  <si>
    <t>14/09/2021 e 11/10/2022</t>
  </si>
  <si>
    <t>Lei nº 250/2021  Lei 295/2023</t>
  </si>
  <si>
    <t>Lei nº 412</t>
  </si>
  <si>
    <t>Lei nº 1.382</t>
  </si>
  <si>
    <t>Lei nº 6.104</t>
  </si>
  <si>
    <t>-</t>
  </si>
  <si>
    <t>BOM JARDIM</t>
  </si>
  <si>
    <t>DONA FRANCISCA</t>
  </si>
  <si>
    <t>GAÚCHA DO NORTE</t>
  </si>
  <si>
    <t>ITAQUI</t>
  </si>
  <si>
    <t>MANDAGUAÇU</t>
  </si>
  <si>
    <t>MORADA NOVA</t>
  </si>
  <si>
    <t>NILÓPOLIS</t>
  </si>
  <si>
    <t>PALMARES DO SUL</t>
  </si>
  <si>
    <t>PEROBAL</t>
  </si>
  <si>
    <t>POTIRENDABA</t>
  </si>
  <si>
    <t>PRESIDENTE LUCENA</t>
  </si>
  <si>
    <t>SANTA ALBERTINA</t>
  </si>
  <si>
    <t>VARGEM GRANDE DO SUL</t>
  </si>
  <si>
    <t>VILA RICA</t>
  </si>
  <si>
    <t>MATELÂNDIA</t>
  </si>
  <si>
    <t>MATINHOS</t>
  </si>
  <si>
    <t>QUERÊNCIA</t>
  </si>
  <si>
    <t>RESERVA</t>
  </si>
  <si>
    <t>RIBEIRÃO PIRES</t>
  </si>
  <si>
    <t>SUMARÉ</t>
  </si>
  <si>
    <t>SUZANO</t>
  </si>
  <si>
    <t>VALE VERDE</t>
  </si>
  <si>
    <t>Guairaçá - PR</t>
  </si>
  <si>
    <t>Lei n°1480 e nº 1.573</t>
  </si>
  <si>
    <t>11/11/2021 e 10/11/2022</t>
  </si>
  <si>
    <t>16/07/2021,16/12/22, 26/01/22 e 13/12/22</t>
  </si>
  <si>
    <t>Lei Complementar n° 3.384 Lei nº 3.943</t>
  </si>
  <si>
    <t>12/11/2021 e 31/03/2023</t>
  </si>
  <si>
    <t>Lei nº 33</t>
  </si>
  <si>
    <t>Lei n°604 Lei nº 713</t>
  </si>
  <si>
    <t>02/08/2021 e 15/02/2023</t>
  </si>
  <si>
    <t>ÁGUAS LINDAS DE GOÍAS</t>
  </si>
  <si>
    <t>ALEGRETE</t>
  </si>
  <si>
    <t>ARIQUEMES</t>
  </si>
  <si>
    <t>DUAS BARRAS</t>
  </si>
  <si>
    <t>EREBANGO</t>
  </si>
  <si>
    <t>ITAQUAQUECETUBA</t>
  </si>
  <si>
    <t>PINHÃO</t>
  </si>
  <si>
    <t>PORTO FERREIRA</t>
  </si>
  <si>
    <t>TRÊS FORQUILHAS</t>
  </si>
  <si>
    <t>UNAÍ</t>
  </si>
  <si>
    <t>Jataizinho - PR</t>
  </si>
  <si>
    <t>São Romão - MG</t>
  </si>
  <si>
    <t>Sumé - PB</t>
  </si>
  <si>
    <t>Lei nº 2.838/2.907</t>
  </si>
  <si>
    <t>Lei Complementar nº 349, Lei 5.199, Decretos 29966/ 30993/ 31199/ 31307/ 31432</t>
  </si>
  <si>
    <t>Lei Complementar n° 711/738/789</t>
  </si>
  <si>
    <t>Lei 6.764/7128</t>
  </si>
  <si>
    <t>Lei nº 1. 227</t>
  </si>
  <si>
    <t>Lei Complementar n° 2222/ Lei Complementar n º 05</t>
  </si>
  <si>
    <t>18/05/2022 - 29/12-2022</t>
  </si>
  <si>
    <t>Lei nº 2.217</t>
  </si>
  <si>
    <t>Lei nº 1.446</t>
  </si>
  <si>
    <t>ANANINDEUA</t>
  </si>
  <si>
    <t>CONCEIÇÃO DA BARRA</t>
  </si>
  <si>
    <t>CONFRESA</t>
  </si>
  <si>
    <t>GUARATUBA</t>
  </si>
  <si>
    <t>LAPA</t>
  </si>
  <si>
    <t>PARANAGUÁ</t>
  </si>
  <si>
    <t>PONTA PORÃ</t>
  </si>
  <si>
    <t>QUATIS</t>
  </si>
  <si>
    <t>SÃO JOSÉ</t>
  </si>
  <si>
    <t>SÃO JOSÉ DO RIO CLARO</t>
  </si>
  <si>
    <t>SOROCABA</t>
  </si>
  <si>
    <t>VALE REAL</t>
  </si>
  <si>
    <t>Envio Lei</t>
  </si>
  <si>
    <t>ARTUR NOGUEIRA</t>
  </si>
  <si>
    <t>BERTIOGA</t>
  </si>
  <si>
    <t>BURITIS</t>
  </si>
  <si>
    <t>CIDREIRA</t>
  </si>
  <si>
    <t>COLÍDER</t>
  </si>
  <si>
    <t>CONCHAL</t>
  </si>
  <si>
    <t>CONTAGEM</t>
  </si>
  <si>
    <t>DUQUE DE CAXIAS</t>
  </si>
  <si>
    <t>ENGENHEIRO COELHO</t>
  </si>
  <si>
    <t>ITAPEVA</t>
  </si>
  <si>
    <t>JOÃO RAMALHO</t>
  </si>
  <si>
    <t>LIMEIRA</t>
  </si>
  <si>
    <t>NOBRES</t>
  </si>
  <si>
    <t>NOVA IGUAÇU</t>
  </si>
  <si>
    <t>NOVA SANTA HELENA</t>
  </si>
  <si>
    <t>PATY DO ALFERES</t>
  </si>
  <si>
    <t>PONTAL DO ARAGUAIA</t>
  </si>
  <si>
    <t>PORTO VELHO</t>
  </si>
  <si>
    <t>PRIMAVERA DO LESTE</t>
  </si>
  <si>
    <t>SANTA ROSA</t>
  </si>
  <si>
    <t>SANTANA DO LIVRAMENTO</t>
  </si>
  <si>
    <t>SANTO ANTÔNIO DO LESTE</t>
  </si>
  <si>
    <t>SÃO JOSÉ DE UBÁ</t>
  </si>
  <si>
    <t>SÃO JOSÉ DO CALÇADO</t>
  </si>
  <si>
    <t>SIDROLÂNDIA</t>
  </si>
  <si>
    <t>TIBAGI</t>
  </si>
  <si>
    <t>VALE DE SÃO DOMINGOS</t>
  </si>
  <si>
    <t>VILHENA</t>
  </si>
  <si>
    <t>Água Branca - PB</t>
  </si>
  <si>
    <t>Coité do Nóia - AL</t>
  </si>
  <si>
    <t>Flexeiras - AL</t>
  </si>
  <si>
    <t>Itacoatiara - AM</t>
  </si>
  <si>
    <t>Joaquim Nabuco - PE</t>
  </si>
  <si>
    <t>Monção - MA</t>
  </si>
  <si>
    <t>Quixeramobim - CE</t>
  </si>
  <si>
    <t>Rio Claro - SP</t>
  </si>
  <si>
    <t>Uberlândia - MG</t>
  </si>
  <si>
    <t>Lei nº 497</t>
  </si>
  <si>
    <t>Lei Complementar n° 01 e nº 02</t>
  </si>
  <si>
    <t>Lei Complementar nº 93 e 119 de 21/07/23</t>
  </si>
  <si>
    <t>Lei nº 458</t>
  </si>
  <si>
    <t>Lei nº 566</t>
  </si>
  <si>
    <t>lei não está no Gescon</t>
  </si>
  <si>
    <t>Lei Complementar n° 101 e Lei Complementar nº 124 de 12/04/23</t>
  </si>
  <si>
    <t>Lei nº 520</t>
  </si>
  <si>
    <t>Lei n° 2190 Lei 2.272</t>
  </si>
  <si>
    <t>Lei nº 1161</t>
  </si>
  <si>
    <t>Lei nº 69</t>
  </si>
  <si>
    <t>LC nº 093</t>
  </si>
  <si>
    <t>LC nº 167</t>
  </si>
  <si>
    <t>LC nº 747</t>
  </si>
  <si>
    <t>TELÊMACO BORBA</t>
  </si>
  <si>
    <t>APARECIDA DE GOIÂNIA</t>
  </si>
  <si>
    <t>CONGONHINHAS</t>
  </si>
  <si>
    <t>HERVAL D’OESTE</t>
  </si>
  <si>
    <t>IPIRANGA</t>
  </si>
  <si>
    <t>LAVÍNIA</t>
  </si>
  <si>
    <t>NOVA RESENDE</t>
  </si>
  <si>
    <t>PORTEIRÃO</t>
  </si>
  <si>
    <t>PRESIDENTE VENCESLAU</t>
  </si>
  <si>
    <t>QUITANDINHA</t>
  </si>
  <si>
    <t>TERRA ROXA</t>
  </si>
  <si>
    <t>Tipo UF</t>
  </si>
  <si>
    <t>Sigla UF</t>
  </si>
  <si>
    <t>Capital</t>
  </si>
  <si>
    <t>EFPC Própria</t>
  </si>
  <si>
    <t>Ato de Autorização</t>
  </si>
  <si>
    <t>Data de Autorização</t>
  </si>
  <si>
    <t>Portaria</t>
  </si>
  <si>
    <t>Data Portaria</t>
  </si>
  <si>
    <t>DOU</t>
  </si>
  <si>
    <t>Data DOU</t>
  </si>
  <si>
    <t>EFPC</t>
  </si>
  <si>
    <t>Situação EFPC</t>
  </si>
  <si>
    <t>Início das Atividades EFPC</t>
  </si>
  <si>
    <t>Plano de Benefícios - Nome</t>
  </si>
  <si>
    <t>Plano de Benefícios - CNPB</t>
  </si>
  <si>
    <t>Situação do Plano</t>
  </si>
  <si>
    <t>Início do Funcionamento Plano</t>
  </si>
  <si>
    <t>Plano de Benefícios - Ato de Autorização</t>
  </si>
  <si>
    <t>Plano de Benefícios - Data de Autorização</t>
  </si>
  <si>
    <t>Plano de Benefícios - Portaria</t>
  </si>
  <si>
    <t>Plano de Benefícios - Data Portaria</t>
  </si>
  <si>
    <t>Plano de Benefícios - DOU</t>
  </si>
  <si>
    <t>Plano de Benefícios - Data DOU</t>
  </si>
  <si>
    <t>Não</t>
  </si>
  <si>
    <t>Licenciamento Automático</t>
  </si>
  <si>
    <t>BB Previdência Fundo de Pensão Bando do Brasil</t>
  </si>
  <si>
    <t>Normal / Em funcionamento</t>
  </si>
  <si>
    <t>BB PREV BRASIL</t>
  </si>
  <si>
    <t>2021.0030-19</t>
  </si>
  <si>
    <t>Publicação no DOU de Portaria</t>
  </si>
  <si>
    <t>Sim</t>
  </si>
  <si>
    <t>AL-PREVCOMP</t>
  </si>
  <si>
    <t>2020.0023-29</t>
  </si>
  <si>
    <t xml:space="preserve">BAHIA </t>
  </si>
  <si>
    <t>PREVBAHIA PB CIVIL</t>
  </si>
  <si>
    <t>2016.0008-56</t>
  </si>
  <si>
    <t>PREV-CE</t>
  </si>
  <si>
    <t>2021.0005-83</t>
  </si>
  <si>
    <t>DF-PREVIDÊNCIA</t>
  </si>
  <si>
    <t>2019.0005-47</t>
  </si>
  <si>
    <t>ESPÍRITO
 SANTO</t>
  </si>
  <si>
    <t>Fundação de Previdência Complementar do Estado do Espírito Santo - PREVES</t>
  </si>
  <si>
    <t>PREVES SE</t>
  </si>
  <si>
    <t>2014.0003-11</t>
  </si>
  <si>
    <t>PLANO GOIÁS SEGURO</t>
  </si>
  <si>
    <t>2017.0009-65</t>
  </si>
  <si>
    <t>Fundo de Previdência Complementar do Estado de São Paulo - SP-PREVCOM</t>
  </si>
  <si>
    <t>PLANO DE BENEFÍCIOS PREVCOM MT</t>
  </si>
  <si>
    <t>2020.0026-47</t>
  </si>
  <si>
    <t>PLANO DE BENEFÍCIOS PREVCOM MS</t>
  </si>
  <si>
    <t xml:space="preserve">2020.0004-74 </t>
  </si>
  <si>
    <t>MINAS 
GERAIS</t>
  </si>
  <si>
    <t>PREVPLAN</t>
  </si>
  <si>
    <t>2015.0004-29</t>
  </si>
  <si>
    <t>PREVCOM-PA</t>
  </si>
  <si>
    <t>2022.0012-65</t>
  </si>
  <si>
    <t>Icatu Fundo Multipatrocinado</t>
  </si>
  <si>
    <t>SERVIDORES DO BRASIL CD</t>
  </si>
  <si>
    <t>2021.0029-18</t>
  </si>
  <si>
    <t>PLANO DE BENEFÍCIOS PE-PREVCOM</t>
  </si>
  <si>
    <t>2023.0009-47</t>
  </si>
  <si>
    <t>PREVNORDESTE-PIAUI</t>
  </si>
  <si>
    <t>2019.0006-11</t>
  </si>
  <si>
    <t>RIO DE
 JANEIRO</t>
  </si>
  <si>
    <t>RJPREV-CD</t>
  </si>
  <si>
    <t>2013.0013-47</t>
  </si>
  <si>
    <t>RIO GRANDE
 DO SUL</t>
  </si>
  <si>
    <t>PREVCOM RS FUTURO</t>
  </si>
  <si>
    <t>2016.0012-83</t>
  </si>
  <si>
    <t>PREVCOM RO</t>
  </si>
  <si>
    <t>2018.0013-29</t>
  </si>
  <si>
    <t>SANTA
 CATARINA</t>
  </si>
  <si>
    <t>PLANO SCPREV</t>
  </si>
  <si>
    <t>2016.0015-18</t>
  </si>
  <si>
    <t>PREVCOM RG</t>
  </si>
  <si>
    <t>2013.0002-19</t>
  </si>
  <si>
    <t>PREVNORDESTE-SERGIPE</t>
  </si>
  <si>
    <t>2018.0010-19</t>
  </si>
  <si>
    <t>MU</t>
  </si>
  <si>
    <t>Mongeral Aegon Fundo de Pensão</t>
  </si>
  <si>
    <t>MAG FEDERAÇÃO</t>
  </si>
  <si>
    <t>2021.0033-29</t>
  </si>
  <si>
    <t>Fundação Banrisul de Seguridade Social</t>
  </si>
  <si>
    <t>CD1</t>
  </si>
  <si>
    <t>2021.0014-74</t>
  </si>
  <si>
    <t>Fundação CEEE de Seguridade Social Eletroceee (FAMÍLIA PREVIDÊNCIA)</t>
  </si>
  <si>
    <t>FAMÍLIA PREVIDÊNCIA MUNICÍPIOS</t>
  </si>
  <si>
    <t>2021.0015-47</t>
  </si>
  <si>
    <t>PREVES ENTES</t>
  </si>
  <si>
    <t>2020.0025-74</t>
  </si>
  <si>
    <t>Fundação Sanepar de Previdência e Assistência Social - FUSAN</t>
  </si>
  <si>
    <t>VIVA MAIS PREFEITURAS</t>
  </si>
  <si>
    <t>2021.0022-92</t>
  </si>
  <si>
    <t>MUNICÍPIOS-CD</t>
  </si>
  <si>
    <t>2021.0025-19</t>
  </si>
  <si>
    <t>PREV-CE MUNICÍPIOS</t>
  </si>
  <si>
    <t>2021.0028-29</t>
  </si>
  <si>
    <t>PLANO RS-MUNICÍPIOS</t>
  </si>
  <si>
    <t>2020.0010-47</t>
  </si>
  <si>
    <t>Fundação de Previdencia Complementar dos Empregados ou Servidores da Finep, do Ipea, do CNPQ, do Inpe e do Inpa</t>
  </si>
  <si>
    <t>FIPECQ ENTES FEDERATIVOS</t>
  </si>
  <si>
    <t>2022.0019-74</t>
  </si>
  <si>
    <t>PREVCOM MULTI</t>
  </si>
  <si>
    <t>2018.0018-92</t>
  </si>
  <si>
    <t>X</t>
  </si>
  <si>
    <t>BH PREVCOM</t>
  </si>
  <si>
    <t>2022.0024-74</t>
  </si>
  <si>
    <t>PREV-MAIS</t>
  </si>
  <si>
    <t>2021.0010-83</t>
  </si>
  <si>
    <t>Caixa de Previdência e Assistência dos Servidores da Fundação Nacional de Saúde</t>
  </si>
  <si>
    <t>ENTES</t>
  </si>
  <si>
    <t>2022.0002-18</t>
  </si>
  <si>
    <t>PLANO REGIONAL</t>
  </si>
  <si>
    <t>2022.0026-11</t>
  </si>
  <si>
    <t>CAMPINÁPOLIS</t>
  </si>
  <si>
    <t>Fundação Eletrobras de Seguridade Social</t>
  </si>
  <si>
    <t>CD ELETROS MULTI</t>
  </si>
  <si>
    <t>2022.0014-19</t>
  </si>
  <si>
    <t>CURITIBAPREVPLAN  1</t>
  </si>
  <si>
    <t>2018.0024-65</t>
  </si>
  <si>
    <t>LIcenciamento Automático</t>
  </si>
  <si>
    <t>Fundo Multipatrocinado de Previdência Complementar Santa Catarina</t>
  </si>
  <si>
    <t>FLORIPAPREV</t>
  </si>
  <si>
    <t>2022.0004-47</t>
  </si>
  <si>
    <t>FRANCISCO SÁ</t>
  </si>
  <si>
    <t>Mutuoprev - Entidade de Previdência Complementar</t>
  </si>
  <si>
    <t>PLANO DE BENEFÍCIOS I</t>
  </si>
  <si>
    <t>2010.0043-29</t>
  </si>
  <si>
    <t>Fundação Viva de Previdência</t>
  </si>
  <si>
    <t>PLANO VIVA FEDERATIVO</t>
  </si>
  <si>
    <t>2022.0013-38</t>
  </si>
  <si>
    <t>REGIUS Sociedade Civil de Previdência Privada</t>
  </si>
  <si>
    <t>REGIUSPREV</t>
  </si>
  <si>
    <t>2021.0035-74</t>
  </si>
  <si>
    <t>PAPANDUVA</t>
  </si>
  <si>
    <t>Fundação de Previdência Complementar do Estado do Rio de Janeiro - RJPREV</t>
  </si>
  <si>
    <t>CARIOCAPREV</t>
  </si>
  <si>
    <t>2022.0009-19</t>
  </si>
  <si>
    <t>CAPITALPREV</t>
  </si>
  <si>
    <t>2022.0003-74</t>
  </si>
  <si>
    <t>SÃO FÉLIX DO ARAGUAIA</t>
  </si>
  <si>
    <t>SP PREVIDÊNCIA</t>
  </si>
  <si>
    <t xml:space="preserve">2019.0038-56 </t>
  </si>
  <si>
    <t>PREVSERV BRASIL</t>
  </si>
  <si>
    <t>2023.0018-38</t>
  </si>
  <si>
    <t>Autorizado/Aguardando Início de Funcionamento</t>
  </si>
  <si>
    <t>NORTE</t>
  </si>
  <si>
    <t>NORDESTE</t>
  </si>
  <si>
    <t>CENTRO-OESTE</t>
  </si>
  <si>
    <t>SUDESTE</t>
  </si>
  <si>
    <t>SUL</t>
  </si>
  <si>
    <t>Fundação de Previdência Complementar do Estado de Alagoas - ALPREV</t>
  </si>
  <si>
    <t>Fundação de Previdência
 Complementar dos Servidores Públicos do Estado da Bahia - PREVBAHIA (PREVNORDESTE)</t>
  </si>
  <si>
    <t>Fundação de Previdência Complementar do Estado do Ceará - CE-PREVCOM</t>
  </si>
  <si>
    <t>Fundação de Previdência Complementar dos Servidores do Distrito Federal - DF-PREVICOM</t>
  </si>
  <si>
    <t>Fundação de Previdência Complementar do Brasil Central - PREVCOM-BRC</t>
  </si>
  <si>
    <t>Fundação de Previdência Complementar do Estado de Minas Gerais -  
PREVCOM-MG</t>
  </si>
  <si>
    <t>Fundação de Previdência Complementar do Serviço Público do Estado do Rio Grande do Sul - RS-PREV</t>
  </si>
  <si>
    <t>Fundação de Previdência Complementar do Estado de Santa Catarina - SCPREV</t>
  </si>
  <si>
    <t>ARAGUAIANA</t>
  </si>
  <si>
    <t>ARAPOTI</t>
  </si>
  <si>
    <t>ARCOVERDE</t>
  </si>
  <si>
    <t>Fundo de Previdência Complementar - CuritibaPrev</t>
  </si>
  <si>
    <t>ITATINGA</t>
  </si>
  <si>
    <t>ITU</t>
  </si>
  <si>
    <t>PONTE BRANCA</t>
  </si>
  <si>
    <t>POUSO ALEGRE</t>
  </si>
  <si>
    <t>TATUI</t>
  </si>
  <si>
    <t>Lei nº 1758/1867</t>
  </si>
  <si>
    <t>Brejo da Madre de Deus - PE</t>
  </si>
  <si>
    <t xml:space="preserve">Lei Complementar nº 3 </t>
  </si>
  <si>
    <t>Brodowski - SP</t>
  </si>
  <si>
    <t>lei 2.815</t>
  </si>
  <si>
    <t>Lei Complementar nº 10 e nº 11</t>
  </si>
  <si>
    <t>Lei Complementar nº 015/029</t>
  </si>
  <si>
    <t>Lei Complementar n° 106/130</t>
  </si>
  <si>
    <t>Ipubi - PE</t>
  </si>
  <si>
    <t>Lei nº 932</t>
  </si>
  <si>
    <t xml:space="preserve">lei nº 2360 Lei nº 2441 </t>
  </si>
  <si>
    <t>16/11/2021 e 13/10/22</t>
  </si>
  <si>
    <t>Lei Complementar nº 99 e nº 117</t>
  </si>
  <si>
    <t>16/09/2021 e 21/09/23</t>
  </si>
  <si>
    <t>Pedro II - PI</t>
  </si>
  <si>
    <t>Lei nº 1.395</t>
  </si>
  <si>
    <t xml:space="preserve">Lei Complementar n° 117  </t>
  </si>
  <si>
    <t>Lei Complementar nº 251 e nº 3.721</t>
  </si>
  <si>
    <t>28/09/2021 e 18/04/2023</t>
  </si>
  <si>
    <t>Lei nº 892/965</t>
  </si>
  <si>
    <t>Lei Complementar n° 98; LC 148</t>
  </si>
  <si>
    <t>Atualizado em 07/03/2024</t>
  </si>
  <si>
    <t>INSTITUIÇÃO RPC ENTES: ACOMPANHAMENTO VIA PREVIC (Atualizado em 04/03/2024)</t>
  </si>
  <si>
    <t>ANTÔNIO CARLOS</t>
  </si>
  <si>
    <t>VOLTA REDONDA</t>
  </si>
  <si>
    <r>
      <t>INSTITUIÇÃO RPC ENTES: ACOMPANHAMENTO VIA GESCON - RPPS (Atualizado em 07/03/2024</t>
    </r>
    <r>
      <rPr>
        <b/>
        <sz val="12"/>
        <rFont val="Arial Narrow"/>
        <family val="2"/>
      </rPr>
      <t>)</t>
    </r>
  </si>
  <si>
    <t>19/10/2021 e 20/04/2022</t>
  </si>
  <si>
    <t>Lei nº 732 e 775</t>
  </si>
  <si>
    <t>12/11/2021 e 01/07/2022</t>
  </si>
  <si>
    <t>Itajobi - SP</t>
  </si>
  <si>
    <t>Lei complementar nº 033</t>
  </si>
  <si>
    <t>11/11/2021 2022</t>
  </si>
  <si>
    <t>29/03/2022 e 25/02/2022</t>
  </si>
  <si>
    <t>Pedreiras - MA</t>
  </si>
  <si>
    <t>Lei 1.533</t>
  </si>
  <si>
    <t>08/10/2021 e 16/12/2022</t>
  </si>
  <si>
    <t>07/01/2022 e 19/12/2022</t>
  </si>
  <si>
    <t>São João das Duas Pontes - SP</t>
  </si>
  <si>
    <t>Lei Complementar n° 116</t>
  </si>
  <si>
    <t>São Pedro do Paraná - PR</t>
  </si>
  <si>
    <t>09/11/2021 e 15/12/2023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</si>
</sst>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;[Red]#,##0.00"/>
    <numFmt numFmtId="165" formatCode="[$-416]d/mmm"/>
    <numFmt numFmtId="166" formatCode="0.0%"/>
  </numFmts>
  <fonts count="32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11"/>
      <color rgb="FF006100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FFFF"/>
      <name val="Arial Narrow"/>
      <family val="2"/>
    </font>
    <font>
      <b/>
      <sz val="12"/>
      <color theme="0"/>
      <name val="Arial Narrow"/>
      <family val="2"/>
    </font>
    <font>
      <b/>
      <sz val="11"/>
      <color rgb="FFFFFFFF"/>
      <name val="Calibri"/>
      <family val="2"/>
      <charset val="1"/>
    </font>
    <font>
      <sz val="11"/>
      <name val="Calibri"/>
      <family val="2"/>
      <charset val="1"/>
    </font>
    <font>
      <sz val="11"/>
      <color theme="1"/>
      <name val="Calibri"/>
      <family val="2"/>
      <charset val="1"/>
    </font>
    <font>
      <b/>
      <sz val="11"/>
      <color rgb="FF000000"/>
      <name val="Calibri"/>
      <family val="2"/>
    </font>
    <font>
      <sz val="12"/>
      <name val="Arial Narrow"/>
      <family val="2"/>
    </font>
    <font>
      <sz val="8"/>
      <name val="Calibri"/>
      <family val="2"/>
      <charset val="1"/>
    </font>
    <font>
      <sz val="11"/>
      <color theme="1"/>
      <name val="Arial Narrow"/>
      <family val="2"/>
    </font>
    <font>
      <sz val="11"/>
      <color rgb="FF000000"/>
      <name val="Arial Narrow"/>
      <family val="2"/>
    </font>
    <font>
      <sz val="11"/>
      <name val="Arial Narrow"/>
      <family val="2"/>
    </font>
    <font>
      <b/>
      <sz val="12"/>
      <name val="Arial Narrow"/>
      <family val="2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1"/>
      <color theme="0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3"/>
      <color theme="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6EFCE"/>
        <bgColor rgb="FFDEEBF7"/>
      </patternFill>
    </fill>
    <fill>
      <patternFill patternType="solid">
        <fgColor rgb="FF17375E"/>
        <bgColor rgb="FF203864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2F2F2"/>
      </patternFill>
    </fill>
    <fill>
      <patternFill patternType="solid">
        <fgColor rgb="FFF2F2F2"/>
        <bgColor rgb="FFEDEDED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4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FFFFFF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 style="thin">
        <color rgb="FF000000"/>
      </bottom>
      <diagonal/>
    </border>
    <border>
      <left/>
      <right style="medium">
        <color rgb="FFFFFFFF"/>
      </right>
      <top/>
      <bottom style="thin">
        <color rgb="FF000000"/>
      </bottom>
      <diagonal/>
    </border>
    <border>
      <left style="medium">
        <color rgb="FFFFFFFF"/>
      </left>
      <right style="medium">
        <color rgb="FFFFFFFF"/>
      </right>
      <top/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medium">
        <color rgb="FFFFFFFF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FFFFFF"/>
      </left>
      <right style="medium">
        <color rgb="FFFFFFFF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FFFFFF"/>
      </left>
      <right/>
      <top/>
      <bottom style="thin">
        <color rgb="FF000000"/>
      </bottom>
      <diagonal/>
    </border>
    <border>
      <left style="medium">
        <color rgb="FFFFFFFF"/>
      </left>
      <right/>
      <top style="thin">
        <color rgb="FF000000"/>
      </top>
      <bottom/>
      <diagonal/>
    </border>
  </borders>
  <cellStyleXfs count="13">
    <xf numFmtId="0" fontId="0" fillId="0" borderId="0"/>
    <xf numFmtId="0" fontId="7" fillId="0" borderId="0"/>
    <xf numFmtId="0" fontId="11" fillId="0" borderId="0"/>
    <xf numFmtId="0" fontId="11" fillId="0" borderId="0"/>
    <xf numFmtId="0" fontId="10" fillId="2" borderId="0" applyBorder="0" applyProtection="0"/>
    <xf numFmtId="0" fontId="10" fillId="2" borderId="0" applyBorder="0" applyProtection="0"/>
    <xf numFmtId="0" fontId="6" fillId="0" borderId="0"/>
    <xf numFmtId="0" fontId="5" fillId="0" borderId="0"/>
    <xf numFmtId="9" fontId="11" fillId="0" borderId="0" applyFont="0" applyFill="0" applyBorder="0" applyAlignment="0" applyProtection="0"/>
    <xf numFmtId="0" fontId="4" fillId="0" borderId="0"/>
    <xf numFmtId="0" fontId="3" fillId="0" borderId="0"/>
    <xf numFmtId="0" fontId="2" fillId="0" borderId="0"/>
    <xf numFmtId="0" fontId="1" fillId="0" borderId="0"/>
  </cellStyleXfs>
  <cellXfs count="115">
    <xf numFmtId="0" fontId="0" fillId="0" borderId="0" xfId="0"/>
    <xf numFmtId="0" fontId="0" fillId="5" borderId="0" xfId="0" applyFill="1"/>
    <xf numFmtId="0" fontId="0" fillId="5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 wrapText="1"/>
    </xf>
    <xf numFmtId="0" fontId="0" fillId="5" borderId="0" xfId="0" applyFill="1" applyAlignment="1">
      <alignment horizontal="center" vertical="center"/>
    </xf>
    <xf numFmtId="0" fontId="0" fillId="5" borderId="2" xfId="0" applyFill="1" applyBorder="1"/>
    <xf numFmtId="3" fontId="0" fillId="5" borderId="2" xfId="0" applyNumberFormat="1" applyFill="1" applyBorder="1"/>
    <xf numFmtId="0" fontId="0" fillId="5" borderId="0" xfId="0" applyFill="1" applyAlignment="1">
      <alignment horizontal="center" vertical="center" wrapText="1"/>
    </xf>
    <xf numFmtId="0" fontId="0" fillId="5" borderId="2" xfId="0" applyFill="1" applyBorder="1" applyAlignment="1">
      <alignment wrapText="1"/>
    </xf>
    <xf numFmtId="0" fontId="0" fillId="0" borderId="0" xfId="0" applyAlignment="1">
      <alignment horizontal="center" vertical="center" wrapText="1"/>
    </xf>
    <xf numFmtId="165" fontId="0" fillId="0" borderId="0" xfId="0" applyNumberForma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4" borderId="1" xfId="0" applyFill="1" applyBorder="1"/>
    <xf numFmtId="0" fontId="14" fillId="3" borderId="11" xfId="3" applyFont="1" applyFill="1" applyBorder="1" applyAlignment="1">
      <alignment horizontal="center" vertical="center" wrapText="1"/>
    </xf>
    <xf numFmtId="164" fontId="14" fillId="3" borderId="10" xfId="3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left"/>
    </xf>
    <xf numFmtId="0" fontId="0" fillId="7" borderId="0" xfId="0" applyFill="1"/>
    <xf numFmtId="0" fontId="16" fillId="3" borderId="14" xfId="3" applyFont="1" applyFill="1" applyBorder="1" applyAlignment="1">
      <alignment horizontal="center" vertical="center" wrapText="1"/>
    </xf>
    <xf numFmtId="0" fontId="16" fillId="3" borderId="15" xfId="3" applyFont="1" applyFill="1" applyBorder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16" fillId="3" borderId="16" xfId="3" applyFont="1" applyFill="1" applyBorder="1" applyAlignment="1">
      <alignment horizontal="center" vertical="center" wrapText="1"/>
    </xf>
    <xf numFmtId="0" fontId="16" fillId="3" borderId="17" xfId="3" applyFont="1" applyFill="1" applyBorder="1" applyAlignment="1">
      <alignment horizontal="center" vertical="center" wrapText="1"/>
    </xf>
    <xf numFmtId="16" fontId="0" fillId="7" borderId="0" xfId="0" applyNumberFormat="1" applyFill="1" applyAlignment="1">
      <alignment horizontal="center"/>
    </xf>
    <xf numFmtId="0" fontId="0" fillId="8" borderId="0" xfId="0" applyFill="1"/>
    <xf numFmtId="0" fontId="0" fillId="7" borderId="20" xfId="0" applyFill="1" applyBorder="1" applyAlignment="1">
      <alignment horizontal="center"/>
    </xf>
    <xf numFmtId="0" fontId="16" fillId="3" borderId="21" xfId="3" applyFont="1" applyFill="1" applyBorder="1" applyAlignment="1">
      <alignment horizontal="center" vertical="center" wrapText="1"/>
    </xf>
    <xf numFmtId="0" fontId="17" fillId="8" borderId="22" xfId="4" applyFont="1" applyFill="1" applyBorder="1" applyAlignment="1" applyProtection="1">
      <alignment horizontal="center" vertical="center"/>
    </xf>
    <xf numFmtId="0" fontId="17" fillId="0" borderId="22" xfId="4" applyFont="1" applyFill="1" applyBorder="1" applyAlignment="1" applyProtection="1">
      <alignment horizontal="center" vertical="center"/>
    </xf>
    <xf numFmtId="0" fontId="14" fillId="3" borderId="24" xfId="3" applyFont="1" applyFill="1" applyBorder="1" applyAlignment="1">
      <alignment horizontal="center" vertical="center" wrapText="1"/>
    </xf>
    <xf numFmtId="0" fontId="14" fillId="3" borderId="23" xfId="3" applyFont="1" applyFill="1" applyBorder="1" applyAlignment="1">
      <alignment horizontal="center" vertical="center" wrapText="1"/>
    </xf>
    <xf numFmtId="0" fontId="15" fillId="3" borderId="12" xfId="3" applyFont="1" applyFill="1" applyBorder="1" applyAlignment="1">
      <alignment horizontal="center" vertical="center" wrapText="1"/>
    </xf>
    <xf numFmtId="0" fontId="18" fillId="0" borderId="25" xfId="0" applyFont="1" applyBorder="1"/>
    <xf numFmtId="9" fontId="0" fillId="0" borderId="0" xfId="8" applyFont="1" applyAlignment="1">
      <alignment horizontal="center"/>
    </xf>
    <xf numFmtId="9" fontId="0" fillId="0" borderId="0" xfId="8" applyFont="1"/>
    <xf numFmtId="9" fontId="18" fillId="0" borderId="27" xfId="8" applyFont="1" applyFill="1" applyBorder="1"/>
    <xf numFmtId="3" fontId="18" fillId="0" borderId="26" xfId="0" applyNumberFormat="1" applyFont="1" applyBorder="1"/>
    <xf numFmtId="3" fontId="0" fillId="0" borderId="0" xfId="0" applyNumberFormat="1"/>
    <xf numFmtId="0" fontId="23" fillId="8" borderId="11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8" borderId="18" xfId="0" applyFill="1" applyBorder="1" applyAlignment="1">
      <alignment horizontal="center"/>
    </xf>
    <xf numFmtId="0" fontId="16" fillId="3" borderId="32" xfId="3" applyFont="1" applyFill="1" applyBorder="1" applyAlignment="1">
      <alignment horizontal="center" vertical="center" wrapText="1"/>
    </xf>
    <xf numFmtId="9" fontId="16" fillId="3" borderId="19" xfId="3" applyNumberFormat="1" applyFont="1" applyFill="1" applyBorder="1" applyAlignment="1">
      <alignment horizontal="center" vertical="center" wrapText="1"/>
    </xf>
    <xf numFmtId="9" fontId="0" fillId="8" borderId="22" xfId="8" applyFont="1" applyFill="1" applyBorder="1" applyAlignment="1">
      <alignment horizontal="center" vertical="center"/>
    </xf>
    <xf numFmtId="0" fontId="26" fillId="10" borderId="2" xfId="0" applyFont="1" applyFill="1" applyBorder="1" applyAlignment="1">
      <alignment horizontal="center" vertical="center" wrapText="1"/>
    </xf>
    <xf numFmtId="166" fontId="26" fillId="10" borderId="2" xfId="8" applyNumberFormat="1" applyFont="1" applyFill="1" applyBorder="1" applyAlignment="1">
      <alignment horizontal="center" vertical="center" wrapText="1"/>
    </xf>
    <xf numFmtId="9" fontId="26" fillId="10" borderId="2" xfId="8" applyFont="1" applyFill="1" applyBorder="1" applyAlignment="1">
      <alignment horizontal="center" vertical="center" wrapText="1"/>
    </xf>
    <xf numFmtId="0" fontId="26" fillId="1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left"/>
    </xf>
    <xf numFmtId="0" fontId="19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9" fontId="0" fillId="0" borderId="2" xfId="8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9" fontId="19" fillId="0" borderId="2" xfId="8" applyFont="1" applyBorder="1" applyAlignment="1">
      <alignment horizontal="center"/>
    </xf>
    <xf numFmtId="166" fontId="0" fillId="0" borderId="0" xfId="8" applyNumberFormat="1" applyFont="1" applyAlignment="1">
      <alignment horizontal="center"/>
    </xf>
    <xf numFmtId="0" fontId="0" fillId="8" borderId="0" xfId="0" applyFill="1" applyAlignment="1">
      <alignment wrapText="1"/>
    </xf>
    <xf numFmtId="0" fontId="0" fillId="8" borderId="0" xfId="0" applyFill="1" applyAlignment="1">
      <alignment horizontal="center"/>
    </xf>
    <xf numFmtId="166" fontId="0" fillId="8" borderId="0" xfId="8" applyNumberFormat="1" applyFont="1" applyFill="1" applyAlignment="1">
      <alignment horizontal="center"/>
    </xf>
    <xf numFmtId="9" fontId="0" fillId="8" borderId="0" xfId="8" applyFont="1" applyFill="1" applyAlignment="1">
      <alignment horizontal="center"/>
    </xf>
    <xf numFmtId="0" fontId="17" fillId="0" borderId="2" xfId="0" applyFont="1" applyBorder="1" applyAlignment="1">
      <alignment horizontal="center"/>
    </xf>
    <xf numFmtId="0" fontId="27" fillId="0" borderId="2" xfId="0" applyFont="1" applyBorder="1" applyAlignment="1">
      <alignment horizontal="center"/>
    </xf>
    <xf numFmtId="0" fontId="17" fillId="8" borderId="11" xfId="4" applyFont="1" applyFill="1" applyBorder="1" applyAlignment="1" applyProtection="1">
      <alignment horizontal="center" vertical="center"/>
    </xf>
    <xf numFmtId="0" fontId="16" fillId="3" borderId="33" xfId="3" applyFont="1" applyFill="1" applyBorder="1" applyAlignment="1">
      <alignment horizontal="center" vertical="center" wrapText="1"/>
    </xf>
    <xf numFmtId="0" fontId="16" fillId="3" borderId="34" xfId="3" applyFont="1" applyFill="1" applyBorder="1" applyAlignment="1">
      <alignment horizontal="center" vertical="center" wrapText="1"/>
    </xf>
    <xf numFmtId="9" fontId="16" fillId="3" borderId="33" xfId="8" applyFont="1" applyFill="1" applyBorder="1" applyAlignment="1">
      <alignment horizontal="center" vertical="center" wrapText="1"/>
    </xf>
    <xf numFmtId="9" fontId="0" fillId="7" borderId="22" xfId="8" applyFont="1" applyFill="1" applyBorder="1" applyAlignment="1">
      <alignment horizontal="center"/>
    </xf>
    <xf numFmtId="14" fontId="0" fillId="0" borderId="0" xfId="0" applyNumberForma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10"/>
    <xf numFmtId="0" fontId="28" fillId="0" borderId="0" xfId="10" applyFont="1"/>
    <xf numFmtId="0" fontId="30" fillId="0" borderId="0" xfId="10" applyFont="1"/>
    <xf numFmtId="0" fontId="31" fillId="0" borderId="0" xfId="0" applyFont="1" applyAlignment="1">
      <alignment horizontal="center" vertical="center" wrapText="1"/>
    </xf>
    <xf numFmtId="14" fontId="14" fillId="3" borderId="10" xfId="3" applyNumberFormat="1" applyFont="1" applyFill="1" applyBorder="1" applyAlignment="1">
      <alignment horizontal="center" vertical="center" wrapText="1"/>
    </xf>
    <xf numFmtId="0" fontId="1" fillId="0" borderId="0" xfId="12"/>
    <xf numFmtId="0" fontId="13" fillId="9" borderId="12" xfId="12" applyFont="1" applyFill="1" applyBorder="1" applyAlignment="1">
      <alignment horizontal="center"/>
    </xf>
    <xf numFmtId="0" fontId="13" fillId="8" borderId="12" xfId="12" applyFont="1" applyFill="1" applyBorder="1"/>
    <xf numFmtId="0" fontId="13" fillId="8" borderId="11" xfId="12" applyFont="1" applyFill="1" applyBorder="1" applyAlignment="1">
      <alignment horizontal="center"/>
    </xf>
    <xf numFmtId="0" fontId="13" fillId="8" borderId="11" xfId="12" applyFont="1" applyFill="1" applyBorder="1" applyAlignment="1">
      <alignment horizontal="left"/>
    </xf>
    <xf numFmtId="14" fontId="13" fillId="8" borderId="31" xfId="12" applyNumberFormat="1" applyFont="1" applyFill="1" applyBorder="1" applyAlignment="1">
      <alignment horizontal="center"/>
    </xf>
    <xf numFmtId="0" fontId="1" fillId="0" borderId="0" xfId="12" applyAlignment="1">
      <alignment horizontal="center"/>
    </xf>
    <xf numFmtId="14" fontId="13" fillId="8" borderId="11" xfId="12" applyNumberFormat="1" applyFont="1" applyFill="1" applyBorder="1" applyAlignment="1">
      <alignment horizontal="center"/>
    </xf>
    <xf numFmtId="0" fontId="20" fillId="8" borderId="0" xfId="0" applyFont="1" applyFill="1" applyAlignment="1">
      <alignment horizontal="left"/>
    </xf>
    <xf numFmtId="14" fontId="20" fillId="8" borderId="0" xfId="0" applyNumberFormat="1" applyFont="1" applyFill="1" applyAlignment="1">
      <alignment horizontal="center"/>
    </xf>
    <xf numFmtId="0" fontId="22" fillId="8" borderId="11" xfId="12" applyFont="1" applyFill="1" applyBorder="1" applyAlignment="1">
      <alignment horizontal="center"/>
    </xf>
    <xf numFmtId="0" fontId="13" fillId="8" borderId="13" xfId="12" applyFont="1" applyFill="1" applyBorder="1"/>
    <xf numFmtId="0" fontId="13" fillId="8" borderId="29" xfId="12" applyFont="1" applyFill="1" applyBorder="1" applyAlignment="1">
      <alignment horizontal="center"/>
    </xf>
    <xf numFmtId="0" fontId="13" fillId="8" borderId="29" xfId="12" applyFont="1" applyFill="1" applyBorder="1" applyAlignment="1">
      <alignment horizontal="left"/>
    </xf>
    <xf numFmtId="14" fontId="13" fillId="8" borderId="30" xfId="12" applyNumberFormat="1" applyFont="1" applyFill="1" applyBorder="1" applyAlignment="1">
      <alignment horizontal="center"/>
    </xf>
    <xf numFmtId="0" fontId="22" fillId="8" borderId="29" xfId="12" applyFont="1" applyFill="1" applyBorder="1" applyAlignment="1">
      <alignment horizontal="center"/>
    </xf>
    <xf numFmtId="14" fontId="13" fillId="8" borderId="29" xfId="12" applyNumberFormat="1" applyFont="1" applyFill="1" applyBorder="1" applyAlignment="1">
      <alignment horizontal="center"/>
    </xf>
    <xf numFmtId="0" fontId="22" fillId="8" borderId="0" xfId="12" applyFont="1" applyFill="1" applyAlignment="1">
      <alignment horizontal="center"/>
    </xf>
    <xf numFmtId="0" fontId="24" fillId="8" borderId="11" xfId="12" applyFont="1" applyFill="1" applyBorder="1" applyAlignment="1">
      <alignment horizontal="center"/>
    </xf>
    <xf numFmtId="0" fontId="22" fillId="8" borderId="11" xfId="12" applyNumberFormat="1" applyFont="1" applyFill="1" applyBorder="1" applyAlignment="1">
      <alignment horizontal="center"/>
    </xf>
    <xf numFmtId="0" fontId="13" fillId="0" borderId="0" xfId="12" applyFont="1"/>
    <xf numFmtId="0" fontId="13" fillId="0" borderId="0" xfId="12" applyFont="1" applyAlignment="1">
      <alignment horizontal="left"/>
    </xf>
    <xf numFmtId="14" fontId="13" fillId="0" borderId="0" xfId="12" applyNumberFormat="1" applyFont="1" applyAlignment="1">
      <alignment horizontal="center"/>
    </xf>
    <xf numFmtId="0" fontId="0" fillId="5" borderId="6" xfId="0" applyFill="1" applyBorder="1" applyAlignment="1">
      <alignment horizontal="center"/>
    </xf>
    <xf numFmtId="0" fontId="0" fillId="5" borderId="5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wrapText="1"/>
    </xf>
    <xf numFmtId="0" fontId="0" fillId="5" borderId="5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8" fillId="6" borderId="5" xfId="0" applyFont="1" applyFill="1" applyBorder="1" applyAlignment="1">
      <alignment horizontal="center" vertical="center" wrapText="1"/>
    </xf>
    <xf numFmtId="0" fontId="19" fillId="7" borderId="28" xfId="0" applyFont="1" applyFill="1" applyBorder="1" applyAlignment="1">
      <alignment horizontal="center" vertical="center"/>
    </xf>
    <xf numFmtId="0" fontId="0" fillId="7" borderId="28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12" fillId="8" borderId="0" xfId="12" applyFont="1" applyFill="1" applyAlignment="1">
      <alignment horizontal="center" vertical="center"/>
    </xf>
  </cellXfs>
  <cellStyles count="13">
    <cellStyle name="Excel Built-in Good" xfId="4"/>
    <cellStyle name="Excel Built-in Good 1" xfId="5"/>
    <cellStyle name="Normal" xfId="0" builtinId="0"/>
    <cellStyle name="Normal 2" xfId="1"/>
    <cellStyle name="Normal 2 2" xfId="2"/>
    <cellStyle name="Normal 3" xfId="3"/>
    <cellStyle name="Normal 4" xfId="6"/>
    <cellStyle name="Normal 5" xfId="7"/>
    <cellStyle name="Normal 5 2" xfId="11"/>
    <cellStyle name="Normal 5 3" xfId="12"/>
    <cellStyle name="Normal 6" xfId="9"/>
    <cellStyle name="Normal 6 2" xfId="10"/>
    <cellStyle name="Porcentagem" xfId="8" builtinId="5"/>
  </cellStyles>
  <dxfs count="7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 Narrow"/>
        <scheme val="none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fill>
        <patternFill patternType="solid">
          <fgColor theme="4" tint="0.79998168889431442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>
          <bgColor theme="0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numFmt numFmtId="0" formatCode="General"/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9" formatCode="dd/mm/yyyy"/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left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border diagonalUp="0" diagonalDown="0" outline="0">
        <left/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>
          <bgColor theme="0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FFFFFF"/>
        <name val="Arial Narrow"/>
        <scheme val="none"/>
      </font>
      <fill>
        <patternFill patternType="solid">
          <fgColor rgb="FF203864"/>
          <bgColor rgb="FF17375E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numFmt numFmtId="1" formatCode="0"/>
      <alignment horizontal="center" vertical="bottom" textRotation="0" wrapText="0" indent="0" justifyLastLine="0" shrinkToFit="0" readingOrder="0"/>
    </dxf>
    <dxf>
      <numFmt numFmtId="19" formatCode="dd/mm/yyyy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3"/>
        <color theme="0"/>
        <name val="Calibri"/>
        <scheme val="minor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numFmt numFmtId="13" formatCode="0%"/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548235"/>
      <rgbColor rgb="FF800080"/>
      <rgbColor rgb="FF2F5597"/>
      <rgbColor rgb="FFB4C7E7"/>
      <rgbColor rgb="FF8B8B8B"/>
      <rgbColor rgb="FF71A6DA"/>
      <rgbColor rgb="FFFF5050"/>
      <rgbColor rgb="FFF2F2F2"/>
      <rgbColor rgb="FFDEEBF7"/>
      <rgbColor rgb="FF660066"/>
      <rgbColor rgb="FFF08C56"/>
      <rgbColor rgb="FF0070C0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EDEDED"/>
      <rgbColor rgb="FFC6EFCE"/>
      <rgbColor rgb="FFDFDFDF"/>
      <rgbColor rgb="FF99CCFF"/>
      <rgbColor rgb="FFFF99CC"/>
      <rgbColor rgb="FFCC99FF"/>
      <rgbColor rgb="FFD9D9D9"/>
      <rgbColor rgb="FF2E75B6"/>
      <rgbColor rgb="FF33CCCC"/>
      <rgbColor rgb="FF92D050"/>
      <rgbColor rgb="FFFFCC00"/>
      <rgbColor rgb="FFF57A27"/>
      <rgbColor rgb="FFE46C0A"/>
      <rgbColor rgb="FF595959"/>
      <rgbColor rgb="FF969696"/>
      <rgbColor rgb="FF17375E"/>
      <rgbColor rgb="FF549ADA"/>
      <rgbColor rgb="FF003300"/>
      <rgbColor rgb="FF34495E"/>
      <rgbColor rgb="FFC9211E"/>
      <rgbColor rgb="FFFF3300"/>
      <rgbColor rgb="FF203864"/>
      <rgbColor rgb="FF26262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FF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43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pt-BR"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lang="pt-BR" sz="1600" b="1" strike="noStrike" spc="66">
                <a:solidFill>
                  <a:srgbClr val="F2F2F2"/>
                </a:solidFill>
                <a:latin typeface="Calibri"/>
              </a:rPr>
              <a:t>RPPS que adequaram Benefícios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1.5634984876240796E-2"/>
          <c:y val="0.13680078508341501"/>
          <c:w val="0.96481063349380325"/>
          <c:h val="0.70353287536800801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>
              <a:gsLst>
                <a:gs pos="0">
                  <a:srgbClr val="71A6DA"/>
                </a:gs>
                <a:gs pos="100000">
                  <a:srgbClr val="549ADA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2204-46BF-BC8B-586D82B656A7}"/>
            </c:ext>
          </c:extLst>
        </c:ser>
        <c:ser>
          <c:idx val="1"/>
          <c:order val="1"/>
          <c:spPr>
            <a:gradFill>
              <a:gsLst>
                <a:gs pos="0">
                  <a:srgbClr val="F08C56"/>
                </a:gs>
                <a:gs pos="100000">
                  <a:srgbClr val="F57A27"/>
                </a:gs>
              </a:gsLst>
              <a:lin ang="5400000"/>
            </a:gra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1-2204-46BF-BC8B-586D82B656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5984"/>
        <c:axId val="709426528"/>
      </c:barChart>
      <c:catAx>
        <c:axId val="709425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6528"/>
        <c:crosses val="autoZero"/>
        <c:auto val="1"/>
        <c:lblAlgn val="ctr"/>
        <c:lblOffset val="100"/>
        <c:noMultiLvlLbl val="0"/>
      </c:catAx>
      <c:valAx>
        <c:axId val="709426528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5984"/>
        <c:crosses val="autoZero"/>
        <c:crossBetween val="between"/>
      </c:valAx>
      <c:spPr>
        <a:noFill/>
        <a:ln>
          <a:noFill/>
        </a:ln>
      </c:spPr>
    </c:plotArea>
    <c:legend>
      <c:legendPos val="b"/>
      <c:layout>
        <c:manualLayout>
          <c:xMode val="edge"/>
          <c:yMode val="edge"/>
          <c:x val="5.9666473894153374E-2"/>
          <c:y val="0.14149758633008899"/>
          <c:w val="0.48594012189154456"/>
          <c:h val="0.24985677003912399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D9D9D9"/>
              </a:solidFill>
              <a:latin typeface="Calibri"/>
            </a:defRPr>
          </a:pPr>
          <a:endParaRPr lang="pt-BR"/>
        </a:p>
      </c:txPr>
    </c:legend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600" b="1" strike="noStrike" spc="66">
                <a:solidFill>
                  <a:srgbClr val="F2F2F2"/>
                </a:solidFill>
                <a:latin typeface="Calibri"/>
              </a:defRPr>
            </a:pPr>
            <a:r>
              <a:rPr sz="1600" b="1" strike="noStrike" spc="66">
                <a:solidFill>
                  <a:srgbClr val="F2F2F2"/>
                </a:solidFill>
                <a:latin typeface="Calibri"/>
              </a:rPr>
              <a:t>Plano de Custeio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2D050"/>
            </a:solidFill>
            <a:ln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 b="1" strike="noStrike" spc="-1">
                    <a:solidFill>
                      <a:srgbClr val="FFFFFF"/>
                    </a:solidFill>
                    <a:latin typeface="Calibri"/>
                  </a:defRPr>
                </a:pPr>
                <a:endParaRPr lang="pt-BR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Graf!#REF!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 xmlns:c16="http://schemas.microsoft.com/office/drawing/2014/chart"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Graf!#REF!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EB8D-41C1-98DE-678D37DE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09427616"/>
        <c:axId val="709428160"/>
      </c:barChart>
      <c:catAx>
        <c:axId val="709427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600">
            <a:solidFill>
              <a:srgbClr val="F2F2F2">
                <a:alpha val="54000"/>
              </a:srgbClr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D9D9D9"/>
                </a:solidFill>
                <a:latin typeface="Calibri"/>
              </a:defRPr>
            </a:pPr>
            <a:endParaRPr lang="pt-BR"/>
          </a:p>
        </c:txPr>
        <c:crossAx val="709428160"/>
        <c:crosses val="autoZero"/>
        <c:auto val="1"/>
        <c:lblAlgn val="ctr"/>
        <c:lblOffset val="100"/>
        <c:noMultiLvlLbl val="0"/>
      </c:catAx>
      <c:valAx>
        <c:axId val="709428160"/>
        <c:scaling>
          <c:orientation val="minMax"/>
        </c:scaling>
        <c:delete val="1"/>
        <c:axPos val="l"/>
        <c:majorGridlines>
          <c:spPr>
            <a:ln w="9360">
              <a:solidFill>
                <a:srgbClr val="F2F2F2">
                  <a:alpha val="10000"/>
                </a:srgbClr>
              </a:solidFill>
              <a:round/>
            </a:ln>
          </c:spPr>
        </c:majorGridlines>
        <c:numFmt formatCode="General" sourceLinked="0"/>
        <c:majorTickMark val="none"/>
        <c:minorTickMark val="none"/>
        <c:tickLblPos val="none"/>
        <c:crossAx val="709427616"/>
        <c:crosses val="autoZero"/>
        <c:crossBetween val="between"/>
      </c:valAx>
      <c:spPr>
        <a:noFill/>
        <a:ln>
          <a:noFill/>
        </a:ln>
      </c:spPr>
    </c:plotArea>
    <c:plotVisOnly val="1"/>
    <c:dispBlanksAs val="gap"/>
    <c:showDLblsOverMax val="1"/>
  </c:chart>
  <c:spPr>
    <a:gradFill>
      <a:gsLst>
        <a:gs pos="0">
          <a:srgbClr val="595959"/>
        </a:gs>
        <a:gs pos="100000">
          <a:srgbClr val="262626"/>
        </a:gs>
      </a:gsLst>
      <a:path path="circle">
        <a:fillToRect l="50000" t="50000" r="50000" b="50000"/>
      </a:path>
    </a:gradFill>
    <a:ln w="9360">
      <a:noFill/>
    </a:ln>
  </c:spPr>
  <c:printSettings>
    <c:headerFooter/>
    <c:pageMargins b="0.78740157499999996" l="0.511811024" r="0.511811024" t="0.78740157499999996" header="0.31496062000000064" footer="0.3149606200000006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76320</xdr:colOff>
      <xdr:row>0</xdr:row>
      <xdr:rowOff>0</xdr:rowOff>
    </xdr:from>
    <xdr:to>
      <xdr:col>13</xdr:col>
      <xdr:colOff>576720</xdr:colOff>
      <xdr:row>19</xdr:row>
      <xdr:rowOff>48600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57240</xdr:colOff>
      <xdr:row>19</xdr:row>
      <xdr:rowOff>171360</xdr:rowOff>
    </xdr:from>
    <xdr:to>
      <xdr:col>13</xdr:col>
      <xdr:colOff>576750</xdr:colOff>
      <xdr:row>34</xdr:row>
      <xdr:rowOff>52920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500-000003000000}"/>
            </a:ext>
            <a:ext uri="{147F2762-F138-4A5C-976F-8EAC2B608ADB}">
              <a16:predDERef xmlns:a16="http://schemas.microsoft.com/office/drawing/2014/main" pre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-my.sharepoint.com/back%20up%20trabalho/AEPS_2018%20-%20CONCLU&#205;DO/1.%20ESTADOS%20E%20MUNIC&#205;PIOS/AEPS%202018%20-%20ESTADOS%20E%20MUNIC&#205;PIOS%20-%20CIVIL%20-%20N&#218;MERO%20DE%20SEGURADO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tegovbr.sharepoint.com/sites/COINF9/Documentos%20Compartilhados/3%20-%20RPC%20Painel%20Entes/2022/8%20-%20Agosto/Novo%20Quadro%20RPC%20Entes%20Federativos%20(03.02.202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A EXPLICATIVA"/>
      <sheetName val="Segurados Civis"/>
      <sheetName val="Planilha1"/>
    </sheetNames>
    <sheetDataSet>
      <sheetData sheetId="0"/>
      <sheetData sheetId="1">
        <row r="5">
          <cell r="A5" t="str">
            <v>ABADIA DE GOIÁS - GO</v>
          </cell>
          <cell r="B5" t="str">
            <v>GO</v>
          </cell>
          <cell r="C5">
            <v>7</v>
          </cell>
          <cell r="D5" t="str">
            <v>CO</v>
          </cell>
          <cell r="E5" t="str">
            <v>DRAA2019</v>
          </cell>
          <cell r="F5">
            <v>366</v>
          </cell>
          <cell r="G5">
            <v>34</v>
          </cell>
          <cell r="H5">
            <v>4</v>
          </cell>
        </row>
        <row r="6">
          <cell r="A6" t="str">
            <v>ABADIÂNIA - GO</v>
          </cell>
          <cell r="B6" t="str">
            <v>GO</v>
          </cell>
          <cell r="C6">
            <v>7</v>
          </cell>
          <cell r="D6" t="str">
            <v>CO</v>
          </cell>
          <cell r="E6" t="str">
            <v>DIPR12/2018</v>
          </cell>
          <cell r="F6">
            <v>392</v>
          </cell>
          <cell r="G6">
            <v>81</v>
          </cell>
          <cell r="H6">
            <v>20</v>
          </cell>
        </row>
        <row r="7">
          <cell r="A7" t="str">
            <v>ABAETETUBA - PA</v>
          </cell>
          <cell r="B7" t="str">
            <v>PA</v>
          </cell>
          <cell r="C7">
            <v>4</v>
          </cell>
          <cell r="D7" t="str">
            <v>N</v>
          </cell>
          <cell r="E7" t="str">
            <v>DRAA2018</v>
          </cell>
          <cell r="F7">
            <v>4261</v>
          </cell>
          <cell r="G7">
            <v>357</v>
          </cell>
          <cell r="H7">
            <v>138</v>
          </cell>
        </row>
        <row r="8">
          <cell r="A8" t="str">
            <v>ABREULÂNDIA - TO</v>
          </cell>
          <cell r="B8" t="str">
            <v>TO</v>
          </cell>
          <cell r="C8">
            <v>7</v>
          </cell>
          <cell r="D8" t="str">
            <v>N</v>
          </cell>
          <cell r="E8" t="str">
            <v>DRAA2019</v>
          </cell>
          <cell r="F8">
            <v>98</v>
          </cell>
          <cell r="G8">
            <v>16</v>
          </cell>
          <cell r="H8">
            <v>1</v>
          </cell>
        </row>
        <row r="9">
          <cell r="A9" t="str">
            <v>AÇAILÂNDIA - MA</v>
          </cell>
          <cell r="B9" t="str">
            <v>MA</v>
          </cell>
          <cell r="C9">
            <v>4</v>
          </cell>
          <cell r="D9" t="str">
            <v>NE</v>
          </cell>
          <cell r="E9" t="str">
            <v>DIPR12/2018</v>
          </cell>
          <cell r="F9">
            <v>3152</v>
          </cell>
          <cell r="G9">
            <v>241</v>
          </cell>
          <cell r="H9">
            <v>22</v>
          </cell>
        </row>
        <row r="10">
          <cell r="A10" t="str">
            <v>ACARAPÉ - CE</v>
          </cell>
          <cell r="B10" t="str">
            <v>CE</v>
          </cell>
          <cell r="C10">
            <v>7</v>
          </cell>
          <cell r="D10" t="str">
            <v>NE</v>
          </cell>
          <cell r="E10" t="str">
            <v>DIPR12/2018</v>
          </cell>
          <cell r="F10">
            <v>405</v>
          </cell>
          <cell r="G10">
            <v>82</v>
          </cell>
          <cell r="H10">
            <v>7</v>
          </cell>
        </row>
        <row r="11">
          <cell r="A11" t="str">
            <v>ACOPIARA - CE</v>
          </cell>
          <cell r="B11" t="str">
            <v>CE</v>
          </cell>
          <cell r="C11">
            <v>5</v>
          </cell>
          <cell r="D11" t="str">
            <v>NE</v>
          </cell>
          <cell r="E11" t="str">
            <v>DIPR10/2018</v>
          </cell>
          <cell r="F11">
            <v>1174</v>
          </cell>
          <cell r="G11">
            <v>166</v>
          </cell>
          <cell r="H11">
            <v>21</v>
          </cell>
        </row>
        <row r="12">
          <cell r="A12" t="str">
            <v>ACORIZAL - MT</v>
          </cell>
          <cell r="B12" t="str">
            <v>MT</v>
          </cell>
          <cell r="C12">
            <v>7</v>
          </cell>
          <cell r="D12" t="str">
            <v>CO</v>
          </cell>
          <cell r="E12" t="str">
            <v>DRAA2019</v>
          </cell>
          <cell r="F12">
            <v>104</v>
          </cell>
          <cell r="G12">
            <v>11</v>
          </cell>
          <cell r="H12">
            <v>4</v>
          </cell>
        </row>
        <row r="13">
          <cell r="A13" t="str">
            <v>ACREÚNA - GO</v>
          </cell>
          <cell r="B13" t="str">
            <v>GO</v>
          </cell>
          <cell r="C13">
            <v>6</v>
          </cell>
          <cell r="D13" t="str">
            <v>CO</v>
          </cell>
          <cell r="E13" t="str">
            <v>DRAA2019</v>
          </cell>
          <cell r="F13">
            <v>698</v>
          </cell>
          <cell r="G13">
            <v>167</v>
          </cell>
          <cell r="H13">
            <v>68</v>
          </cell>
        </row>
        <row r="14">
          <cell r="A14" t="str">
            <v>ADRIANÓPOLIS - PR</v>
          </cell>
          <cell r="B14" t="str">
            <v>PR</v>
          </cell>
          <cell r="C14">
            <v>7</v>
          </cell>
          <cell r="D14" t="str">
            <v>S</v>
          </cell>
          <cell r="E14" t="str">
            <v>DRAA2019</v>
          </cell>
          <cell r="F14">
            <v>201</v>
          </cell>
          <cell r="G14">
            <v>82</v>
          </cell>
          <cell r="H14">
            <v>36</v>
          </cell>
        </row>
        <row r="15">
          <cell r="A15" t="str">
            <v>AFOGADOS DA INGAZEIRA - PE</v>
          </cell>
          <cell r="B15" t="str">
            <v>PE</v>
          </cell>
          <cell r="C15">
            <v>5</v>
          </cell>
          <cell r="D15" t="str">
            <v>NE</v>
          </cell>
          <cell r="E15" t="str">
            <v>DRAA2019</v>
          </cell>
          <cell r="F15">
            <v>657</v>
          </cell>
          <cell r="G15">
            <v>392</v>
          </cell>
          <cell r="H15">
            <v>33</v>
          </cell>
        </row>
        <row r="16">
          <cell r="A16" t="str">
            <v>AFRÂNIO - PE</v>
          </cell>
          <cell r="B16" t="str">
            <v>PE</v>
          </cell>
          <cell r="C16">
            <v>6</v>
          </cell>
          <cell r="D16" t="str">
            <v>NE</v>
          </cell>
          <cell r="E16" t="str">
            <v>DRAA2019</v>
          </cell>
          <cell r="F16">
            <v>420</v>
          </cell>
          <cell r="G16">
            <v>67</v>
          </cell>
          <cell r="H16">
            <v>12</v>
          </cell>
        </row>
        <row r="17">
          <cell r="A17" t="str">
            <v>AFUÁ - PA</v>
          </cell>
          <cell r="B17" t="str">
            <v>PA</v>
          </cell>
          <cell r="C17">
            <v>8</v>
          </cell>
          <cell r="D17" t="str">
            <v>N</v>
          </cell>
        </row>
        <row r="18">
          <cell r="A18" t="str">
            <v>AGRESTINA - PE</v>
          </cell>
          <cell r="B18" t="str">
            <v>PE</v>
          </cell>
          <cell r="C18">
            <v>6</v>
          </cell>
          <cell r="D18" t="str">
            <v>NE</v>
          </cell>
          <cell r="E18" t="str">
            <v>DRAA2019</v>
          </cell>
          <cell r="F18">
            <v>462</v>
          </cell>
          <cell r="G18">
            <v>116</v>
          </cell>
          <cell r="H18">
            <v>0</v>
          </cell>
        </row>
        <row r="19">
          <cell r="A19" t="str">
            <v>AGRICOLÂNDIA - PI</v>
          </cell>
          <cell r="B19" t="str">
            <v>PI</v>
          </cell>
          <cell r="C19">
            <v>7</v>
          </cell>
          <cell r="D19" t="str">
            <v>NE</v>
          </cell>
          <cell r="E19" t="str">
            <v>DRAA2019</v>
          </cell>
          <cell r="F19">
            <v>109</v>
          </cell>
          <cell r="G19">
            <v>25</v>
          </cell>
          <cell r="H19">
            <v>1</v>
          </cell>
        </row>
        <row r="20">
          <cell r="A20" t="str">
            <v>ÁGUA BOA - MT</v>
          </cell>
          <cell r="B20" t="str">
            <v>MT</v>
          </cell>
          <cell r="C20">
            <v>6</v>
          </cell>
          <cell r="D20" t="str">
            <v>CO</v>
          </cell>
          <cell r="E20" t="str">
            <v>DRAA2019</v>
          </cell>
          <cell r="F20">
            <v>495</v>
          </cell>
          <cell r="G20">
            <v>61</v>
          </cell>
          <cell r="H20">
            <v>21</v>
          </cell>
        </row>
        <row r="21">
          <cell r="A21" t="str">
            <v>ÁGUA BRANCA - PB</v>
          </cell>
          <cell r="B21" t="str">
            <v>PB</v>
          </cell>
          <cell r="C21">
            <v>7</v>
          </cell>
          <cell r="D21" t="str">
            <v>NE</v>
          </cell>
          <cell r="E21" t="str">
            <v>DIPR12/2018</v>
          </cell>
          <cell r="F21">
            <v>345</v>
          </cell>
          <cell r="G21">
            <v>82</v>
          </cell>
          <cell r="H21">
            <v>15</v>
          </cell>
        </row>
        <row r="22">
          <cell r="A22" t="str">
            <v>ÁGUA BRANCA - PI</v>
          </cell>
          <cell r="B22" t="str">
            <v>PI</v>
          </cell>
          <cell r="C22">
            <v>7</v>
          </cell>
          <cell r="D22" t="str">
            <v>NE</v>
          </cell>
          <cell r="E22" t="str">
            <v>DIPR12/2018</v>
          </cell>
          <cell r="F22">
            <v>185</v>
          </cell>
          <cell r="G22">
            <v>56</v>
          </cell>
          <cell r="H22">
            <v>5</v>
          </cell>
        </row>
        <row r="23">
          <cell r="A23" t="str">
            <v>ÁGUA CLARA - MS</v>
          </cell>
          <cell r="B23" t="str">
            <v>MS</v>
          </cell>
          <cell r="C23">
            <v>6</v>
          </cell>
          <cell r="D23" t="str">
            <v>CO</v>
          </cell>
          <cell r="E23" t="str">
            <v>DIPR12/2018</v>
          </cell>
          <cell r="F23">
            <v>389</v>
          </cell>
          <cell r="G23">
            <v>4</v>
          </cell>
          <cell r="H23">
            <v>0</v>
          </cell>
        </row>
        <row r="24">
          <cell r="A24" t="str">
            <v>ÁGUA FRIA DE GOIÁS - GO</v>
          </cell>
          <cell r="B24" t="str">
            <v>GO</v>
          </cell>
          <cell r="C24">
            <v>7</v>
          </cell>
          <cell r="D24" t="str">
            <v>CO</v>
          </cell>
          <cell r="E24" t="str">
            <v>DRAA2019</v>
          </cell>
          <cell r="F24">
            <v>159</v>
          </cell>
          <cell r="G24">
            <v>27</v>
          </cell>
          <cell r="H24">
            <v>18</v>
          </cell>
        </row>
        <row r="25">
          <cell r="A25" t="str">
            <v>ÁGUA PRETA - PE</v>
          </cell>
          <cell r="B25" t="str">
            <v>PE</v>
          </cell>
          <cell r="C25">
            <v>6</v>
          </cell>
          <cell r="D25" t="str">
            <v>NE</v>
          </cell>
          <cell r="E25" t="str">
            <v>DIPR12/2018</v>
          </cell>
          <cell r="F25">
            <v>706</v>
          </cell>
          <cell r="G25">
            <v>223</v>
          </cell>
          <cell r="H25">
            <v>72</v>
          </cell>
        </row>
        <row r="26">
          <cell r="A26" t="str">
            <v>ÁGUA SANTA - RS</v>
          </cell>
          <cell r="B26" t="str">
            <v>RS</v>
          </cell>
          <cell r="C26">
            <v>7</v>
          </cell>
          <cell r="D26" t="str">
            <v>S</v>
          </cell>
          <cell r="E26" t="str">
            <v>DRAA2019</v>
          </cell>
          <cell r="F26">
            <v>155</v>
          </cell>
          <cell r="G26">
            <v>29</v>
          </cell>
          <cell r="H26">
            <v>5</v>
          </cell>
        </row>
        <row r="27">
          <cell r="A27" t="str">
            <v>ÁGUAS BELAS - PE</v>
          </cell>
          <cell r="B27" t="str">
            <v>PE</v>
          </cell>
          <cell r="C27">
            <v>5</v>
          </cell>
          <cell r="D27" t="str">
            <v>NE</v>
          </cell>
          <cell r="E27" t="str">
            <v>DIPR12/2018</v>
          </cell>
          <cell r="F27">
            <v>876</v>
          </cell>
          <cell r="G27">
            <v>309</v>
          </cell>
          <cell r="H27">
            <v>68</v>
          </cell>
        </row>
        <row r="28">
          <cell r="A28" t="str">
            <v>ÁGUAS DA PRATA - SP</v>
          </cell>
          <cell r="B28" t="str">
            <v>SP</v>
          </cell>
          <cell r="C28">
            <v>7</v>
          </cell>
          <cell r="D28" t="str">
            <v>SE</v>
          </cell>
          <cell r="E28" t="str">
            <v>DIPR08/2018</v>
          </cell>
          <cell r="F28">
            <v>239</v>
          </cell>
          <cell r="G28">
            <v>94</v>
          </cell>
          <cell r="H28">
            <v>38</v>
          </cell>
        </row>
        <row r="29">
          <cell r="A29" t="str">
            <v>ÁGUAS FORMOSAS - MG</v>
          </cell>
          <cell r="B29" t="str">
            <v>MG</v>
          </cell>
          <cell r="C29">
            <v>6</v>
          </cell>
          <cell r="D29" t="str">
            <v>SE</v>
          </cell>
          <cell r="E29" t="str">
            <v>DRAA2019</v>
          </cell>
          <cell r="F29">
            <v>402</v>
          </cell>
          <cell r="G29">
            <v>62</v>
          </cell>
          <cell r="H29">
            <v>18</v>
          </cell>
        </row>
        <row r="30">
          <cell r="A30" t="str">
            <v>ÁGUAS LINDAS DE GOIÁS - GO</v>
          </cell>
          <cell r="B30" t="str">
            <v>GO</v>
          </cell>
          <cell r="C30">
            <v>4</v>
          </cell>
          <cell r="D30" t="str">
            <v>CO</v>
          </cell>
          <cell r="E30" t="str">
            <v>DRAA2019</v>
          </cell>
          <cell r="F30">
            <v>2660</v>
          </cell>
          <cell r="G30">
            <v>156</v>
          </cell>
          <cell r="H30">
            <v>55</v>
          </cell>
        </row>
        <row r="31">
          <cell r="A31" t="str">
            <v>ÁGUAS MORNAS - SC</v>
          </cell>
          <cell r="B31" t="str">
            <v>SC</v>
          </cell>
          <cell r="C31">
            <v>7</v>
          </cell>
          <cell r="D31" t="str">
            <v>S</v>
          </cell>
          <cell r="E31" t="str">
            <v>DRAA2019</v>
          </cell>
          <cell r="F31">
            <v>129</v>
          </cell>
          <cell r="G31">
            <v>46</v>
          </cell>
          <cell r="H31">
            <v>17</v>
          </cell>
        </row>
        <row r="32">
          <cell r="A32" t="str">
            <v>AGUDO - RS</v>
          </cell>
          <cell r="B32" t="str">
            <v>RS</v>
          </cell>
          <cell r="C32">
            <v>6</v>
          </cell>
          <cell r="D32" t="str">
            <v>S</v>
          </cell>
          <cell r="E32" t="str">
            <v>DRAA2019</v>
          </cell>
          <cell r="F32">
            <v>396</v>
          </cell>
          <cell r="G32">
            <v>165</v>
          </cell>
          <cell r="H32">
            <v>37</v>
          </cell>
        </row>
        <row r="33">
          <cell r="A33" t="str">
            <v>ÁGUIA BRANCA - ES</v>
          </cell>
          <cell r="B33" t="str">
            <v>ES</v>
          </cell>
          <cell r="C33">
            <v>7</v>
          </cell>
          <cell r="D33" t="str">
            <v>SE</v>
          </cell>
          <cell r="E33" t="str">
            <v>DRAA2019</v>
          </cell>
          <cell r="F33">
            <v>229</v>
          </cell>
          <cell r="G33">
            <v>53</v>
          </cell>
          <cell r="H33">
            <v>14</v>
          </cell>
        </row>
        <row r="34">
          <cell r="A34" t="str">
            <v>AIUABA - CE</v>
          </cell>
          <cell r="B34" t="str">
            <v>CE</v>
          </cell>
          <cell r="C34">
            <v>8</v>
          </cell>
          <cell r="D34" t="str">
            <v>NE</v>
          </cell>
          <cell r="E34" t="str">
            <v>DIPR12/2018</v>
          </cell>
          <cell r="F34">
            <v>331</v>
          </cell>
          <cell r="G34">
            <v>0</v>
          </cell>
          <cell r="H34">
            <v>0</v>
          </cell>
        </row>
        <row r="35">
          <cell r="A35" t="str">
            <v>AJURICABA - RS</v>
          </cell>
          <cell r="B35" t="str">
            <v>RS</v>
          </cell>
          <cell r="C35">
            <v>7</v>
          </cell>
          <cell r="D35" t="str">
            <v>S</v>
          </cell>
          <cell r="E35" t="str">
            <v>DRAA2019</v>
          </cell>
          <cell r="F35">
            <v>236</v>
          </cell>
          <cell r="G35">
            <v>51</v>
          </cell>
          <cell r="H35">
            <v>13</v>
          </cell>
        </row>
        <row r="36">
          <cell r="A36" t="str">
            <v>ALAGOA - MG</v>
          </cell>
          <cell r="B36" t="str">
            <v>MG</v>
          </cell>
          <cell r="C36">
            <v>7</v>
          </cell>
          <cell r="D36" t="str">
            <v>SE</v>
          </cell>
          <cell r="E36" t="str">
            <v>DIPR12/2018</v>
          </cell>
          <cell r="F36">
            <v>144</v>
          </cell>
          <cell r="G36">
            <v>0</v>
          </cell>
          <cell r="H36">
            <v>0</v>
          </cell>
        </row>
        <row r="37">
          <cell r="A37" t="str">
            <v>ALAGOA NOVA - PB</v>
          </cell>
          <cell r="B37" t="str">
            <v>PB</v>
          </cell>
          <cell r="C37">
            <v>6</v>
          </cell>
          <cell r="D37" t="str">
            <v>NE</v>
          </cell>
          <cell r="E37" t="str">
            <v>DRAA2016</v>
          </cell>
          <cell r="F37">
            <v>518</v>
          </cell>
          <cell r="G37">
            <v>304</v>
          </cell>
          <cell r="H37">
            <v>42</v>
          </cell>
        </row>
        <row r="38">
          <cell r="A38" t="str">
            <v>ALAGOINHA - PB</v>
          </cell>
          <cell r="B38" t="str">
            <v>PB</v>
          </cell>
          <cell r="C38">
            <v>6</v>
          </cell>
          <cell r="D38" t="str">
            <v>NE</v>
          </cell>
          <cell r="E38" t="str">
            <v>DRAA2019</v>
          </cell>
          <cell r="F38">
            <v>368</v>
          </cell>
          <cell r="G38">
            <v>125</v>
          </cell>
          <cell r="H38">
            <v>24</v>
          </cell>
        </row>
        <row r="39">
          <cell r="A39" t="str">
            <v>ALAGOINHA - PE</v>
          </cell>
          <cell r="B39" t="str">
            <v>PE</v>
          </cell>
          <cell r="C39">
            <v>7</v>
          </cell>
          <cell r="D39" t="str">
            <v>NE</v>
          </cell>
          <cell r="E39" t="str">
            <v>DRAA2019</v>
          </cell>
          <cell r="F39">
            <v>258</v>
          </cell>
          <cell r="G39">
            <v>119</v>
          </cell>
          <cell r="H39">
            <v>19</v>
          </cell>
        </row>
        <row r="40">
          <cell r="A40" t="str">
            <v>ALCÂNTARA - MA</v>
          </cell>
          <cell r="B40" t="str">
            <v>MA</v>
          </cell>
          <cell r="C40">
            <v>8</v>
          </cell>
          <cell r="D40" t="str">
            <v>NE</v>
          </cell>
        </row>
        <row r="41">
          <cell r="A41" t="str">
            <v>ALDEIAS ALTAS - MA</v>
          </cell>
          <cell r="B41" t="str">
            <v>MA</v>
          </cell>
          <cell r="C41">
            <v>6</v>
          </cell>
          <cell r="D41" t="str">
            <v>NE</v>
          </cell>
          <cell r="E41" t="str">
            <v>DIPR12/2018</v>
          </cell>
          <cell r="F41">
            <v>654</v>
          </cell>
          <cell r="G41">
            <v>80</v>
          </cell>
          <cell r="H41">
            <v>16</v>
          </cell>
        </row>
        <row r="42">
          <cell r="A42" t="str">
            <v>ALECRIM - RS</v>
          </cell>
          <cell r="B42" t="str">
            <v>RS</v>
          </cell>
          <cell r="C42">
            <v>7</v>
          </cell>
          <cell r="D42" t="str">
            <v>S</v>
          </cell>
          <cell r="E42" t="str">
            <v>DRAA2019</v>
          </cell>
          <cell r="F42">
            <v>148</v>
          </cell>
          <cell r="G42">
            <v>80</v>
          </cell>
          <cell r="H42">
            <v>12</v>
          </cell>
        </row>
        <row r="43">
          <cell r="A43" t="str">
            <v>ALEGRE - ES</v>
          </cell>
          <cell r="B43" t="str">
            <v>ES</v>
          </cell>
          <cell r="C43">
            <v>5</v>
          </cell>
          <cell r="D43" t="str">
            <v>SE</v>
          </cell>
          <cell r="E43" t="str">
            <v>DRAA2019</v>
          </cell>
          <cell r="F43">
            <v>640</v>
          </cell>
          <cell r="G43">
            <v>340</v>
          </cell>
          <cell r="H43">
            <v>99</v>
          </cell>
        </row>
        <row r="44">
          <cell r="A44" t="str">
            <v>ALEGRETE - RS</v>
          </cell>
          <cell r="B44" t="str">
            <v>RS</v>
          </cell>
          <cell r="C44">
            <v>4</v>
          </cell>
          <cell r="D44" t="str">
            <v>S</v>
          </cell>
          <cell r="E44" t="str">
            <v>DRAA2019</v>
          </cell>
          <cell r="F44">
            <v>2032</v>
          </cell>
          <cell r="G44">
            <v>767</v>
          </cell>
          <cell r="H44">
            <v>183</v>
          </cell>
        </row>
        <row r="45">
          <cell r="A45" t="str">
            <v>ALEGRETE DO PIAUÍ - PI</v>
          </cell>
          <cell r="B45" t="str">
            <v>PI</v>
          </cell>
          <cell r="C45">
            <v>7</v>
          </cell>
          <cell r="D45" t="str">
            <v>NE</v>
          </cell>
          <cell r="E45" t="str">
            <v>DIPR12/2018</v>
          </cell>
          <cell r="F45">
            <v>109</v>
          </cell>
          <cell r="G45">
            <v>23</v>
          </cell>
          <cell r="H45">
            <v>2</v>
          </cell>
        </row>
        <row r="46">
          <cell r="A46" t="str">
            <v>ALEGRIA - RS</v>
          </cell>
          <cell r="B46" t="str">
            <v>RS</v>
          </cell>
          <cell r="C46">
            <v>7</v>
          </cell>
          <cell r="D46" t="str">
            <v>S</v>
          </cell>
          <cell r="E46" t="str">
            <v>DIPR12/2018</v>
          </cell>
          <cell r="F46">
            <v>155</v>
          </cell>
          <cell r="G46">
            <v>43</v>
          </cell>
          <cell r="H46">
            <v>7</v>
          </cell>
        </row>
        <row r="47">
          <cell r="A47" t="str">
            <v>ALÉM PARAÍBA - MG</v>
          </cell>
          <cell r="B47" t="str">
            <v>MG</v>
          </cell>
          <cell r="C47">
            <v>5</v>
          </cell>
          <cell r="D47" t="str">
            <v>SE</v>
          </cell>
          <cell r="E47" t="str">
            <v>DRAA2019</v>
          </cell>
          <cell r="F47">
            <v>843</v>
          </cell>
          <cell r="G47">
            <v>231</v>
          </cell>
          <cell r="H47">
            <v>55</v>
          </cell>
        </row>
        <row r="48">
          <cell r="A48" t="str">
            <v>ALEXANDRIA - RN</v>
          </cell>
          <cell r="B48" t="str">
            <v>RN</v>
          </cell>
          <cell r="C48">
            <v>6</v>
          </cell>
          <cell r="D48" t="str">
            <v>NE</v>
          </cell>
          <cell r="E48" t="str">
            <v>DRAA2015</v>
          </cell>
          <cell r="F48">
            <v>316</v>
          </cell>
          <cell r="G48">
            <v>204</v>
          </cell>
          <cell r="H48">
            <v>36</v>
          </cell>
        </row>
        <row r="49">
          <cell r="A49" t="str">
            <v>ALEXÂNIA - GO</v>
          </cell>
          <cell r="B49" t="str">
            <v>GO</v>
          </cell>
          <cell r="C49">
            <v>6</v>
          </cell>
          <cell r="D49" t="str">
            <v>CO</v>
          </cell>
          <cell r="E49" t="str">
            <v>DIPR12/2018</v>
          </cell>
          <cell r="F49">
            <v>707</v>
          </cell>
          <cell r="G49">
            <v>0</v>
          </cell>
          <cell r="H49">
            <v>0</v>
          </cell>
        </row>
        <row r="50">
          <cell r="A50" t="str">
            <v>ALGODÃO DE JANDAÍRA - PB</v>
          </cell>
          <cell r="B50" t="str">
            <v>PB</v>
          </cell>
          <cell r="C50">
            <v>7</v>
          </cell>
          <cell r="D50" t="str">
            <v>NE</v>
          </cell>
          <cell r="E50" t="str">
            <v>DRAA2016</v>
          </cell>
          <cell r="F50">
            <v>518</v>
          </cell>
          <cell r="G50">
            <v>304</v>
          </cell>
          <cell r="H50">
            <v>42</v>
          </cell>
        </row>
        <row r="51">
          <cell r="A51" t="str">
            <v>ALHANDRA - PB</v>
          </cell>
          <cell r="B51" t="str">
            <v>PB</v>
          </cell>
          <cell r="C51">
            <v>6</v>
          </cell>
          <cell r="D51" t="str">
            <v>NE</v>
          </cell>
          <cell r="E51" t="str">
            <v>DIPR12/2018</v>
          </cell>
          <cell r="F51">
            <v>803</v>
          </cell>
          <cell r="G51">
            <v>185</v>
          </cell>
          <cell r="H51">
            <v>41</v>
          </cell>
        </row>
        <row r="52">
          <cell r="A52" t="str">
            <v>ALIANÇA - PE</v>
          </cell>
          <cell r="B52" t="str">
            <v>PE</v>
          </cell>
          <cell r="C52">
            <v>5</v>
          </cell>
          <cell r="D52" t="str">
            <v>NE</v>
          </cell>
          <cell r="E52" t="str">
            <v>DRAA2019</v>
          </cell>
          <cell r="F52">
            <v>769</v>
          </cell>
          <cell r="G52">
            <v>0</v>
          </cell>
          <cell r="H52">
            <v>0</v>
          </cell>
        </row>
        <row r="53">
          <cell r="A53" t="str">
            <v>ALMIRANTE TAMANDARÉ - PR</v>
          </cell>
          <cell r="B53" t="str">
            <v>PR</v>
          </cell>
          <cell r="C53">
            <v>5</v>
          </cell>
          <cell r="D53" t="str">
            <v>S</v>
          </cell>
          <cell r="E53" t="str">
            <v>DRAA2019</v>
          </cell>
          <cell r="F53">
            <v>1410</v>
          </cell>
          <cell r="G53">
            <v>512</v>
          </cell>
          <cell r="H53">
            <v>116</v>
          </cell>
        </row>
        <row r="54">
          <cell r="A54" t="str">
            <v>ALOÂNDIA - GO</v>
          </cell>
          <cell r="B54" t="str">
            <v>GO</v>
          </cell>
          <cell r="C54">
            <v>7</v>
          </cell>
          <cell r="D54" t="str">
            <v>CO</v>
          </cell>
          <cell r="E54" t="str">
            <v>DIPR10/2018</v>
          </cell>
          <cell r="F54">
            <v>144</v>
          </cell>
          <cell r="G54">
            <v>0</v>
          </cell>
          <cell r="H54">
            <v>0</v>
          </cell>
        </row>
        <row r="55">
          <cell r="A55" t="str">
            <v>ALPERCATA - MG</v>
          </cell>
          <cell r="B55" t="str">
            <v>MG</v>
          </cell>
          <cell r="C55">
            <v>7</v>
          </cell>
          <cell r="D55" t="str">
            <v>SE</v>
          </cell>
          <cell r="E55" t="str">
            <v>DRAA2018</v>
          </cell>
          <cell r="F55">
            <v>213</v>
          </cell>
          <cell r="G55">
            <v>34</v>
          </cell>
          <cell r="H55">
            <v>0</v>
          </cell>
        </row>
        <row r="56">
          <cell r="A56" t="str">
            <v>ALPESTRE - RS</v>
          </cell>
          <cell r="B56" t="str">
            <v>RS</v>
          </cell>
          <cell r="C56">
            <v>7</v>
          </cell>
          <cell r="D56" t="str">
            <v>S</v>
          </cell>
          <cell r="E56" t="str">
            <v>DIPR12/2018</v>
          </cell>
          <cell r="F56">
            <v>232</v>
          </cell>
          <cell r="G56">
            <v>1</v>
          </cell>
          <cell r="H56">
            <v>0</v>
          </cell>
        </row>
        <row r="57">
          <cell r="A57" t="str">
            <v>ALTA FLORESTA - MT</v>
          </cell>
          <cell r="B57" t="str">
            <v>MT</v>
          </cell>
          <cell r="C57">
            <v>5</v>
          </cell>
          <cell r="D57" t="str">
            <v>CO</v>
          </cell>
          <cell r="E57" t="str">
            <v>DRAA2019</v>
          </cell>
          <cell r="F57">
            <v>1037</v>
          </cell>
          <cell r="G57">
            <v>134</v>
          </cell>
          <cell r="H57">
            <v>55</v>
          </cell>
        </row>
        <row r="58">
          <cell r="A58" t="str">
            <v>ALTAMIRA - PA</v>
          </cell>
          <cell r="B58" t="str">
            <v>PA</v>
          </cell>
          <cell r="C58">
            <v>5</v>
          </cell>
          <cell r="D58" t="str">
            <v>N</v>
          </cell>
          <cell r="E58" t="str">
            <v>DRAA2016</v>
          </cell>
          <cell r="F58">
            <v>1758</v>
          </cell>
          <cell r="G58">
            <v>238</v>
          </cell>
          <cell r="H58">
            <v>0</v>
          </cell>
        </row>
        <row r="59">
          <cell r="A59" t="str">
            <v>ALTAMIRA DO PARANÁ - PR</v>
          </cell>
          <cell r="B59" t="str">
            <v>PR</v>
          </cell>
          <cell r="C59">
            <v>7</v>
          </cell>
          <cell r="D59" t="str">
            <v>S</v>
          </cell>
          <cell r="E59" t="str">
            <v>DIPR12/2018</v>
          </cell>
          <cell r="F59">
            <v>217</v>
          </cell>
          <cell r="G59">
            <v>59</v>
          </cell>
          <cell r="H59">
            <v>28</v>
          </cell>
        </row>
        <row r="60">
          <cell r="A60" t="str">
            <v>ALTINHO - PE</v>
          </cell>
          <cell r="B60" t="str">
            <v>PE</v>
          </cell>
          <cell r="C60">
            <v>6</v>
          </cell>
          <cell r="D60" t="str">
            <v>NE</v>
          </cell>
          <cell r="E60" t="str">
            <v>DRAA2019</v>
          </cell>
          <cell r="F60">
            <v>372</v>
          </cell>
          <cell r="G60">
            <v>241</v>
          </cell>
          <cell r="H60">
            <v>29</v>
          </cell>
        </row>
        <row r="61">
          <cell r="A61" t="str">
            <v>ALTINÓPOLIS - SP</v>
          </cell>
          <cell r="B61" t="str">
            <v>SP</v>
          </cell>
          <cell r="C61">
            <v>6</v>
          </cell>
          <cell r="D61" t="str">
            <v>SE</v>
          </cell>
          <cell r="E61" t="str">
            <v>DIPR12/2018</v>
          </cell>
          <cell r="F61">
            <v>645</v>
          </cell>
          <cell r="G61">
            <v>117</v>
          </cell>
          <cell r="H61">
            <v>28</v>
          </cell>
        </row>
        <row r="62">
          <cell r="A62" t="str">
            <v>ALTO ALEGRE - RS</v>
          </cell>
          <cell r="B62" t="str">
            <v>RS</v>
          </cell>
          <cell r="C62">
            <v>7</v>
          </cell>
          <cell r="D62" t="str">
            <v>S</v>
          </cell>
          <cell r="E62" t="str">
            <v>DRAA2019</v>
          </cell>
          <cell r="F62">
            <v>97</v>
          </cell>
          <cell r="G62">
            <v>12</v>
          </cell>
          <cell r="H62">
            <v>3</v>
          </cell>
        </row>
        <row r="63">
          <cell r="A63" t="str">
            <v>ALTO ALEGRE DO PINDARÉ - MA</v>
          </cell>
          <cell r="B63" t="str">
            <v>MA</v>
          </cell>
          <cell r="C63">
            <v>8</v>
          </cell>
          <cell r="D63" t="str">
            <v>NE</v>
          </cell>
        </row>
        <row r="64">
          <cell r="A64" t="str">
            <v>ALTO ARAGUAIA - MT</v>
          </cell>
          <cell r="B64" t="str">
            <v>MT</v>
          </cell>
          <cell r="C64">
            <v>6</v>
          </cell>
          <cell r="D64" t="str">
            <v>CO</v>
          </cell>
          <cell r="E64" t="str">
            <v>DRAA2019</v>
          </cell>
          <cell r="F64">
            <v>675</v>
          </cell>
          <cell r="G64">
            <v>108</v>
          </cell>
          <cell r="H64">
            <v>31</v>
          </cell>
        </row>
        <row r="65">
          <cell r="A65" t="str">
            <v>ALTO FELIZ - RS</v>
          </cell>
          <cell r="B65" t="str">
            <v>RS</v>
          </cell>
          <cell r="C65">
            <v>7</v>
          </cell>
          <cell r="D65" t="str">
            <v>S</v>
          </cell>
          <cell r="E65" t="str">
            <v>DRAA2019</v>
          </cell>
          <cell r="F65">
            <v>132</v>
          </cell>
          <cell r="G65">
            <v>20</v>
          </cell>
          <cell r="H65">
            <v>3</v>
          </cell>
        </row>
        <row r="66">
          <cell r="A66" t="str">
            <v>ALTO PARAÍSO DE GOIÁS - GO</v>
          </cell>
          <cell r="B66" t="str">
            <v>GO</v>
          </cell>
          <cell r="C66">
            <v>7</v>
          </cell>
          <cell r="D66" t="str">
            <v>CO</v>
          </cell>
          <cell r="E66" t="str">
            <v>DIPR12/2018</v>
          </cell>
          <cell r="F66">
            <v>257</v>
          </cell>
          <cell r="G66">
            <v>71</v>
          </cell>
          <cell r="H66">
            <v>19</v>
          </cell>
        </row>
        <row r="67">
          <cell r="A67" t="str">
            <v>ALTO PARANÁ - PR</v>
          </cell>
          <cell r="B67" t="str">
            <v>PR</v>
          </cell>
          <cell r="C67">
            <v>6</v>
          </cell>
          <cell r="D67" t="str">
            <v>S</v>
          </cell>
          <cell r="E67" t="str">
            <v>DIPR12/2018</v>
          </cell>
          <cell r="F67">
            <v>380</v>
          </cell>
          <cell r="G67">
            <v>128</v>
          </cell>
          <cell r="H67">
            <v>31</v>
          </cell>
        </row>
        <row r="68">
          <cell r="A68" t="str">
            <v>ALTÔNIA - PR</v>
          </cell>
          <cell r="B68" t="str">
            <v>PR</v>
          </cell>
          <cell r="C68">
            <v>6</v>
          </cell>
          <cell r="D68" t="str">
            <v>S</v>
          </cell>
          <cell r="E68" t="str">
            <v>DRAA2018</v>
          </cell>
          <cell r="F68">
            <v>481</v>
          </cell>
          <cell r="G68">
            <v>200</v>
          </cell>
          <cell r="H68">
            <v>60</v>
          </cell>
        </row>
        <row r="69">
          <cell r="A69" t="str">
            <v>ALTOS - PI</v>
          </cell>
          <cell r="B69" t="str">
            <v>PI</v>
          </cell>
          <cell r="C69">
            <v>5</v>
          </cell>
          <cell r="D69" t="str">
            <v>NE</v>
          </cell>
          <cell r="E69" t="str">
            <v>DIPR06/2018</v>
          </cell>
          <cell r="F69">
            <v>930</v>
          </cell>
          <cell r="G69">
            <v>176</v>
          </cell>
          <cell r="H69">
            <v>18</v>
          </cell>
        </row>
        <row r="70">
          <cell r="A70" t="str">
            <v>ÁLVARO DE CARVALHO - SP</v>
          </cell>
          <cell r="B70" t="str">
            <v>SP</v>
          </cell>
          <cell r="C70">
            <v>7</v>
          </cell>
          <cell r="D70" t="str">
            <v>SE</v>
          </cell>
          <cell r="E70" t="str">
            <v>DIPR04/2018</v>
          </cell>
          <cell r="F70">
            <v>181</v>
          </cell>
          <cell r="G70">
            <v>38</v>
          </cell>
          <cell r="H70">
            <v>14</v>
          </cell>
        </row>
        <row r="71">
          <cell r="A71" t="str">
            <v>ALVINÓPOLIS - MG</v>
          </cell>
          <cell r="B71" t="str">
            <v>MG</v>
          </cell>
          <cell r="C71">
            <v>7</v>
          </cell>
          <cell r="D71" t="str">
            <v>SE</v>
          </cell>
          <cell r="E71" t="str">
            <v>DRAA2019</v>
          </cell>
          <cell r="F71">
            <v>349</v>
          </cell>
          <cell r="G71">
            <v>134</v>
          </cell>
          <cell r="H71">
            <v>16</v>
          </cell>
        </row>
        <row r="72">
          <cell r="A72" t="str">
            <v>ALVORADA - RS</v>
          </cell>
          <cell r="B72" t="str">
            <v>RS</v>
          </cell>
          <cell r="C72">
            <v>4</v>
          </cell>
          <cell r="D72" t="str">
            <v>S</v>
          </cell>
          <cell r="E72" t="str">
            <v>DIPR12/2018</v>
          </cell>
          <cell r="F72">
            <v>2789</v>
          </cell>
          <cell r="G72">
            <v>575</v>
          </cell>
          <cell r="H72">
            <v>98</v>
          </cell>
        </row>
        <row r="73">
          <cell r="A73" t="str">
            <v>ALVORADA DO NORTE - GO</v>
          </cell>
          <cell r="B73" t="str">
            <v>GO</v>
          </cell>
          <cell r="C73">
            <v>7</v>
          </cell>
          <cell r="D73" t="str">
            <v>CO</v>
          </cell>
          <cell r="E73" t="str">
            <v>DRAA2019</v>
          </cell>
          <cell r="F73">
            <v>364</v>
          </cell>
          <cell r="G73">
            <v>71</v>
          </cell>
          <cell r="H73">
            <v>11</v>
          </cell>
        </row>
        <row r="74">
          <cell r="A74" t="str">
            <v>ALVORADA D'OESTE - RO</v>
          </cell>
          <cell r="B74" t="str">
            <v>RO</v>
          </cell>
          <cell r="C74">
            <v>6</v>
          </cell>
          <cell r="D74" t="str">
            <v>N</v>
          </cell>
          <cell r="E74" t="str">
            <v>DRAA2019</v>
          </cell>
          <cell r="F74">
            <v>581</v>
          </cell>
          <cell r="G74">
            <v>37</v>
          </cell>
          <cell r="H74">
            <v>19</v>
          </cell>
        </row>
        <row r="75">
          <cell r="A75" t="str">
            <v>AMAMBAÍ - MS</v>
          </cell>
          <cell r="B75" t="str">
            <v>MS</v>
          </cell>
          <cell r="C75">
            <v>5</v>
          </cell>
          <cell r="D75" t="str">
            <v>CO</v>
          </cell>
          <cell r="E75" t="str">
            <v>DRAA2019</v>
          </cell>
          <cell r="F75">
            <v>1002</v>
          </cell>
          <cell r="G75">
            <v>241</v>
          </cell>
          <cell r="H75">
            <v>71</v>
          </cell>
        </row>
        <row r="76">
          <cell r="A76" t="str">
            <v>AMAPORÃ - PR</v>
          </cell>
          <cell r="B76" t="str">
            <v>PR</v>
          </cell>
          <cell r="C76">
            <v>7</v>
          </cell>
          <cell r="D76" t="str">
            <v>S</v>
          </cell>
          <cell r="E76" t="str">
            <v>DIPR12/2018</v>
          </cell>
          <cell r="F76">
            <v>284</v>
          </cell>
          <cell r="G76">
            <v>60</v>
          </cell>
          <cell r="H76">
            <v>6</v>
          </cell>
        </row>
        <row r="77">
          <cell r="A77" t="str">
            <v>AMARAJI - PE</v>
          </cell>
          <cell r="B77" t="str">
            <v>PE</v>
          </cell>
          <cell r="C77">
            <v>5</v>
          </cell>
          <cell r="D77" t="str">
            <v>NE</v>
          </cell>
          <cell r="E77" t="str">
            <v>DIPR12/2018</v>
          </cell>
          <cell r="F77">
            <v>1479</v>
          </cell>
          <cell r="G77">
            <v>0</v>
          </cell>
          <cell r="H77">
            <v>0</v>
          </cell>
        </row>
        <row r="78">
          <cell r="A78" t="str">
            <v>AMARANTE DO MARANHÃO - MA</v>
          </cell>
          <cell r="B78" t="str">
            <v>MA</v>
          </cell>
          <cell r="C78">
            <v>8</v>
          </cell>
          <cell r="D78" t="str">
            <v>NE</v>
          </cell>
        </row>
        <row r="79">
          <cell r="A79" t="str">
            <v>AMERICANA - SP</v>
          </cell>
          <cell r="B79" t="str">
            <v>SP</v>
          </cell>
          <cell r="C79">
            <v>4</v>
          </cell>
          <cell r="D79" t="str">
            <v>SE</v>
          </cell>
          <cell r="E79" t="str">
            <v>DRAA2019</v>
          </cell>
          <cell r="F79">
            <v>1080</v>
          </cell>
          <cell r="G79">
            <v>128</v>
          </cell>
          <cell r="H79">
            <v>33</v>
          </cell>
        </row>
        <row r="80">
          <cell r="A80" t="str">
            <v>AMETISTA DO SUL - RS</v>
          </cell>
          <cell r="B80" t="str">
            <v>RS</v>
          </cell>
          <cell r="C80">
            <v>7</v>
          </cell>
          <cell r="D80" t="str">
            <v>S</v>
          </cell>
          <cell r="E80" t="str">
            <v>DRAA2019</v>
          </cell>
          <cell r="F80">
            <v>212</v>
          </cell>
          <cell r="G80">
            <v>21</v>
          </cell>
          <cell r="H80">
            <v>14</v>
          </cell>
        </row>
        <row r="81">
          <cell r="A81" t="str">
            <v>AMONTADA - CE</v>
          </cell>
          <cell r="B81" t="str">
            <v>CE</v>
          </cell>
          <cell r="C81">
            <v>5</v>
          </cell>
          <cell r="D81" t="str">
            <v>NE</v>
          </cell>
          <cell r="E81" t="str">
            <v>DIPR12/2018</v>
          </cell>
          <cell r="F81">
            <v>1488</v>
          </cell>
          <cell r="G81">
            <v>202</v>
          </cell>
          <cell r="H81">
            <v>59</v>
          </cell>
        </row>
        <row r="82">
          <cell r="A82" t="str">
            <v>AMPÉRE - PR</v>
          </cell>
          <cell r="B82" t="str">
            <v>PR</v>
          </cell>
          <cell r="C82">
            <v>6</v>
          </cell>
          <cell r="D82" t="str">
            <v>S</v>
          </cell>
          <cell r="E82" t="str">
            <v>DRAA2019</v>
          </cell>
          <cell r="F82">
            <v>544</v>
          </cell>
          <cell r="G82">
            <v>20</v>
          </cell>
          <cell r="H82">
            <v>12</v>
          </cell>
        </row>
        <row r="83">
          <cell r="A83" t="str">
            <v>ANAJATUBA - MA</v>
          </cell>
          <cell r="B83" t="str">
            <v>MA</v>
          </cell>
          <cell r="C83">
            <v>8</v>
          </cell>
          <cell r="D83" t="str">
            <v>NE</v>
          </cell>
        </row>
        <row r="84">
          <cell r="A84" t="str">
            <v>ANANINDEUA - PA</v>
          </cell>
          <cell r="B84" t="str">
            <v>PA</v>
          </cell>
          <cell r="C84">
            <v>3</v>
          </cell>
          <cell r="D84" t="str">
            <v>N</v>
          </cell>
          <cell r="E84" t="str">
            <v>DRAA2019</v>
          </cell>
          <cell r="F84">
            <v>3372</v>
          </cell>
          <cell r="G84">
            <v>791</v>
          </cell>
          <cell r="H84">
            <v>109</v>
          </cell>
        </row>
        <row r="85">
          <cell r="A85" t="str">
            <v>ANÁPOLIS - GO</v>
          </cell>
          <cell r="B85" t="str">
            <v>GO</v>
          </cell>
          <cell r="C85">
            <v>3</v>
          </cell>
          <cell r="D85" t="str">
            <v>CO</v>
          </cell>
          <cell r="E85" t="str">
            <v>DRAA2019</v>
          </cell>
          <cell r="F85">
            <v>7150</v>
          </cell>
          <cell r="G85">
            <v>2272</v>
          </cell>
          <cell r="H85">
            <v>596</v>
          </cell>
        </row>
        <row r="86">
          <cell r="A86" t="str">
            <v>ANAPURUS - MA</v>
          </cell>
          <cell r="B86" t="str">
            <v>MA</v>
          </cell>
          <cell r="C86">
            <v>8</v>
          </cell>
          <cell r="D86" t="str">
            <v>NE</v>
          </cell>
          <cell r="E86" t="str">
            <v>DIPR12/2018</v>
          </cell>
          <cell r="F86">
            <v>603</v>
          </cell>
          <cell r="G86">
            <v>36</v>
          </cell>
          <cell r="H86">
            <v>0</v>
          </cell>
        </row>
        <row r="87">
          <cell r="A87" t="str">
            <v>ANCHIETA - ES</v>
          </cell>
          <cell r="B87" t="str">
            <v>ES</v>
          </cell>
          <cell r="C87">
            <v>5</v>
          </cell>
          <cell r="D87" t="str">
            <v>SE</v>
          </cell>
          <cell r="E87" t="str">
            <v>DRAA2019</v>
          </cell>
          <cell r="F87">
            <v>1510</v>
          </cell>
          <cell r="G87">
            <v>277</v>
          </cell>
          <cell r="H87">
            <v>57</v>
          </cell>
        </row>
        <row r="88">
          <cell r="A88" t="str">
            <v>ANDIRÁ - PR</v>
          </cell>
          <cell r="B88" t="str">
            <v>PR</v>
          </cell>
          <cell r="C88">
            <v>6</v>
          </cell>
          <cell r="D88" t="str">
            <v>S</v>
          </cell>
          <cell r="E88" t="str">
            <v>DIPR12/2018</v>
          </cell>
          <cell r="F88">
            <v>727</v>
          </cell>
          <cell r="G88">
            <v>3</v>
          </cell>
          <cell r="H88">
            <v>3</v>
          </cell>
        </row>
        <row r="89">
          <cell r="A89" t="str">
            <v>ANDRADAS - MG</v>
          </cell>
          <cell r="B89" t="str">
            <v>MG</v>
          </cell>
          <cell r="C89">
            <v>5</v>
          </cell>
          <cell r="D89" t="str">
            <v>SE</v>
          </cell>
          <cell r="E89" t="str">
            <v>DRAA2019</v>
          </cell>
          <cell r="F89">
            <v>928</v>
          </cell>
          <cell r="G89">
            <v>260</v>
          </cell>
          <cell r="H89">
            <v>84</v>
          </cell>
        </row>
        <row r="90">
          <cell r="A90" t="str">
            <v>ANGÉLICA - MS</v>
          </cell>
          <cell r="B90" t="str">
            <v>MS</v>
          </cell>
          <cell r="C90">
            <v>7</v>
          </cell>
          <cell r="D90" t="str">
            <v>CO</v>
          </cell>
          <cell r="E90" t="str">
            <v>DRAA2019</v>
          </cell>
          <cell r="F90">
            <v>385</v>
          </cell>
          <cell r="G90">
            <v>47</v>
          </cell>
          <cell r="H90">
            <v>12</v>
          </cell>
        </row>
        <row r="91">
          <cell r="A91" t="str">
            <v>ANGELIM - PE</v>
          </cell>
          <cell r="B91" t="str">
            <v>PE</v>
          </cell>
          <cell r="C91">
            <v>7</v>
          </cell>
          <cell r="D91" t="str">
            <v>NE</v>
          </cell>
          <cell r="E91" t="str">
            <v>DRAA2019</v>
          </cell>
          <cell r="F91">
            <v>199</v>
          </cell>
          <cell r="G91">
            <v>121</v>
          </cell>
          <cell r="H91">
            <v>17</v>
          </cell>
        </row>
        <row r="92">
          <cell r="A92" t="str">
            <v>ANGELINA - SC</v>
          </cell>
          <cell r="B92" t="str">
            <v>SC</v>
          </cell>
          <cell r="C92">
            <v>7</v>
          </cell>
          <cell r="D92" t="str">
            <v>S</v>
          </cell>
          <cell r="E92" t="str">
            <v>DRAA2019</v>
          </cell>
          <cell r="F92">
            <v>199</v>
          </cell>
          <cell r="G92">
            <v>45</v>
          </cell>
          <cell r="H92">
            <v>11</v>
          </cell>
        </row>
        <row r="93">
          <cell r="A93" t="str">
            <v>ANGICAL DO PIAUÍ - PI</v>
          </cell>
          <cell r="B93" t="str">
            <v>PI</v>
          </cell>
          <cell r="C93">
            <v>7</v>
          </cell>
          <cell r="D93" t="str">
            <v>NE</v>
          </cell>
          <cell r="E93" t="str">
            <v>DIPR12/2018</v>
          </cell>
          <cell r="F93">
            <v>175</v>
          </cell>
          <cell r="G93">
            <v>59</v>
          </cell>
          <cell r="H93">
            <v>5</v>
          </cell>
        </row>
        <row r="94">
          <cell r="A94" t="str">
            <v>ANGRA DOS REIS - RJ</v>
          </cell>
          <cell r="B94" t="str">
            <v>RJ</v>
          </cell>
          <cell r="C94">
            <v>3</v>
          </cell>
          <cell r="D94" t="str">
            <v>SE</v>
          </cell>
          <cell r="E94" t="str">
            <v>DIPR12/2018</v>
          </cell>
          <cell r="F94">
            <v>5881</v>
          </cell>
          <cell r="G94">
            <v>1258</v>
          </cell>
          <cell r="H94">
            <v>283</v>
          </cell>
        </row>
        <row r="95">
          <cell r="A95" t="str">
            <v>ÂNGULO - PR</v>
          </cell>
          <cell r="B95" t="str">
            <v>PR</v>
          </cell>
          <cell r="C95">
            <v>7</v>
          </cell>
          <cell r="D95" t="str">
            <v>S</v>
          </cell>
          <cell r="E95" t="str">
            <v>DRAA2019</v>
          </cell>
          <cell r="F95">
            <v>216</v>
          </cell>
          <cell r="G95">
            <v>32</v>
          </cell>
          <cell r="H95">
            <v>13</v>
          </cell>
        </row>
        <row r="96">
          <cell r="A96" t="str">
            <v>ANHANGUERA - GO</v>
          </cell>
          <cell r="B96" t="str">
            <v>GO</v>
          </cell>
          <cell r="C96">
            <v>7</v>
          </cell>
          <cell r="D96" t="str">
            <v>CO</v>
          </cell>
          <cell r="E96" t="str">
            <v>DRAA2019</v>
          </cell>
          <cell r="F96">
            <v>79</v>
          </cell>
          <cell r="G96">
            <v>52</v>
          </cell>
          <cell r="H96">
            <v>13</v>
          </cell>
        </row>
        <row r="97">
          <cell r="A97" t="str">
            <v>ANICUNS - GO</v>
          </cell>
          <cell r="B97" t="str">
            <v>GO</v>
          </cell>
          <cell r="C97">
            <v>6</v>
          </cell>
          <cell r="D97" t="str">
            <v>CO</v>
          </cell>
          <cell r="E97" t="str">
            <v>DIPR02/2018</v>
          </cell>
          <cell r="F97">
            <v>450</v>
          </cell>
          <cell r="G97">
            <v>7</v>
          </cell>
          <cell r="H97">
            <v>0</v>
          </cell>
        </row>
        <row r="98">
          <cell r="A98" t="str">
            <v>ANITÁPOLIS - SC</v>
          </cell>
          <cell r="B98" t="str">
            <v>SC</v>
          </cell>
          <cell r="C98">
            <v>7</v>
          </cell>
          <cell r="D98" t="str">
            <v>S</v>
          </cell>
          <cell r="E98" t="str">
            <v>DRAA2019</v>
          </cell>
          <cell r="F98">
            <v>115</v>
          </cell>
          <cell r="G98">
            <v>47</v>
          </cell>
          <cell r="H98">
            <v>14</v>
          </cell>
        </row>
        <row r="99">
          <cell r="A99" t="str">
            <v>ANTA GORDA - RS</v>
          </cell>
          <cell r="B99" t="str">
            <v>RS</v>
          </cell>
          <cell r="C99">
            <v>7</v>
          </cell>
          <cell r="D99" t="str">
            <v>S</v>
          </cell>
          <cell r="E99" t="str">
            <v>DRAA2019</v>
          </cell>
          <cell r="F99">
            <v>141</v>
          </cell>
          <cell r="G99">
            <v>50</v>
          </cell>
          <cell r="H99">
            <v>12</v>
          </cell>
        </row>
        <row r="100">
          <cell r="A100" t="str">
            <v>ANTÔNIO ALMEIDA - PI</v>
          </cell>
          <cell r="B100" t="str">
            <v>PI</v>
          </cell>
          <cell r="C100">
            <v>7</v>
          </cell>
          <cell r="D100" t="str">
            <v>NE</v>
          </cell>
          <cell r="E100" t="str">
            <v>DRAA2019</v>
          </cell>
          <cell r="F100">
            <v>155</v>
          </cell>
          <cell r="G100">
            <v>38</v>
          </cell>
          <cell r="H100">
            <v>15</v>
          </cell>
        </row>
        <row r="101">
          <cell r="A101" t="str">
            <v>ANTÔNIO CARLOS - SC</v>
          </cell>
          <cell r="B101" t="str">
            <v>SC</v>
          </cell>
          <cell r="C101">
            <v>7</v>
          </cell>
          <cell r="D101" t="str">
            <v>S</v>
          </cell>
          <cell r="E101" t="str">
            <v>DRAA2019</v>
          </cell>
          <cell r="F101">
            <v>286</v>
          </cell>
          <cell r="G101">
            <v>69</v>
          </cell>
          <cell r="H101">
            <v>15</v>
          </cell>
        </row>
        <row r="102">
          <cell r="A102" t="str">
            <v>ANTÔNIO GONÇALVES - BA</v>
          </cell>
          <cell r="B102" t="str">
            <v>BA</v>
          </cell>
          <cell r="C102">
            <v>8</v>
          </cell>
          <cell r="D102" t="str">
            <v>NE</v>
          </cell>
        </row>
        <row r="103">
          <cell r="A103" t="str">
            <v>ANTÔNIO JOÃO - MS</v>
          </cell>
          <cell r="B103" t="str">
            <v>MS</v>
          </cell>
          <cell r="C103">
            <v>7</v>
          </cell>
          <cell r="D103" t="str">
            <v>CO</v>
          </cell>
          <cell r="E103" t="str">
            <v>DRAA2019</v>
          </cell>
          <cell r="F103">
            <v>243</v>
          </cell>
          <cell r="G103">
            <v>67</v>
          </cell>
          <cell r="H103">
            <v>30</v>
          </cell>
        </row>
        <row r="104">
          <cell r="A104" t="str">
            <v>ANTÔNIO PRADO - RS</v>
          </cell>
          <cell r="B104" t="str">
            <v>RS</v>
          </cell>
          <cell r="C104">
            <v>7</v>
          </cell>
          <cell r="D104" t="str">
            <v>S</v>
          </cell>
          <cell r="E104" t="str">
            <v>DRAA2019</v>
          </cell>
          <cell r="F104">
            <v>322</v>
          </cell>
          <cell r="G104">
            <v>83</v>
          </cell>
          <cell r="H104">
            <v>26</v>
          </cell>
        </row>
        <row r="105">
          <cell r="A105" t="str">
            <v>APARECIDA DE GOIÂNIA - GO</v>
          </cell>
          <cell r="B105" t="str">
            <v>GO</v>
          </cell>
          <cell r="C105">
            <v>3</v>
          </cell>
          <cell r="D105" t="str">
            <v>CO</v>
          </cell>
          <cell r="E105" t="str">
            <v>DIPR12/2018</v>
          </cell>
          <cell r="F105">
            <v>6744</v>
          </cell>
          <cell r="G105">
            <v>613</v>
          </cell>
          <cell r="H105">
            <v>176</v>
          </cell>
        </row>
        <row r="106">
          <cell r="A106" t="str">
            <v>APARECIDA DO RIO DOCE - GO</v>
          </cell>
          <cell r="B106" t="str">
            <v>GO</v>
          </cell>
          <cell r="C106">
            <v>7</v>
          </cell>
          <cell r="D106" t="str">
            <v>CO</v>
          </cell>
          <cell r="E106" t="str">
            <v>DRAA2019</v>
          </cell>
          <cell r="F106">
            <v>182</v>
          </cell>
          <cell r="G106">
            <v>55</v>
          </cell>
          <cell r="H106">
            <v>7</v>
          </cell>
        </row>
        <row r="107">
          <cell r="A107" t="str">
            <v>APARECIDA DO TABOADO - MS</v>
          </cell>
          <cell r="B107" t="str">
            <v>MS</v>
          </cell>
          <cell r="C107">
            <v>6</v>
          </cell>
          <cell r="D107" t="str">
            <v>CO</v>
          </cell>
          <cell r="E107" t="str">
            <v>DIPR12/2018</v>
          </cell>
          <cell r="F107">
            <v>730</v>
          </cell>
          <cell r="G107">
            <v>19</v>
          </cell>
          <cell r="H107">
            <v>3</v>
          </cell>
        </row>
        <row r="108">
          <cell r="A108" t="str">
            <v>APARECIDA D'OESTE - SP</v>
          </cell>
          <cell r="B108" t="str">
            <v>SP</v>
          </cell>
          <cell r="C108">
            <v>7</v>
          </cell>
          <cell r="D108" t="str">
            <v>SE</v>
          </cell>
          <cell r="E108" t="str">
            <v>DIPR12/2018</v>
          </cell>
          <cell r="F108">
            <v>195</v>
          </cell>
          <cell r="G108">
            <v>46</v>
          </cell>
          <cell r="H108">
            <v>19</v>
          </cell>
        </row>
        <row r="109">
          <cell r="A109" t="str">
            <v>APERIBÉ - RJ</v>
          </cell>
          <cell r="B109" t="str">
            <v>RJ</v>
          </cell>
          <cell r="C109">
            <v>6</v>
          </cell>
          <cell r="D109" t="str">
            <v>SE</v>
          </cell>
          <cell r="E109" t="str">
            <v>DIPR12/2018</v>
          </cell>
          <cell r="F109">
            <v>610</v>
          </cell>
          <cell r="G109">
            <v>0</v>
          </cell>
          <cell r="H109">
            <v>0</v>
          </cell>
        </row>
        <row r="110">
          <cell r="A110" t="str">
            <v>APIACÁS - MT</v>
          </cell>
          <cell r="B110" t="str">
            <v>MT</v>
          </cell>
          <cell r="C110">
            <v>7</v>
          </cell>
          <cell r="D110" t="str">
            <v>CO</v>
          </cell>
          <cell r="E110" t="str">
            <v>DRAA2019</v>
          </cell>
          <cell r="F110">
            <v>228</v>
          </cell>
          <cell r="G110">
            <v>31</v>
          </cell>
          <cell r="H110">
            <v>3</v>
          </cell>
        </row>
        <row r="111">
          <cell r="A111" t="str">
            <v>AQUIDAUANA - MS</v>
          </cell>
          <cell r="B111" t="str">
            <v>MS</v>
          </cell>
          <cell r="C111">
            <v>5</v>
          </cell>
          <cell r="D111" t="str">
            <v>CO</v>
          </cell>
          <cell r="E111" t="str">
            <v>DIPR12/2018</v>
          </cell>
          <cell r="F111">
            <v>1369</v>
          </cell>
          <cell r="G111">
            <v>199</v>
          </cell>
          <cell r="H111">
            <v>97</v>
          </cell>
        </row>
        <row r="112">
          <cell r="A112" t="str">
            <v>ARACAJU - SE</v>
          </cell>
          <cell r="B112" t="str">
            <v>SE</v>
          </cell>
          <cell r="C112">
            <v>2</v>
          </cell>
          <cell r="D112" t="str">
            <v>NE</v>
          </cell>
          <cell r="E112" t="str">
            <v>DIPR12/2018</v>
          </cell>
          <cell r="F112">
            <v>6686</v>
          </cell>
          <cell r="G112">
            <v>4214</v>
          </cell>
          <cell r="H112">
            <v>764</v>
          </cell>
        </row>
        <row r="113">
          <cell r="A113" t="str">
            <v>ARAÇARIGUAMA - SP</v>
          </cell>
          <cell r="B113" t="str">
            <v>SP</v>
          </cell>
          <cell r="C113">
            <v>6</v>
          </cell>
          <cell r="D113" t="str">
            <v>SE</v>
          </cell>
          <cell r="E113" t="str">
            <v>DIPR12/2018</v>
          </cell>
          <cell r="F113">
            <v>593</v>
          </cell>
          <cell r="G113">
            <v>75</v>
          </cell>
          <cell r="H113">
            <v>19</v>
          </cell>
        </row>
        <row r="114">
          <cell r="A114" t="str">
            <v>ARACATI - CE</v>
          </cell>
          <cell r="B114" t="str">
            <v>CE</v>
          </cell>
          <cell r="C114">
            <v>5</v>
          </cell>
          <cell r="D114" t="str">
            <v>NE</v>
          </cell>
          <cell r="E114" t="str">
            <v>DIPR12/2018</v>
          </cell>
          <cell r="F114">
            <v>912</v>
          </cell>
          <cell r="G114">
            <v>434</v>
          </cell>
          <cell r="H114">
            <v>100</v>
          </cell>
        </row>
        <row r="115">
          <cell r="A115" t="str">
            <v>ARACOIABA - CE</v>
          </cell>
          <cell r="B115" t="str">
            <v>CE</v>
          </cell>
          <cell r="C115">
            <v>5</v>
          </cell>
          <cell r="D115" t="str">
            <v>NE</v>
          </cell>
          <cell r="E115" t="str">
            <v>DIPR12/2018</v>
          </cell>
          <cell r="F115">
            <v>916</v>
          </cell>
          <cell r="G115">
            <v>242</v>
          </cell>
          <cell r="H115">
            <v>25</v>
          </cell>
        </row>
        <row r="116">
          <cell r="A116" t="str">
            <v>ARAÇOIABA - PE</v>
          </cell>
          <cell r="B116" t="str">
            <v>PE</v>
          </cell>
          <cell r="C116">
            <v>6</v>
          </cell>
          <cell r="D116" t="str">
            <v>NE</v>
          </cell>
          <cell r="E116" t="str">
            <v>DRAA2019</v>
          </cell>
          <cell r="F116">
            <v>389</v>
          </cell>
          <cell r="G116">
            <v>41</v>
          </cell>
          <cell r="H116">
            <v>10</v>
          </cell>
        </row>
        <row r="117">
          <cell r="A117" t="str">
            <v>ARACRUZ - ES</v>
          </cell>
          <cell r="B117" t="str">
            <v>ES</v>
          </cell>
          <cell r="C117">
            <v>4</v>
          </cell>
          <cell r="D117" t="str">
            <v>SE</v>
          </cell>
          <cell r="E117" t="str">
            <v>DRAA2019</v>
          </cell>
          <cell r="F117">
            <v>2452</v>
          </cell>
          <cell r="G117">
            <v>1084</v>
          </cell>
          <cell r="H117">
            <v>247</v>
          </cell>
        </row>
        <row r="118">
          <cell r="A118" t="str">
            <v>ARAÇU - GO</v>
          </cell>
          <cell r="B118" t="str">
            <v>GO</v>
          </cell>
          <cell r="C118">
            <v>7</v>
          </cell>
          <cell r="D118" t="str">
            <v>CO</v>
          </cell>
          <cell r="E118" t="str">
            <v>DRAA2019</v>
          </cell>
          <cell r="F118">
            <v>107</v>
          </cell>
          <cell r="G118">
            <v>36</v>
          </cell>
          <cell r="H118">
            <v>14</v>
          </cell>
        </row>
        <row r="119">
          <cell r="A119" t="str">
            <v>ARAGOIÂNIA - GO</v>
          </cell>
          <cell r="B119" t="str">
            <v>GO</v>
          </cell>
          <cell r="C119">
            <v>7</v>
          </cell>
          <cell r="D119" t="str">
            <v>CO</v>
          </cell>
          <cell r="E119" t="str">
            <v>DRAA2019</v>
          </cell>
          <cell r="F119">
            <v>263</v>
          </cell>
          <cell r="G119">
            <v>55</v>
          </cell>
          <cell r="H119">
            <v>9</v>
          </cell>
        </row>
        <row r="120">
          <cell r="A120" t="str">
            <v>ARAGUACEMA - TO</v>
          </cell>
          <cell r="B120" t="str">
            <v>TO</v>
          </cell>
          <cell r="C120">
            <v>7</v>
          </cell>
          <cell r="D120" t="str">
            <v>N</v>
          </cell>
          <cell r="E120" t="str">
            <v>DRAA2019</v>
          </cell>
          <cell r="F120">
            <v>258</v>
          </cell>
          <cell r="G120">
            <v>10</v>
          </cell>
          <cell r="H120">
            <v>6</v>
          </cell>
        </row>
        <row r="121">
          <cell r="A121" t="str">
            <v>ARAGUAIANA - MT</v>
          </cell>
          <cell r="B121" t="str">
            <v>MT</v>
          </cell>
          <cell r="C121">
            <v>7</v>
          </cell>
          <cell r="D121" t="str">
            <v>CO</v>
          </cell>
          <cell r="E121" t="str">
            <v>DRAA2019</v>
          </cell>
          <cell r="F121">
            <v>203</v>
          </cell>
          <cell r="G121">
            <v>13</v>
          </cell>
          <cell r="H121">
            <v>2</v>
          </cell>
        </row>
        <row r="122">
          <cell r="A122" t="str">
            <v>ARAGUAÍNA - TO</v>
          </cell>
          <cell r="B122" t="str">
            <v>TO</v>
          </cell>
          <cell r="C122">
            <v>4</v>
          </cell>
          <cell r="D122" t="str">
            <v>N</v>
          </cell>
          <cell r="E122" t="str">
            <v>DRAA2019</v>
          </cell>
          <cell r="F122">
            <v>2405</v>
          </cell>
          <cell r="G122">
            <v>357</v>
          </cell>
          <cell r="H122">
            <v>65</v>
          </cell>
        </row>
        <row r="123">
          <cell r="A123" t="str">
            <v>ARAGUAINHA - MT</v>
          </cell>
          <cell r="B123" t="str">
            <v>MT</v>
          </cell>
          <cell r="C123">
            <v>8</v>
          </cell>
          <cell r="D123" t="str">
            <v>CO</v>
          </cell>
          <cell r="E123" t="str">
            <v>DRAA2019</v>
          </cell>
          <cell r="F123">
            <v>158</v>
          </cell>
          <cell r="G123">
            <v>38</v>
          </cell>
          <cell r="H123">
            <v>9</v>
          </cell>
        </row>
        <row r="124">
          <cell r="A124" t="str">
            <v>ARAGUATINS - TO</v>
          </cell>
          <cell r="B124" t="str">
            <v>TO</v>
          </cell>
          <cell r="C124">
            <v>6</v>
          </cell>
          <cell r="D124" t="str">
            <v>N</v>
          </cell>
          <cell r="E124" t="str">
            <v>DRAA2019</v>
          </cell>
          <cell r="F124">
            <v>750</v>
          </cell>
          <cell r="G124">
            <v>51</v>
          </cell>
          <cell r="H124">
            <v>17</v>
          </cell>
        </row>
        <row r="125">
          <cell r="A125" t="str">
            <v>ARAL MOREIRA - MS</v>
          </cell>
          <cell r="B125" t="str">
            <v>MS</v>
          </cell>
          <cell r="C125">
            <v>7</v>
          </cell>
          <cell r="D125" t="str">
            <v>CO</v>
          </cell>
          <cell r="E125" t="str">
            <v>DRAA2019</v>
          </cell>
          <cell r="F125">
            <v>316</v>
          </cell>
          <cell r="G125">
            <v>45</v>
          </cell>
          <cell r="H125">
            <v>19</v>
          </cell>
        </row>
        <row r="126">
          <cell r="A126" t="str">
            <v>ARANDU - SP</v>
          </cell>
          <cell r="B126" t="str">
            <v>SP</v>
          </cell>
          <cell r="C126">
            <v>7</v>
          </cell>
          <cell r="D126" t="str">
            <v>SE</v>
          </cell>
          <cell r="E126" t="str">
            <v>DRAA2019</v>
          </cell>
          <cell r="F126">
            <v>368</v>
          </cell>
          <cell r="G126">
            <v>75</v>
          </cell>
          <cell r="H126">
            <v>12</v>
          </cell>
        </row>
        <row r="127">
          <cell r="A127" t="str">
            <v>ARAPIRACA - AL</v>
          </cell>
          <cell r="B127" t="str">
            <v>AL</v>
          </cell>
          <cell r="C127">
            <v>3</v>
          </cell>
          <cell r="D127" t="str">
            <v>NE</v>
          </cell>
          <cell r="E127" t="str">
            <v>DRAA2019</v>
          </cell>
          <cell r="F127">
            <v>4611</v>
          </cell>
          <cell r="G127">
            <v>1833</v>
          </cell>
          <cell r="H127">
            <v>469</v>
          </cell>
        </row>
        <row r="128">
          <cell r="A128" t="str">
            <v>ARAPONGA - MG</v>
          </cell>
          <cell r="B128" t="str">
            <v>MG</v>
          </cell>
          <cell r="C128">
            <v>7</v>
          </cell>
          <cell r="D128" t="str">
            <v>SE</v>
          </cell>
          <cell r="E128" t="str">
            <v>DIPR12/2018</v>
          </cell>
          <cell r="F128">
            <v>123</v>
          </cell>
          <cell r="G128">
            <v>0</v>
          </cell>
          <cell r="H128">
            <v>0</v>
          </cell>
        </row>
        <row r="129">
          <cell r="A129" t="str">
            <v>ARAPONGAS - PR</v>
          </cell>
          <cell r="B129" t="str">
            <v>PR</v>
          </cell>
          <cell r="C129">
            <v>4</v>
          </cell>
          <cell r="D129" t="str">
            <v>S</v>
          </cell>
          <cell r="E129" t="str">
            <v>DRAA2019</v>
          </cell>
          <cell r="F129">
            <v>2599</v>
          </cell>
          <cell r="G129">
            <v>804</v>
          </cell>
          <cell r="H129">
            <v>206</v>
          </cell>
        </row>
        <row r="130">
          <cell r="A130" t="str">
            <v>ARAPORÃ - MG</v>
          </cell>
          <cell r="B130" t="str">
            <v>MG</v>
          </cell>
          <cell r="C130">
            <v>6</v>
          </cell>
          <cell r="D130" t="str">
            <v>SE</v>
          </cell>
          <cell r="E130" t="str">
            <v>DIPR12/2018</v>
          </cell>
          <cell r="F130">
            <v>463</v>
          </cell>
          <cell r="G130">
            <v>0</v>
          </cell>
          <cell r="H130">
            <v>0</v>
          </cell>
        </row>
        <row r="131">
          <cell r="A131" t="str">
            <v>ARAPOTI - PR</v>
          </cell>
          <cell r="B131" t="str">
            <v>PR</v>
          </cell>
          <cell r="C131">
            <v>6</v>
          </cell>
          <cell r="D131" t="str">
            <v>S</v>
          </cell>
          <cell r="E131" t="str">
            <v>DIPR12/2018</v>
          </cell>
          <cell r="F131">
            <v>705</v>
          </cell>
          <cell r="G131">
            <v>269</v>
          </cell>
          <cell r="H131">
            <v>58</v>
          </cell>
        </row>
        <row r="132">
          <cell r="A132" t="str">
            <v>ARAPUTANGA - MT</v>
          </cell>
          <cell r="B132" t="str">
            <v>MT</v>
          </cell>
          <cell r="C132">
            <v>7</v>
          </cell>
          <cell r="D132" t="str">
            <v>CO</v>
          </cell>
          <cell r="E132" t="str">
            <v>DRAA2019</v>
          </cell>
          <cell r="F132">
            <v>371</v>
          </cell>
          <cell r="G132">
            <v>58</v>
          </cell>
          <cell r="H132">
            <v>21</v>
          </cell>
        </row>
        <row r="133">
          <cell r="A133" t="str">
            <v>ARAQUARI - SC</v>
          </cell>
          <cell r="B133" t="str">
            <v>SC</v>
          </cell>
          <cell r="C133">
            <v>6</v>
          </cell>
          <cell r="D133" t="str">
            <v>S</v>
          </cell>
          <cell r="E133" t="str">
            <v>DRAA2019</v>
          </cell>
          <cell r="F133">
            <v>765</v>
          </cell>
          <cell r="G133">
            <v>89</v>
          </cell>
          <cell r="H133">
            <v>27</v>
          </cell>
        </row>
        <row r="134">
          <cell r="A134" t="str">
            <v>ARARA - PB</v>
          </cell>
          <cell r="B134" t="str">
            <v>PB</v>
          </cell>
          <cell r="C134">
            <v>8</v>
          </cell>
          <cell r="D134" t="str">
            <v>NE</v>
          </cell>
          <cell r="E134" t="str">
            <v>DRAA2017</v>
          </cell>
          <cell r="F134">
            <v>380</v>
          </cell>
          <cell r="G134">
            <v>121</v>
          </cell>
          <cell r="H134">
            <v>24</v>
          </cell>
        </row>
        <row r="135">
          <cell r="A135" t="str">
            <v>ARARAS - SP</v>
          </cell>
          <cell r="B135" t="str">
            <v>SP</v>
          </cell>
          <cell r="C135">
            <v>3</v>
          </cell>
          <cell r="D135" t="str">
            <v>SE</v>
          </cell>
          <cell r="E135" t="str">
            <v>DIPR12/2018</v>
          </cell>
          <cell r="F135">
            <v>4102</v>
          </cell>
          <cell r="G135">
            <v>1119</v>
          </cell>
          <cell r="H135">
            <v>354</v>
          </cell>
        </row>
        <row r="136">
          <cell r="A136" t="str">
            <v>ARARIPE - CE</v>
          </cell>
          <cell r="B136" t="str">
            <v>CE</v>
          </cell>
          <cell r="C136">
            <v>5</v>
          </cell>
          <cell r="D136" t="str">
            <v>NE</v>
          </cell>
          <cell r="E136" t="str">
            <v>DRAA2019</v>
          </cell>
          <cell r="F136">
            <v>753</v>
          </cell>
          <cell r="G136">
            <v>117</v>
          </cell>
          <cell r="H136">
            <v>16</v>
          </cell>
        </row>
        <row r="137">
          <cell r="A137" t="str">
            <v>ARARIPINA - PE</v>
          </cell>
          <cell r="B137" t="str">
            <v>PE</v>
          </cell>
          <cell r="C137">
            <v>8</v>
          </cell>
          <cell r="D137" t="str">
            <v>NE</v>
          </cell>
          <cell r="E137" t="str">
            <v>DIPR12/2018</v>
          </cell>
          <cell r="F137">
            <v>1764</v>
          </cell>
          <cell r="G137">
            <v>495</v>
          </cell>
          <cell r="H137">
            <v>109</v>
          </cell>
        </row>
        <row r="138">
          <cell r="A138" t="str">
            <v>ARARUAMA - RJ</v>
          </cell>
          <cell r="B138" t="str">
            <v>RJ</v>
          </cell>
          <cell r="C138">
            <v>4</v>
          </cell>
          <cell r="D138" t="str">
            <v>SE</v>
          </cell>
          <cell r="E138" t="str">
            <v>DIPR12/2018</v>
          </cell>
          <cell r="F138">
            <v>3006</v>
          </cell>
          <cell r="G138">
            <v>903</v>
          </cell>
          <cell r="H138">
            <v>251</v>
          </cell>
        </row>
        <row r="139">
          <cell r="A139" t="str">
            <v>ARATIBA - RS</v>
          </cell>
          <cell r="B139" t="str">
            <v>RS</v>
          </cell>
          <cell r="C139">
            <v>7</v>
          </cell>
          <cell r="D139" t="str">
            <v>S</v>
          </cell>
          <cell r="E139" t="str">
            <v>DRAA2019</v>
          </cell>
          <cell r="F139">
            <v>240</v>
          </cell>
          <cell r="G139">
            <v>40</v>
          </cell>
          <cell r="H139">
            <v>5</v>
          </cell>
        </row>
        <row r="140">
          <cell r="A140" t="str">
            <v>ARAUCÁRIA - PR</v>
          </cell>
          <cell r="B140" t="str">
            <v>PR</v>
          </cell>
          <cell r="C140">
            <v>3</v>
          </cell>
          <cell r="D140" t="str">
            <v>S</v>
          </cell>
          <cell r="E140" t="str">
            <v>DRAA2019</v>
          </cell>
          <cell r="F140">
            <v>4579</v>
          </cell>
          <cell r="G140">
            <v>1263</v>
          </cell>
          <cell r="H140">
            <v>207</v>
          </cell>
        </row>
        <row r="141">
          <cell r="A141" t="str">
            <v>ARAXÁ - MG</v>
          </cell>
          <cell r="B141" t="str">
            <v>MG</v>
          </cell>
          <cell r="C141">
            <v>4</v>
          </cell>
          <cell r="D141" t="str">
            <v>SE</v>
          </cell>
          <cell r="E141" t="str">
            <v>DRAA2019</v>
          </cell>
          <cell r="F141">
            <v>2233</v>
          </cell>
          <cell r="G141">
            <v>720</v>
          </cell>
          <cell r="H141">
            <v>181</v>
          </cell>
        </row>
        <row r="142">
          <cell r="A142" t="str">
            <v>ARCEBURGO - MG</v>
          </cell>
          <cell r="B142" t="str">
            <v>MG</v>
          </cell>
          <cell r="C142">
            <v>7</v>
          </cell>
          <cell r="D142" t="str">
            <v>SE</v>
          </cell>
          <cell r="E142" t="str">
            <v>DRAA2019</v>
          </cell>
          <cell r="F142">
            <v>319</v>
          </cell>
          <cell r="G142">
            <v>68</v>
          </cell>
          <cell r="H142">
            <v>14</v>
          </cell>
        </row>
        <row r="143">
          <cell r="A143" t="str">
            <v>ARCOVERDE - PE</v>
          </cell>
          <cell r="B143" t="str">
            <v>PE</v>
          </cell>
          <cell r="C143">
            <v>5</v>
          </cell>
          <cell r="D143" t="str">
            <v>NE</v>
          </cell>
          <cell r="E143" t="str">
            <v>DRAA2019</v>
          </cell>
          <cell r="F143">
            <v>1180</v>
          </cell>
          <cell r="G143">
            <v>576</v>
          </cell>
          <cell r="H143">
            <v>175</v>
          </cell>
        </row>
        <row r="144">
          <cell r="A144" t="str">
            <v>AREAL - RJ</v>
          </cell>
          <cell r="B144" t="str">
            <v>RJ</v>
          </cell>
          <cell r="C144">
            <v>6</v>
          </cell>
          <cell r="D144" t="str">
            <v>SE</v>
          </cell>
          <cell r="E144" t="str">
            <v>DRAA2019</v>
          </cell>
          <cell r="F144">
            <v>569</v>
          </cell>
          <cell r="G144">
            <v>153</v>
          </cell>
          <cell r="H144">
            <v>33</v>
          </cell>
        </row>
        <row r="145">
          <cell r="A145" t="str">
            <v>ARIPUANÃ - MT</v>
          </cell>
          <cell r="B145" t="str">
            <v>MT</v>
          </cell>
          <cell r="C145">
            <v>6</v>
          </cell>
          <cell r="D145" t="str">
            <v>CO</v>
          </cell>
          <cell r="E145" t="str">
            <v>DRAA2019</v>
          </cell>
          <cell r="F145">
            <v>577</v>
          </cell>
          <cell r="G145">
            <v>56</v>
          </cell>
          <cell r="H145">
            <v>10</v>
          </cell>
        </row>
        <row r="146">
          <cell r="A146" t="str">
            <v>ARIQUEMES - RO</v>
          </cell>
          <cell r="B146" t="str">
            <v>RO</v>
          </cell>
          <cell r="C146">
            <v>4</v>
          </cell>
          <cell r="D146" t="str">
            <v>N</v>
          </cell>
          <cell r="E146" t="str">
            <v>DRAA2019</v>
          </cell>
          <cell r="F146">
            <v>2227</v>
          </cell>
          <cell r="G146">
            <v>169</v>
          </cell>
          <cell r="H146">
            <v>92</v>
          </cell>
        </row>
        <row r="147">
          <cell r="A147" t="str">
            <v>ARMAÇÃO DOS BÚZIOS - RJ</v>
          </cell>
          <cell r="B147" t="str">
            <v>RJ</v>
          </cell>
          <cell r="C147">
            <v>5</v>
          </cell>
          <cell r="D147" t="str">
            <v>SE</v>
          </cell>
          <cell r="E147" t="str">
            <v>DIPR12/2018</v>
          </cell>
          <cell r="F147">
            <v>1818</v>
          </cell>
          <cell r="G147">
            <v>64</v>
          </cell>
          <cell r="H147">
            <v>19</v>
          </cell>
        </row>
        <row r="148">
          <cell r="A148" t="str">
            <v>AROAZES - PI</v>
          </cell>
          <cell r="B148" t="str">
            <v>PI</v>
          </cell>
          <cell r="C148">
            <v>7</v>
          </cell>
          <cell r="D148" t="str">
            <v>NE</v>
          </cell>
          <cell r="E148" t="str">
            <v>DIPR12/2018</v>
          </cell>
          <cell r="F148">
            <v>174</v>
          </cell>
          <cell r="G148">
            <v>38</v>
          </cell>
          <cell r="H148">
            <v>0</v>
          </cell>
        </row>
        <row r="149">
          <cell r="A149" t="str">
            <v>ARRAIAL DO CABO - RJ</v>
          </cell>
          <cell r="B149" t="str">
            <v>RJ</v>
          </cell>
          <cell r="C149">
            <v>5</v>
          </cell>
          <cell r="D149" t="str">
            <v>SE</v>
          </cell>
          <cell r="E149" t="str">
            <v>DRAA2019</v>
          </cell>
          <cell r="F149">
            <v>991</v>
          </cell>
          <cell r="G149">
            <v>305</v>
          </cell>
          <cell r="H149">
            <v>31</v>
          </cell>
        </row>
        <row r="150">
          <cell r="A150" t="str">
            <v>ARRAIAS - TO</v>
          </cell>
          <cell r="B150" t="str">
            <v>TO</v>
          </cell>
          <cell r="C150">
            <v>8</v>
          </cell>
          <cell r="D150" t="str">
            <v>N</v>
          </cell>
          <cell r="E150" t="str">
            <v>DIPR12/2018</v>
          </cell>
          <cell r="F150">
            <v>276</v>
          </cell>
          <cell r="G150">
            <v>0</v>
          </cell>
          <cell r="H150">
            <v>0</v>
          </cell>
        </row>
        <row r="151">
          <cell r="A151" t="str">
            <v>ARROIO DO MEIO - RS</v>
          </cell>
          <cell r="B151" t="str">
            <v>RS</v>
          </cell>
          <cell r="C151">
            <v>6</v>
          </cell>
          <cell r="D151" t="str">
            <v>S</v>
          </cell>
          <cell r="E151" t="str">
            <v>DRAA2019</v>
          </cell>
          <cell r="F151">
            <v>41</v>
          </cell>
          <cell r="G151">
            <v>70</v>
          </cell>
          <cell r="H151">
            <v>1</v>
          </cell>
        </row>
        <row r="152">
          <cell r="A152" t="str">
            <v>ARROIO DO SAL - RS</v>
          </cell>
          <cell r="B152" t="str">
            <v>RS</v>
          </cell>
          <cell r="C152">
            <v>7</v>
          </cell>
          <cell r="D152" t="str">
            <v>S</v>
          </cell>
          <cell r="E152" t="str">
            <v>DRAA2019</v>
          </cell>
          <cell r="F152">
            <v>386</v>
          </cell>
          <cell r="G152">
            <v>64</v>
          </cell>
          <cell r="H152">
            <v>15</v>
          </cell>
        </row>
        <row r="153">
          <cell r="A153" t="str">
            <v>ARROIO DOS RATOS - RS</v>
          </cell>
          <cell r="B153" t="str">
            <v>RS</v>
          </cell>
          <cell r="C153">
            <v>6</v>
          </cell>
          <cell r="D153" t="str">
            <v>S</v>
          </cell>
          <cell r="E153" t="str">
            <v>DRAA2019</v>
          </cell>
          <cell r="F153">
            <v>352</v>
          </cell>
          <cell r="G153">
            <v>145</v>
          </cell>
          <cell r="H153">
            <v>35</v>
          </cell>
        </row>
        <row r="154">
          <cell r="A154" t="str">
            <v>ARROIO GRANDE - RS</v>
          </cell>
          <cell r="B154" t="str">
            <v>RS</v>
          </cell>
          <cell r="C154">
            <v>6</v>
          </cell>
          <cell r="D154" t="str">
            <v>S</v>
          </cell>
          <cell r="E154" t="str">
            <v>DRAA2019</v>
          </cell>
          <cell r="F154">
            <v>383</v>
          </cell>
          <cell r="G154">
            <v>55</v>
          </cell>
          <cell r="H154">
            <v>11</v>
          </cell>
        </row>
        <row r="155">
          <cell r="A155" t="str">
            <v>ARROIO TRINTA - SC</v>
          </cell>
          <cell r="B155" t="str">
            <v>SC</v>
          </cell>
          <cell r="C155">
            <v>7</v>
          </cell>
          <cell r="D155" t="str">
            <v>S</v>
          </cell>
          <cell r="E155" t="str">
            <v>DRAA2019</v>
          </cell>
          <cell r="F155">
            <v>127</v>
          </cell>
          <cell r="G155">
            <v>28</v>
          </cell>
          <cell r="H155">
            <v>9</v>
          </cell>
        </row>
        <row r="156">
          <cell r="A156" t="str">
            <v>ARTUR NOGUEIRA - SP</v>
          </cell>
          <cell r="B156" t="str">
            <v>SP</v>
          </cell>
          <cell r="C156">
            <v>5</v>
          </cell>
          <cell r="D156" t="str">
            <v>SE</v>
          </cell>
          <cell r="E156" t="str">
            <v>DIPR12/2018</v>
          </cell>
          <cell r="F156">
            <v>1328</v>
          </cell>
          <cell r="G156">
            <v>14</v>
          </cell>
          <cell r="H156">
            <v>0</v>
          </cell>
        </row>
        <row r="157">
          <cell r="A157" t="str">
            <v>ARUANÃ - GO</v>
          </cell>
          <cell r="B157" t="str">
            <v>GO</v>
          </cell>
          <cell r="C157">
            <v>7</v>
          </cell>
          <cell r="D157" t="str">
            <v>CO</v>
          </cell>
          <cell r="E157" t="str">
            <v>DRAA2019</v>
          </cell>
          <cell r="F157">
            <v>140</v>
          </cell>
          <cell r="G157">
            <v>55</v>
          </cell>
          <cell r="H157">
            <v>15</v>
          </cell>
        </row>
        <row r="158">
          <cell r="A158" t="str">
            <v>ARVOREZINHA - RS</v>
          </cell>
          <cell r="B158" t="str">
            <v>RS</v>
          </cell>
          <cell r="C158">
            <v>7</v>
          </cell>
          <cell r="D158" t="str">
            <v>S</v>
          </cell>
          <cell r="E158" t="str">
            <v>DRAA2019</v>
          </cell>
          <cell r="F158">
            <v>127</v>
          </cell>
          <cell r="G158">
            <v>52</v>
          </cell>
          <cell r="H158">
            <v>4</v>
          </cell>
        </row>
        <row r="159">
          <cell r="A159" t="str">
            <v>ASPÁSIA - SP</v>
          </cell>
          <cell r="B159" t="str">
            <v>SP</v>
          </cell>
          <cell r="C159">
            <v>7</v>
          </cell>
          <cell r="D159" t="str">
            <v>SE</v>
          </cell>
          <cell r="E159" t="str">
            <v>DIPR12/2018</v>
          </cell>
          <cell r="F159">
            <v>161</v>
          </cell>
          <cell r="G159">
            <v>33</v>
          </cell>
          <cell r="H159">
            <v>14</v>
          </cell>
        </row>
        <row r="160">
          <cell r="A160" t="str">
            <v>ASSIS - SP</v>
          </cell>
          <cell r="B160" t="str">
            <v>SP</v>
          </cell>
          <cell r="C160">
            <v>4</v>
          </cell>
          <cell r="D160" t="str">
            <v>SE</v>
          </cell>
          <cell r="E160" t="str">
            <v>DRAA2019</v>
          </cell>
          <cell r="F160">
            <v>1999</v>
          </cell>
          <cell r="G160">
            <v>713</v>
          </cell>
          <cell r="H160">
            <v>226</v>
          </cell>
        </row>
        <row r="161">
          <cell r="A161" t="str">
            <v>ASTORGA - PR</v>
          </cell>
          <cell r="B161" t="str">
            <v>PR</v>
          </cell>
          <cell r="C161">
            <v>6</v>
          </cell>
          <cell r="D161" t="str">
            <v>S</v>
          </cell>
          <cell r="E161" t="str">
            <v>DRAA2019</v>
          </cell>
          <cell r="F161">
            <v>751</v>
          </cell>
          <cell r="G161">
            <v>151</v>
          </cell>
          <cell r="H161">
            <v>28</v>
          </cell>
        </row>
        <row r="162">
          <cell r="A162" t="str">
            <v>ATALAIA - AL</v>
          </cell>
          <cell r="B162" t="str">
            <v>AL</v>
          </cell>
          <cell r="C162">
            <v>5</v>
          </cell>
          <cell r="D162" t="str">
            <v>NE</v>
          </cell>
          <cell r="E162" t="str">
            <v>DIPR12/2018</v>
          </cell>
          <cell r="F162">
            <v>1474</v>
          </cell>
          <cell r="G162">
            <v>472</v>
          </cell>
          <cell r="H162">
            <v>118</v>
          </cell>
        </row>
        <row r="163">
          <cell r="A163" t="str">
            <v>ATALAIA - PR</v>
          </cell>
          <cell r="B163" t="str">
            <v>PR</v>
          </cell>
          <cell r="C163">
            <v>7</v>
          </cell>
          <cell r="D163" t="str">
            <v>S</v>
          </cell>
          <cell r="E163" t="str">
            <v>DRAA2019</v>
          </cell>
          <cell r="F163">
            <v>186</v>
          </cell>
          <cell r="G163">
            <v>78</v>
          </cell>
          <cell r="H163">
            <v>9</v>
          </cell>
        </row>
        <row r="164">
          <cell r="A164" t="str">
            <v>AURILÂNDIA - GO</v>
          </cell>
          <cell r="B164" t="str">
            <v>GO</v>
          </cell>
          <cell r="C164">
            <v>7</v>
          </cell>
          <cell r="D164" t="str">
            <v>CO</v>
          </cell>
          <cell r="E164" t="str">
            <v>DRAA2019</v>
          </cell>
          <cell r="F164">
            <v>147</v>
          </cell>
          <cell r="G164">
            <v>76</v>
          </cell>
          <cell r="H164">
            <v>9</v>
          </cell>
        </row>
        <row r="165">
          <cell r="A165" t="str">
            <v>AVARÉ - SP</v>
          </cell>
          <cell r="B165" t="str">
            <v>SP</v>
          </cell>
          <cell r="C165">
            <v>4</v>
          </cell>
          <cell r="D165" t="str">
            <v>SE</v>
          </cell>
          <cell r="E165" t="str">
            <v>DRAA2017</v>
          </cell>
          <cell r="F165">
            <v>2617</v>
          </cell>
          <cell r="G165">
            <v>288</v>
          </cell>
          <cell r="H165">
            <v>80</v>
          </cell>
        </row>
        <row r="166">
          <cell r="A166" t="str">
            <v>BADY BASSITT - SP</v>
          </cell>
          <cell r="B166" t="str">
            <v>SP</v>
          </cell>
          <cell r="C166">
            <v>6</v>
          </cell>
          <cell r="D166" t="str">
            <v>SE</v>
          </cell>
          <cell r="E166" t="str">
            <v>DRAA2017</v>
          </cell>
          <cell r="F166">
            <v>525</v>
          </cell>
          <cell r="G166">
            <v>70</v>
          </cell>
          <cell r="H166">
            <v>17</v>
          </cell>
        </row>
        <row r="167">
          <cell r="A167" t="str">
            <v>BAEPENDI - MG</v>
          </cell>
          <cell r="B167" t="str">
            <v>MG</v>
          </cell>
          <cell r="C167">
            <v>6</v>
          </cell>
          <cell r="D167" t="str">
            <v>SE</v>
          </cell>
          <cell r="E167" t="str">
            <v>DIPR12/2018</v>
          </cell>
          <cell r="F167">
            <v>502</v>
          </cell>
          <cell r="G167">
            <v>109</v>
          </cell>
          <cell r="H167">
            <v>16</v>
          </cell>
        </row>
        <row r="168">
          <cell r="A168" t="str">
            <v>BAGÉ - RS</v>
          </cell>
          <cell r="B168" t="str">
            <v>RS</v>
          </cell>
          <cell r="C168">
            <v>4</v>
          </cell>
          <cell r="D168" t="str">
            <v>S</v>
          </cell>
          <cell r="E168" t="str">
            <v>DIPR12/2018</v>
          </cell>
          <cell r="F168">
            <v>2788</v>
          </cell>
          <cell r="G168">
            <v>1124</v>
          </cell>
          <cell r="H168">
            <v>221</v>
          </cell>
        </row>
        <row r="169">
          <cell r="A169" t="str">
            <v>BAIÃO - PA</v>
          </cell>
          <cell r="B169" t="str">
            <v>PA</v>
          </cell>
          <cell r="C169">
            <v>5</v>
          </cell>
          <cell r="D169" t="str">
            <v>N</v>
          </cell>
          <cell r="E169" t="str">
            <v>DRAA2019</v>
          </cell>
          <cell r="F169">
            <v>1248</v>
          </cell>
          <cell r="G169">
            <v>197</v>
          </cell>
          <cell r="H169">
            <v>61</v>
          </cell>
        </row>
        <row r="170">
          <cell r="A170" t="str">
            <v>BALIZA - GO</v>
          </cell>
          <cell r="B170" t="str">
            <v>GO</v>
          </cell>
          <cell r="C170">
            <v>7</v>
          </cell>
          <cell r="D170" t="str">
            <v>CO</v>
          </cell>
          <cell r="E170" t="str">
            <v>DRAA2019</v>
          </cell>
          <cell r="F170">
            <v>107</v>
          </cell>
          <cell r="G170">
            <v>22</v>
          </cell>
          <cell r="H170">
            <v>8</v>
          </cell>
        </row>
        <row r="171">
          <cell r="A171" t="str">
            <v>BALNEÁRIO BARRA DO SUL - SC</v>
          </cell>
          <cell r="B171" t="str">
            <v>SC</v>
          </cell>
          <cell r="C171">
            <v>7</v>
          </cell>
          <cell r="D171" t="str">
            <v>S</v>
          </cell>
          <cell r="E171" t="str">
            <v>DRAA2019</v>
          </cell>
          <cell r="F171">
            <v>146</v>
          </cell>
          <cell r="G171">
            <v>23</v>
          </cell>
          <cell r="H171">
            <v>21</v>
          </cell>
        </row>
        <row r="172">
          <cell r="A172" t="str">
            <v>BALNEÁRIO CAMBORIÚ - SC</v>
          </cell>
          <cell r="B172" t="str">
            <v>SC</v>
          </cell>
          <cell r="C172">
            <v>4</v>
          </cell>
          <cell r="D172" t="str">
            <v>S</v>
          </cell>
          <cell r="E172" t="str">
            <v>DRAA2019</v>
          </cell>
          <cell r="F172">
            <v>3386</v>
          </cell>
          <cell r="G172">
            <v>661</v>
          </cell>
          <cell r="H172">
            <v>174</v>
          </cell>
        </row>
        <row r="173">
          <cell r="A173" t="str">
            <v>BALNEÁRIO PIÇARRAS - SC</v>
          </cell>
          <cell r="B173" t="str">
            <v>SC</v>
          </cell>
          <cell r="C173">
            <v>7</v>
          </cell>
          <cell r="D173" t="str">
            <v>S</v>
          </cell>
          <cell r="E173" t="str">
            <v>DRAA2019</v>
          </cell>
          <cell r="F173">
            <v>367</v>
          </cell>
          <cell r="G173">
            <v>105</v>
          </cell>
          <cell r="H173">
            <v>30</v>
          </cell>
        </row>
        <row r="174">
          <cell r="A174" t="str">
            <v>BALNEÁRIO PINHAL - RS</v>
          </cell>
          <cell r="B174" t="str">
            <v>RS</v>
          </cell>
          <cell r="C174">
            <v>6</v>
          </cell>
          <cell r="D174" t="str">
            <v>S</v>
          </cell>
          <cell r="E174" t="str">
            <v>DIPR12/2018</v>
          </cell>
          <cell r="F174">
            <v>562</v>
          </cell>
          <cell r="G174">
            <v>41</v>
          </cell>
          <cell r="H174">
            <v>17</v>
          </cell>
        </row>
        <row r="175">
          <cell r="A175" t="str">
            <v>BAMBUÍ - MG</v>
          </cell>
          <cell r="B175" t="str">
            <v>MG</v>
          </cell>
          <cell r="C175">
            <v>6</v>
          </cell>
          <cell r="D175" t="str">
            <v>SE</v>
          </cell>
          <cell r="E175" t="str">
            <v>DRAA2019</v>
          </cell>
          <cell r="F175">
            <v>195</v>
          </cell>
          <cell r="G175">
            <v>208</v>
          </cell>
          <cell r="H175">
            <v>35</v>
          </cell>
        </row>
        <row r="176">
          <cell r="A176" t="str">
            <v>BANANEIRAS - PB</v>
          </cell>
          <cell r="B176" t="str">
            <v>PB</v>
          </cell>
          <cell r="C176">
            <v>8</v>
          </cell>
          <cell r="D176" t="str">
            <v>NE</v>
          </cell>
          <cell r="E176" t="str">
            <v>DIPR12/2018</v>
          </cell>
          <cell r="F176">
            <v>740</v>
          </cell>
          <cell r="G176">
            <v>176</v>
          </cell>
          <cell r="H176">
            <v>0</v>
          </cell>
        </row>
        <row r="177">
          <cell r="A177" t="str">
            <v>BANDEIRA - MG</v>
          </cell>
          <cell r="B177" t="str">
            <v>MG</v>
          </cell>
          <cell r="C177">
            <v>7</v>
          </cell>
          <cell r="D177" t="str">
            <v>SE</v>
          </cell>
          <cell r="E177" t="str">
            <v>DRAA2017</v>
          </cell>
          <cell r="F177">
            <v>207</v>
          </cell>
          <cell r="G177">
            <v>42</v>
          </cell>
          <cell r="H177">
            <v>3</v>
          </cell>
        </row>
        <row r="178">
          <cell r="A178" t="str">
            <v>BARÃO - RS</v>
          </cell>
          <cell r="B178" t="str">
            <v>RS</v>
          </cell>
          <cell r="C178">
            <v>8</v>
          </cell>
          <cell r="D178" t="str">
            <v>S</v>
          </cell>
          <cell r="E178" t="str">
            <v>DRAA2019</v>
          </cell>
          <cell r="F178">
            <v>145</v>
          </cell>
          <cell r="G178">
            <v>37</v>
          </cell>
          <cell r="H178">
            <v>6</v>
          </cell>
        </row>
        <row r="179">
          <cell r="A179" t="str">
            <v>BARÃO DE MELGAÇO - MT</v>
          </cell>
          <cell r="B179" t="str">
            <v>MT</v>
          </cell>
          <cell r="C179">
            <v>7</v>
          </cell>
          <cell r="D179" t="str">
            <v>CO</v>
          </cell>
          <cell r="E179" t="str">
            <v>DRAA2019</v>
          </cell>
          <cell r="F179">
            <v>187</v>
          </cell>
          <cell r="G179">
            <v>22</v>
          </cell>
          <cell r="H179">
            <v>13</v>
          </cell>
        </row>
        <row r="180">
          <cell r="A180" t="str">
            <v>BARÃO DO TRIUNFO - RS</v>
          </cell>
          <cell r="B180" t="str">
            <v>RS</v>
          </cell>
          <cell r="C180">
            <v>7</v>
          </cell>
          <cell r="D180" t="str">
            <v>S</v>
          </cell>
          <cell r="E180" t="str">
            <v>DRAA2019</v>
          </cell>
          <cell r="F180">
            <v>227</v>
          </cell>
          <cell r="G180">
            <v>9</v>
          </cell>
          <cell r="H180">
            <v>5</v>
          </cell>
        </row>
        <row r="181">
          <cell r="A181" t="str">
            <v>BARBACENA - MG</v>
          </cell>
          <cell r="B181" t="str">
            <v>MG</v>
          </cell>
          <cell r="C181">
            <v>4</v>
          </cell>
          <cell r="D181" t="str">
            <v>SE</v>
          </cell>
          <cell r="E181" t="str">
            <v>DIPR12/2018</v>
          </cell>
          <cell r="F181">
            <v>1814</v>
          </cell>
          <cell r="G181">
            <v>986</v>
          </cell>
          <cell r="H181">
            <v>325</v>
          </cell>
        </row>
        <row r="182">
          <cell r="A182" t="str">
            <v>BARCELOS - AM</v>
          </cell>
          <cell r="B182" t="str">
            <v>AM</v>
          </cell>
          <cell r="C182">
            <v>8</v>
          </cell>
          <cell r="D182" t="str">
            <v>N</v>
          </cell>
        </row>
        <row r="183">
          <cell r="A183" t="str">
            <v>BARRA DE GUABIRABA - PE</v>
          </cell>
          <cell r="B183" t="str">
            <v>PE</v>
          </cell>
          <cell r="C183">
            <v>6</v>
          </cell>
          <cell r="D183" t="str">
            <v>NE</v>
          </cell>
          <cell r="E183" t="str">
            <v>DRAA2019</v>
          </cell>
          <cell r="F183">
            <v>385</v>
          </cell>
          <cell r="G183">
            <v>145</v>
          </cell>
          <cell r="H183">
            <v>44</v>
          </cell>
        </row>
        <row r="184">
          <cell r="A184" t="str">
            <v>BARRA DE SANTA ROSA - PB</v>
          </cell>
          <cell r="B184" t="str">
            <v>PB</v>
          </cell>
          <cell r="C184">
            <v>8</v>
          </cell>
          <cell r="D184" t="str">
            <v>NE</v>
          </cell>
          <cell r="E184" t="str">
            <v>DIPR06/2018</v>
          </cell>
          <cell r="F184">
            <v>501</v>
          </cell>
          <cell r="G184">
            <v>1</v>
          </cell>
          <cell r="H184">
            <v>0</v>
          </cell>
        </row>
        <row r="185">
          <cell r="A185" t="str">
            <v>BARRA DE SANTO ANTÔNIO - AL</v>
          </cell>
          <cell r="B185" t="str">
            <v>AL</v>
          </cell>
          <cell r="C185">
            <v>8</v>
          </cell>
          <cell r="D185" t="str">
            <v>NE</v>
          </cell>
        </row>
        <row r="186">
          <cell r="A186" t="str">
            <v>BARRA DE SÃO FRANCISCO - ES</v>
          </cell>
          <cell r="B186" t="str">
            <v>ES</v>
          </cell>
          <cell r="C186">
            <v>8</v>
          </cell>
          <cell r="D186" t="str">
            <v>SE</v>
          </cell>
          <cell r="E186" t="str">
            <v>DRAA2018</v>
          </cell>
          <cell r="F186">
            <v>697</v>
          </cell>
          <cell r="G186">
            <v>238</v>
          </cell>
          <cell r="H186">
            <v>91</v>
          </cell>
        </row>
        <row r="187">
          <cell r="A187" t="str">
            <v>BARRA DO BUGRES - MT</v>
          </cell>
          <cell r="B187" t="str">
            <v>MT</v>
          </cell>
          <cell r="C187">
            <v>6</v>
          </cell>
          <cell r="D187" t="str">
            <v>CO</v>
          </cell>
          <cell r="E187" t="str">
            <v>DRAA2019</v>
          </cell>
          <cell r="F187">
            <v>562</v>
          </cell>
          <cell r="G187">
            <v>108</v>
          </cell>
          <cell r="H187">
            <v>39</v>
          </cell>
        </row>
        <row r="188">
          <cell r="A188" t="str">
            <v>BARRA DO GARÇAS - MT</v>
          </cell>
          <cell r="B188" t="str">
            <v>MT</v>
          </cell>
          <cell r="C188">
            <v>5</v>
          </cell>
          <cell r="D188" t="str">
            <v>CO</v>
          </cell>
          <cell r="E188" t="str">
            <v>DRAA2019</v>
          </cell>
          <cell r="F188">
            <v>1567</v>
          </cell>
          <cell r="G188">
            <v>330</v>
          </cell>
          <cell r="H188">
            <v>108</v>
          </cell>
        </row>
        <row r="189">
          <cell r="A189" t="str">
            <v>BARRA DO GUARITA - RS</v>
          </cell>
          <cell r="B189" t="str">
            <v>RS</v>
          </cell>
          <cell r="C189">
            <v>7</v>
          </cell>
          <cell r="D189" t="str">
            <v>S</v>
          </cell>
          <cell r="E189" t="str">
            <v>DRAA2019</v>
          </cell>
          <cell r="F189">
            <v>126</v>
          </cell>
          <cell r="G189">
            <v>11</v>
          </cell>
          <cell r="H189">
            <v>7</v>
          </cell>
        </row>
        <row r="190">
          <cell r="A190" t="str">
            <v>BARRA DO PIRAÍ - RJ</v>
          </cell>
          <cell r="B190" t="str">
            <v>RJ</v>
          </cell>
          <cell r="C190">
            <v>4</v>
          </cell>
          <cell r="D190" t="str">
            <v>SE</v>
          </cell>
          <cell r="E190" t="str">
            <v>DIPR12/2018</v>
          </cell>
          <cell r="F190">
            <v>2433</v>
          </cell>
          <cell r="G190">
            <v>700</v>
          </cell>
          <cell r="H190">
            <v>155</v>
          </cell>
        </row>
        <row r="191">
          <cell r="A191" t="str">
            <v>BARRA DO RIBEIRO - RS</v>
          </cell>
          <cell r="B191" t="str">
            <v>RS</v>
          </cell>
          <cell r="C191">
            <v>8</v>
          </cell>
          <cell r="D191" t="str">
            <v>S</v>
          </cell>
          <cell r="E191" t="str">
            <v>DRAA2018</v>
          </cell>
          <cell r="F191">
            <v>226</v>
          </cell>
          <cell r="G191">
            <v>85</v>
          </cell>
          <cell r="H191">
            <v>30</v>
          </cell>
        </row>
        <row r="192">
          <cell r="A192" t="str">
            <v>BARRA DO RIO AZUL - RS</v>
          </cell>
          <cell r="B192" t="str">
            <v>RS</v>
          </cell>
          <cell r="C192">
            <v>7</v>
          </cell>
          <cell r="D192" t="str">
            <v>S</v>
          </cell>
          <cell r="E192" t="str">
            <v>DRAA2019</v>
          </cell>
          <cell r="F192">
            <v>69</v>
          </cell>
          <cell r="G192">
            <v>14</v>
          </cell>
          <cell r="H192">
            <v>2</v>
          </cell>
        </row>
        <row r="193">
          <cell r="A193" t="str">
            <v>BARRA FUNDA - RS</v>
          </cell>
          <cell r="B193" t="str">
            <v>RS</v>
          </cell>
          <cell r="C193">
            <v>7</v>
          </cell>
          <cell r="D193" t="str">
            <v>S</v>
          </cell>
          <cell r="E193" t="str">
            <v>DRAA2019</v>
          </cell>
          <cell r="F193">
            <v>120</v>
          </cell>
          <cell r="G193">
            <v>14</v>
          </cell>
          <cell r="H193">
            <v>12</v>
          </cell>
        </row>
        <row r="194">
          <cell r="A194" t="str">
            <v>BARRA MANSA - RJ</v>
          </cell>
          <cell r="B194" t="str">
            <v>RJ</v>
          </cell>
          <cell r="C194">
            <v>3</v>
          </cell>
          <cell r="D194" t="str">
            <v>SE</v>
          </cell>
          <cell r="E194" t="str">
            <v>DIPR12/2018</v>
          </cell>
          <cell r="F194">
            <v>3414</v>
          </cell>
          <cell r="G194">
            <v>0</v>
          </cell>
          <cell r="H194">
            <v>0</v>
          </cell>
        </row>
        <row r="195">
          <cell r="A195" t="str">
            <v>BARRA VELHA - SC</v>
          </cell>
          <cell r="B195" t="str">
            <v>SC</v>
          </cell>
          <cell r="C195">
            <v>5</v>
          </cell>
          <cell r="D195" t="str">
            <v>S</v>
          </cell>
          <cell r="E195" t="str">
            <v>DRAA2019</v>
          </cell>
          <cell r="F195">
            <v>659</v>
          </cell>
          <cell r="G195">
            <v>105</v>
          </cell>
          <cell r="H195">
            <v>30</v>
          </cell>
        </row>
        <row r="196">
          <cell r="A196" t="str">
            <v>BARRACÃO - PR</v>
          </cell>
          <cell r="B196" t="str">
            <v>PR</v>
          </cell>
          <cell r="C196">
            <v>7</v>
          </cell>
          <cell r="D196" t="str">
            <v>S</v>
          </cell>
          <cell r="E196" t="str">
            <v>DRAA2019</v>
          </cell>
          <cell r="F196">
            <v>286</v>
          </cell>
          <cell r="G196">
            <v>83</v>
          </cell>
          <cell r="H196">
            <v>15</v>
          </cell>
        </row>
        <row r="197">
          <cell r="A197" t="str">
            <v>BARREIRAS DO PIAUÍ - PI</v>
          </cell>
          <cell r="B197" t="str">
            <v>PI</v>
          </cell>
          <cell r="C197">
            <v>8</v>
          </cell>
          <cell r="D197" t="str">
            <v>NE</v>
          </cell>
        </row>
        <row r="198">
          <cell r="A198" t="str">
            <v>BARREIRINHA - AM</v>
          </cell>
          <cell r="B198" t="str">
            <v>AM</v>
          </cell>
          <cell r="C198">
            <v>8</v>
          </cell>
          <cell r="D198" t="str">
            <v>N</v>
          </cell>
          <cell r="E198" t="str">
            <v>DIPR12/2018</v>
          </cell>
          <cell r="F198">
            <v>464</v>
          </cell>
          <cell r="G198">
            <v>0</v>
          </cell>
          <cell r="H198">
            <v>0</v>
          </cell>
        </row>
        <row r="199">
          <cell r="A199" t="str">
            <v>BARREIRINHAS - MA</v>
          </cell>
          <cell r="B199" t="str">
            <v>MA</v>
          </cell>
          <cell r="C199">
            <v>5</v>
          </cell>
          <cell r="D199" t="str">
            <v>NE</v>
          </cell>
          <cell r="E199" t="str">
            <v>DIPR10/2018</v>
          </cell>
          <cell r="F199">
            <v>1585</v>
          </cell>
          <cell r="G199">
            <v>150</v>
          </cell>
          <cell r="H199">
            <v>10</v>
          </cell>
        </row>
        <row r="200">
          <cell r="A200" t="str">
            <v>BARREIROS - PE</v>
          </cell>
          <cell r="B200" t="str">
            <v>PE</v>
          </cell>
          <cell r="C200">
            <v>6</v>
          </cell>
          <cell r="D200" t="str">
            <v>NE</v>
          </cell>
          <cell r="E200" t="str">
            <v>DRAA2019</v>
          </cell>
          <cell r="F200">
            <v>938</v>
          </cell>
          <cell r="G200">
            <v>0</v>
          </cell>
          <cell r="H200">
            <v>2</v>
          </cell>
        </row>
        <row r="201">
          <cell r="A201" t="str">
            <v>BARRETOS - SP</v>
          </cell>
          <cell r="B201" t="str">
            <v>SP</v>
          </cell>
          <cell r="C201">
            <v>4</v>
          </cell>
          <cell r="D201" t="str">
            <v>SE</v>
          </cell>
          <cell r="E201" t="str">
            <v>DRAA2018</v>
          </cell>
          <cell r="F201">
            <v>2436</v>
          </cell>
          <cell r="G201">
            <v>980</v>
          </cell>
          <cell r="H201">
            <v>297</v>
          </cell>
        </row>
        <row r="202">
          <cell r="A202" t="str">
            <v>BARRO ALTO - GO</v>
          </cell>
          <cell r="B202" t="str">
            <v>GO</v>
          </cell>
          <cell r="C202">
            <v>6</v>
          </cell>
          <cell r="D202" t="str">
            <v>CO</v>
          </cell>
          <cell r="E202" t="str">
            <v>DRAA2019</v>
          </cell>
          <cell r="F202">
            <v>671</v>
          </cell>
          <cell r="G202">
            <v>133</v>
          </cell>
          <cell r="H202">
            <v>26</v>
          </cell>
        </row>
        <row r="203">
          <cell r="A203" t="str">
            <v>BARRO DURO - PI</v>
          </cell>
          <cell r="B203" t="str">
            <v>PI</v>
          </cell>
          <cell r="C203">
            <v>8</v>
          </cell>
          <cell r="D203" t="str">
            <v>NE</v>
          </cell>
          <cell r="E203" t="str">
            <v>DIPR06/2018</v>
          </cell>
          <cell r="F203">
            <v>191</v>
          </cell>
          <cell r="G203">
            <v>34</v>
          </cell>
          <cell r="H203">
            <v>7</v>
          </cell>
        </row>
        <row r="204">
          <cell r="A204" t="str">
            <v>BARROS CASSAL - RS</v>
          </cell>
          <cell r="B204" t="str">
            <v>RS</v>
          </cell>
          <cell r="C204">
            <v>7</v>
          </cell>
          <cell r="D204" t="str">
            <v>S</v>
          </cell>
          <cell r="E204" t="str">
            <v>DRAA2019</v>
          </cell>
          <cell r="F204">
            <v>283</v>
          </cell>
          <cell r="G204">
            <v>95</v>
          </cell>
          <cell r="H204">
            <v>20</v>
          </cell>
        </row>
        <row r="205">
          <cell r="A205" t="str">
            <v>BARUERI - SP</v>
          </cell>
          <cell r="B205" t="str">
            <v>SP</v>
          </cell>
          <cell r="C205">
            <v>3</v>
          </cell>
          <cell r="D205" t="str">
            <v>SE</v>
          </cell>
          <cell r="E205" t="str">
            <v>DRAA2019</v>
          </cell>
          <cell r="F205">
            <v>11435</v>
          </cell>
          <cell r="G205">
            <v>1009</v>
          </cell>
          <cell r="H205">
            <v>155</v>
          </cell>
        </row>
        <row r="206">
          <cell r="A206" t="str">
            <v>BATALHA - AL</v>
          </cell>
          <cell r="B206" t="str">
            <v>AL</v>
          </cell>
          <cell r="C206">
            <v>8</v>
          </cell>
          <cell r="D206" t="str">
            <v>NE</v>
          </cell>
        </row>
        <row r="207">
          <cell r="A207" t="str">
            <v>BATURITÉ - CE</v>
          </cell>
          <cell r="B207" t="str">
            <v>CE</v>
          </cell>
          <cell r="C207">
            <v>8</v>
          </cell>
          <cell r="D207" t="str">
            <v>NE</v>
          </cell>
          <cell r="E207" t="str">
            <v>DRAA2019</v>
          </cell>
          <cell r="F207">
            <v>1030</v>
          </cell>
          <cell r="G207">
            <v>0</v>
          </cell>
          <cell r="H207">
            <v>0</v>
          </cell>
        </row>
        <row r="208">
          <cell r="A208" t="str">
            <v>BAURU - SP</v>
          </cell>
          <cell r="B208" t="str">
            <v>SP</v>
          </cell>
          <cell r="C208">
            <v>3</v>
          </cell>
          <cell r="D208" t="str">
            <v>SE</v>
          </cell>
          <cell r="E208" t="str">
            <v>DRAA2019</v>
          </cell>
          <cell r="F208">
            <v>6864</v>
          </cell>
          <cell r="G208">
            <v>2739</v>
          </cell>
          <cell r="H208">
            <v>783</v>
          </cell>
        </row>
        <row r="209">
          <cell r="A209" t="str">
            <v>BAYEUX - PB</v>
          </cell>
          <cell r="B209" t="str">
            <v>PB</v>
          </cell>
          <cell r="C209">
            <v>8</v>
          </cell>
          <cell r="D209" t="str">
            <v>NE</v>
          </cell>
          <cell r="E209" t="str">
            <v>DRAA2018</v>
          </cell>
          <cell r="F209">
            <v>1540</v>
          </cell>
          <cell r="G209">
            <v>638</v>
          </cell>
          <cell r="H209">
            <v>117</v>
          </cell>
        </row>
        <row r="210">
          <cell r="A210" t="str">
            <v>BEBEDOURO - SP</v>
          </cell>
          <cell r="B210" t="str">
            <v>SP</v>
          </cell>
          <cell r="C210">
            <v>8</v>
          </cell>
          <cell r="D210" t="str">
            <v>SE</v>
          </cell>
          <cell r="E210" t="str">
            <v>DRAA2017</v>
          </cell>
          <cell r="F210">
            <v>1943</v>
          </cell>
          <cell r="G210">
            <v>581</v>
          </cell>
          <cell r="H210">
            <v>213</v>
          </cell>
        </row>
        <row r="211">
          <cell r="A211" t="str">
            <v>BEBERIBE - CE</v>
          </cell>
          <cell r="B211" t="str">
            <v>CE</v>
          </cell>
          <cell r="C211">
            <v>5</v>
          </cell>
          <cell r="D211" t="str">
            <v>NE</v>
          </cell>
          <cell r="E211" t="str">
            <v>DIPR12/2018</v>
          </cell>
          <cell r="F211">
            <v>1487</v>
          </cell>
          <cell r="G211">
            <v>353</v>
          </cell>
          <cell r="H211">
            <v>43</v>
          </cell>
        </row>
        <row r="212">
          <cell r="A212" t="str">
            <v>BELA VISTA DE GOIÁS - GO</v>
          </cell>
          <cell r="B212" t="str">
            <v>GO</v>
          </cell>
          <cell r="C212">
            <v>6</v>
          </cell>
          <cell r="D212" t="str">
            <v>CO</v>
          </cell>
          <cell r="E212" t="str">
            <v>DRAA2019</v>
          </cell>
          <cell r="F212">
            <v>837</v>
          </cell>
          <cell r="G212">
            <v>183</v>
          </cell>
          <cell r="H212">
            <v>22</v>
          </cell>
        </row>
        <row r="213">
          <cell r="A213" t="str">
            <v>BELA VISTA DO PARAÍSO - PR</v>
          </cell>
          <cell r="B213" t="str">
            <v>PR</v>
          </cell>
          <cell r="C213">
            <v>6</v>
          </cell>
          <cell r="D213" t="str">
            <v>S</v>
          </cell>
          <cell r="E213" t="str">
            <v>DRAA2019</v>
          </cell>
          <cell r="F213">
            <v>367</v>
          </cell>
          <cell r="G213">
            <v>137</v>
          </cell>
          <cell r="H213">
            <v>36</v>
          </cell>
        </row>
        <row r="214">
          <cell r="A214" t="str">
            <v>BELÉM - AL</v>
          </cell>
          <cell r="B214" t="str">
            <v>AL</v>
          </cell>
          <cell r="C214">
            <v>8</v>
          </cell>
          <cell r="D214" t="str">
            <v>NE</v>
          </cell>
        </row>
        <row r="215">
          <cell r="A215" t="str">
            <v>BELÉM - PA</v>
          </cell>
          <cell r="B215" t="str">
            <v>PA</v>
          </cell>
          <cell r="C215">
            <v>2</v>
          </cell>
          <cell r="D215" t="str">
            <v>N</v>
          </cell>
          <cell r="E215" t="str">
            <v>DIPR04/2018</v>
          </cell>
          <cell r="F215">
            <v>15539</v>
          </cell>
          <cell r="G215">
            <v>3218</v>
          </cell>
          <cell r="H215">
            <v>1657</v>
          </cell>
        </row>
        <row r="216">
          <cell r="A216" t="str">
            <v>BELÉM - PB</v>
          </cell>
          <cell r="B216" t="str">
            <v>PB</v>
          </cell>
          <cell r="C216">
            <v>7</v>
          </cell>
          <cell r="D216" t="str">
            <v>NE</v>
          </cell>
          <cell r="E216" t="str">
            <v>DRAA2019</v>
          </cell>
          <cell r="F216">
            <v>338</v>
          </cell>
          <cell r="G216">
            <v>118</v>
          </cell>
          <cell r="H216">
            <v>16</v>
          </cell>
        </row>
        <row r="217">
          <cell r="A217" t="str">
            <v>BELÉM DE SÃO FRANCISCO - PE</v>
          </cell>
          <cell r="B217" t="str">
            <v>PE</v>
          </cell>
          <cell r="C217">
            <v>6</v>
          </cell>
          <cell r="D217" t="str">
            <v>NE</v>
          </cell>
          <cell r="E217" t="str">
            <v>DRAA2018</v>
          </cell>
          <cell r="F217">
            <v>672</v>
          </cell>
          <cell r="G217">
            <v>246</v>
          </cell>
          <cell r="H217">
            <v>50</v>
          </cell>
        </row>
        <row r="218">
          <cell r="A218" t="str">
            <v>BELÉM DO BREJO DO CRUZ - PB</v>
          </cell>
          <cell r="B218" t="str">
            <v>PB</v>
          </cell>
          <cell r="C218">
            <v>8</v>
          </cell>
          <cell r="D218" t="str">
            <v>NE</v>
          </cell>
          <cell r="E218" t="str">
            <v>DIPR12/2018</v>
          </cell>
          <cell r="F218">
            <v>221</v>
          </cell>
          <cell r="G218">
            <v>74</v>
          </cell>
          <cell r="H218">
            <v>19</v>
          </cell>
        </row>
        <row r="219">
          <cell r="A219" t="str">
            <v>BELFORD ROXO - RJ</v>
          </cell>
          <cell r="B219" t="str">
            <v>RJ</v>
          </cell>
          <cell r="C219">
            <v>3</v>
          </cell>
          <cell r="D219" t="str">
            <v>SE</v>
          </cell>
          <cell r="E219" t="str">
            <v>DIPR06/2018</v>
          </cell>
          <cell r="F219">
            <v>5572</v>
          </cell>
          <cell r="G219">
            <v>779</v>
          </cell>
          <cell r="H219">
            <v>276</v>
          </cell>
        </row>
        <row r="220">
          <cell r="A220" t="str">
            <v>BELMIRO BRAGA - MG</v>
          </cell>
          <cell r="B220" t="str">
            <v>MG</v>
          </cell>
          <cell r="C220">
            <v>8</v>
          </cell>
          <cell r="D220" t="str">
            <v>SE</v>
          </cell>
          <cell r="E220" t="str">
            <v>DIPR10/2018</v>
          </cell>
          <cell r="F220">
            <v>100</v>
          </cell>
          <cell r="G220">
            <v>56</v>
          </cell>
          <cell r="H220">
            <v>13</v>
          </cell>
        </row>
        <row r="221">
          <cell r="A221" t="str">
            <v>BELO HORIZONTE - MG</v>
          </cell>
          <cell r="B221" t="str">
            <v>MG</v>
          </cell>
          <cell r="C221">
            <v>2</v>
          </cell>
          <cell r="D221" t="str">
            <v>SE</v>
          </cell>
          <cell r="E221" t="str">
            <v>DRAA2019</v>
          </cell>
          <cell r="F221">
            <v>33435</v>
          </cell>
          <cell r="G221">
            <v>15050</v>
          </cell>
          <cell r="H221">
            <v>3072</v>
          </cell>
        </row>
        <row r="222">
          <cell r="A222" t="str">
            <v>BELO JARDIM - PE</v>
          </cell>
          <cell r="B222" t="str">
            <v>PE</v>
          </cell>
          <cell r="C222">
            <v>5</v>
          </cell>
          <cell r="D222" t="str">
            <v>NE</v>
          </cell>
          <cell r="E222" t="str">
            <v>DRAA2018</v>
          </cell>
          <cell r="F222">
            <v>876</v>
          </cell>
          <cell r="G222">
            <v>0</v>
          </cell>
          <cell r="H222">
            <v>0</v>
          </cell>
        </row>
        <row r="223">
          <cell r="A223" t="str">
            <v>BELO MONTE - AL</v>
          </cell>
          <cell r="B223" t="str">
            <v>AL</v>
          </cell>
          <cell r="C223">
            <v>7</v>
          </cell>
          <cell r="D223" t="str">
            <v>NE</v>
          </cell>
          <cell r="E223" t="str">
            <v>DRAA2019</v>
          </cell>
          <cell r="F223">
            <v>225</v>
          </cell>
          <cell r="G223">
            <v>0</v>
          </cell>
          <cell r="H223">
            <v>0</v>
          </cell>
        </row>
        <row r="224">
          <cell r="A224" t="str">
            <v>BENJAMIN CONSTANT - AM</v>
          </cell>
          <cell r="B224" t="str">
            <v>AM</v>
          </cell>
          <cell r="C224">
            <v>8</v>
          </cell>
          <cell r="D224" t="str">
            <v>N</v>
          </cell>
          <cell r="E224" t="str">
            <v>DIPR12/2018</v>
          </cell>
          <cell r="F224">
            <v>1356</v>
          </cell>
          <cell r="G224">
            <v>0</v>
          </cell>
          <cell r="H224">
            <v>0</v>
          </cell>
        </row>
        <row r="225">
          <cell r="A225" t="str">
            <v>BENTO GONÇALVES - RS</v>
          </cell>
          <cell r="B225" t="str">
            <v>RS</v>
          </cell>
          <cell r="C225">
            <v>4</v>
          </cell>
          <cell r="D225" t="str">
            <v>S</v>
          </cell>
          <cell r="E225" t="str">
            <v>DRAA2019</v>
          </cell>
          <cell r="F225">
            <v>1936</v>
          </cell>
          <cell r="G225">
            <v>1191</v>
          </cell>
          <cell r="H225">
            <v>135</v>
          </cell>
        </row>
        <row r="226">
          <cell r="A226" t="str">
            <v>BERIZAL - MG</v>
          </cell>
          <cell r="B226" t="str">
            <v>MG</v>
          </cell>
          <cell r="C226">
            <v>7</v>
          </cell>
          <cell r="D226" t="str">
            <v>SE</v>
          </cell>
          <cell r="E226" t="str">
            <v>DRAA2018</v>
          </cell>
          <cell r="F226">
            <v>201</v>
          </cell>
          <cell r="G226">
            <v>26</v>
          </cell>
          <cell r="H226">
            <v>10</v>
          </cell>
        </row>
        <row r="227">
          <cell r="A227" t="str">
            <v>BERTIOGA - SP</v>
          </cell>
          <cell r="B227" t="str">
            <v>SP</v>
          </cell>
          <cell r="C227">
            <v>5</v>
          </cell>
          <cell r="D227" t="str">
            <v>SE</v>
          </cell>
          <cell r="E227" t="str">
            <v>DRAA2019</v>
          </cell>
          <cell r="F227">
            <v>1490</v>
          </cell>
          <cell r="G227">
            <v>247</v>
          </cell>
          <cell r="H227">
            <v>63</v>
          </cell>
        </row>
        <row r="228">
          <cell r="A228" t="str">
            <v>BERTOLÍNIA - PI</v>
          </cell>
          <cell r="B228" t="str">
            <v>PI</v>
          </cell>
          <cell r="C228">
            <v>7</v>
          </cell>
          <cell r="D228" t="str">
            <v>NE</v>
          </cell>
          <cell r="E228" t="str">
            <v>DIPR10/2018</v>
          </cell>
          <cell r="F228">
            <v>212</v>
          </cell>
          <cell r="G228">
            <v>10</v>
          </cell>
          <cell r="H228">
            <v>2</v>
          </cell>
        </row>
        <row r="229">
          <cell r="A229" t="str">
            <v>BERURI - AM</v>
          </cell>
          <cell r="B229" t="str">
            <v>AM</v>
          </cell>
          <cell r="C229">
            <v>6</v>
          </cell>
          <cell r="D229" t="str">
            <v>N</v>
          </cell>
          <cell r="E229" t="str">
            <v>DIPR10/2018</v>
          </cell>
          <cell r="F229">
            <v>551</v>
          </cell>
          <cell r="G229">
            <v>0</v>
          </cell>
          <cell r="H229">
            <v>0</v>
          </cell>
        </row>
        <row r="230">
          <cell r="A230" t="str">
            <v>BETÂNIA - PE</v>
          </cell>
          <cell r="B230" t="str">
            <v>PE</v>
          </cell>
          <cell r="C230">
            <v>6</v>
          </cell>
          <cell r="D230" t="str">
            <v>NE</v>
          </cell>
          <cell r="E230" t="str">
            <v>DRAA2019</v>
          </cell>
          <cell r="F230">
            <v>383</v>
          </cell>
          <cell r="G230">
            <v>118</v>
          </cell>
          <cell r="H230">
            <v>118</v>
          </cell>
        </row>
        <row r="231">
          <cell r="A231" t="str">
            <v>BETIM - MG</v>
          </cell>
          <cell r="B231" t="str">
            <v>MG</v>
          </cell>
          <cell r="C231">
            <v>3</v>
          </cell>
          <cell r="D231" t="str">
            <v>SE</v>
          </cell>
          <cell r="E231" t="str">
            <v>DIPR12/2018</v>
          </cell>
          <cell r="F231">
            <v>9501</v>
          </cell>
          <cell r="G231">
            <v>2908</v>
          </cell>
          <cell r="H231">
            <v>616</v>
          </cell>
        </row>
        <row r="232">
          <cell r="A232" t="str">
            <v>BEZERROS - PE</v>
          </cell>
          <cell r="B232" t="str">
            <v>PE</v>
          </cell>
          <cell r="C232">
            <v>5</v>
          </cell>
          <cell r="D232" t="str">
            <v>NE</v>
          </cell>
          <cell r="E232" t="str">
            <v>DIPR02/2018</v>
          </cell>
          <cell r="F232">
            <v>1280</v>
          </cell>
          <cell r="G232">
            <v>0</v>
          </cell>
          <cell r="H232">
            <v>0</v>
          </cell>
        </row>
        <row r="233">
          <cell r="A233" t="str">
            <v>BIGUAÇU - SC</v>
          </cell>
          <cell r="B233" t="str">
            <v>SC</v>
          </cell>
          <cell r="C233">
            <v>5</v>
          </cell>
          <cell r="D233" t="str">
            <v>S</v>
          </cell>
          <cell r="E233" t="str">
            <v>DRAA2019</v>
          </cell>
          <cell r="F233">
            <v>1187</v>
          </cell>
          <cell r="G233">
            <v>195</v>
          </cell>
          <cell r="H233">
            <v>51</v>
          </cell>
        </row>
        <row r="234">
          <cell r="A234" t="str">
            <v>BILAC - SP</v>
          </cell>
          <cell r="B234" t="str">
            <v>SP</v>
          </cell>
          <cell r="C234">
            <v>7</v>
          </cell>
          <cell r="D234" t="str">
            <v>SE</v>
          </cell>
          <cell r="E234" t="str">
            <v>DRAA2019</v>
          </cell>
          <cell r="F234">
            <v>233</v>
          </cell>
          <cell r="G234">
            <v>98</v>
          </cell>
          <cell r="H234">
            <v>27</v>
          </cell>
        </row>
        <row r="235">
          <cell r="A235" t="str">
            <v>BIQUINHAS - MG</v>
          </cell>
          <cell r="B235" t="str">
            <v>MG</v>
          </cell>
          <cell r="C235">
            <v>7</v>
          </cell>
          <cell r="D235" t="str">
            <v>SE</v>
          </cell>
          <cell r="E235" t="str">
            <v>DRAA2017</v>
          </cell>
          <cell r="F235">
            <v>155</v>
          </cell>
          <cell r="G235">
            <v>38</v>
          </cell>
          <cell r="H235">
            <v>8</v>
          </cell>
        </row>
        <row r="236">
          <cell r="A236" t="str">
            <v>BIRIGUI - SP</v>
          </cell>
          <cell r="B236" t="str">
            <v>SP</v>
          </cell>
          <cell r="C236">
            <v>4</v>
          </cell>
          <cell r="D236" t="str">
            <v>SE</v>
          </cell>
          <cell r="E236" t="str">
            <v>DRAA2019</v>
          </cell>
          <cell r="F236">
            <v>2688</v>
          </cell>
          <cell r="G236">
            <v>1103</v>
          </cell>
          <cell r="H236">
            <v>312</v>
          </cell>
        </row>
        <row r="237">
          <cell r="A237" t="str">
            <v>BIRITIBA-MIRIM - SP</v>
          </cell>
          <cell r="B237" t="str">
            <v>SP</v>
          </cell>
          <cell r="C237">
            <v>6</v>
          </cell>
          <cell r="D237" t="str">
            <v>SE</v>
          </cell>
          <cell r="E237" t="str">
            <v>DRAA2019</v>
          </cell>
          <cell r="F237">
            <v>711</v>
          </cell>
          <cell r="G237">
            <v>132</v>
          </cell>
          <cell r="H237">
            <v>27</v>
          </cell>
        </row>
        <row r="238">
          <cell r="A238" t="str">
            <v>BLUMENAU - SC</v>
          </cell>
          <cell r="B238" t="str">
            <v>SC</v>
          </cell>
          <cell r="C238">
            <v>3</v>
          </cell>
          <cell r="D238" t="str">
            <v>S</v>
          </cell>
          <cell r="E238" t="str">
            <v>DRAA2019</v>
          </cell>
          <cell r="F238">
            <v>7266</v>
          </cell>
          <cell r="G238">
            <v>2462</v>
          </cell>
          <cell r="H238">
            <v>443</v>
          </cell>
        </row>
        <row r="239">
          <cell r="A239" t="str">
            <v>BOA ESPERANÇA - ES</v>
          </cell>
          <cell r="B239" t="str">
            <v>ES</v>
          </cell>
          <cell r="C239">
            <v>6</v>
          </cell>
          <cell r="D239" t="str">
            <v>SE</v>
          </cell>
          <cell r="E239" t="str">
            <v>DRAA2019</v>
          </cell>
          <cell r="F239">
            <v>456</v>
          </cell>
          <cell r="G239">
            <v>117</v>
          </cell>
          <cell r="H239">
            <v>34</v>
          </cell>
        </row>
        <row r="240">
          <cell r="A240" t="str">
            <v>BOA ESPERANÇA - MG</v>
          </cell>
          <cell r="B240" t="str">
            <v>MG</v>
          </cell>
          <cell r="C240">
            <v>5</v>
          </cell>
          <cell r="D240" t="str">
            <v>SE</v>
          </cell>
          <cell r="E240" t="str">
            <v>DIPR12/2018</v>
          </cell>
          <cell r="F240">
            <v>866</v>
          </cell>
          <cell r="G240">
            <v>12</v>
          </cell>
          <cell r="H240">
            <v>5</v>
          </cell>
        </row>
        <row r="241">
          <cell r="A241" t="str">
            <v>BOA ESPERANÇA - PR</v>
          </cell>
          <cell r="B241" t="str">
            <v>PR</v>
          </cell>
          <cell r="C241">
            <v>7</v>
          </cell>
          <cell r="D241" t="str">
            <v>S</v>
          </cell>
          <cell r="E241" t="str">
            <v>DRAA2019</v>
          </cell>
          <cell r="F241">
            <v>214</v>
          </cell>
          <cell r="G241">
            <v>64</v>
          </cell>
          <cell r="H241">
            <v>21</v>
          </cell>
        </row>
        <row r="242">
          <cell r="A242" t="str">
            <v>BOA SAÚDE (ANTIGO JANUÁRIO CICCO) - RN</v>
          </cell>
          <cell r="B242" t="str">
            <v>RN</v>
          </cell>
          <cell r="C242">
            <v>7</v>
          </cell>
          <cell r="D242" t="str">
            <v>NE</v>
          </cell>
          <cell r="E242" t="str">
            <v>DIPR10/2018</v>
          </cell>
          <cell r="F242">
            <v>238</v>
          </cell>
          <cell r="G242">
            <v>0</v>
          </cell>
          <cell r="H242">
            <v>1</v>
          </cell>
        </row>
        <row r="243">
          <cell r="A243" t="str">
            <v>BOA VENTURA DE SÃO ROQUE - PR</v>
          </cell>
          <cell r="B243" t="str">
            <v>PR</v>
          </cell>
          <cell r="C243">
            <v>7</v>
          </cell>
          <cell r="D243" t="str">
            <v>S</v>
          </cell>
          <cell r="E243" t="str">
            <v>DRAA2019</v>
          </cell>
          <cell r="F243">
            <v>228</v>
          </cell>
          <cell r="G243">
            <v>30</v>
          </cell>
          <cell r="H243">
            <v>12</v>
          </cell>
        </row>
        <row r="244">
          <cell r="A244" t="str">
            <v>BOA VIAGEM - CE</v>
          </cell>
          <cell r="B244" t="str">
            <v>CE</v>
          </cell>
          <cell r="C244">
            <v>8</v>
          </cell>
          <cell r="D244" t="str">
            <v>NE</v>
          </cell>
          <cell r="E244" t="str">
            <v>DIPR12/2018</v>
          </cell>
          <cell r="F244">
            <v>1679</v>
          </cell>
          <cell r="G244">
            <v>670</v>
          </cell>
          <cell r="H244">
            <v>79</v>
          </cell>
        </row>
        <row r="245">
          <cell r="A245" t="str">
            <v>BOA VISTA - PB</v>
          </cell>
          <cell r="B245" t="str">
            <v>PB</v>
          </cell>
          <cell r="C245">
            <v>7</v>
          </cell>
          <cell r="D245" t="str">
            <v>NE</v>
          </cell>
          <cell r="E245" t="str">
            <v>DRAA2018</v>
          </cell>
          <cell r="F245">
            <v>350</v>
          </cell>
          <cell r="G245">
            <v>8</v>
          </cell>
          <cell r="H245">
            <v>5</v>
          </cell>
        </row>
        <row r="246">
          <cell r="A246" t="str">
            <v>BOA VISTA - RR</v>
          </cell>
          <cell r="B246" t="str">
            <v>RR</v>
          </cell>
          <cell r="C246">
            <v>2</v>
          </cell>
          <cell r="D246" t="str">
            <v>N</v>
          </cell>
          <cell r="E246" t="str">
            <v>DRAA2019</v>
          </cell>
          <cell r="F246">
            <v>5865</v>
          </cell>
          <cell r="G246">
            <v>300</v>
          </cell>
          <cell r="H246">
            <v>224</v>
          </cell>
        </row>
        <row r="247">
          <cell r="A247" t="str">
            <v>BOA VISTA DAS MISSÕES - RS</v>
          </cell>
          <cell r="B247" t="str">
            <v>RS</v>
          </cell>
          <cell r="C247">
            <v>7</v>
          </cell>
          <cell r="D247" t="str">
            <v>S</v>
          </cell>
          <cell r="E247" t="str">
            <v>DRAA2019</v>
          </cell>
          <cell r="F247">
            <v>162</v>
          </cell>
          <cell r="G247">
            <v>11</v>
          </cell>
          <cell r="H247">
            <v>6</v>
          </cell>
        </row>
        <row r="248">
          <cell r="A248" t="str">
            <v>BOA VISTA DO BURICÁ - RS</v>
          </cell>
          <cell r="B248" t="str">
            <v>RS</v>
          </cell>
          <cell r="C248">
            <v>7</v>
          </cell>
          <cell r="D248" t="str">
            <v>S</v>
          </cell>
          <cell r="E248" t="str">
            <v>DRAA2019</v>
          </cell>
          <cell r="F248">
            <v>217</v>
          </cell>
          <cell r="G248">
            <v>64</v>
          </cell>
          <cell r="H248">
            <v>17</v>
          </cell>
        </row>
        <row r="249">
          <cell r="A249" t="str">
            <v>BOA VISTA DO SUL - RS</v>
          </cell>
          <cell r="B249" t="str">
            <v>RS</v>
          </cell>
          <cell r="C249">
            <v>7</v>
          </cell>
          <cell r="D249" t="str">
            <v>S</v>
          </cell>
          <cell r="E249" t="str">
            <v>DRAA2019</v>
          </cell>
          <cell r="F249">
            <v>85</v>
          </cell>
          <cell r="G249">
            <v>19</v>
          </cell>
          <cell r="H249">
            <v>7</v>
          </cell>
        </row>
        <row r="250">
          <cell r="A250" t="str">
            <v>BOCA DA MATA - AL</v>
          </cell>
          <cell r="B250" t="str">
            <v>AL</v>
          </cell>
          <cell r="C250">
            <v>8</v>
          </cell>
          <cell r="D250" t="str">
            <v>NE</v>
          </cell>
          <cell r="E250" t="str">
            <v>DIPR08/2018</v>
          </cell>
          <cell r="F250">
            <v>894</v>
          </cell>
          <cell r="G250">
            <v>132</v>
          </cell>
          <cell r="H250">
            <v>23</v>
          </cell>
        </row>
        <row r="251">
          <cell r="A251" t="str">
            <v>BOCAIÚVA - MG</v>
          </cell>
          <cell r="B251" t="str">
            <v>MG</v>
          </cell>
          <cell r="C251">
            <v>5</v>
          </cell>
          <cell r="D251" t="str">
            <v>SE</v>
          </cell>
          <cell r="E251" t="str">
            <v>DRAA2019</v>
          </cell>
          <cell r="F251">
            <v>1135</v>
          </cell>
          <cell r="G251">
            <v>221</v>
          </cell>
          <cell r="H251">
            <v>39</v>
          </cell>
        </row>
        <row r="252">
          <cell r="A252" t="str">
            <v>BODOCÓ - PE</v>
          </cell>
          <cell r="B252" t="str">
            <v>PE</v>
          </cell>
          <cell r="C252">
            <v>5</v>
          </cell>
          <cell r="D252" t="str">
            <v>NE</v>
          </cell>
          <cell r="E252" t="str">
            <v>DRAA2019</v>
          </cell>
          <cell r="F252">
            <v>971</v>
          </cell>
          <cell r="G252">
            <v>367</v>
          </cell>
          <cell r="H252">
            <v>67</v>
          </cell>
        </row>
        <row r="253">
          <cell r="A253" t="str">
            <v>BODOQUENA - MS</v>
          </cell>
          <cell r="B253" t="str">
            <v>MS</v>
          </cell>
          <cell r="C253">
            <v>6</v>
          </cell>
          <cell r="D253" t="str">
            <v>CO</v>
          </cell>
          <cell r="E253" t="str">
            <v>DRAA2019</v>
          </cell>
          <cell r="F253">
            <v>463</v>
          </cell>
          <cell r="G253">
            <v>61</v>
          </cell>
          <cell r="H253">
            <v>24</v>
          </cell>
        </row>
        <row r="254">
          <cell r="A254" t="str">
            <v>BOM CONSELHO - PE</v>
          </cell>
          <cell r="B254" t="str">
            <v>PE</v>
          </cell>
          <cell r="C254">
            <v>5</v>
          </cell>
          <cell r="D254" t="str">
            <v>NE</v>
          </cell>
          <cell r="E254" t="str">
            <v>DRAA2019</v>
          </cell>
          <cell r="F254">
            <v>800</v>
          </cell>
          <cell r="G254">
            <v>332</v>
          </cell>
          <cell r="H254">
            <v>70</v>
          </cell>
        </row>
        <row r="255">
          <cell r="A255" t="str">
            <v>BOM DESPACHO - MG</v>
          </cell>
          <cell r="B255" t="str">
            <v>MG</v>
          </cell>
          <cell r="C255">
            <v>5</v>
          </cell>
          <cell r="D255" t="str">
            <v>SE</v>
          </cell>
          <cell r="E255" t="str">
            <v>DRAA2019</v>
          </cell>
          <cell r="F255">
            <v>883</v>
          </cell>
          <cell r="G255">
            <v>370</v>
          </cell>
          <cell r="H255">
            <v>92</v>
          </cell>
        </row>
        <row r="256">
          <cell r="A256" t="str">
            <v>BOM JARDIM - MA</v>
          </cell>
          <cell r="B256" t="str">
            <v>MA</v>
          </cell>
          <cell r="C256">
            <v>8</v>
          </cell>
          <cell r="D256" t="str">
            <v>NE</v>
          </cell>
        </row>
        <row r="257">
          <cell r="A257" t="str">
            <v>BOM JARDIM - PE</v>
          </cell>
          <cell r="B257" t="str">
            <v>PE</v>
          </cell>
          <cell r="C257">
            <v>6</v>
          </cell>
          <cell r="D257" t="str">
            <v>NE</v>
          </cell>
          <cell r="E257" t="str">
            <v>DRAA2019</v>
          </cell>
          <cell r="F257">
            <v>690</v>
          </cell>
          <cell r="G257">
            <v>281</v>
          </cell>
          <cell r="H257">
            <v>49</v>
          </cell>
        </row>
        <row r="258">
          <cell r="A258" t="str">
            <v>BOM JARDIM - RJ</v>
          </cell>
          <cell r="B258" t="str">
            <v>RJ</v>
          </cell>
          <cell r="C258">
            <v>6</v>
          </cell>
          <cell r="D258" t="str">
            <v>SE</v>
          </cell>
          <cell r="E258" t="str">
            <v>DRAA2019</v>
          </cell>
          <cell r="F258">
            <v>740</v>
          </cell>
          <cell r="G258">
            <v>265</v>
          </cell>
          <cell r="H258">
            <v>84</v>
          </cell>
        </row>
        <row r="259">
          <cell r="A259" t="str">
            <v>BOM JARDIM DE GOIÁS - GO</v>
          </cell>
          <cell r="B259" t="str">
            <v>GO</v>
          </cell>
          <cell r="C259">
            <v>7</v>
          </cell>
          <cell r="D259" t="str">
            <v>CO</v>
          </cell>
          <cell r="E259" t="str">
            <v>DRAA2019</v>
          </cell>
          <cell r="F259">
            <v>330</v>
          </cell>
          <cell r="G259">
            <v>61</v>
          </cell>
          <cell r="H259">
            <v>11</v>
          </cell>
        </row>
        <row r="260">
          <cell r="A260" t="str">
            <v>BOM JESUS - PB</v>
          </cell>
          <cell r="B260" t="str">
            <v>PB</v>
          </cell>
          <cell r="C260">
            <v>7</v>
          </cell>
          <cell r="D260" t="str">
            <v>NE</v>
          </cell>
          <cell r="E260" t="str">
            <v>DIPR10/2018</v>
          </cell>
          <cell r="F260">
            <v>116</v>
          </cell>
          <cell r="G260">
            <v>93</v>
          </cell>
          <cell r="H260">
            <v>9</v>
          </cell>
        </row>
        <row r="261">
          <cell r="A261" t="str">
            <v>BOM JESUS - PI</v>
          </cell>
          <cell r="B261" t="str">
            <v>PI</v>
          </cell>
          <cell r="C261">
            <v>6</v>
          </cell>
          <cell r="D261" t="str">
            <v>NE</v>
          </cell>
          <cell r="E261" t="str">
            <v>DRAA2019</v>
          </cell>
          <cell r="F261">
            <v>588</v>
          </cell>
          <cell r="G261">
            <v>38</v>
          </cell>
          <cell r="H261">
            <v>16</v>
          </cell>
        </row>
        <row r="262">
          <cell r="A262" t="str">
            <v>BOM JESUS - RN</v>
          </cell>
          <cell r="B262" t="str">
            <v>RN</v>
          </cell>
          <cell r="C262">
            <v>7</v>
          </cell>
          <cell r="D262" t="str">
            <v>NE</v>
          </cell>
          <cell r="E262" t="str">
            <v>DIPR12/2018</v>
          </cell>
          <cell r="F262">
            <v>180</v>
          </cell>
          <cell r="G262">
            <v>0</v>
          </cell>
          <cell r="H262">
            <v>1</v>
          </cell>
        </row>
        <row r="263">
          <cell r="A263" t="str">
            <v>BOM JESUS DA PENHA - MG</v>
          </cell>
          <cell r="B263" t="str">
            <v>MG</v>
          </cell>
          <cell r="C263">
            <v>7</v>
          </cell>
          <cell r="D263" t="str">
            <v>SE</v>
          </cell>
          <cell r="E263" t="str">
            <v>DRAA2019</v>
          </cell>
          <cell r="F263">
            <v>194</v>
          </cell>
          <cell r="G263">
            <v>68</v>
          </cell>
          <cell r="H263">
            <v>3</v>
          </cell>
        </row>
        <row r="264">
          <cell r="A264" t="str">
            <v>BOM JESUS DAS SELVAS - MA</v>
          </cell>
          <cell r="B264" t="str">
            <v>MA</v>
          </cell>
          <cell r="C264">
            <v>5</v>
          </cell>
          <cell r="D264" t="str">
            <v>NE</v>
          </cell>
          <cell r="E264" t="str">
            <v>DIPR08/2018</v>
          </cell>
          <cell r="F264">
            <v>959</v>
          </cell>
          <cell r="G264">
            <v>22</v>
          </cell>
          <cell r="H264">
            <v>16</v>
          </cell>
        </row>
        <row r="265">
          <cell r="A265" t="str">
            <v>BOM JESUS DE GOIÁS - GO</v>
          </cell>
          <cell r="B265" t="str">
            <v>GO</v>
          </cell>
          <cell r="C265">
            <v>6</v>
          </cell>
          <cell r="D265" t="str">
            <v>CO</v>
          </cell>
          <cell r="E265" t="str">
            <v>DIPR12/2018</v>
          </cell>
          <cell r="F265">
            <v>587</v>
          </cell>
          <cell r="G265">
            <v>213</v>
          </cell>
          <cell r="H265">
            <v>49</v>
          </cell>
        </row>
        <row r="266">
          <cell r="A266" t="str">
            <v>BOM JESUS DOS PERDÕES - SP</v>
          </cell>
          <cell r="B266" t="str">
            <v>SP</v>
          </cell>
          <cell r="C266">
            <v>6</v>
          </cell>
          <cell r="D266" t="str">
            <v>SE</v>
          </cell>
          <cell r="E266" t="str">
            <v>DRAA2019</v>
          </cell>
          <cell r="F266">
            <v>645</v>
          </cell>
          <cell r="G266">
            <v>146</v>
          </cell>
          <cell r="H266">
            <v>32</v>
          </cell>
        </row>
        <row r="267">
          <cell r="A267" t="str">
            <v>BOM PRINCÍPIO - RS</v>
          </cell>
          <cell r="B267" t="str">
            <v>RS</v>
          </cell>
          <cell r="C267">
            <v>7</v>
          </cell>
          <cell r="D267" t="str">
            <v>S</v>
          </cell>
          <cell r="E267" t="str">
            <v>DRAA2019</v>
          </cell>
          <cell r="F267">
            <v>333</v>
          </cell>
          <cell r="G267">
            <v>91</v>
          </cell>
          <cell r="H267">
            <v>13</v>
          </cell>
        </row>
        <row r="268">
          <cell r="A268" t="str">
            <v>BOM PRINCÍPIO DO PIAUÍ - PI</v>
          </cell>
          <cell r="B268" t="str">
            <v>PI</v>
          </cell>
          <cell r="C268">
            <v>7</v>
          </cell>
          <cell r="D268" t="str">
            <v>NE</v>
          </cell>
          <cell r="E268" t="str">
            <v>DIPR12/2018</v>
          </cell>
          <cell r="F268">
            <v>364</v>
          </cell>
          <cell r="G268">
            <v>30</v>
          </cell>
          <cell r="H268">
            <v>1</v>
          </cell>
        </row>
        <row r="269">
          <cell r="A269" t="str">
            <v>BOM SUCESSO - MG</v>
          </cell>
          <cell r="B269" t="str">
            <v>MG</v>
          </cell>
          <cell r="C269">
            <v>6</v>
          </cell>
          <cell r="D269" t="str">
            <v>SE</v>
          </cell>
          <cell r="E269" t="str">
            <v>DIPR12/2018</v>
          </cell>
          <cell r="F269">
            <v>387</v>
          </cell>
          <cell r="G269">
            <v>178</v>
          </cell>
          <cell r="H269">
            <v>49</v>
          </cell>
        </row>
        <row r="270">
          <cell r="A270" t="str">
            <v>BOM SUCESSO - PR</v>
          </cell>
          <cell r="B270" t="str">
            <v>PR</v>
          </cell>
          <cell r="C270">
            <v>7</v>
          </cell>
          <cell r="D270" t="str">
            <v>S</v>
          </cell>
          <cell r="E270" t="str">
            <v>DIPR12/2018</v>
          </cell>
          <cell r="F270">
            <v>280</v>
          </cell>
          <cell r="G270">
            <v>81</v>
          </cell>
          <cell r="H270">
            <v>41</v>
          </cell>
        </row>
        <row r="271">
          <cell r="A271" t="str">
            <v>BONFINÓPOLIS - GO</v>
          </cell>
          <cell r="B271" t="str">
            <v>GO</v>
          </cell>
          <cell r="C271">
            <v>7</v>
          </cell>
          <cell r="D271" t="str">
            <v>CO</v>
          </cell>
          <cell r="E271" t="str">
            <v>DRAA2019</v>
          </cell>
          <cell r="F271">
            <v>247</v>
          </cell>
          <cell r="G271">
            <v>48</v>
          </cell>
          <cell r="H271">
            <v>23</v>
          </cell>
        </row>
        <row r="272">
          <cell r="A272" t="str">
            <v>BONITO - BA</v>
          </cell>
          <cell r="B272" t="str">
            <v>BA</v>
          </cell>
          <cell r="C272">
            <v>6</v>
          </cell>
          <cell r="D272" t="str">
            <v>NE</v>
          </cell>
          <cell r="E272" t="str">
            <v>DRAA2019</v>
          </cell>
          <cell r="F272">
            <v>454</v>
          </cell>
          <cell r="G272">
            <v>61</v>
          </cell>
          <cell r="H272">
            <v>13</v>
          </cell>
        </row>
        <row r="273">
          <cell r="A273" t="str">
            <v>BONITO - MS</v>
          </cell>
          <cell r="B273" t="str">
            <v>MS</v>
          </cell>
          <cell r="C273">
            <v>6</v>
          </cell>
          <cell r="D273" t="str">
            <v>CO</v>
          </cell>
          <cell r="E273" t="str">
            <v>DRAA2019</v>
          </cell>
          <cell r="F273">
            <v>611</v>
          </cell>
          <cell r="G273">
            <v>182</v>
          </cell>
          <cell r="H273">
            <v>36</v>
          </cell>
        </row>
        <row r="274">
          <cell r="A274" t="str">
            <v>BONITO - PE</v>
          </cell>
          <cell r="B274" t="str">
            <v>PE</v>
          </cell>
          <cell r="C274">
            <v>5</v>
          </cell>
          <cell r="D274" t="str">
            <v>NE</v>
          </cell>
          <cell r="E274" t="str">
            <v>DRAA2018</v>
          </cell>
          <cell r="F274">
            <v>752</v>
          </cell>
          <cell r="G274">
            <v>352</v>
          </cell>
          <cell r="H274">
            <v>65</v>
          </cell>
        </row>
        <row r="275">
          <cell r="A275" t="str">
            <v>BONITO DE SANTA FÉ - PB</v>
          </cell>
          <cell r="B275" t="str">
            <v>PB</v>
          </cell>
          <cell r="C275">
            <v>8</v>
          </cell>
          <cell r="D275" t="str">
            <v>NE</v>
          </cell>
          <cell r="E275" t="str">
            <v>DIPR12/2018</v>
          </cell>
          <cell r="F275">
            <v>343</v>
          </cell>
          <cell r="G275">
            <v>188</v>
          </cell>
          <cell r="H275">
            <v>24</v>
          </cell>
        </row>
        <row r="276">
          <cell r="A276" t="str">
            <v>BONÓPOLIS - GO</v>
          </cell>
          <cell r="B276" t="str">
            <v>GO</v>
          </cell>
          <cell r="C276">
            <v>7</v>
          </cell>
          <cell r="D276" t="str">
            <v>CO</v>
          </cell>
          <cell r="E276" t="str">
            <v>DRAA2019</v>
          </cell>
          <cell r="F276">
            <v>178</v>
          </cell>
          <cell r="G276">
            <v>26</v>
          </cell>
          <cell r="H276">
            <v>4</v>
          </cell>
        </row>
        <row r="277">
          <cell r="A277" t="str">
            <v>BOQUEIRÃO DO LEÃO - RS</v>
          </cell>
          <cell r="B277" t="str">
            <v>RS</v>
          </cell>
          <cell r="C277">
            <v>7</v>
          </cell>
          <cell r="D277" t="str">
            <v>S</v>
          </cell>
          <cell r="E277" t="str">
            <v>DRAA2019</v>
          </cell>
          <cell r="F277">
            <v>165</v>
          </cell>
          <cell r="G277">
            <v>55</v>
          </cell>
          <cell r="H277">
            <v>12</v>
          </cell>
        </row>
        <row r="278">
          <cell r="A278" t="str">
            <v>BOQUEIRÃO DO PIAUÍ - PI</v>
          </cell>
          <cell r="B278" t="str">
            <v>PI</v>
          </cell>
          <cell r="C278">
            <v>7</v>
          </cell>
          <cell r="D278" t="str">
            <v>NE</v>
          </cell>
          <cell r="E278" t="str">
            <v>DRAA2019</v>
          </cell>
          <cell r="F278">
            <v>208</v>
          </cell>
          <cell r="G278">
            <v>19</v>
          </cell>
          <cell r="H278">
            <v>0</v>
          </cell>
        </row>
        <row r="279">
          <cell r="A279" t="str">
            <v>BORBA - AM</v>
          </cell>
          <cell r="B279" t="str">
            <v>AM</v>
          </cell>
          <cell r="C279">
            <v>8</v>
          </cell>
          <cell r="D279" t="str">
            <v>N</v>
          </cell>
          <cell r="E279" t="str">
            <v>DIPR12/2018</v>
          </cell>
          <cell r="F279">
            <v>1198</v>
          </cell>
          <cell r="G279">
            <v>0</v>
          </cell>
          <cell r="H279">
            <v>2</v>
          </cell>
        </row>
        <row r="280">
          <cell r="A280" t="str">
            <v>BOSSOROCA - RS</v>
          </cell>
          <cell r="B280" t="str">
            <v>RS</v>
          </cell>
          <cell r="C280">
            <v>7</v>
          </cell>
          <cell r="D280" t="str">
            <v>S</v>
          </cell>
          <cell r="E280" t="str">
            <v>DRAA2019</v>
          </cell>
          <cell r="F280">
            <v>275</v>
          </cell>
          <cell r="G280">
            <v>103</v>
          </cell>
          <cell r="H280">
            <v>21</v>
          </cell>
        </row>
        <row r="281">
          <cell r="A281" t="str">
            <v>BOTUCATU - SP</v>
          </cell>
          <cell r="B281" t="str">
            <v>SP</v>
          </cell>
          <cell r="C281">
            <v>4</v>
          </cell>
          <cell r="D281" t="str">
            <v>SE</v>
          </cell>
          <cell r="E281" t="str">
            <v>DRAA2019</v>
          </cell>
          <cell r="F281">
            <v>2400</v>
          </cell>
          <cell r="G281">
            <v>253</v>
          </cell>
          <cell r="H281">
            <v>24</v>
          </cell>
        </row>
        <row r="282">
          <cell r="A282" t="str">
            <v>BRANQUINHA - AL</v>
          </cell>
          <cell r="B282" t="str">
            <v>AL</v>
          </cell>
          <cell r="C282">
            <v>8</v>
          </cell>
          <cell r="D282" t="str">
            <v>NE</v>
          </cell>
          <cell r="E282" t="str">
            <v>DIPR12/2018</v>
          </cell>
          <cell r="F282">
            <v>421</v>
          </cell>
          <cell r="G282">
            <v>0</v>
          </cell>
          <cell r="H282">
            <v>0</v>
          </cell>
        </row>
        <row r="283">
          <cell r="A283" t="str">
            <v>BRASILEIRA - PI</v>
          </cell>
          <cell r="B283" t="str">
            <v>PI</v>
          </cell>
          <cell r="C283">
            <v>8</v>
          </cell>
          <cell r="D283" t="str">
            <v>NE</v>
          </cell>
          <cell r="E283" t="str">
            <v>DIPR12/2018</v>
          </cell>
          <cell r="F283">
            <v>229</v>
          </cell>
          <cell r="G283">
            <v>4</v>
          </cell>
          <cell r="H283">
            <v>1</v>
          </cell>
        </row>
        <row r="284">
          <cell r="A284" t="str">
            <v>BRASÍLIA DE MINAS - MG</v>
          </cell>
          <cell r="B284" t="str">
            <v>MG</v>
          </cell>
          <cell r="C284">
            <v>6</v>
          </cell>
          <cell r="D284" t="str">
            <v>SE</v>
          </cell>
          <cell r="E284" t="str">
            <v>DRAA2019</v>
          </cell>
          <cell r="F284">
            <v>1063</v>
          </cell>
          <cell r="G284">
            <v>49</v>
          </cell>
          <cell r="H284">
            <v>15</v>
          </cell>
        </row>
        <row r="285">
          <cell r="A285" t="str">
            <v>BRASÓPOLIS - MG</v>
          </cell>
          <cell r="B285" t="str">
            <v>MG</v>
          </cell>
          <cell r="C285">
            <v>7</v>
          </cell>
          <cell r="D285" t="str">
            <v>SE</v>
          </cell>
          <cell r="E285" t="str">
            <v>DRAA2019</v>
          </cell>
          <cell r="F285">
            <v>363</v>
          </cell>
          <cell r="G285">
            <v>51</v>
          </cell>
          <cell r="H285">
            <v>11</v>
          </cell>
        </row>
        <row r="286">
          <cell r="A286" t="str">
            <v>BREJÃO - PE</v>
          </cell>
          <cell r="B286" t="str">
            <v>PE</v>
          </cell>
          <cell r="C286">
            <v>7</v>
          </cell>
          <cell r="D286" t="str">
            <v>NE</v>
          </cell>
          <cell r="E286" t="str">
            <v>DIPR12/2018</v>
          </cell>
          <cell r="F286">
            <v>329</v>
          </cell>
          <cell r="G286">
            <v>130</v>
          </cell>
          <cell r="H286">
            <v>25</v>
          </cell>
        </row>
        <row r="287">
          <cell r="A287" t="str">
            <v>BREJINHO - PE</v>
          </cell>
          <cell r="B287" t="str">
            <v>PE</v>
          </cell>
          <cell r="C287">
            <v>7</v>
          </cell>
          <cell r="D287" t="str">
            <v>NE</v>
          </cell>
          <cell r="E287" t="str">
            <v>DRAA2019</v>
          </cell>
          <cell r="F287">
            <v>218</v>
          </cell>
          <cell r="G287">
            <v>66</v>
          </cell>
          <cell r="H287">
            <v>10</v>
          </cell>
        </row>
        <row r="288">
          <cell r="A288" t="str">
            <v>BREJO DA MADRE DE DEUS - PE</v>
          </cell>
          <cell r="B288" t="str">
            <v>PE</v>
          </cell>
          <cell r="C288">
            <v>5</v>
          </cell>
          <cell r="D288" t="str">
            <v>NE</v>
          </cell>
          <cell r="E288" t="str">
            <v>DRAA2019</v>
          </cell>
          <cell r="F288">
            <v>1268</v>
          </cell>
          <cell r="G288">
            <v>257</v>
          </cell>
          <cell r="H288">
            <v>38</v>
          </cell>
        </row>
        <row r="289">
          <cell r="A289" t="str">
            <v>BREJO DO CRUZ - PB</v>
          </cell>
          <cell r="B289" t="str">
            <v>PB</v>
          </cell>
          <cell r="C289">
            <v>6</v>
          </cell>
          <cell r="D289" t="str">
            <v>NE</v>
          </cell>
          <cell r="E289" t="str">
            <v>DRAA2019</v>
          </cell>
          <cell r="F289">
            <v>442</v>
          </cell>
          <cell r="G289">
            <v>128</v>
          </cell>
          <cell r="H289">
            <v>16</v>
          </cell>
        </row>
        <row r="290">
          <cell r="A290" t="str">
            <v>BREVES - PA</v>
          </cell>
          <cell r="B290" t="str">
            <v>PA</v>
          </cell>
          <cell r="C290">
            <v>4</v>
          </cell>
          <cell r="D290" t="str">
            <v>N</v>
          </cell>
          <cell r="E290" t="str">
            <v>DRAA2015</v>
          </cell>
          <cell r="F290">
            <v>2973</v>
          </cell>
          <cell r="G290">
            <v>88</v>
          </cell>
          <cell r="H290">
            <v>41</v>
          </cell>
        </row>
        <row r="291">
          <cell r="A291" t="str">
            <v>BROCHIER - RS</v>
          </cell>
          <cell r="B291" t="str">
            <v>RS</v>
          </cell>
          <cell r="C291">
            <v>7</v>
          </cell>
          <cell r="D291" t="str">
            <v>S</v>
          </cell>
          <cell r="E291" t="str">
            <v>DRAA2019</v>
          </cell>
          <cell r="F291">
            <v>108</v>
          </cell>
          <cell r="G291">
            <v>39</v>
          </cell>
          <cell r="H291">
            <v>9</v>
          </cell>
        </row>
        <row r="292">
          <cell r="A292" t="str">
            <v>BRODOWSKI - SP</v>
          </cell>
          <cell r="B292" t="str">
            <v>SP</v>
          </cell>
          <cell r="C292">
            <v>6</v>
          </cell>
          <cell r="D292" t="str">
            <v>SE</v>
          </cell>
          <cell r="E292" t="str">
            <v>DIPR12/2018</v>
          </cell>
          <cell r="F292">
            <v>729</v>
          </cell>
          <cell r="G292">
            <v>92</v>
          </cell>
          <cell r="H292">
            <v>36</v>
          </cell>
        </row>
        <row r="293">
          <cell r="A293" t="str">
            <v>BRUSQUE - SC</v>
          </cell>
          <cell r="B293" t="str">
            <v>SC</v>
          </cell>
          <cell r="C293">
            <v>4</v>
          </cell>
          <cell r="D293" t="str">
            <v>S</v>
          </cell>
          <cell r="E293" t="str">
            <v>DIPR12/2018</v>
          </cell>
          <cell r="F293">
            <v>2067</v>
          </cell>
          <cell r="G293">
            <v>289</v>
          </cell>
          <cell r="H293">
            <v>80</v>
          </cell>
        </row>
        <row r="294">
          <cell r="A294" t="str">
            <v>BUENOS AIRES - PE</v>
          </cell>
          <cell r="B294" t="str">
            <v>PE</v>
          </cell>
          <cell r="C294">
            <v>7</v>
          </cell>
          <cell r="D294" t="str">
            <v>NE</v>
          </cell>
          <cell r="E294" t="str">
            <v>DRAA2019</v>
          </cell>
          <cell r="F294">
            <v>343</v>
          </cell>
          <cell r="G294">
            <v>122</v>
          </cell>
          <cell r="H294">
            <v>28</v>
          </cell>
        </row>
        <row r="295">
          <cell r="A295" t="str">
            <v>BUÍQUE - PE</v>
          </cell>
          <cell r="B295" t="str">
            <v>PE</v>
          </cell>
          <cell r="C295">
            <v>5</v>
          </cell>
          <cell r="D295" t="str">
            <v>NE</v>
          </cell>
          <cell r="E295" t="str">
            <v>DRAA2019</v>
          </cell>
          <cell r="F295">
            <v>1187</v>
          </cell>
          <cell r="G295">
            <v>434</v>
          </cell>
          <cell r="H295">
            <v>105</v>
          </cell>
        </row>
        <row r="296">
          <cell r="A296" t="str">
            <v>BURI - SP</v>
          </cell>
          <cell r="B296" t="str">
            <v>SP</v>
          </cell>
          <cell r="C296">
            <v>6</v>
          </cell>
          <cell r="D296" t="str">
            <v>SE</v>
          </cell>
          <cell r="E296" t="str">
            <v>DRAA2019</v>
          </cell>
          <cell r="F296">
            <v>792</v>
          </cell>
          <cell r="G296">
            <v>92</v>
          </cell>
          <cell r="H296">
            <v>34</v>
          </cell>
        </row>
        <row r="297">
          <cell r="A297" t="str">
            <v>BURITAMA - SP</v>
          </cell>
          <cell r="B297" t="str">
            <v>SP</v>
          </cell>
          <cell r="C297">
            <v>6</v>
          </cell>
          <cell r="D297" t="str">
            <v>SE</v>
          </cell>
          <cell r="E297" t="str">
            <v>DRAA2019</v>
          </cell>
          <cell r="F297">
            <v>649</v>
          </cell>
          <cell r="G297">
            <v>133</v>
          </cell>
          <cell r="H297">
            <v>48</v>
          </cell>
        </row>
        <row r="298">
          <cell r="A298" t="str">
            <v>BURITI ALEGRE - GO</v>
          </cell>
          <cell r="B298" t="str">
            <v>GO</v>
          </cell>
          <cell r="C298">
            <v>7</v>
          </cell>
          <cell r="D298" t="str">
            <v>CO</v>
          </cell>
          <cell r="E298" t="str">
            <v>DRAA2018</v>
          </cell>
          <cell r="F298">
            <v>328</v>
          </cell>
          <cell r="G298">
            <v>69</v>
          </cell>
          <cell r="H298">
            <v>26</v>
          </cell>
        </row>
        <row r="299">
          <cell r="A299" t="str">
            <v>BURITI DE GOIÁS - GO</v>
          </cell>
          <cell r="B299" t="str">
            <v>GO</v>
          </cell>
          <cell r="C299">
            <v>7</v>
          </cell>
          <cell r="D299" t="str">
            <v>CO</v>
          </cell>
          <cell r="E299" t="str">
            <v>DRAA2019</v>
          </cell>
          <cell r="F299">
            <v>116</v>
          </cell>
          <cell r="G299">
            <v>19</v>
          </cell>
          <cell r="H299">
            <v>10</v>
          </cell>
        </row>
        <row r="300">
          <cell r="A300" t="str">
            <v>BURITI DOS LOPES - PI</v>
          </cell>
          <cell r="B300" t="str">
            <v>PI</v>
          </cell>
          <cell r="C300">
            <v>6</v>
          </cell>
          <cell r="D300" t="str">
            <v>NE</v>
          </cell>
          <cell r="E300" t="str">
            <v>DRAA2019</v>
          </cell>
          <cell r="F300">
            <v>520</v>
          </cell>
          <cell r="G300">
            <v>61</v>
          </cell>
          <cell r="H300">
            <v>6</v>
          </cell>
        </row>
        <row r="301">
          <cell r="A301" t="str">
            <v>BURITICUPU - MA</v>
          </cell>
          <cell r="B301" t="str">
            <v>MA</v>
          </cell>
          <cell r="C301">
            <v>5</v>
          </cell>
          <cell r="D301" t="str">
            <v>NE</v>
          </cell>
          <cell r="E301" t="str">
            <v>DIPR12/2018</v>
          </cell>
          <cell r="F301">
            <v>1562</v>
          </cell>
          <cell r="G301">
            <v>82</v>
          </cell>
          <cell r="H301">
            <v>28</v>
          </cell>
        </row>
        <row r="302">
          <cell r="A302" t="str">
            <v>BURITINÓPOLIS - GO</v>
          </cell>
          <cell r="B302" t="str">
            <v>GO</v>
          </cell>
          <cell r="C302">
            <v>7</v>
          </cell>
          <cell r="D302" t="str">
            <v>CO</v>
          </cell>
          <cell r="E302" t="str">
            <v>DRAA2019</v>
          </cell>
          <cell r="F302">
            <v>180</v>
          </cell>
          <cell r="G302">
            <v>24</v>
          </cell>
          <cell r="H302">
            <v>1</v>
          </cell>
        </row>
        <row r="303">
          <cell r="A303" t="str">
            <v>BURITIS - MG</v>
          </cell>
          <cell r="B303" t="str">
            <v>MG</v>
          </cell>
          <cell r="C303">
            <v>6</v>
          </cell>
          <cell r="D303" t="str">
            <v>SE</v>
          </cell>
          <cell r="E303" t="str">
            <v>DIPR12/2018</v>
          </cell>
          <cell r="F303">
            <v>644</v>
          </cell>
          <cell r="G303">
            <v>40</v>
          </cell>
          <cell r="H303">
            <v>8</v>
          </cell>
        </row>
        <row r="304">
          <cell r="A304" t="str">
            <v>BURITIS - RO</v>
          </cell>
          <cell r="B304" t="str">
            <v>RO</v>
          </cell>
          <cell r="C304">
            <v>6</v>
          </cell>
          <cell r="D304" t="str">
            <v>N</v>
          </cell>
          <cell r="E304" t="str">
            <v>DRAA2019</v>
          </cell>
          <cell r="F304">
            <v>767</v>
          </cell>
          <cell r="G304">
            <v>42</v>
          </cell>
          <cell r="H304">
            <v>19</v>
          </cell>
        </row>
        <row r="305">
          <cell r="A305" t="str">
            <v>BURITIZEIRO - MG</v>
          </cell>
          <cell r="B305" t="str">
            <v>MG</v>
          </cell>
          <cell r="C305">
            <v>6</v>
          </cell>
          <cell r="D305" t="str">
            <v>SE</v>
          </cell>
          <cell r="E305" t="str">
            <v>DRAA2017</v>
          </cell>
          <cell r="F305">
            <v>664</v>
          </cell>
          <cell r="G305">
            <v>140</v>
          </cell>
          <cell r="H305">
            <v>39</v>
          </cell>
        </row>
        <row r="306">
          <cell r="A306" t="str">
            <v>CAAPIRANGA - AM</v>
          </cell>
          <cell r="B306" t="str">
            <v>AM</v>
          </cell>
          <cell r="C306">
            <v>8</v>
          </cell>
          <cell r="D306" t="str">
            <v>N</v>
          </cell>
        </row>
        <row r="307">
          <cell r="A307" t="str">
            <v>CAAPORÃ - PB</v>
          </cell>
          <cell r="B307" t="str">
            <v>PB</v>
          </cell>
          <cell r="C307">
            <v>5</v>
          </cell>
          <cell r="D307" t="str">
            <v>NE</v>
          </cell>
          <cell r="E307" t="str">
            <v>DIPR12/2018</v>
          </cell>
          <cell r="F307">
            <v>1097</v>
          </cell>
          <cell r="G307">
            <v>297</v>
          </cell>
          <cell r="H307">
            <v>84</v>
          </cell>
        </row>
        <row r="308">
          <cell r="A308" t="str">
            <v>CAARAPÓ - MS</v>
          </cell>
          <cell r="B308" t="str">
            <v>MS</v>
          </cell>
          <cell r="C308">
            <v>6</v>
          </cell>
          <cell r="D308" t="str">
            <v>CO</v>
          </cell>
          <cell r="E308" t="str">
            <v>DRAA2019</v>
          </cell>
          <cell r="F308">
            <v>943</v>
          </cell>
          <cell r="G308">
            <v>97</v>
          </cell>
          <cell r="H308">
            <v>44</v>
          </cell>
        </row>
        <row r="309">
          <cell r="A309" t="str">
            <v>CABECEIRA GRANDE - MG</v>
          </cell>
          <cell r="B309" t="str">
            <v>MG</v>
          </cell>
          <cell r="C309">
            <v>7</v>
          </cell>
          <cell r="D309" t="str">
            <v>SE</v>
          </cell>
          <cell r="E309" t="str">
            <v>DRAA2019</v>
          </cell>
          <cell r="F309">
            <v>346</v>
          </cell>
          <cell r="G309">
            <v>36</v>
          </cell>
          <cell r="H309">
            <v>17</v>
          </cell>
        </row>
        <row r="310">
          <cell r="A310" t="str">
            <v>CABEDELO - PB</v>
          </cell>
          <cell r="B310" t="str">
            <v>PB</v>
          </cell>
          <cell r="C310">
            <v>4</v>
          </cell>
          <cell r="D310" t="str">
            <v>NE</v>
          </cell>
          <cell r="E310" t="str">
            <v>DRAA2019</v>
          </cell>
          <cell r="F310">
            <v>2021</v>
          </cell>
          <cell r="G310">
            <v>385</v>
          </cell>
          <cell r="H310">
            <v>66</v>
          </cell>
        </row>
        <row r="311">
          <cell r="A311" t="str">
            <v>CABO DE SANTO AGOSTINHO - PE</v>
          </cell>
          <cell r="B311" t="str">
            <v>PE</v>
          </cell>
          <cell r="C311">
            <v>4</v>
          </cell>
          <cell r="D311" t="str">
            <v>NE</v>
          </cell>
          <cell r="E311" t="str">
            <v>DRAA2019</v>
          </cell>
          <cell r="F311">
            <v>3503</v>
          </cell>
          <cell r="G311">
            <v>1387</v>
          </cell>
          <cell r="H311">
            <v>272</v>
          </cell>
        </row>
        <row r="312">
          <cell r="A312" t="str">
            <v>CABO FRIO - RJ</v>
          </cell>
          <cell r="B312" t="str">
            <v>RJ</v>
          </cell>
          <cell r="C312">
            <v>8</v>
          </cell>
          <cell r="D312" t="str">
            <v>SE</v>
          </cell>
          <cell r="E312" t="str">
            <v>DRAA2015</v>
          </cell>
          <cell r="F312">
            <v>5515</v>
          </cell>
          <cell r="G312">
            <v>796</v>
          </cell>
          <cell r="H312">
            <v>207</v>
          </cell>
        </row>
        <row r="313">
          <cell r="A313" t="str">
            <v>CABROBÓ - PE</v>
          </cell>
          <cell r="B313" t="str">
            <v>PE</v>
          </cell>
          <cell r="C313">
            <v>5</v>
          </cell>
          <cell r="D313" t="str">
            <v>NE</v>
          </cell>
          <cell r="E313" t="str">
            <v>DRAA2019</v>
          </cell>
          <cell r="F313">
            <v>929</v>
          </cell>
          <cell r="G313">
            <v>287</v>
          </cell>
          <cell r="H313">
            <v>48</v>
          </cell>
        </row>
        <row r="314">
          <cell r="A314" t="str">
            <v>CAÇADOR - SC</v>
          </cell>
          <cell r="B314" t="str">
            <v>SC</v>
          </cell>
          <cell r="C314">
            <v>5</v>
          </cell>
          <cell r="D314" t="str">
            <v>S</v>
          </cell>
          <cell r="E314" t="str">
            <v>DRAA2019</v>
          </cell>
          <cell r="F314">
            <v>1165</v>
          </cell>
          <cell r="G314">
            <v>416</v>
          </cell>
          <cell r="H314">
            <v>114</v>
          </cell>
        </row>
        <row r="315">
          <cell r="A315" t="str">
            <v>CAÇAPAVA DO SUL - RS</v>
          </cell>
          <cell r="B315" t="str">
            <v>RS</v>
          </cell>
          <cell r="C315">
            <v>5</v>
          </cell>
          <cell r="D315" t="str">
            <v>S</v>
          </cell>
          <cell r="E315" t="str">
            <v>DRAA2019</v>
          </cell>
          <cell r="F315">
            <v>992</v>
          </cell>
          <cell r="G315">
            <v>398</v>
          </cell>
          <cell r="H315">
            <v>83</v>
          </cell>
        </row>
        <row r="316">
          <cell r="A316" t="str">
            <v>CACAULÂNDIA - RO</v>
          </cell>
          <cell r="B316" t="str">
            <v>RO</v>
          </cell>
          <cell r="C316">
            <v>7</v>
          </cell>
          <cell r="D316" t="str">
            <v>N</v>
          </cell>
          <cell r="E316" t="str">
            <v>DRAA2019</v>
          </cell>
          <cell r="F316">
            <v>259</v>
          </cell>
          <cell r="G316">
            <v>11</v>
          </cell>
          <cell r="H316">
            <v>4</v>
          </cell>
        </row>
        <row r="317">
          <cell r="A317" t="str">
            <v>CACEQUI - RS</v>
          </cell>
          <cell r="B317" t="str">
            <v>RS</v>
          </cell>
          <cell r="C317">
            <v>7</v>
          </cell>
          <cell r="D317" t="str">
            <v>S</v>
          </cell>
          <cell r="E317" t="str">
            <v>DIPR12/2018</v>
          </cell>
          <cell r="F317">
            <v>394</v>
          </cell>
          <cell r="G317">
            <v>79</v>
          </cell>
          <cell r="H317">
            <v>33</v>
          </cell>
        </row>
        <row r="318">
          <cell r="A318" t="str">
            <v>CÁCERES - MT</v>
          </cell>
          <cell r="B318" t="str">
            <v>MT</v>
          </cell>
          <cell r="C318">
            <v>5</v>
          </cell>
          <cell r="D318" t="str">
            <v>CO</v>
          </cell>
          <cell r="E318" t="str">
            <v>DRAA2019</v>
          </cell>
          <cell r="F318">
            <v>1636</v>
          </cell>
          <cell r="G318">
            <v>258</v>
          </cell>
          <cell r="H318">
            <v>58</v>
          </cell>
        </row>
        <row r="319">
          <cell r="A319" t="str">
            <v>CACHOEIRA DE GOIÁS - GO</v>
          </cell>
          <cell r="B319" t="str">
            <v>GO</v>
          </cell>
          <cell r="C319">
            <v>7</v>
          </cell>
          <cell r="D319" t="str">
            <v>CO</v>
          </cell>
          <cell r="E319" t="str">
            <v>DRAA2019</v>
          </cell>
          <cell r="F319">
            <v>118</v>
          </cell>
          <cell r="G319">
            <v>8</v>
          </cell>
          <cell r="H319">
            <v>12</v>
          </cell>
        </row>
        <row r="320">
          <cell r="A320" t="str">
            <v>CACHOEIRA DO ARARI - PA</v>
          </cell>
          <cell r="B320" t="str">
            <v>PA</v>
          </cell>
          <cell r="C320">
            <v>8</v>
          </cell>
          <cell r="D320" t="str">
            <v>N</v>
          </cell>
          <cell r="E320" t="str">
            <v>DRAA2017</v>
          </cell>
          <cell r="F320">
            <v>633</v>
          </cell>
          <cell r="G320">
            <v>125</v>
          </cell>
          <cell r="H320">
            <v>46</v>
          </cell>
        </row>
        <row r="321">
          <cell r="A321" t="str">
            <v>CACHOEIRA DO PIRIÁ - PA</v>
          </cell>
          <cell r="B321" t="str">
            <v>PA</v>
          </cell>
          <cell r="C321">
            <v>8</v>
          </cell>
          <cell r="D321" t="str">
            <v>N</v>
          </cell>
          <cell r="E321" t="str">
            <v>DRAA2018</v>
          </cell>
          <cell r="F321">
            <v>658</v>
          </cell>
          <cell r="G321">
            <v>1</v>
          </cell>
          <cell r="H321">
            <v>5</v>
          </cell>
        </row>
        <row r="322">
          <cell r="A322" t="str">
            <v>CACHOEIRA DO SUL - RS</v>
          </cell>
          <cell r="B322" t="str">
            <v>RS</v>
          </cell>
          <cell r="C322">
            <v>4</v>
          </cell>
          <cell r="D322" t="str">
            <v>S</v>
          </cell>
          <cell r="E322" t="str">
            <v>DRAA2019</v>
          </cell>
          <cell r="F322">
            <v>1970</v>
          </cell>
          <cell r="G322">
            <v>746</v>
          </cell>
          <cell r="H322">
            <v>133</v>
          </cell>
        </row>
        <row r="323">
          <cell r="A323" t="str">
            <v>CACHOEIRA DOS ÍNDIOS - PB</v>
          </cell>
          <cell r="B323" t="str">
            <v>PB</v>
          </cell>
          <cell r="C323">
            <v>8</v>
          </cell>
          <cell r="D323" t="str">
            <v>NE</v>
          </cell>
        </row>
        <row r="324">
          <cell r="A324" t="str">
            <v>CACHOEIRA DOURADA - GO</v>
          </cell>
          <cell r="B324" t="str">
            <v>GO</v>
          </cell>
          <cell r="C324">
            <v>6</v>
          </cell>
          <cell r="D324" t="str">
            <v>CO</v>
          </cell>
          <cell r="E324" t="str">
            <v>DIPR12/2018</v>
          </cell>
          <cell r="F324">
            <v>414</v>
          </cell>
          <cell r="G324">
            <v>28</v>
          </cell>
          <cell r="H324">
            <v>28</v>
          </cell>
        </row>
        <row r="325">
          <cell r="A325" t="str">
            <v>CACHOEIRA DOURADA - MG</v>
          </cell>
          <cell r="B325" t="str">
            <v>MG</v>
          </cell>
          <cell r="C325">
            <v>7</v>
          </cell>
          <cell r="D325" t="str">
            <v>SE</v>
          </cell>
          <cell r="E325" t="str">
            <v>DRAA2019</v>
          </cell>
          <cell r="F325">
            <v>316</v>
          </cell>
          <cell r="G325">
            <v>114</v>
          </cell>
          <cell r="H325">
            <v>23</v>
          </cell>
        </row>
        <row r="326">
          <cell r="A326" t="str">
            <v>CACHOEIRAS DE MACACU - RJ</v>
          </cell>
          <cell r="B326" t="str">
            <v>RJ</v>
          </cell>
          <cell r="C326">
            <v>8</v>
          </cell>
          <cell r="D326" t="str">
            <v>SE</v>
          </cell>
          <cell r="E326" t="str">
            <v>DIPR12/2018</v>
          </cell>
          <cell r="F326">
            <v>1268</v>
          </cell>
          <cell r="G326">
            <v>514</v>
          </cell>
          <cell r="H326">
            <v>147</v>
          </cell>
        </row>
        <row r="327">
          <cell r="A327" t="str">
            <v>CACHOEIRINHA - PE</v>
          </cell>
          <cell r="B327" t="str">
            <v>PE</v>
          </cell>
          <cell r="C327">
            <v>6</v>
          </cell>
          <cell r="D327" t="str">
            <v>NE</v>
          </cell>
          <cell r="E327" t="str">
            <v>DRAA2019</v>
          </cell>
          <cell r="F327">
            <v>498</v>
          </cell>
          <cell r="G327">
            <v>77</v>
          </cell>
          <cell r="H327">
            <v>13</v>
          </cell>
        </row>
        <row r="328">
          <cell r="A328" t="str">
            <v>CACHOEIRINHA - RS</v>
          </cell>
          <cell r="B328" t="str">
            <v>RS</v>
          </cell>
          <cell r="C328">
            <v>4</v>
          </cell>
          <cell r="D328" t="str">
            <v>S</v>
          </cell>
          <cell r="E328" t="str">
            <v>DIPR12/2018</v>
          </cell>
          <cell r="F328">
            <v>3006</v>
          </cell>
          <cell r="G328">
            <v>741</v>
          </cell>
          <cell r="H328">
            <v>0</v>
          </cell>
        </row>
        <row r="329">
          <cell r="A329" t="str">
            <v>CACHOEIRO DE ITAPEMIRIM - ES</v>
          </cell>
          <cell r="B329" t="str">
            <v>ES</v>
          </cell>
          <cell r="C329">
            <v>4</v>
          </cell>
          <cell r="D329" t="str">
            <v>SE</v>
          </cell>
          <cell r="E329" t="str">
            <v>DRAA2019</v>
          </cell>
          <cell r="F329">
            <v>3026</v>
          </cell>
          <cell r="G329">
            <v>475</v>
          </cell>
          <cell r="H329">
            <v>204</v>
          </cell>
        </row>
        <row r="330">
          <cell r="A330" t="str">
            <v>CACIMBAS - PB</v>
          </cell>
          <cell r="B330" t="str">
            <v>PB</v>
          </cell>
          <cell r="C330">
            <v>7</v>
          </cell>
          <cell r="D330" t="str">
            <v>NE</v>
          </cell>
          <cell r="E330" t="str">
            <v>DRAA2019</v>
          </cell>
          <cell r="F330">
            <v>344</v>
          </cell>
          <cell r="G330">
            <v>22</v>
          </cell>
          <cell r="H330">
            <v>12</v>
          </cell>
        </row>
        <row r="331">
          <cell r="A331" t="str">
            <v>CACIMBINHAS - AL</v>
          </cell>
          <cell r="B331" t="str">
            <v>AL</v>
          </cell>
          <cell r="C331">
            <v>7</v>
          </cell>
          <cell r="D331" t="str">
            <v>NE</v>
          </cell>
          <cell r="E331" t="str">
            <v>DRAA2016</v>
          </cell>
          <cell r="F331">
            <v>285</v>
          </cell>
          <cell r="G331">
            <v>58</v>
          </cell>
          <cell r="H331">
            <v>1</v>
          </cell>
        </row>
        <row r="332">
          <cell r="A332" t="str">
            <v>CACIQUE DOBLE - RS</v>
          </cell>
          <cell r="B332" t="str">
            <v>RS</v>
          </cell>
          <cell r="C332">
            <v>7</v>
          </cell>
          <cell r="D332" t="str">
            <v>S</v>
          </cell>
          <cell r="E332" t="str">
            <v>DRAA2019</v>
          </cell>
          <cell r="F332">
            <v>162</v>
          </cell>
          <cell r="G332">
            <v>42</v>
          </cell>
          <cell r="H332">
            <v>13</v>
          </cell>
        </row>
        <row r="333">
          <cell r="A333" t="str">
            <v>CAÇU - GO</v>
          </cell>
          <cell r="B333" t="str">
            <v>GO</v>
          </cell>
          <cell r="C333">
            <v>6</v>
          </cell>
          <cell r="D333" t="str">
            <v>CO</v>
          </cell>
          <cell r="E333" t="str">
            <v>DIPR12/2018</v>
          </cell>
          <cell r="F333">
            <v>525</v>
          </cell>
          <cell r="G333">
            <v>160</v>
          </cell>
          <cell r="H333">
            <v>0</v>
          </cell>
        </row>
        <row r="334">
          <cell r="A334" t="str">
            <v>CAETÉS - PE</v>
          </cell>
          <cell r="B334" t="str">
            <v>PE</v>
          </cell>
          <cell r="C334">
            <v>6</v>
          </cell>
          <cell r="D334" t="str">
            <v>NE</v>
          </cell>
          <cell r="E334" t="str">
            <v>DRAA2019</v>
          </cell>
          <cell r="F334">
            <v>340</v>
          </cell>
          <cell r="G334">
            <v>209</v>
          </cell>
          <cell r="H334">
            <v>25</v>
          </cell>
        </row>
        <row r="335">
          <cell r="A335" t="str">
            <v>CAFEARA - PR</v>
          </cell>
          <cell r="B335" t="str">
            <v>PR</v>
          </cell>
          <cell r="C335">
            <v>7</v>
          </cell>
          <cell r="D335" t="str">
            <v>S</v>
          </cell>
          <cell r="E335" t="str">
            <v>DRAA2019</v>
          </cell>
          <cell r="F335">
            <v>164</v>
          </cell>
          <cell r="G335">
            <v>62</v>
          </cell>
          <cell r="H335">
            <v>12</v>
          </cell>
        </row>
        <row r="336">
          <cell r="A336" t="str">
            <v>CAFELÂNDIA - PR</v>
          </cell>
          <cell r="B336" t="str">
            <v>PR</v>
          </cell>
          <cell r="C336">
            <v>6</v>
          </cell>
          <cell r="D336" t="str">
            <v>S</v>
          </cell>
          <cell r="E336" t="str">
            <v>DRAA2019</v>
          </cell>
          <cell r="F336">
            <v>599</v>
          </cell>
          <cell r="G336">
            <v>131</v>
          </cell>
          <cell r="H336">
            <v>38</v>
          </cell>
        </row>
        <row r="337">
          <cell r="A337" t="str">
            <v>CAIANA - MG</v>
          </cell>
          <cell r="B337" t="str">
            <v>MG</v>
          </cell>
          <cell r="C337">
            <v>7</v>
          </cell>
          <cell r="D337" t="str">
            <v>SE</v>
          </cell>
          <cell r="E337" t="str">
            <v>DRAA2019</v>
          </cell>
          <cell r="F337">
            <v>197</v>
          </cell>
          <cell r="G337">
            <v>58</v>
          </cell>
          <cell r="H337">
            <v>10</v>
          </cell>
        </row>
        <row r="338">
          <cell r="A338" t="str">
            <v>CAIBATÉ - RS</v>
          </cell>
          <cell r="B338" t="str">
            <v>RS</v>
          </cell>
          <cell r="C338">
            <v>7</v>
          </cell>
          <cell r="D338" t="str">
            <v>S</v>
          </cell>
          <cell r="E338" t="str">
            <v>DRAA2019</v>
          </cell>
          <cell r="F338">
            <v>188</v>
          </cell>
          <cell r="G338">
            <v>84</v>
          </cell>
          <cell r="H338">
            <v>16</v>
          </cell>
        </row>
        <row r="339">
          <cell r="A339" t="str">
            <v>CAIÇARA - RS</v>
          </cell>
          <cell r="B339" t="str">
            <v>RS</v>
          </cell>
          <cell r="C339">
            <v>7</v>
          </cell>
          <cell r="D339" t="str">
            <v>S</v>
          </cell>
          <cell r="E339" t="str">
            <v>DIPR12/2018</v>
          </cell>
          <cell r="F339">
            <v>167</v>
          </cell>
          <cell r="G339">
            <v>35</v>
          </cell>
          <cell r="H339">
            <v>10</v>
          </cell>
        </row>
        <row r="340">
          <cell r="A340" t="str">
            <v>CAIEIRAS - SP</v>
          </cell>
          <cell r="B340" t="str">
            <v>SP</v>
          </cell>
          <cell r="C340">
            <v>5</v>
          </cell>
          <cell r="D340" t="str">
            <v>SE</v>
          </cell>
          <cell r="E340" t="str">
            <v>DRAA2019</v>
          </cell>
          <cell r="F340">
            <v>1408</v>
          </cell>
          <cell r="G340">
            <v>94</v>
          </cell>
          <cell r="H340">
            <v>39</v>
          </cell>
        </row>
        <row r="341">
          <cell r="A341" t="str">
            <v>CAIUÁ - SP</v>
          </cell>
          <cell r="B341" t="str">
            <v>SP</v>
          </cell>
          <cell r="C341">
            <v>7</v>
          </cell>
          <cell r="D341" t="str">
            <v>SE</v>
          </cell>
          <cell r="E341" t="str">
            <v>DIPR12/2018</v>
          </cell>
          <cell r="F341">
            <v>271</v>
          </cell>
          <cell r="G341">
            <v>7</v>
          </cell>
          <cell r="H341">
            <v>0</v>
          </cell>
        </row>
        <row r="342">
          <cell r="A342" t="str">
            <v>CAJAMAR - SP</v>
          </cell>
          <cell r="B342" t="str">
            <v>SP</v>
          </cell>
          <cell r="C342">
            <v>4</v>
          </cell>
          <cell r="D342" t="str">
            <v>SE</v>
          </cell>
          <cell r="E342" t="str">
            <v>DRAA2019</v>
          </cell>
          <cell r="F342">
            <v>2408</v>
          </cell>
          <cell r="G342">
            <v>297</v>
          </cell>
          <cell r="H342">
            <v>116</v>
          </cell>
        </row>
        <row r="343">
          <cell r="A343" t="str">
            <v>CAJARI - MA</v>
          </cell>
          <cell r="B343" t="str">
            <v>MA</v>
          </cell>
          <cell r="C343">
            <v>6</v>
          </cell>
          <cell r="D343" t="str">
            <v>NE</v>
          </cell>
          <cell r="E343" t="str">
            <v>DRAA2019</v>
          </cell>
          <cell r="F343">
            <v>711</v>
          </cell>
          <cell r="G343">
            <v>0</v>
          </cell>
          <cell r="H343">
            <v>0</v>
          </cell>
        </row>
        <row r="344">
          <cell r="A344" t="str">
            <v>CAJAZEIRAS - PB</v>
          </cell>
          <cell r="B344" t="str">
            <v>PB</v>
          </cell>
          <cell r="C344">
            <v>8</v>
          </cell>
          <cell r="D344" t="str">
            <v>NE</v>
          </cell>
          <cell r="E344" t="str">
            <v>DRAA2019</v>
          </cell>
          <cell r="F344">
            <v>1361</v>
          </cell>
          <cell r="G344">
            <v>482</v>
          </cell>
          <cell r="H344">
            <v>78</v>
          </cell>
        </row>
        <row r="345">
          <cell r="A345" t="str">
            <v>CAJAZEIRAS DO PIAUÍ - PI</v>
          </cell>
          <cell r="B345" t="str">
            <v>PI</v>
          </cell>
          <cell r="C345">
            <v>7</v>
          </cell>
          <cell r="D345" t="str">
            <v>NE</v>
          </cell>
          <cell r="E345" t="str">
            <v>DIPR12/2018</v>
          </cell>
          <cell r="F345">
            <v>138</v>
          </cell>
          <cell r="G345">
            <v>7</v>
          </cell>
          <cell r="H345">
            <v>3</v>
          </cell>
        </row>
        <row r="346">
          <cell r="A346" t="str">
            <v>CAJUEIRO - AL</v>
          </cell>
          <cell r="B346" t="str">
            <v>AL</v>
          </cell>
          <cell r="C346">
            <v>8</v>
          </cell>
          <cell r="D346" t="str">
            <v>NE</v>
          </cell>
        </row>
        <row r="347">
          <cell r="A347" t="str">
            <v>CAJUEIRO DA PRAIA - PI</v>
          </cell>
          <cell r="B347" t="str">
            <v>PI</v>
          </cell>
          <cell r="C347">
            <v>7</v>
          </cell>
          <cell r="D347" t="str">
            <v>NE</v>
          </cell>
          <cell r="E347" t="str">
            <v>DIPR12/2018</v>
          </cell>
          <cell r="F347">
            <v>253</v>
          </cell>
          <cell r="G347">
            <v>25</v>
          </cell>
          <cell r="H347">
            <v>1</v>
          </cell>
        </row>
        <row r="348">
          <cell r="A348" t="str">
            <v>CALÇADO - PE</v>
          </cell>
          <cell r="B348" t="str">
            <v>PE</v>
          </cell>
          <cell r="C348">
            <v>7</v>
          </cell>
          <cell r="D348" t="str">
            <v>NE</v>
          </cell>
          <cell r="E348" t="str">
            <v>DRAA2019</v>
          </cell>
          <cell r="F348">
            <v>265</v>
          </cell>
          <cell r="G348">
            <v>146</v>
          </cell>
          <cell r="H348">
            <v>13</v>
          </cell>
        </row>
        <row r="349">
          <cell r="A349" t="str">
            <v>CALDAS BRANDÃO - PB</v>
          </cell>
          <cell r="B349" t="str">
            <v>PB</v>
          </cell>
          <cell r="C349">
            <v>8</v>
          </cell>
          <cell r="D349" t="str">
            <v>NE</v>
          </cell>
          <cell r="E349" t="str">
            <v>DIPR10/2018</v>
          </cell>
          <cell r="F349">
            <v>248</v>
          </cell>
          <cell r="G349">
            <v>62</v>
          </cell>
          <cell r="H349">
            <v>4</v>
          </cell>
        </row>
        <row r="350">
          <cell r="A350" t="str">
            <v>CALDAS NOVAS - GO</v>
          </cell>
          <cell r="B350" t="str">
            <v>GO</v>
          </cell>
          <cell r="C350">
            <v>5</v>
          </cell>
          <cell r="D350" t="str">
            <v>CO</v>
          </cell>
          <cell r="E350" t="str">
            <v>DIPR04/2018</v>
          </cell>
          <cell r="F350">
            <v>2394</v>
          </cell>
          <cell r="G350">
            <v>0</v>
          </cell>
          <cell r="H350">
            <v>0</v>
          </cell>
        </row>
        <row r="351">
          <cell r="A351" t="str">
            <v>CALDEIRÃO GRANDE - BA</v>
          </cell>
          <cell r="B351" t="str">
            <v>BA</v>
          </cell>
          <cell r="C351">
            <v>7</v>
          </cell>
          <cell r="D351" t="str">
            <v>NE</v>
          </cell>
          <cell r="E351" t="str">
            <v>DRAA2017</v>
          </cell>
          <cell r="F351">
            <v>403</v>
          </cell>
          <cell r="G351">
            <v>68</v>
          </cell>
          <cell r="H351">
            <v>17</v>
          </cell>
        </row>
        <row r="352">
          <cell r="A352" t="str">
            <v>CALUMBI - PE</v>
          </cell>
          <cell r="B352" t="str">
            <v>PE</v>
          </cell>
          <cell r="C352">
            <v>7</v>
          </cell>
          <cell r="D352" t="str">
            <v>NE</v>
          </cell>
          <cell r="E352" t="str">
            <v>DIPR12/2018</v>
          </cell>
          <cell r="F352">
            <v>265</v>
          </cell>
          <cell r="G352">
            <v>122</v>
          </cell>
          <cell r="H352">
            <v>24</v>
          </cell>
        </row>
        <row r="353">
          <cell r="A353" t="str">
            <v>CAMAÇARI - BA</v>
          </cell>
          <cell r="B353" t="str">
            <v>BA</v>
          </cell>
          <cell r="C353">
            <v>3</v>
          </cell>
          <cell r="D353" t="str">
            <v>NE</v>
          </cell>
          <cell r="E353" t="str">
            <v>DRAA2019</v>
          </cell>
          <cell r="F353">
            <v>6640</v>
          </cell>
          <cell r="G353">
            <v>1846</v>
          </cell>
          <cell r="H353">
            <v>274</v>
          </cell>
        </row>
        <row r="354">
          <cell r="A354" t="str">
            <v>CAMAPUÃ - MS</v>
          </cell>
          <cell r="B354" t="str">
            <v>MS</v>
          </cell>
          <cell r="C354">
            <v>6</v>
          </cell>
          <cell r="D354" t="str">
            <v>CO</v>
          </cell>
          <cell r="E354" t="str">
            <v>DRAA2019</v>
          </cell>
          <cell r="F354">
            <v>487</v>
          </cell>
          <cell r="G354">
            <v>85</v>
          </cell>
          <cell r="H354">
            <v>27</v>
          </cell>
        </row>
        <row r="355">
          <cell r="A355" t="str">
            <v>CAMAQUÃ - RS</v>
          </cell>
          <cell r="B355" t="str">
            <v>RS</v>
          </cell>
          <cell r="C355">
            <v>4</v>
          </cell>
          <cell r="D355" t="str">
            <v>S</v>
          </cell>
          <cell r="E355" t="str">
            <v>DRAA2019</v>
          </cell>
          <cell r="F355">
            <v>1648</v>
          </cell>
          <cell r="G355">
            <v>614</v>
          </cell>
          <cell r="H355">
            <v>0</v>
          </cell>
        </row>
        <row r="356">
          <cell r="A356" t="str">
            <v>CAMARAGIBE - PE</v>
          </cell>
          <cell r="B356" t="str">
            <v>PE</v>
          </cell>
          <cell r="C356">
            <v>4</v>
          </cell>
          <cell r="D356" t="str">
            <v>NE</v>
          </cell>
          <cell r="E356" t="str">
            <v>DRAA2019</v>
          </cell>
          <cell r="F356">
            <v>1724</v>
          </cell>
          <cell r="G356">
            <v>342</v>
          </cell>
          <cell r="H356">
            <v>73</v>
          </cell>
        </row>
        <row r="357">
          <cell r="A357" t="str">
            <v>CAMBARÁ - PR</v>
          </cell>
          <cell r="B357" t="str">
            <v>PR</v>
          </cell>
          <cell r="C357">
            <v>6</v>
          </cell>
          <cell r="D357" t="str">
            <v>S</v>
          </cell>
          <cell r="E357" t="str">
            <v>DIPR12/2018</v>
          </cell>
          <cell r="F357">
            <v>659</v>
          </cell>
          <cell r="G357">
            <v>136</v>
          </cell>
          <cell r="H357">
            <v>0</v>
          </cell>
        </row>
        <row r="358">
          <cell r="A358" t="str">
            <v>CAMBARÁ DO SUL - RS</v>
          </cell>
          <cell r="B358" t="str">
            <v>RS</v>
          </cell>
          <cell r="C358">
            <v>7</v>
          </cell>
          <cell r="D358" t="str">
            <v>S</v>
          </cell>
          <cell r="E358" t="str">
            <v>DRAA2019</v>
          </cell>
          <cell r="F358">
            <v>228</v>
          </cell>
          <cell r="G358">
            <v>39</v>
          </cell>
          <cell r="H358">
            <v>9</v>
          </cell>
        </row>
        <row r="359">
          <cell r="A359" t="str">
            <v>CAMBÉ - PR</v>
          </cell>
          <cell r="B359" t="str">
            <v>PR</v>
          </cell>
          <cell r="C359">
            <v>4</v>
          </cell>
          <cell r="D359" t="str">
            <v>S</v>
          </cell>
          <cell r="E359" t="str">
            <v>DRAA2019</v>
          </cell>
          <cell r="F359">
            <v>2696</v>
          </cell>
          <cell r="G359">
            <v>712</v>
          </cell>
          <cell r="H359">
            <v>179</v>
          </cell>
        </row>
        <row r="360">
          <cell r="A360" t="str">
            <v>CAMBORIÚ - SC</v>
          </cell>
          <cell r="B360" t="str">
            <v>SC</v>
          </cell>
          <cell r="C360">
            <v>5</v>
          </cell>
          <cell r="D360" t="str">
            <v>S</v>
          </cell>
          <cell r="E360" t="str">
            <v>DRAA2019</v>
          </cell>
          <cell r="F360">
            <v>1394</v>
          </cell>
          <cell r="G360">
            <v>182</v>
          </cell>
          <cell r="H360">
            <v>39</v>
          </cell>
        </row>
        <row r="361">
          <cell r="A361" t="str">
            <v>CAMBUCI - RJ</v>
          </cell>
          <cell r="B361" t="str">
            <v>RJ</v>
          </cell>
          <cell r="C361">
            <v>6</v>
          </cell>
          <cell r="D361" t="str">
            <v>SE</v>
          </cell>
          <cell r="E361" t="str">
            <v>DRAA2019</v>
          </cell>
          <cell r="F361">
            <v>737</v>
          </cell>
          <cell r="G361">
            <v>235</v>
          </cell>
          <cell r="H361">
            <v>86</v>
          </cell>
        </row>
        <row r="362">
          <cell r="A362" t="str">
            <v>CAMBUÍ - MG</v>
          </cell>
          <cell r="B362" t="str">
            <v>MG</v>
          </cell>
          <cell r="C362">
            <v>6</v>
          </cell>
          <cell r="D362" t="str">
            <v>SE</v>
          </cell>
          <cell r="E362" t="str">
            <v>DIPR12/2018</v>
          </cell>
          <cell r="F362">
            <v>674</v>
          </cell>
          <cell r="G362">
            <v>214</v>
          </cell>
          <cell r="H362">
            <v>56</v>
          </cell>
        </row>
        <row r="363">
          <cell r="A363" t="str">
            <v>CAMPANÁRIO - MG</v>
          </cell>
          <cell r="B363" t="str">
            <v>MG</v>
          </cell>
          <cell r="C363">
            <v>7</v>
          </cell>
          <cell r="D363" t="str">
            <v>SE</v>
          </cell>
          <cell r="E363" t="str">
            <v>DRAA2018</v>
          </cell>
          <cell r="F363">
            <v>208</v>
          </cell>
          <cell r="G363">
            <v>37</v>
          </cell>
          <cell r="H363">
            <v>10</v>
          </cell>
        </row>
        <row r="364">
          <cell r="A364" t="str">
            <v>CAMPANHA - MG</v>
          </cell>
          <cell r="B364" t="str">
            <v>MG</v>
          </cell>
          <cell r="C364">
            <v>6</v>
          </cell>
          <cell r="D364" t="str">
            <v>SE</v>
          </cell>
          <cell r="E364" t="str">
            <v>DRAA2019</v>
          </cell>
          <cell r="F364">
            <v>324</v>
          </cell>
          <cell r="G364">
            <v>138</v>
          </cell>
          <cell r="H364">
            <v>23</v>
          </cell>
        </row>
        <row r="365">
          <cell r="A365" t="str">
            <v>CAMPESTRE - AL</v>
          </cell>
          <cell r="B365" t="str">
            <v>AL</v>
          </cell>
          <cell r="C365">
            <v>7</v>
          </cell>
          <cell r="D365" t="str">
            <v>NE</v>
          </cell>
          <cell r="E365" t="str">
            <v>DIPR08/2018</v>
          </cell>
          <cell r="F365">
            <v>311</v>
          </cell>
          <cell r="G365">
            <v>0</v>
          </cell>
          <cell r="H365">
            <v>1</v>
          </cell>
        </row>
        <row r="366">
          <cell r="A366" t="str">
            <v>CAMPINA DAS MISSÕES - RS</v>
          </cell>
          <cell r="B366" t="str">
            <v>RS</v>
          </cell>
          <cell r="C366">
            <v>7</v>
          </cell>
          <cell r="D366" t="str">
            <v>S</v>
          </cell>
          <cell r="E366" t="str">
            <v>DRAA2019</v>
          </cell>
          <cell r="F366">
            <v>174</v>
          </cell>
          <cell r="G366">
            <v>68</v>
          </cell>
          <cell r="H366">
            <v>24</v>
          </cell>
        </row>
        <row r="367">
          <cell r="A367" t="str">
            <v>CAMPINA DO SIMÃO - PR</v>
          </cell>
          <cell r="B367" t="str">
            <v>PR</v>
          </cell>
          <cell r="C367">
            <v>7</v>
          </cell>
          <cell r="D367" t="str">
            <v>S</v>
          </cell>
          <cell r="E367" t="str">
            <v>DRAA2019</v>
          </cell>
          <cell r="F367">
            <v>187</v>
          </cell>
          <cell r="G367">
            <v>25</v>
          </cell>
          <cell r="H367">
            <v>3</v>
          </cell>
        </row>
        <row r="368">
          <cell r="A368" t="str">
            <v>CAMPINA GRANDE - PB</v>
          </cell>
          <cell r="B368" t="str">
            <v>PB</v>
          </cell>
          <cell r="C368">
            <v>3</v>
          </cell>
          <cell r="D368" t="str">
            <v>NE</v>
          </cell>
          <cell r="E368" t="str">
            <v>DRAA2019</v>
          </cell>
          <cell r="F368">
            <v>7703</v>
          </cell>
          <cell r="G368">
            <v>2915</v>
          </cell>
          <cell r="H368">
            <v>750</v>
          </cell>
        </row>
        <row r="369">
          <cell r="A369" t="str">
            <v>CAMPINA GRANDE DO SUL - PR</v>
          </cell>
          <cell r="B369" t="str">
            <v>PR</v>
          </cell>
          <cell r="C369">
            <v>5</v>
          </cell>
          <cell r="D369" t="str">
            <v>S</v>
          </cell>
          <cell r="E369" t="str">
            <v>DRAA2019</v>
          </cell>
          <cell r="F369">
            <v>1116</v>
          </cell>
          <cell r="G369">
            <v>206</v>
          </cell>
          <cell r="H369">
            <v>41</v>
          </cell>
        </row>
        <row r="370">
          <cell r="A370" t="str">
            <v>CAMPINÁPOLIS - MT</v>
          </cell>
          <cell r="B370" t="str">
            <v>MT</v>
          </cell>
          <cell r="C370">
            <v>7</v>
          </cell>
          <cell r="D370" t="str">
            <v>CO</v>
          </cell>
          <cell r="E370" t="str">
            <v>DRAA2019</v>
          </cell>
          <cell r="F370">
            <v>352</v>
          </cell>
          <cell r="G370">
            <v>57</v>
          </cell>
          <cell r="H370">
            <v>12</v>
          </cell>
        </row>
        <row r="371">
          <cell r="A371" t="str">
            <v>CAMPINAS - SP</v>
          </cell>
          <cell r="B371" t="str">
            <v>SP</v>
          </cell>
          <cell r="C371">
            <v>3</v>
          </cell>
          <cell r="D371" t="str">
            <v>SE</v>
          </cell>
          <cell r="E371" t="str">
            <v>DRAA2019</v>
          </cell>
          <cell r="F371">
            <v>14693</v>
          </cell>
          <cell r="G371">
            <v>7910</v>
          </cell>
          <cell r="H371">
            <v>2067</v>
          </cell>
        </row>
        <row r="372">
          <cell r="A372" t="str">
            <v>CAMPINORTE - GO</v>
          </cell>
          <cell r="B372" t="str">
            <v>GO</v>
          </cell>
          <cell r="C372">
            <v>6</v>
          </cell>
          <cell r="D372" t="str">
            <v>CO</v>
          </cell>
          <cell r="E372" t="str">
            <v>DRAA2019</v>
          </cell>
          <cell r="F372">
            <v>340</v>
          </cell>
          <cell r="G372">
            <v>82</v>
          </cell>
          <cell r="H372">
            <v>8</v>
          </cell>
        </row>
        <row r="373">
          <cell r="A373" t="str">
            <v>CAMPO ALEGRE - AL</v>
          </cell>
          <cell r="B373" t="str">
            <v>AL</v>
          </cell>
          <cell r="C373">
            <v>8</v>
          </cell>
          <cell r="D373" t="str">
            <v>NE</v>
          </cell>
        </row>
        <row r="374">
          <cell r="A374" t="str">
            <v>CAMPO ALEGRE - SC</v>
          </cell>
          <cell r="B374" t="str">
            <v>SC</v>
          </cell>
          <cell r="C374">
            <v>7</v>
          </cell>
          <cell r="D374" t="str">
            <v>S</v>
          </cell>
          <cell r="E374" t="str">
            <v>DRAA2019</v>
          </cell>
          <cell r="F374">
            <v>381</v>
          </cell>
          <cell r="G374">
            <v>103</v>
          </cell>
          <cell r="H374">
            <v>21</v>
          </cell>
        </row>
        <row r="375">
          <cell r="A375" t="str">
            <v>CAMPO ALEGRE DE GOIÁS - GO</v>
          </cell>
          <cell r="B375" t="str">
            <v>GO</v>
          </cell>
          <cell r="C375">
            <v>7</v>
          </cell>
          <cell r="D375" t="str">
            <v>CO</v>
          </cell>
          <cell r="E375" t="str">
            <v>DRAA2019</v>
          </cell>
          <cell r="F375">
            <v>323</v>
          </cell>
          <cell r="G375">
            <v>66</v>
          </cell>
          <cell r="H375">
            <v>20</v>
          </cell>
        </row>
        <row r="376">
          <cell r="A376" t="str">
            <v>CAMPO BOM - RS</v>
          </cell>
          <cell r="B376" t="str">
            <v>RS</v>
          </cell>
          <cell r="C376">
            <v>4</v>
          </cell>
          <cell r="D376" t="str">
            <v>S</v>
          </cell>
          <cell r="E376" t="str">
            <v>DRAA2019</v>
          </cell>
          <cell r="F376">
            <v>1898</v>
          </cell>
          <cell r="G376">
            <v>580</v>
          </cell>
          <cell r="H376">
            <v>108</v>
          </cell>
        </row>
        <row r="377">
          <cell r="A377" t="str">
            <v>CAMPO BONITO - PR</v>
          </cell>
          <cell r="B377" t="str">
            <v>PR</v>
          </cell>
          <cell r="C377">
            <v>7</v>
          </cell>
          <cell r="D377" t="str">
            <v>S</v>
          </cell>
          <cell r="E377" t="str">
            <v>DRAA2019</v>
          </cell>
          <cell r="F377">
            <v>214</v>
          </cell>
          <cell r="G377">
            <v>51</v>
          </cell>
          <cell r="H377">
            <v>15</v>
          </cell>
        </row>
        <row r="378">
          <cell r="A378" t="str">
            <v>CAMPO DO TENENTE - PR</v>
          </cell>
          <cell r="B378" t="str">
            <v>PR</v>
          </cell>
          <cell r="C378">
            <v>7</v>
          </cell>
          <cell r="D378" t="str">
            <v>S</v>
          </cell>
          <cell r="E378" t="str">
            <v>DRAA2019</v>
          </cell>
          <cell r="F378">
            <v>247</v>
          </cell>
          <cell r="G378">
            <v>53</v>
          </cell>
          <cell r="H378">
            <v>12</v>
          </cell>
        </row>
        <row r="379">
          <cell r="A379" t="str">
            <v>CAMPO FORMOSO - BA</v>
          </cell>
          <cell r="B379" t="str">
            <v>BA</v>
          </cell>
          <cell r="C379">
            <v>5</v>
          </cell>
          <cell r="D379" t="str">
            <v>NE</v>
          </cell>
          <cell r="E379" t="str">
            <v>DRAA2018</v>
          </cell>
          <cell r="F379">
            <v>1629</v>
          </cell>
          <cell r="G379">
            <v>228</v>
          </cell>
          <cell r="H379">
            <v>32</v>
          </cell>
        </row>
        <row r="380">
          <cell r="A380" t="str">
            <v>CAMPO GRANDE - MS</v>
          </cell>
          <cell r="B380" t="str">
            <v>MS</v>
          </cell>
          <cell r="C380">
            <v>2</v>
          </cell>
          <cell r="D380" t="str">
            <v>CO</v>
          </cell>
          <cell r="E380" t="str">
            <v>DIPR12/2018</v>
          </cell>
          <cell r="F380">
            <v>17750</v>
          </cell>
          <cell r="G380">
            <v>4894</v>
          </cell>
          <cell r="H380">
            <v>802</v>
          </cell>
        </row>
        <row r="381">
          <cell r="A381" t="str">
            <v>CAMPO LARGO - PR</v>
          </cell>
          <cell r="B381" t="str">
            <v>PR</v>
          </cell>
          <cell r="C381">
            <v>4</v>
          </cell>
          <cell r="D381" t="str">
            <v>S</v>
          </cell>
          <cell r="E381" t="str">
            <v>DRAA2019</v>
          </cell>
          <cell r="F381">
            <v>2504</v>
          </cell>
          <cell r="G381">
            <v>722</v>
          </cell>
          <cell r="H381">
            <v>157</v>
          </cell>
        </row>
        <row r="382">
          <cell r="A382" t="str">
            <v>CAMPO MAIOR - PI</v>
          </cell>
          <cell r="B382" t="str">
            <v>PI</v>
          </cell>
          <cell r="C382">
            <v>5</v>
          </cell>
          <cell r="D382" t="str">
            <v>NE</v>
          </cell>
          <cell r="E382" t="str">
            <v>DRAA2019</v>
          </cell>
          <cell r="F382">
            <v>925</v>
          </cell>
          <cell r="G382">
            <v>0</v>
          </cell>
          <cell r="H382">
            <v>0</v>
          </cell>
        </row>
        <row r="383">
          <cell r="A383" t="str">
            <v>CAMPO MOURÃO - PR</v>
          </cell>
          <cell r="B383" t="str">
            <v>PR</v>
          </cell>
          <cell r="C383">
            <v>4</v>
          </cell>
          <cell r="D383" t="str">
            <v>S</v>
          </cell>
          <cell r="E383" t="str">
            <v>DRAA2019</v>
          </cell>
          <cell r="F383">
            <v>2281</v>
          </cell>
          <cell r="G383">
            <v>603</v>
          </cell>
          <cell r="H383">
            <v>152</v>
          </cell>
        </row>
        <row r="384">
          <cell r="A384" t="str">
            <v>CAMPO NOVO DE RONDÔNIA - RO</v>
          </cell>
          <cell r="B384" t="str">
            <v>RO</v>
          </cell>
          <cell r="C384">
            <v>6</v>
          </cell>
          <cell r="D384" t="str">
            <v>N</v>
          </cell>
          <cell r="E384" t="str">
            <v>DRAA2019</v>
          </cell>
          <cell r="F384">
            <v>555</v>
          </cell>
          <cell r="G384">
            <v>43</v>
          </cell>
          <cell r="H384">
            <v>18</v>
          </cell>
        </row>
        <row r="385">
          <cell r="A385" t="str">
            <v>CAMPO NOVO DO PARECIS - MT</v>
          </cell>
          <cell r="B385" t="str">
            <v>MT</v>
          </cell>
          <cell r="C385">
            <v>6</v>
          </cell>
          <cell r="D385" t="str">
            <v>CO</v>
          </cell>
          <cell r="E385" t="str">
            <v>DRAA2019</v>
          </cell>
          <cell r="F385">
            <v>646</v>
          </cell>
          <cell r="G385">
            <v>101</v>
          </cell>
          <cell r="H385">
            <v>36</v>
          </cell>
        </row>
        <row r="386">
          <cell r="A386" t="str">
            <v>CAMPO REDONDO - RN</v>
          </cell>
          <cell r="B386" t="str">
            <v>RN</v>
          </cell>
          <cell r="C386">
            <v>7</v>
          </cell>
          <cell r="D386" t="str">
            <v>NE</v>
          </cell>
          <cell r="E386" t="str">
            <v>DRAA2019</v>
          </cell>
          <cell r="F386">
            <v>359</v>
          </cell>
          <cell r="G386">
            <v>34</v>
          </cell>
          <cell r="H386">
            <v>3</v>
          </cell>
        </row>
        <row r="387">
          <cell r="A387" t="str">
            <v>CAMPO VERDE - MT</v>
          </cell>
          <cell r="B387" t="str">
            <v>MT</v>
          </cell>
          <cell r="C387">
            <v>6</v>
          </cell>
          <cell r="D387" t="str">
            <v>CO</v>
          </cell>
          <cell r="E387" t="str">
            <v>DRAA2019</v>
          </cell>
          <cell r="F387">
            <v>735</v>
          </cell>
          <cell r="G387">
            <v>79</v>
          </cell>
          <cell r="H387">
            <v>27</v>
          </cell>
        </row>
        <row r="388">
          <cell r="A388" t="str">
            <v>CAMPOS ALTOS - MG</v>
          </cell>
          <cell r="B388" t="str">
            <v>MG</v>
          </cell>
          <cell r="C388">
            <v>6</v>
          </cell>
          <cell r="D388" t="str">
            <v>SE</v>
          </cell>
          <cell r="E388" t="str">
            <v>DIPR12/2018</v>
          </cell>
          <cell r="F388">
            <v>441</v>
          </cell>
          <cell r="G388">
            <v>99</v>
          </cell>
          <cell r="H388">
            <v>26</v>
          </cell>
        </row>
        <row r="389">
          <cell r="A389" t="str">
            <v>CAMPOS BELOS - GO</v>
          </cell>
          <cell r="B389" t="str">
            <v>GO</v>
          </cell>
          <cell r="C389">
            <v>6</v>
          </cell>
          <cell r="D389" t="str">
            <v>CO</v>
          </cell>
          <cell r="E389" t="str">
            <v>DRAA2019</v>
          </cell>
          <cell r="F389">
            <v>695</v>
          </cell>
          <cell r="G389">
            <v>134</v>
          </cell>
          <cell r="H389">
            <v>24</v>
          </cell>
        </row>
        <row r="390">
          <cell r="A390" t="str">
            <v>CAMPOS BORGES - RS</v>
          </cell>
          <cell r="B390" t="str">
            <v>RS</v>
          </cell>
          <cell r="C390">
            <v>7</v>
          </cell>
          <cell r="D390" t="str">
            <v>S</v>
          </cell>
          <cell r="E390" t="str">
            <v>DIPR10/2018</v>
          </cell>
          <cell r="F390">
            <v>113</v>
          </cell>
          <cell r="G390">
            <v>44</v>
          </cell>
          <cell r="H390">
            <v>13</v>
          </cell>
        </row>
        <row r="391">
          <cell r="A391" t="str">
            <v>CAMPOS DOS GOYTACAZES - RJ</v>
          </cell>
          <cell r="B391" t="str">
            <v>RJ</v>
          </cell>
          <cell r="C391">
            <v>3</v>
          </cell>
          <cell r="D391" t="str">
            <v>SE</v>
          </cell>
          <cell r="E391" t="str">
            <v>DIPR12/2018</v>
          </cell>
          <cell r="F391">
            <v>13262</v>
          </cell>
          <cell r="G391">
            <v>4288</v>
          </cell>
          <cell r="H391">
            <v>31</v>
          </cell>
        </row>
        <row r="392">
          <cell r="A392" t="str">
            <v>CAMPOS GERAIS - MG</v>
          </cell>
          <cell r="B392" t="str">
            <v>MG</v>
          </cell>
          <cell r="C392">
            <v>5</v>
          </cell>
          <cell r="D392" t="str">
            <v>SE</v>
          </cell>
          <cell r="E392" t="str">
            <v>DIPR02/2018</v>
          </cell>
          <cell r="F392">
            <v>844</v>
          </cell>
          <cell r="G392">
            <v>252</v>
          </cell>
          <cell r="H392">
            <v>72</v>
          </cell>
        </row>
        <row r="393">
          <cell r="A393" t="str">
            <v>CAMPOS VERDES - GO</v>
          </cell>
          <cell r="B393" t="str">
            <v>GO</v>
          </cell>
          <cell r="C393">
            <v>7</v>
          </cell>
          <cell r="D393" t="str">
            <v>CO</v>
          </cell>
          <cell r="E393" t="str">
            <v>DIPR06/2018</v>
          </cell>
          <cell r="F393">
            <v>199</v>
          </cell>
          <cell r="G393">
            <v>0</v>
          </cell>
          <cell r="H393">
            <v>0</v>
          </cell>
        </row>
        <row r="394">
          <cell r="A394" t="str">
            <v>CAMUTANGA - PE</v>
          </cell>
          <cell r="B394" t="str">
            <v>PE</v>
          </cell>
          <cell r="C394">
            <v>8</v>
          </cell>
          <cell r="D394" t="str">
            <v>NE</v>
          </cell>
          <cell r="E394" t="str">
            <v>DRAA2019</v>
          </cell>
          <cell r="F394">
            <v>331</v>
          </cell>
          <cell r="G394">
            <v>0</v>
          </cell>
          <cell r="H394">
            <v>0</v>
          </cell>
        </row>
        <row r="395">
          <cell r="A395" t="str">
            <v>CANAPI - AL</v>
          </cell>
          <cell r="B395" t="str">
            <v>AL</v>
          </cell>
          <cell r="C395">
            <v>8</v>
          </cell>
          <cell r="D395" t="str">
            <v>NE</v>
          </cell>
        </row>
        <row r="396">
          <cell r="A396" t="str">
            <v>CANARANA - MT</v>
          </cell>
          <cell r="B396" t="str">
            <v>MT</v>
          </cell>
          <cell r="C396">
            <v>6</v>
          </cell>
          <cell r="D396" t="str">
            <v>CO</v>
          </cell>
          <cell r="E396" t="str">
            <v>DRAA2019</v>
          </cell>
          <cell r="F396">
            <v>520</v>
          </cell>
          <cell r="G396">
            <v>86</v>
          </cell>
          <cell r="H396">
            <v>28</v>
          </cell>
        </row>
        <row r="397">
          <cell r="A397" t="str">
            <v>CANDEIAS - MG</v>
          </cell>
          <cell r="B397" t="str">
            <v>MG</v>
          </cell>
          <cell r="C397">
            <v>7</v>
          </cell>
          <cell r="D397" t="str">
            <v>SE</v>
          </cell>
          <cell r="E397" t="str">
            <v>DRAA2019</v>
          </cell>
          <cell r="F397">
            <v>385</v>
          </cell>
          <cell r="G397">
            <v>161</v>
          </cell>
          <cell r="H397">
            <v>20</v>
          </cell>
        </row>
        <row r="398">
          <cell r="A398" t="str">
            <v>CANDELÁRIA - RS</v>
          </cell>
          <cell r="B398" t="str">
            <v>RS</v>
          </cell>
          <cell r="C398">
            <v>6</v>
          </cell>
          <cell r="D398" t="str">
            <v>S</v>
          </cell>
          <cell r="E398" t="str">
            <v>DRAA2019</v>
          </cell>
          <cell r="F398">
            <v>432</v>
          </cell>
          <cell r="G398">
            <v>195</v>
          </cell>
          <cell r="H398">
            <v>36</v>
          </cell>
        </row>
        <row r="399">
          <cell r="A399" t="str">
            <v>CÂNDIDO GODÓI - RS</v>
          </cell>
          <cell r="B399" t="str">
            <v>RS</v>
          </cell>
          <cell r="C399">
            <v>7</v>
          </cell>
          <cell r="D399" t="str">
            <v>S</v>
          </cell>
          <cell r="E399" t="str">
            <v>DRAA2019</v>
          </cell>
          <cell r="F399">
            <v>197</v>
          </cell>
          <cell r="G399">
            <v>58</v>
          </cell>
          <cell r="H399">
            <v>16</v>
          </cell>
        </row>
        <row r="400">
          <cell r="A400" t="str">
            <v>CÂNDIDO MOTA - SP</v>
          </cell>
          <cell r="B400" t="str">
            <v>SP</v>
          </cell>
          <cell r="C400">
            <v>5</v>
          </cell>
          <cell r="D400" t="str">
            <v>SE</v>
          </cell>
          <cell r="E400" t="str">
            <v>DRAA2019</v>
          </cell>
          <cell r="F400">
            <v>764</v>
          </cell>
          <cell r="G400">
            <v>268</v>
          </cell>
          <cell r="H400">
            <v>70</v>
          </cell>
        </row>
        <row r="401">
          <cell r="A401" t="str">
            <v>CÂNDIDO RODRIGUES - SP</v>
          </cell>
          <cell r="B401" t="str">
            <v>SP</v>
          </cell>
          <cell r="C401">
            <v>7</v>
          </cell>
          <cell r="D401" t="str">
            <v>SE</v>
          </cell>
          <cell r="E401" t="str">
            <v>DIPR12/2018</v>
          </cell>
          <cell r="F401">
            <v>176</v>
          </cell>
          <cell r="G401">
            <v>0</v>
          </cell>
          <cell r="H401">
            <v>0</v>
          </cell>
        </row>
        <row r="402">
          <cell r="A402" t="str">
            <v>CANDIOTA - RS</v>
          </cell>
          <cell r="B402" t="str">
            <v>RS</v>
          </cell>
          <cell r="C402">
            <v>7</v>
          </cell>
          <cell r="D402" t="str">
            <v>S</v>
          </cell>
          <cell r="E402" t="str">
            <v>DIPR12/2018</v>
          </cell>
          <cell r="F402">
            <v>336</v>
          </cell>
          <cell r="G402">
            <v>0</v>
          </cell>
          <cell r="H402">
            <v>0</v>
          </cell>
        </row>
        <row r="403">
          <cell r="A403" t="str">
            <v>CANGUÇU - RS</v>
          </cell>
          <cell r="B403" t="str">
            <v>RS</v>
          </cell>
          <cell r="C403">
            <v>5</v>
          </cell>
          <cell r="D403" t="str">
            <v>S</v>
          </cell>
          <cell r="E403" t="str">
            <v>DIPR12/2018</v>
          </cell>
          <cell r="F403">
            <v>1147</v>
          </cell>
          <cell r="G403">
            <v>251</v>
          </cell>
          <cell r="H403">
            <v>0</v>
          </cell>
        </row>
        <row r="404">
          <cell r="A404" t="str">
            <v>CANHOTINHO - PE</v>
          </cell>
          <cell r="B404" t="str">
            <v>PE</v>
          </cell>
          <cell r="C404">
            <v>6</v>
          </cell>
          <cell r="D404" t="str">
            <v>NE</v>
          </cell>
          <cell r="E404" t="str">
            <v>DRAA2019</v>
          </cell>
          <cell r="F404">
            <v>544</v>
          </cell>
          <cell r="G404">
            <v>299</v>
          </cell>
          <cell r="H404">
            <v>26</v>
          </cell>
        </row>
        <row r="405">
          <cell r="A405" t="str">
            <v>CANINDÉ - CE</v>
          </cell>
          <cell r="B405" t="str">
            <v>CE</v>
          </cell>
          <cell r="C405">
            <v>8</v>
          </cell>
          <cell r="D405" t="str">
            <v>NE</v>
          </cell>
          <cell r="E405" t="str">
            <v>DIPR12/2018</v>
          </cell>
          <cell r="F405">
            <v>2029</v>
          </cell>
          <cell r="G405">
            <v>437</v>
          </cell>
          <cell r="H405">
            <v>81</v>
          </cell>
        </row>
        <row r="406">
          <cell r="A406" t="str">
            <v>CANOAS - RS</v>
          </cell>
          <cell r="B406" t="str">
            <v>RS</v>
          </cell>
          <cell r="C406">
            <v>3</v>
          </cell>
          <cell r="D406" t="str">
            <v>S</v>
          </cell>
          <cell r="E406" t="str">
            <v>DRAA2019</v>
          </cell>
          <cell r="F406">
            <v>3834</v>
          </cell>
          <cell r="G406">
            <v>2382</v>
          </cell>
          <cell r="H406">
            <v>516</v>
          </cell>
        </row>
        <row r="407">
          <cell r="A407" t="str">
            <v>CANOINHAS - SC</v>
          </cell>
          <cell r="B407" t="str">
            <v>SC</v>
          </cell>
          <cell r="C407">
            <v>5</v>
          </cell>
          <cell r="D407" t="str">
            <v>S</v>
          </cell>
          <cell r="E407" t="str">
            <v>DRAA2019</v>
          </cell>
          <cell r="F407">
            <v>1094</v>
          </cell>
          <cell r="G407">
            <v>56</v>
          </cell>
          <cell r="H407">
            <v>2</v>
          </cell>
        </row>
        <row r="408">
          <cell r="A408" t="str">
            <v>CANTAGALO - MG</v>
          </cell>
          <cell r="B408" t="str">
            <v>MG</v>
          </cell>
          <cell r="C408">
            <v>7</v>
          </cell>
          <cell r="D408" t="str">
            <v>SE</v>
          </cell>
          <cell r="E408" t="str">
            <v>DRAA2018</v>
          </cell>
          <cell r="F408">
            <v>236</v>
          </cell>
          <cell r="G408">
            <v>27</v>
          </cell>
          <cell r="H408">
            <v>9</v>
          </cell>
        </row>
        <row r="409">
          <cell r="A409" t="str">
            <v>CANTAGALO - PR</v>
          </cell>
          <cell r="B409" t="str">
            <v>PR</v>
          </cell>
          <cell r="C409">
            <v>6</v>
          </cell>
          <cell r="D409" t="str">
            <v>S</v>
          </cell>
          <cell r="E409" t="str">
            <v>DIPR12/2018</v>
          </cell>
          <cell r="F409">
            <v>410</v>
          </cell>
          <cell r="G409">
            <v>0</v>
          </cell>
          <cell r="H409">
            <v>0</v>
          </cell>
        </row>
        <row r="410">
          <cell r="A410" t="str">
            <v>CANTAGALO - RJ</v>
          </cell>
          <cell r="B410" t="str">
            <v>RJ</v>
          </cell>
          <cell r="C410">
            <v>5</v>
          </cell>
          <cell r="D410" t="str">
            <v>SE</v>
          </cell>
          <cell r="E410" t="str">
            <v>DRAA2019</v>
          </cell>
          <cell r="F410">
            <v>853</v>
          </cell>
          <cell r="G410">
            <v>1</v>
          </cell>
          <cell r="H410">
            <v>0</v>
          </cell>
        </row>
        <row r="411">
          <cell r="A411" t="str">
            <v>CANTANHEDE - MA</v>
          </cell>
          <cell r="B411" t="str">
            <v>MA</v>
          </cell>
          <cell r="C411">
            <v>8</v>
          </cell>
          <cell r="D411" t="str">
            <v>NE</v>
          </cell>
          <cell r="E411" t="str">
            <v>DIPR06/2018</v>
          </cell>
          <cell r="F411">
            <v>576</v>
          </cell>
          <cell r="G411">
            <v>70</v>
          </cell>
          <cell r="H411">
            <v>22</v>
          </cell>
        </row>
        <row r="412">
          <cell r="A412" t="str">
            <v>CANUTAMA - AM</v>
          </cell>
          <cell r="B412" t="str">
            <v>AM</v>
          </cell>
          <cell r="C412">
            <v>8</v>
          </cell>
          <cell r="D412" t="str">
            <v>N</v>
          </cell>
        </row>
        <row r="413">
          <cell r="A413" t="str">
            <v>CAPANEMA - PA</v>
          </cell>
          <cell r="B413" t="str">
            <v>PA</v>
          </cell>
          <cell r="C413">
            <v>8</v>
          </cell>
          <cell r="D413" t="str">
            <v>N</v>
          </cell>
        </row>
        <row r="414">
          <cell r="A414" t="str">
            <v>CAPÃO BONITO DO SUL - RS</v>
          </cell>
          <cell r="B414" t="str">
            <v>RS</v>
          </cell>
          <cell r="C414">
            <v>8</v>
          </cell>
          <cell r="D414" t="str">
            <v>S</v>
          </cell>
          <cell r="E414" t="str">
            <v>DRAA2019</v>
          </cell>
          <cell r="F414">
            <v>99</v>
          </cell>
          <cell r="G414">
            <v>0</v>
          </cell>
          <cell r="H414">
            <v>0</v>
          </cell>
        </row>
        <row r="415">
          <cell r="A415" t="str">
            <v>CAPÃO DA CANOA - RS</v>
          </cell>
          <cell r="B415" t="str">
            <v>RS</v>
          </cell>
          <cell r="C415">
            <v>5</v>
          </cell>
          <cell r="D415" t="str">
            <v>S</v>
          </cell>
          <cell r="E415" t="str">
            <v>DRAA2019</v>
          </cell>
          <cell r="F415">
            <v>1304</v>
          </cell>
          <cell r="G415">
            <v>341</v>
          </cell>
          <cell r="H415">
            <v>32</v>
          </cell>
        </row>
        <row r="416">
          <cell r="A416" t="str">
            <v>CAPARAÓ - MG</v>
          </cell>
          <cell r="B416" t="str">
            <v>MG</v>
          </cell>
          <cell r="C416">
            <v>7</v>
          </cell>
          <cell r="D416" t="str">
            <v>SE</v>
          </cell>
          <cell r="E416" t="str">
            <v>DIPR12/2018</v>
          </cell>
          <cell r="F416">
            <v>250</v>
          </cell>
          <cell r="G416">
            <v>39</v>
          </cell>
          <cell r="H416">
            <v>3</v>
          </cell>
        </row>
        <row r="417">
          <cell r="A417" t="str">
            <v>CAPELA DE SANTANA - RS</v>
          </cell>
          <cell r="B417" t="str">
            <v>RS</v>
          </cell>
          <cell r="C417">
            <v>7</v>
          </cell>
          <cell r="D417" t="str">
            <v>S</v>
          </cell>
          <cell r="E417" t="str">
            <v>DRAA2019</v>
          </cell>
          <cell r="F417">
            <v>339</v>
          </cell>
          <cell r="G417">
            <v>47</v>
          </cell>
          <cell r="H417">
            <v>6</v>
          </cell>
        </row>
        <row r="418">
          <cell r="A418" t="str">
            <v>CAPELA DO ALTO ALEGRE - BA</v>
          </cell>
          <cell r="B418" t="str">
            <v>BA</v>
          </cell>
          <cell r="C418">
            <v>8</v>
          </cell>
          <cell r="D418" t="str">
            <v>NE</v>
          </cell>
          <cell r="E418" t="str">
            <v>DRAA2017</v>
          </cell>
          <cell r="F418">
            <v>478</v>
          </cell>
          <cell r="G418">
            <v>61</v>
          </cell>
          <cell r="H418">
            <v>10</v>
          </cell>
        </row>
        <row r="419">
          <cell r="A419" t="str">
            <v>CAPINÓPOLIS - MG</v>
          </cell>
          <cell r="B419" t="str">
            <v>MG</v>
          </cell>
          <cell r="C419">
            <v>6</v>
          </cell>
          <cell r="D419" t="str">
            <v>SE</v>
          </cell>
          <cell r="E419" t="str">
            <v>DRAA2019</v>
          </cell>
          <cell r="F419">
            <v>474</v>
          </cell>
          <cell r="G419">
            <v>221</v>
          </cell>
          <cell r="H419">
            <v>43</v>
          </cell>
        </row>
        <row r="420">
          <cell r="A420" t="str">
            <v>CAPISTRANO - CE</v>
          </cell>
          <cell r="B420" t="str">
            <v>CE</v>
          </cell>
          <cell r="C420">
            <v>6</v>
          </cell>
          <cell r="D420" t="str">
            <v>NE</v>
          </cell>
          <cell r="E420" t="str">
            <v>DRAA2019</v>
          </cell>
          <cell r="F420">
            <v>676</v>
          </cell>
          <cell r="G420">
            <v>180</v>
          </cell>
          <cell r="H420">
            <v>18</v>
          </cell>
        </row>
        <row r="421">
          <cell r="A421" t="str">
            <v>CAPITÃO DE CAMPOS - PI</v>
          </cell>
          <cell r="B421" t="str">
            <v>PI</v>
          </cell>
          <cell r="C421">
            <v>7</v>
          </cell>
          <cell r="D421" t="str">
            <v>NE</v>
          </cell>
          <cell r="E421" t="str">
            <v>DIPR10/2018</v>
          </cell>
          <cell r="F421">
            <v>374</v>
          </cell>
          <cell r="G421">
            <v>55</v>
          </cell>
          <cell r="H421">
            <v>6</v>
          </cell>
        </row>
        <row r="422">
          <cell r="A422" t="str">
            <v>CAPITÃO ENÉAS - MG</v>
          </cell>
          <cell r="B422" t="str">
            <v>MG</v>
          </cell>
          <cell r="C422">
            <v>6</v>
          </cell>
          <cell r="D422" t="str">
            <v>SE</v>
          </cell>
          <cell r="E422" t="str">
            <v>DRAA2018</v>
          </cell>
          <cell r="F422">
            <v>636</v>
          </cell>
          <cell r="G422">
            <v>70</v>
          </cell>
          <cell r="H422">
            <v>42</v>
          </cell>
        </row>
        <row r="423">
          <cell r="A423" t="str">
            <v>CAPIVARI - SP</v>
          </cell>
          <cell r="B423" t="str">
            <v>SP</v>
          </cell>
          <cell r="C423">
            <v>5</v>
          </cell>
          <cell r="D423" t="str">
            <v>SE</v>
          </cell>
          <cell r="E423" t="str">
            <v>DRAA2019</v>
          </cell>
          <cell r="F423">
            <v>1874</v>
          </cell>
          <cell r="G423">
            <v>297</v>
          </cell>
          <cell r="H423">
            <v>114</v>
          </cell>
        </row>
        <row r="424">
          <cell r="A424" t="str">
            <v>CAPOEIRAS - PE</v>
          </cell>
          <cell r="B424" t="str">
            <v>PE</v>
          </cell>
          <cell r="C424">
            <v>6</v>
          </cell>
          <cell r="D424" t="str">
            <v>NE</v>
          </cell>
          <cell r="E424" t="str">
            <v>DRAA2019</v>
          </cell>
          <cell r="F424">
            <v>538</v>
          </cell>
          <cell r="G424">
            <v>248</v>
          </cell>
          <cell r="H424">
            <v>47</v>
          </cell>
        </row>
        <row r="425">
          <cell r="A425" t="str">
            <v>CAPUTIRA - MG</v>
          </cell>
          <cell r="B425" t="str">
            <v>MG</v>
          </cell>
          <cell r="C425">
            <v>7</v>
          </cell>
          <cell r="D425" t="str">
            <v>SE</v>
          </cell>
          <cell r="E425" t="str">
            <v>DRAA2017</v>
          </cell>
          <cell r="F425">
            <v>225</v>
          </cell>
          <cell r="G425">
            <v>56</v>
          </cell>
          <cell r="H425">
            <v>7</v>
          </cell>
        </row>
        <row r="426">
          <cell r="A426" t="str">
            <v>CARAÁ - RS</v>
          </cell>
          <cell r="B426" t="str">
            <v>RS</v>
          </cell>
          <cell r="C426">
            <v>7</v>
          </cell>
          <cell r="D426" t="str">
            <v>S</v>
          </cell>
          <cell r="E426" t="str">
            <v>DIPR12/2018</v>
          </cell>
          <cell r="F426">
            <v>202</v>
          </cell>
          <cell r="G426">
            <v>34</v>
          </cell>
          <cell r="H426">
            <v>3</v>
          </cell>
        </row>
        <row r="427">
          <cell r="A427" t="str">
            <v>CARAGUATATUBA - SP</v>
          </cell>
          <cell r="B427" t="str">
            <v>SP</v>
          </cell>
          <cell r="C427">
            <v>4</v>
          </cell>
          <cell r="D427" t="str">
            <v>SE</v>
          </cell>
          <cell r="E427" t="str">
            <v>DRAA2019</v>
          </cell>
          <cell r="F427">
            <v>3947</v>
          </cell>
          <cell r="G427">
            <v>347</v>
          </cell>
          <cell r="H427">
            <v>128</v>
          </cell>
        </row>
        <row r="428">
          <cell r="A428" t="str">
            <v>CARAÍBAS - BA</v>
          </cell>
          <cell r="B428" t="str">
            <v>BA</v>
          </cell>
          <cell r="C428">
            <v>7</v>
          </cell>
          <cell r="D428" t="str">
            <v>NE</v>
          </cell>
          <cell r="E428" t="str">
            <v>DRAA2019</v>
          </cell>
          <cell r="F428">
            <v>113</v>
          </cell>
          <cell r="G428">
            <v>19</v>
          </cell>
          <cell r="H428">
            <v>5</v>
          </cell>
        </row>
        <row r="429">
          <cell r="A429" t="str">
            <v>CARANDAÍ - MG</v>
          </cell>
          <cell r="B429" t="str">
            <v>MG</v>
          </cell>
          <cell r="C429">
            <v>6</v>
          </cell>
          <cell r="D429" t="str">
            <v>SE</v>
          </cell>
          <cell r="E429" t="str">
            <v>DRAA2019</v>
          </cell>
          <cell r="F429">
            <v>767</v>
          </cell>
          <cell r="G429">
            <v>218</v>
          </cell>
          <cell r="H429">
            <v>97</v>
          </cell>
        </row>
        <row r="430">
          <cell r="A430" t="str">
            <v>CARANGOLA - MG</v>
          </cell>
          <cell r="B430" t="str">
            <v>MG</v>
          </cell>
          <cell r="C430">
            <v>5</v>
          </cell>
          <cell r="D430" t="str">
            <v>SE</v>
          </cell>
          <cell r="E430" t="str">
            <v>DRAA2019</v>
          </cell>
          <cell r="F430">
            <v>589</v>
          </cell>
          <cell r="G430">
            <v>298</v>
          </cell>
          <cell r="H430">
            <v>81</v>
          </cell>
        </row>
        <row r="431">
          <cell r="A431" t="str">
            <v>CARAPEBUS - RJ</v>
          </cell>
          <cell r="B431" t="str">
            <v>RJ</v>
          </cell>
          <cell r="C431">
            <v>8</v>
          </cell>
          <cell r="D431" t="str">
            <v>SE</v>
          </cell>
          <cell r="E431" t="str">
            <v>DRAA2019</v>
          </cell>
          <cell r="F431">
            <v>944</v>
          </cell>
          <cell r="G431">
            <v>5</v>
          </cell>
          <cell r="H431">
            <v>0</v>
          </cell>
        </row>
        <row r="432">
          <cell r="A432" t="str">
            <v>CARAUARI - AM</v>
          </cell>
          <cell r="B432" t="str">
            <v>AM</v>
          </cell>
          <cell r="C432">
            <v>8</v>
          </cell>
          <cell r="D432" t="str">
            <v>N</v>
          </cell>
        </row>
        <row r="433">
          <cell r="A433" t="str">
            <v>CARAZINHO - RS</v>
          </cell>
          <cell r="B433" t="str">
            <v>RS</v>
          </cell>
          <cell r="C433">
            <v>5</v>
          </cell>
          <cell r="D433" t="str">
            <v>S</v>
          </cell>
          <cell r="E433" t="str">
            <v>DRAA2019</v>
          </cell>
          <cell r="F433">
            <v>1210</v>
          </cell>
          <cell r="G433">
            <v>641</v>
          </cell>
          <cell r="H433">
            <v>119</v>
          </cell>
        </row>
        <row r="434">
          <cell r="A434" t="str">
            <v>CARBONITA - MG</v>
          </cell>
          <cell r="B434" t="str">
            <v>MG</v>
          </cell>
          <cell r="C434">
            <v>7</v>
          </cell>
          <cell r="D434" t="str">
            <v>SE</v>
          </cell>
          <cell r="E434" t="str">
            <v>DRAA2019</v>
          </cell>
          <cell r="F434">
            <v>207</v>
          </cell>
          <cell r="G434">
            <v>75</v>
          </cell>
          <cell r="H434">
            <v>23</v>
          </cell>
        </row>
        <row r="435">
          <cell r="A435" t="str">
            <v>CARDOSO - SP</v>
          </cell>
          <cell r="B435" t="str">
            <v>SP</v>
          </cell>
          <cell r="C435">
            <v>6</v>
          </cell>
          <cell r="D435" t="str">
            <v>SE</v>
          </cell>
          <cell r="E435" t="str">
            <v>DRAA2019</v>
          </cell>
          <cell r="F435">
            <v>410</v>
          </cell>
          <cell r="G435">
            <v>96</v>
          </cell>
          <cell r="H435">
            <v>32</v>
          </cell>
        </row>
        <row r="436">
          <cell r="A436" t="str">
            <v>CARDOSO MOREIRA - RJ</v>
          </cell>
          <cell r="B436" t="str">
            <v>RJ</v>
          </cell>
          <cell r="C436">
            <v>6</v>
          </cell>
          <cell r="D436" t="str">
            <v>SE</v>
          </cell>
          <cell r="E436" t="str">
            <v>DRAA2019</v>
          </cell>
          <cell r="F436">
            <v>757</v>
          </cell>
          <cell r="G436">
            <v>122</v>
          </cell>
          <cell r="H436">
            <v>49</v>
          </cell>
        </row>
        <row r="437">
          <cell r="A437" t="str">
            <v>CARIACICA - ES</v>
          </cell>
          <cell r="B437" t="str">
            <v>ES</v>
          </cell>
          <cell r="C437">
            <v>3</v>
          </cell>
          <cell r="D437" t="str">
            <v>SE</v>
          </cell>
          <cell r="E437" t="str">
            <v>DRAA2019</v>
          </cell>
          <cell r="F437">
            <v>3559</v>
          </cell>
          <cell r="G437">
            <v>1025</v>
          </cell>
          <cell r="H437">
            <v>172</v>
          </cell>
        </row>
        <row r="438">
          <cell r="A438" t="str">
            <v>CARIDADE - CE</v>
          </cell>
          <cell r="B438" t="str">
            <v>CE</v>
          </cell>
          <cell r="C438">
            <v>8</v>
          </cell>
          <cell r="D438" t="str">
            <v>NE</v>
          </cell>
          <cell r="E438" t="str">
            <v>DIPR12/2018</v>
          </cell>
          <cell r="F438">
            <v>549</v>
          </cell>
          <cell r="G438">
            <v>0</v>
          </cell>
          <cell r="H438">
            <v>0</v>
          </cell>
        </row>
        <row r="439">
          <cell r="A439" t="str">
            <v>CARIRIAÇU - CE</v>
          </cell>
          <cell r="B439" t="str">
            <v>CE</v>
          </cell>
          <cell r="C439">
            <v>5</v>
          </cell>
          <cell r="D439" t="str">
            <v>NE</v>
          </cell>
          <cell r="E439" t="str">
            <v>DIPR12/2018</v>
          </cell>
          <cell r="F439">
            <v>1200</v>
          </cell>
          <cell r="G439">
            <v>77</v>
          </cell>
          <cell r="H439">
            <v>7</v>
          </cell>
        </row>
        <row r="440">
          <cell r="A440" t="str">
            <v>CARLINDA - MT</v>
          </cell>
          <cell r="B440" t="str">
            <v>MT</v>
          </cell>
          <cell r="C440">
            <v>7</v>
          </cell>
          <cell r="D440" t="str">
            <v>CO</v>
          </cell>
          <cell r="E440" t="str">
            <v>DRAA2019</v>
          </cell>
          <cell r="F440">
            <v>287</v>
          </cell>
          <cell r="G440">
            <v>41</v>
          </cell>
          <cell r="H440">
            <v>11</v>
          </cell>
        </row>
        <row r="441">
          <cell r="A441" t="str">
            <v>CARLOS BARBOSA - RS</v>
          </cell>
          <cell r="B441" t="str">
            <v>RS</v>
          </cell>
          <cell r="C441">
            <v>6</v>
          </cell>
          <cell r="D441" t="str">
            <v>S</v>
          </cell>
          <cell r="E441" t="str">
            <v>DRAA2019</v>
          </cell>
          <cell r="F441">
            <v>395</v>
          </cell>
          <cell r="G441">
            <v>165</v>
          </cell>
          <cell r="H441">
            <v>25</v>
          </cell>
        </row>
        <row r="442">
          <cell r="A442" t="str">
            <v>CARLOS CHAGAS - MG</v>
          </cell>
          <cell r="B442" t="str">
            <v>MG</v>
          </cell>
          <cell r="C442">
            <v>6</v>
          </cell>
          <cell r="D442" t="str">
            <v>SE</v>
          </cell>
          <cell r="E442" t="str">
            <v>DIPR10/2018</v>
          </cell>
          <cell r="F442">
            <v>379</v>
          </cell>
          <cell r="G442">
            <v>196</v>
          </cell>
          <cell r="H442">
            <v>43</v>
          </cell>
        </row>
        <row r="443">
          <cell r="A443" t="str">
            <v>CARMÉSIA - MG</v>
          </cell>
          <cell r="B443" t="str">
            <v>MG</v>
          </cell>
          <cell r="C443">
            <v>7</v>
          </cell>
          <cell r="D443" t="str">
            <v>SE</v>
          </cell>
          <cell r="E443" t="str">
            <v>DIPR08/2018</v>
          </cell>
          <cell r="F443">
            <v>158</v>
          </cell>
          <cell r="G443">
            <v>1</v>
          </cell>
          <cell r="H443">
            <v>0</v>
          </cell>
        </row>
        <row r="444">
          <cell r="A444" t="str">
            <v>CARMO - RJ</v>
          </cell>
          <cell r="B444" t="str">
            <v>RJ</v>
          </cell>
          <cell r="C444">
            <v>5</v>
          </cell>
          <cell r="D444" t="str">
            <v>SE</v>
          </cell>
          <cell r="E444" t="str">
            <v>DRAA2019</v>
          </cell>
          <cell r="F444">
            <v>549</v>
          </cell>
          <cell r="G444">
            <v>270</v>
          </cell>
          <cell r="H444">
            <v>14</v>
          </cell>
        </row>
        <row r="445">
          <cell r="A445" t="str">
            <v>CARMO DO CAJURU - MG</v>
          </cell>
          <cell r="B445" t="str">
            <v>MG</v>
          </cell>
          <cell r="C445">
            <v>6</v>
          </cell>
          <cell r="D445" t="str">
            <v>SE</v>
          </cell>
          <cell r="E445" t="str">
            <v>DRAA2019</v>
          </cell>
          <cell r="F445">
            <v>413</v>
          </cell>
          <cell r="G445">
            <v>112</v>
          </cell>
          <cell r="H445">
            <v>4</v>
          </cell>
        </row>
        <row r="446">
          <cell r="A446" t="str">
            <v>CARMO DO PARANAÍBA - MG</v>
          </cell>
          <cell r="B446" t="str">
            <v>MG</v>
          </cell>
          <cell r="C446">
            <v>5</v>
          </cell>
          <cell r="D446" t="str">
            <v>SE</v>
          </cell>
          <cell r="E446" t="str">
            <v>DIPR12/2018</v>
          </cell>
          <cell r="F446">
            <v>1001</v>
          </cell>
          <cell r="G446">
            <v>282</v>
          </cell>
          <cell r="H446">
            <v>71</v>
          </cell>
        </row>
        <row r="447">
          <cell r="A447" t="str">
            <v>CARMO DO RIO VERDE - GO</v>
          </cell>
          <cell r="B447" t="str">
            <v>GO</v>
          </cell>
          <cell r="C447">
            <v>7</v>
          </cell>
          <cell r="D447" t="str">
            <v>CO</v>
          </cell>
          <cell r="E447" t="str">
            <v>DRAA2019</v>
          </cell>
          <cell r="F447">
            <v>324</v>
          </cell>
          <cell r="G447">
            <v>106</v>
          </cell>
          <cell r="H447">
            <v>34</v>
          </cell>
        </row>
        <row r="448">
          <cell r="A448" t="str">
            <v>CARNAUBEIRA DA PENHA - PE</v>
          </cell>
          <cell r="B448" t="str">
            <v>PE</v>
          </cell>
          <cell r="C448">
            <v>7</v>
          </cell>
          <cell r="D448" t="str">
            <v>NE</v>
          </cell>
          <cell r="E448" t="str">
            <v>DRAA2019</v>
          </cell>
          <cell r="F448">
            <v>306</v>
          </cell>
          <cell r="G448">
            <v>87</v>
          </cell>
          <cell r="H448">
            <v>11</v>
          </cell>
        </row>
        <row r="449">
          <cell r="A449" t="str">
            <v>CARNEIROS - AL</v>
          </cell>
          <cell r="B449" t="str">
            <v>AL</v>
          </cell>
          <cell r="C449">
            <v>8</v>
          </cell>
          <cell r="D449" t="str">
            <v>NE</v>
          </cell>
        </row>
        <row r="450">
          <cell r="A450" t="str">
            <v>CAROLINA - MA</v>
          </cell>
          <cell r="B450" t="str">
            <v>MA</v>
          </cell>
          <cell r="C450">
            <v>6</v>
          </cell>
          <cell r="D450" t="str">
            <v>NE</v>
          </cell>
          <cell r="E450" t="str">
            <v>DIPR12/2018</v>
          </cell>
          <cell r="F450">
            <v>660</v>
          </cell>
          <cell r="G450">
            <v>0</v>
          </cell>
          <cell r="H450">
            <v>0</v>
          </cell>
        </row>
        <row r="451">
          <cell r="A451" t="str">
            <v>CARPINA - PE</v>
          </cell>
          <cell r="B451" t="str">
            <v>PE</v>
          </cell>
          <cell r="C451">
            <v>5</v>
          </cell>
          <cell r="D451" t="str">
            <v>NE</v>
          </cell>
          <cell r="E451" t="str">
            <v>DRAA2019</v>
          </cell>
          <cell r="F451">
            <v>1183</v>
          </cell>
          <cell r="G451">
            <v>455</v>
          </cell>
          <cell r="H451">
            <v>126</v>
          </cell>
        </row>
        <row r="452">
          <cell r="A452" t="str">
            <v>CARUARU - PE</v>
          </cell>
          <cell r="B452" t="str">
            <v>PE</v>
          </cell>
          <cell r="C452">
            <v>3</v>
          </cell>
          <cell r="D452" t="str">
            <v>NE</v>
          </cell>
          <cell r="E452" t="str">
            <v>DRAA2019</v>
          </cell>
          <cell r="F452">
            <v>2927</v>
          </cell>
          <cell r="G452">
            <v>1461</v>
          </cell>
          <cell r="H452">
            <v>368</v>
          </cell>
        </row>
        <row r="453">
          <cell r="A453" t="str">
            <v>CARVALHÓPOLIS - MG</v>
          </cell>
          <cell r="B453" t="str">
            <v>MG</v>
          </cell>
          <cell r="C453">
            <v>7</v>
          </cell>
          <cell r="D453" t="str">
            <v>SE</v>
          </cell>
          <cell r="E453" t="str">
            <v>DRAA2019</v>
          </cell>
          <cell r="F453">
            <v>143</v>
          </cell>
          <cell r="G453">
            <v>49</v>
          </cell>
          <cell r="H453">
            <v>5</v>
          </cell>
        </row>
        <row r="454">
          <cell r="A454" t="str">
            <v>CASCAVEL - CE</v>
          </cell>
          <cell r="B454" t="str">
            <v>CE</v>
          </cell>
          <cell r="C454">
            <v>5</v>
          </cell>
          <cell r="D454" t="str">
            <v>NE</v>
          </cell>
          <cell r="E454" t="str">
            <v>DRAA2019</v>
          </cell>
          <cell r="F454">
            <v>1142</v>
          </cell>
          <cell r="G454">
            <v>232</v>
          </cell>
          <cell r="H454">
            <v>47</v>
          </cell>
        </row>
        <row r="455">
          <cell r="A455" t="str">
            <v>CASCAVEL - PR</v>
          </cell>
          <cell r="B455" t="str">
            <v>PR</v>
          </cell>
          <cell r="C455">
            <v>3</v>
          </cell>
          <cell r="D455" t="str">
            <v>S</v>
          </cell>
          <cell r="E455" t="str">
            <v>DRAA2019</v>
          </cell>
          <cell r="F455">
            <v>8384</v>
          </cell>
          <cell r="G455">
            <v>2055</v>
          </cell>
          <cell r="H455">
            <v>404</v>
          </cell>
        </row>
        <row r="456">
          <cell r="A456" t="str">
            <v>CASEIROS - RS</v>
          </cell>
          <cell r="B456" t="str">
            <v>RS</v>
          </cell>
          <cell r="C456">
            <v>7</v>
          </cell>
          <cell r="D456" t="str">
            <v>S</v>
          </cell>
          <cell r="E456" t="str">
            <v>DRAA2019</v>
          </cell>
          <cell r="F456">
            <v>122</v>
          </cell>
          <cell r="G456">
            <v>21</v>
          </cell>
          <cell r="H456">
            <v>4</v>
          </cell>
        </row>
        <row r="457">
          <cell r="A457" t="str">
            <v>CASIMIRO DE ABREU - RJ</v>
          </cell>
          <cell r="B457" t="str">
            <v>RJ</v>
          </cell>
          <cell r="C457">
            <v>5</v>
          </cell>
          <cell r="D457" t="str">
            <v>SE</v>
          </cell>
          <cell r="E457" t="str">
            <v>DRAA2019</v>
          </cell>
          <cell r="F457">
            <v>1844</v>
          </cell>
          <cell r="G457">
            <v>351</v>
          </cell>
          <cell r="H457">
            <v>89</v>
          </cell>
        </row>
        <row r="458">
          <cell r="A458" t="str">
            <v>CASINHAS - PE</v>
          </cell>
          <cell r="B458" t="str">
            <v>PE</v>
          </cell>
          <cell r="C458">
            <v>6</v>
          </cell>
          <cell r="D458" t="str">
            <v>NE</v>
          </cell>
          <cell r="E458" t="str">
            <v>DRAA2019</v>
          </cell>
          <cell r="F458">
            <v>473</v>
          </cell>
          <cell r="G458">
            <v>114</v>
          </cell>
          <cell r="H458">
            <v>12</v>
          </cell>
        </row>
        <row r="459">
          <cell r="A459" t="str">
            <v>CASSILÂNDIA - MS</v>
          </cell>
          <cell r="B459" t="str">
            <v>MS</v>
          </cell>
          <cell r="C459">
            <v>6</v>
          </cell>
          <cell r="D459" t="str">
            <v>CO</v>
          </cell>
          <cell r="E459" t="str">
            <v>DIPR12/2018</v>
          </cell>
          <cell r="F459">
            <v>585</v>
          </cell>
          <cell r="G459">
            <v>37</v>
          </cell>
          <cell r="H459">
            <v>0</v>
          </cell>
        </row>
        <row r="460">
          <cell r="A460" t="str">
            <v>CASTANHAL - PA</v>
          </cell>
          <cell r="B460" t="str">
            <v>PA</v>
          </cell>
          <cell r="C460">
            <v>4</v>
          </cell>
          <cell r="D460" t="str">
            <v>N</v>
          </cell>
          <cell r="E460" t="str">
            <v>DRAA2019</v>
          </cell>
          <cell r="F460">
            <v>4023</v>
          </cell>
          <cell r="G460">
            <v>613</v>
          </cell>
          <cell r="H460">
            <v>123</v>
          </cell>
        </row>
        <row r="461">
          <cell r="A461" t="str">
            <v>CASTANHEIRA - MT</v>
          </cell>
          <cell r="B461" t="str">
            <v>MT</v>
          </cell>
          <cell r="C461">
            <v>7</v>
          </cell>
          <cell r="D461" t="str">
            <v>CO</v>
          </cell>
          <cell r="E461" t="str">
            <v>DRAA2019</v>
          </cell>
          <cell r="F461">
            <v>163</v>
          </cell>
          <cell r="G461">
            <v>33</v>
          </cell>
          <cell r="H461">
            <v>5</v>
          </cell>
        </row>
        <row r="462">
          <cell r="A462" t="str">
            <v>CASTANHEIRAS - RO</v>
          </cell>
          <cell r="B462" t="str">
            <v>RO</v>
          </cell>
          <cell r="C462">
            <v>7</v>
          </cell>
          <cell r="D462" t="str">
            <v>N</v>
          </cell>
          <cell r="E462" t="str">
            <v>DRAA2019</v>
          </cell>
          <cell r="F462">
            <v>146</v>
          </cell>
          <cell r="G462">
            <v>19</v>
          </cell>
          <cell r="H462">
            <v>11</v>
          </cell>
        </row>
        <row r="463">
          <cell r="A463" t="str">
            <v>CASTELÂNDIA - GO</v>
          </cell>
          <cell r="B463" t="str">
            <v>GO</v>
          </cell>
          <cell r="C463">
            <v>8</v>
          </cell>
          <cell r="D463" t="str">
            <v>CO</v>
          </cell>
          <cell r="E463" t="str">
            <v>DIPR04/2018</v>
          </cell>
          <cell r="F463">
            <v>203</v>
          </cell>
          <cell r="G463">
            <v>0</v>
          </cell>
          <cell r="H463">
            <v>0</v>
          </cell>
        </row>
        <row r="464">
          <cell r="A464" t="str">
            <v>CASTELO DO PIAUÍ - PI</v>
          </cell>
          <cell r="B464" t="str">
            <v>PI</v>
          </cell>
          <cell r="C464">
            <v>8</v>
          </cell>
          <cell r="D464" t="str">
            <v>NE</v>
          </cell>
          <cell r="E464" t="str">
            <v>DIPR12/2018</v>
          </cell>
          <cell r="F464">
            <v>572</v>
          </cell>
          <cell r="G464">
            <v>1</v>
          </cell>
          <cell r="H464">
            <v>0</v>
          </cell>
        </row>
        <row r="465">
          <cell r="A465" t="str">
            <v>CATALÃO - GO</v>
          </cell>
          <cell r="B465" t="str">
            <v>GO</v>
          </cell>
          <cell r="C465">
            <v>5</v>
          </cell>
          <cell r="D465" t="str">
            <v>CO</v>
          </cell>
          <cell r="E465" t="str">
            <v>DIPR12/2018</v>
          </cell>
          <cell r="F465">
            <v>1444</v>
          </cell>
          <cell r="G465">
            <v>467</v>
          </cell>
          <cell r="H465">
            <v>149</v>
          </cell>
        </row>
        <row r="466">
          <cell r="A466" t="str">
            <v>CATANDUVA - SP</v>
          </cell>
          <cell r="B466" t="str">
            <v>SP</v>
          </cell>
          <cell r="C466">
            <v>4</v>
          </cell>
          <cell r="D466" t="str">
            <v>SE</v>
          </cell>
          <cell r="E466" t="str">
            <v>DIPR12/2018</v>
          </cell>
          <cell r="F466">
            <v>2365</v>
          </cell>
          <cell r="G466">
            <v>676</v>
          </cell>
          <cell r="H466">
            <v>153</v>
          </cell>
        </row>
        <row r="467">
          <cell r="A467" t="str">
            <v>CATANDUVAS - PR</v>
          </cell>
          <cell r="B467" t="str">
            <v>PR</v>
          </cell>
          <cell r="C467">
            <v>7</v>
          </cell>
          <cell r="D467" t="str">
            <v>S</v>
          </cell>
          <cell r="E467" t="str">
            <v>DIPR12/2018</v>
          </cell>
          <cell r="F467">
            <v>387</v>
          </cell>
          <cell r="G467">
            <v>0</v>
          </cell>
          <cell r="H467">
            <v>0</v>
          </cell>
        </row>
        <row r="468">
          <cell r="A468" t="str">
            <v>CAUCAIA - CE</v>
          </cell>
          <cell r="B468" t="str">
            <v>CE</v>
          </cell>
          <cell r="C468">
            <v>3</v>
          </cell>
          <cell r="D468" t="str">
            <v>NE</v>
          </cell>
          <cell r="E468" t="str">
            <v>DIPR12/2018</v>
          </cell>
          <cell r="F468">
            <v>4467</v>
          </cell>
          <cell r="G468">
            <v>0</v>
          </cell>
          <cell r="H468">
            <v>0</v>
          </cell>
        </row>
        <row r="469">
          <cell r="A469" t="str">
            <v>CAXAMBU - MG</v>
          </cell>
          <cell r="B469" t="str">
            <v>MG</v>
          </cell>
          <cell r="C469">
            <v>6</v>
          </cell>
          <cell r="D469" t="str">
            <v>SE</v>
          </cell>
          <cell r="E469" t="str">
            <v>DRAA2019</v>
          </cell>
          <cell r="F469">
            <v>501</v>
          </cell>
          <cell r="G469">
            <v>197</v>
          </cell>
          <cell r="H469">
            <v>66</v>
          </cell>
        </row>
        <row r="470">
          <cell r="A470" t="str">
            <v>CAXIAS - MA</v>
          </cell>
          <cell r="B470" t="str">
            <v>MA</v>
          </cell>
          <cell r="C470">
            <v>8</v>
          </cell>
          <cell r="D470" t="str">
            <v>NE</v>
          </cell>
          <cell r="E470" t="str">
            <v>DIPR12/2018</v>
          </cell>
          <cell r="F470">
            <v>2866</v>
          </cell>
          <cell r="G470">
            <v>0</v>
          </cell>
          <cell r="H470">
            <v>0</v>
          </cell>
        </row>
        <row r="471">
          <cell r="A471" t="str">
            <v>CAXIAS DO SUL - RS</v>
          </cell>
          <cell r="B471" t="str">
            <v>RS</v>
          </cell>
          <cell r="C471">
            <v>3</v>
          </cell>
          <cell r="D471" t="str">
            <v>S</v>
          </cell>
          <cell r="E471" t="str">
            <v>DRAA2019</v>
          </cell>
          <cell r="F471">
            <v>7085</v>
          </cell>
          <cell r="G471">
            <v>3401</v>
          </cell>
          <cell r="H471">
            <v>676</v>
          </cell>
        </row>
        <row r="472">
          <cell r="A472" t="str">
            <v>CAXINGÓ - PI</v>
          </cell>
          <cell r="B472" t="str">
            <v>PI</v>
          </cell>
          <cell r="C472">
            <v>7</v>
          </cell>
          <cell r="D472" t="str">
            <v>NE</v>
          </cell>
          <cell r="E472" t="str">
            <v>DIPR12/2018</v>
          </cell>
          <cell r="F472">
            <v>231</v>
          </cell>
          <cell r="G472">
            <v>30</v>
          </cell>
          <cell r="H472">
            <v>1</v>
          </cell>
        </row>
        <row r="473">
          <cell r="A473" t="str">
            <v>CEARÁ-MIRIM - RN</v>
          </cell>
          <cell r="B473" t="str">
            <v>RN</v>
          </cell>
          <cell r="C473">
            <v>5</v>
          </cell>
          <cell r="D473" t="str">
            <v>NE</v>
          </cell>
          <cell r="E473" t="str">
            <v>DRAA2019</v>
          </cell>
          <cell r="F473">
            <v>1836</v>
          </cell>
          <cell r="G473">
            <v>153</v>
          </cell>
          <cell r="H473">
            <v>16</v>
          </cell>
        </row>
        <row r="474">
          <cell r="A474" t="str">
            <v>CEDRO - PE</v>
          </cell>
          <cell r="B474" t="str">
            <v>PE</v>
          </cell>
          <cell r="C474">
            <v>6</v>
          </cell>
          <cell r="D474" t="str">
            <v>NE</v>
          </cell>
          <cell r="E474" t="str">
            <v>DRAA2019</v>
          </cell>
          <cell r="F474">
            <v>479</v>
          </cell>
          <cell r="G474">
            <v>184</v>
          </cell>
          <cell r="H474">
            <v>28</v>
          </cell>
        </row>
        <row r="475">
          <cell r="A475" t="str">
            <v>CERES - GO</v>
          </cell>
          <cell r="B475" t="str">
            <v>GO</v>
          </cell>
          <cell r="C475">
            <v>6</v>
          </cell>
          <cell r="D475" t="str">
            <v>CO</v>
          </cell>
          <cell r="E475" t="str">
            <v>DIPR12/2018</v>
          </cell>
          <cell r="F475">
            <v>458</v>
          </cell>
          <cell r="G475">
            <v>156</v>
          </cell>
          <cell r="H475">
            <v>36</v>
          </cell>
        </row>
        <row r="476">
          <cell r="A476" t="str">
            <v>CERQUEIRA CÉSAR - SP</v>
          </cell>
          <cell r="B476" t="str">
            <v>SP</v>
          </cell>
          <cell r="C476">
            <v>6</v>
          </cell>
          <cell r="D476" t="str">
            <v>SE</v>
          </cell>
          <cell r="E476" t="str">
            <v>DRAA2019</v>
          </cell>
          <cell r="F476">
            <v>669</v>
          </cell>
          <cell r="G476">
            <v>135</v>
          </cell>
          <cell r="H476">
            <v>57</v>
          </cell>
        </row>
        <row r="477">
          <cell r="A477" t="str">
            <v>CERQUILHO - SP</v>
          </cell>
          <cell r="B477" t="str">
            <v>SP</v>
          </cell>
          <cell r="C477">
            <v>5</v>
          </cell>
          <cell r="D477" t="str">
            <v>SE</v>
          </cell>
          <cell r="E477" t="str">
            <v>DRAA2019</v>
          </cell>
          <cell r="F477">
            <v>1054</v>
          </cell>
          <cell r="G477">
            <v>267</v>
          </cell>
          <cell r="H477">
            <v>65</v>
          </cell>
        </row>
        <row r="478">
          <cell r="A478" t="str">
            <v>CERRITO - RS</v>
          </cell>
          <cell r="B478" t="str">
            <v>RS</v>
          </cell>
          <cell r="C478">
            <v>7</v>
          </cell>
          <cell r="D478" t="str">
            <v>S</v>
          </cell>
          <cell r="E478" t="str">
            <v>DRAA2019</v>
          </cell>
          <cell r="F478">
            <v>184</v>
          </cell>
          <cell r="G478">
            <v>54</v>
          </cell>
          <cell r="H478">
            <v>8</v>
          </cell>
        </row>
        <row r="479">
          <cell r="A479" t="str">
            <v>CERRO AZUL - PR</v>
          </cell>
          <cell r="B479" t="str">
            <v>PR</v>
          </cell>
          <cell r="C479">
            <v>6</v>
          </cell>
          <cell r="D479" t="str">
            <v>S</v>
          </cell>
          <cell r="E479" t="str">
            <v>DIPR12/2018</v>
          </cell>
          <cell r="F479">
            <v>747</v>
          </cell>
          <cell r="G479">
            <v>113</v>
          </cell>
          <cell r="H479">
            <v>43</v>
          </cell>
        </row>
        <row r="480">
          <cell r="A480" t="str">
            <v>CERRO BRANCO - RS</v>
          </cell>
          <cell r="B480" t="str">
            <v>RS</v>
          </cell>
          <cell r="C480">
            <v>7</v>
          </cell>
          <cell r="D480" t="str">
            <v>S</v>
          </cell>
          <cell r="E480" t="str">
            <v>DRAA2019</v>
          </cell>
          <cell r="F480">
            <v>191</v>
          </cell>
          <cell r="G480">
            <v>58</v>
          </cell>
          <cell r="H480">
            <v>9</v>
          </cell>
        </row>
        <row r="481">
          <cell r="A481" t="str">
            <v>CERRO GRANDE - RS</v>
          </cell>
          <cell r="B481" t="str">
            <v>RS</v>
          </cell>
          <cell r="C481">
            <v>7</v>
          </cell>
          <cell r="D481" t="str">
            <v>S</v>
          </cell>
          <cell r="E481" t="str">
            <v>DRAA2019</v>
          </cell>
          <cell r="F481">
            <v>110</v>
          </cell>
          <cell r="G481">
            <v>13</v>
          </cell>
          <cell r="H481">
            <v>4</v>
          </cell>
        </row>
        <row r="482">
          <cell r="A482" t="str">
            <v>CERRO GRANDE DO SUL - RS</v>
          </cell>
          <cell r="B482" t="str">
            <v>RS</v>
          </cell>
          <cell r="C482">
            <v>7</v>
          </cell>
          <cell r="D482" t="str">
            <v>S</v>
          </cell>
          <cell r="E482" t="str">
            <v>DRAA2019</v>
          </cell>
          <cell r="F482">
            <v>324</v>
          </cell>
          <cell r="G482">
            <v>39</v>
          </cell>
          <cell r="H482">
            <v>14</v>
          </cell>
        </row>
        <row r="483">
          <cell r="A483" t="str">
            <v>CERRO LARGO - RS</v>
          </cell>
          <cell r="B483" t="str">
            <v>RS</v>
          </cell>
          <cell r="C483">
            <v>6</v>
          </cell>
          <cell r="D483" t="str">
            <v>S</v>
          </cell>
          <cell r="E483" t="str">
            <v>DRAA2019</v>
          </cell>
          <cell r="F483">
            <v>364</v>
          </cell>
          <cell r="G483">
            <v>151</v>
          </cell>
          <cell r="H483">
            <v>44</v>
          </cell>
        </row>
        <row r="484">
          <cell r="A484" t="str">
            <v>CEZARINA - GO</v>
          </cell>
          <cell r="B484" t="str">
            <v>GO</v>
          </cell>
          <cell r="C484">
            <v>6</v>
          </cell>
          <cell r="D484" t="str">
            <v>CO</v>
          </cell>
          <cell r="E484" t="str">
            <v>DIPR08/2018</v>
          </cell>
          <cell r="F484">
            <v>601</v>
          </cell>
          <cell r="G484">
            <v>111</v>
          </cell>
          <cell r="H484">
            <v>111</v>
          </cell>
        </row>
        <row r="485">
          <cell r="A485" t="str">
            <v>CHÃ GRANDE - PE</v>
          </cell>
          <cell r="B485" t="str">
            <v>PE</v>
          </cell>
          <cell r="C485">
            <v>6</v>
          </cell>
          <cell r="D485" t="str">
            <v>NE</v>
          </cell>
          <cell r="E485" t="str">
            <v>DRAA2019</v>
          </cell>
          <cell r="F485">
            <v>667</v>
          </cell>
          <cell r="G485">
            <v>164</v>
          </cell>
          <cell r="H485">
            <v>48</v>
          </cell>
        </row>
        <row r="486">
          <cell r="A486" t="str">
            <v>CHÃ PRETA - AL</v>
          </cell>
          <cell r="B486" t="str">
            <v>AL</v>
          </cell>
          <cell r="C486">
            <v>8</v>
          </cell>
          <cell r="D486" t="str">
            <v>NE</v>
          </cell>
        </row>
        <row r="487">
          <cell r="A487" t="str">
            <v>CHAPADA - RS</v>
          </cell>
          <cell r="B487" t="str">
            <v>RS</v>
          </cell>
          <cell r="C487">
            <v>7</v>
          </cell>
          <cell r="D487" t="str">
            <v>S</v>
          </cell>
          <cell r="E487" t="str">
            <v>DRAA2019</v>
          </cell>
          <cell r="F487">
            <v>282</v>
          </cell>
          <cell r="G487">
            <v>102</v>
          </cell>
          <cell r="H487">
            <v>8</v>
          </cell>
        </row>
        <row r="488">
          <cell r="A488" t="str">
            <v>CHAPADA DOS GUIMARÃES - MT</v>
          </cell>
          <cell r="B488" t="str">
            <v>MT</v>
          </cell>
          <cell r="C488">
            <v>6</v>
          </cell>
          <cell r="D488" t="str">
            <v>CO</v>
          </cell>
          <cell r="E488" t="str">
            <v>DRAA2019</v>
          </cell>
          <cell r="F488">
            <v>431</v>
          </cell>
          <cell r="G488">
            <v>81</v>
          </cell>
          <cell r="H488">
            <v>33</v>
          </cell>
        </row>
        <row r="489">
          <cell r="A489" t="str">
            <v>CHAPADA GAÚCHA - MG</v>
          </cell>
          <cell r="B489" t="str">
            <v>MG</v>
          </cell>
          <cell r="C489">
            <v>7</v>
          </cell>
          <cell r="D489" t="str">
            <v>SE</v>
          </cell>
          <cell r="E489" t="str">
            <v>DRAA2019</v>
          </cell>
          <cell r="F489">
            <v>278</v>
          </cell>
          <cell r="G489">
            <v>11</v>
          </cell>
          <cell r="H489">
            <v>2</v>
          </cell>
        </row>
        <row r="490">
          <cell r="A490" t="str">
            <v>CHAPADÃO DO CÉU - GO</v>
          </cell>
          <cell r="B490" t="str">
            <v>GO</v>
          </cell>
          <cell r="C490">
            <v>7</v>
          </cell>
          <cell r="D490" t="str">
            <v>CO</v>
          </cell>
          <cell r="E490" t="str">
            <v>DIPR12/2018</v>
          </cell>
          <cell r="F490">
            <v>351</v>
          </cell>
          <cell r="G490">
            <v>31</v>
          </cell>
          <cell r="H490">
            <v>13</v>
          </cell>
        </row>
        <row r="491">
          <cell r="A491" t="str">
            <v>CHAPADÃO DO SUL - MS</v>
          </cell>
          <cell r="B491" t="str">
            <v>MS</v>
          </cell>
          <cell r="C491">
            <v>6</v>
          </cell>
          <cell r="D491" t="str">
            <v>CO</v>
          </cell>
          <cell r="E491" t="str">
            <v>DRAA2019</v>
          </cell>
          <cell r="F491">
            <v>814</v>
          </cell>
          <cell r="G491">
            <v>113</v>
          </cell>
          <cell r="H491">
            <v>25</v>
          </cell>
        </row>
        <row r="492">
          <cell r="A492" t="str">
            <v>CHAPADINHA - MA</v>
          </cell>
          <cell r="B492" t="str">
            <v>MA</v>
          </cell>
          <cell r="C492">
            <v>8</v>
          </cell>
          <cell r="D492" t="str">
            <v>NE</v>
          </cell>
          <cell r="E492" t="str">
            <v>DIPR12/2018</v>
          </cell>
          <cell r="F492">
            <v>2203</v>
          </cell>
          <cell r="G492">
            <v>514</v>
          </cell>
          <cell r="H492">
            <v>0</v>
          </cell>
        </row>
        <row r="493">
          <cell r="A493" t="str">
            <v>CHAPECÓ - SC</v>
          </cell>
          <cell r="B493" t="str">
            <v>SC</v>
          </cell>
          <cell r="C493">
            <v>4</v>
          </cell>
          <cell r="D493" t="str">
            <v>S</v>
          </cell>
          <cell r="E493" t="str">
            <v>DRAA2019</v>
          </cell>
          <cell r="F493">
            <v>3073</v>
          </cell>
          <cell r="G493">
            <v>904</v>
          </cell>
          <cell r="H493">
            <v>190</v>
          </cell>
        </row>
        <row r="494">
          <cell r="A494" t="str">
            <v>CHARQUEADAS - RS</v>
          </cell>
          <cell r="B494" t="str">
            <v>RS</v>
          </cell>
          <cell r="C494">
            <v>5</v>
          </cell>
          <cell r="D494" t="str">
            <v>S</v>
          </cell>
          <cell r="E494" t="str">
            <v>DRAA2019</v>
          </cell>
          <cell r="F494">
            <v>745</v>
          </cell>
          <cell r="G494">
            <v>304</v>
          </cell>
          <cell r="H494">
            <v>48</v>
          </cell>
        </row>
        <row r="495">
          <cell r="A495" t="str">
            <v>CHOPINZINHO - PR</v>
          </cell>
          <cell r="B495" t="str">
            <v>PR</v>
          </cell>
          <cell r="C495">
            <v>6</v>
          </cell>
          <cell r="D495" t="str">
            <v>S</v>
          </cell>
          <cell r="E495" t="str">
            <v>DRAA2019</v>
          </cell>
          <cell r="F495">
            <v>601</v>
          </cell>
          <cell r="G495">
            <v>20</v>
          </cell>
          <cell r="H495">
            <v>4</v>
          </cell>
        </row>
        <row r="496">
          <cell r="A496" t="str">
            <v>CHORÓ - CE</v>
          </cell>
          <cell r="B496" t="str">
            <v>CE</v>
          </cell>
          <cell r="C496">
            <v>6</v>
          </cell>
          <cell r="D496" t="str">
            <v>NE</v>
          </cell>
          <cell r="E496" t="str">
            <v>DRAA2017</v>
          </cell>
          <cell r="F496">
            <v>472</v>
          </cell>
          <cell r="G496">
            <v>101</v>
          </cell>
          <cell r="H496">
            <v>0</v>
          </cell>
        </row>
        <row r="497">
          <cell r="A497" t="str">
            <v>CHOROZINHO - CE</v>
          </cell>
          <cell r="B497" t="str">
            <v>CE</v>
          </cell>
          <cell r="C497">
            <v>6</v>
          </cell>
          <cell r="D497" t="str">
            <v>NE</v>
          </cell>
          <cell r="E497" t="str">
            <v>DIPR12/2018</v>
          </cell>
          <cell r="F497">
            <v>449</v>
          </cell>
          <cell r="G497">
            <v>98</v>
          </cell>
          <cell r="H497">
            <v>17</v>
          </cell>
        </row>
        <row r="498">
          <cell r="A498" t="str">
            <v>CIANORTE - PR</v>
          </cell>
          <cell r="B498" t="str">
            <v>PR</v>
          </cell>
          <cell r="C498">
            <v>4</v>
          </cell>
          <cell r="D498" t="str">
            <v>S</v>
          </cell>
          <cell r="E498" t="str">
            <v>DRAA2019</v>
          </cell>
          <cell r="F498">
            <v>1847</v>
          </cell>
          <cell r="G498">
            <v>505</v>
          </cell>
          <cell r="H498">
            <v>147</v>
          </cell>
        </row>
        <row r="499">
          <cell r="A499" t="str">
            <v>CIDADE OCIDENTAL - GO</v>
          </cell>
          <cell r="B499" t="str">
            <v>GO</v>
          </cell>
          <cell r="C499">
            <v>5</v>
          </cell>
          <cell r="D499" t="str">
            <v>CO</v>
          </cell>
          <cell r="E499" t="str">
            <v>DRAA2019</v>
          </cell>
          <cell r="F499">
            <v>1165</v>
          </cell>
          <cell r="G499">
            <v>195</v>
          </cell>
          <cell r="H499">
            <v>34</v>
          </cell>
        </row>
        <row r="500">
          <cell r="A500" t="str">
            <v>CIDREIRA - RS</v>
          </cell>
          <cell r="B500" t="str">
            <v>RS</v>
          </cell>
          <cell r="C500">
            <v>6</v>
          </cell>
          <cell r="D500" t="str">
            <v>S</v>
          </cell>
          <cell r="E500" t="str">
            <v>DIPR12/2018</v>
          </cell>
          <cell r="F500">
            <v>629</v>
          </cell>
          <cell r="G500">
            <v>78</v>
          </cell>
          <cell r="H500">
            <v>25</v>
          </cell>
        </row>
        <row r="501">
          <cell r="A501" t="str">
            <v>CIRÍACO - RS</v>
          </cell>
          <cell r="B501" t="str">
            <v>RS</v>
          </cell>
          <cell r="C501">
            <v>7</v>
          </cell>
          <cell r="D501" t="str">
            <v>S</v>
          </cell>
          <cell r="E501" t="str">
            <v>DRAA2019</v>
          </cell>
          <cell r="F501">
            <v>118</v>
          </cell>
          <cell r="G501">
            <v>29</v>
          </cell>
          <cell r="H501">
            <v>8</v>
          </cell>
        </row>
        <row r="502">
          <cell r="A502" t="str">
            <v>CLÁUDIA - MT</v>
          </cell>
          <cell r="B502" t="str">
            <v>MT</v>
          </cell>
          <cell r="C502">
            <v>7</v>
          </cell>
          <cell r="D502" t="str">
            <v>CO</v>
          </cell>
          <cell r="E502" t="str">
            <v>DRAA2019</v>
          </cell>
          <cell r="F502">
            <v>287</v>
          </cell>
          <cell r="G502">
            <v>32</v>
          </cell>
          <cell r="H502">
            <v>10</v>
          </cell>
        </row>
        <row r="503">
          <cell r="A503" t="str">
            <v>COARI - AM</v>
          </cell>
          <cell r="B503" t="str">
            <v>AM</v>
          </cell>
          <cell r="C503">
            <v>8</v>
          </cell>
          <cell r="D503" t="str">
            <v>N</v>
          </cell>
          <cell r="E503" t="str">
            <v>DIPR12/2018</v>
          </cell>
          <cell r="F503">
            <v>2570</v>
          </cell>
          <cell r="G503">
            <v>218</v>
          </cell>
          <cell r="H503">
            <v>199</v>
          </cell>
        </row>
        <row r="504">
          <cell r="A504" t="str">
            <v>COCALINHO - MT</v>
          </cell>
          <cell r="B504" t="str">
            <v>MT</v>
          </cell>
          <cell r="C504">
            <v>7</v>
          </cell>
          <cell r="D504" t="str">
            <v>CO</v>
          </cell>
          <cell r="E504" t="str">
            <v>DRAA2019</v>
          </cell>
          <cell r="F504">
            <v>288</v>
          </cell>
          <cell r="G504">
            <v>60</v>
          </cell>
          <cell r="H504">
            <v>27</v>
          </cell>
        </row>
        <row r="505">
          <cell r="A505" t="str">
            <v>COELHO NETO - MA</v>
          </cell>
          <cell r="B505" t="str">
            <v>MA</v>
          </cell>
          <cell r="C505">
            <v>5</v>
          </cell>
          <cell r="D505" t="str">
            <v>NE</v>
          </cell>
          <cell r="E505" t="str">
            <v>DRAA2019</v>
          </cell>
          <cell r="F505">
            <v>1120</v>
          </cell>
          <cell r="G505">
            <v>152</v>
          </cell>
          <cell r="H505">
            <v>33</v>
          </cell>
        </row>
        <row r="506">
          <cell r="A506" t="str">
            <v>COIMBRA - MG</v>
          </cell>
          <cell r="B506" t="str">
            <v>MG</v>
          </cell>
          <cell r="C506">
            <v>7</v>
          </cell>
          <cell r="D506" t="str">
            <v>SE</v>
          </cell>
          <cell r="E506" t="str">
            <v>DIPR12/2018</v>
          </cell>
          <cell r="F506">
            <v>145</v>
          </cell>
          <cell r="G506">
            <v>1</v>
          </cell>
          <cell r="H506">
            <v>0</v>
          </cell>
        </row>
        <row r="507">
          <cell r="A507" t="str">
            <v>COITÉ DO NÓIA - AL</v>
          </cell>
          <cell r="B507" t="str">
            <v>AL</v>
          </cell>
          <cell r="C507">
            <v>6</v>
          </cell>
          <cell r="D507" t="str">
            <v>NE</v>
          </cell>
          <cell r="E507" t="str">
            <v>DRAA2015</v>
          </cell>
          <cell r="F507">
            <v>437</v>
          </cell>
          <cell r="G507">
            <v>98</v>
          </cell>
          <cell r="H507">
            <v>17</v>
          </cell>
        </row>
        <row r="508">
          <cell r="A508" t="str">
            <v>COLÍDER - MT</v>
          </cell>
          <cell r="B508" t="str">
            <v>MT</v>
          </cell>
          <cell r="C508">
            <v>6</v>
          </cell>
          <cell r="D508" t="str">
            <v>CO</v>
          </cell>
          <cell r="E508" t="str">
            <v>DRAA2019</v>
          </cell>
          <cell r="F508">
            <v>604</v>
          </cell>
          <cell r="G508">
            <v>114</v>
          </cell>
          <cell r="H508">
            <v>24</v>
          </cell>
        </row>
        <row r="509">
          <cell r="A509" t="str">
            <v>COLINAS DO TOCANTINS - TO</v>
          </cell>
          <cell r="B509" t="str">
            <v>TO</v>
          </cell>
          <cell r="C509">
            <v>6</v>
          </cell>
          <cell r="D509" t="str">
            <v>N</v>
          </cell>
          <cell r="E509" t="str">
            <v>DRAA2019</v>
          </cell>
          <cell r="F509">
            <v>679</v>
          </cell>
          <cell r="G509">
            <v>128</v>
          </cell>
          <cell r="H509">
            <v>27</v>
          </cell>
        </row>
        <row r="510">
          <cell r="A510" t="str">
            <v>COLNIZA - MT</v>
          </cell>
          <cell r="B510" t="str">
            <v>MT</v>
          </cell>
          <cell r="C510">
            <v>6</v>
          </cell>
          <cell r="D510" t="str">
            <v>CO</v>
          </cell>
          <cell r="E510" t="str">
            <v>DRAA2019</v>
          </cell>
          <cell r="F510">
            <v>675</v>
          </cell>
          <cell r="G510">
            <v>16</v>
          </cell>
          <cell r="H510">
            <v>14</v>
          </cell>
        </row>
        <row r="511">
          <cell r="A511" t="str">
            <v>COLOMBO - PR</v>
          </cell>
          <cell r="B511" t="str">
            <v>PR</v>
          </cell>
          <cell r="C511">
            <v>3</v>
          </cell>
          <cell r="D511" t="str">
            <v>S</v>
          </cell>
          <cell r="E511" t="str">
            <v>DRAA2019</v>
          </cell>
          <cell r="F511">
            <v>4113</v>
          </cell>
          <cell r="G511">
            <v>1146</v>
          </cell>
          <cell r="H511">
            <v>211</v>
          </cell>
        </row>
        <row r="512">
          <cell r="A512" t="str">
            <v>COLÔNIA DO GURGUÉIA - PI</v>
          </cell>
          <cell r="B512" t="str">
            <v>PI</v>
          </cell>
          <cell r="C512">
            <v>7</v>
          </cell>
          <cell r="D512" t="str">
            <v>NE</v>
          </cell>
          <cell r="E512" t="str">
            <v>DRAA2019</v>
          </cell>
          <cell r="F512">
            <v>193</v>
          </cell>
          <cell r="G512">
            <v>20</v>
          </cell>
          <cell r="H512">
            <v>3</v>
          </cell>
        </row>
        <row r="513">
          <cell r="A513" t="str">
            <v>COLÔNIA LEOPOLDINA - AL</v>
          </cell>
          <cell r="B513" t="str">
            <v>AL</v>
          </cell>
          <cell r="C513">
            <v>6</v>
          </cell>
          <cell r="D513" t="str">
            <v>NE</v>
          </cell>
          <cell r="E513" t="str">
            <v>DIPR12/2018</v>
          </cell>
          <cell r="F513">
            <v>594</v>
          </cell>
          <cell r="G513">
            <v>218</v>
          </cell>
          <cell r="H513">
            <v>73</v>
          </cell>
        </row>
        <row r="514">
          <cell r="A514" t="str">
            <v>COLORADO - PR</v>
          </cell>
          <cell r="B514" t="str">
            <v>PR</v>
          </cell>
          <cell r="C514">
            <v>6</v>
          </cell>
          <cell r="D514" t="str">
            <v>S</v>
          </cell>
          <cell r="E514" t="str">
            <v>DIPR10/2018</v>
          </cell>
          <cell r="F514">
            <v>481</v>
          </cell>
          <cell r="G514">
            <v>277</v>
          </cell>
          <cell r="H514">
            <v>79</v>
          </cell>
        </row>
        <row r="515">
          <cell r="A515" t="str">
            <v>COLORADO - RS</v>
          </cell>
          <cell r="B515" t="str">
            <v>RS</v>
          </cell>
          <cell r="C515">
            <v>7</v>
          </cell>
          <cell r="D515" t="str">
            <v>S</v>
          </cell>
          <cell r="E515" t="str">
            <v>DRAA2019</v>
          </cell>
          <cell r="F515">
            <v>179</v>
          </cell>
          <cell r="G515">
            <v>61</v>
          </cell>
          <cell r="H515">
            <v>27</v>
          </cell>
        </row>
        <row r="516">
          <cell r="A516" t="str">
            <v>COMENDADOR GOMES - MG</v>
          </cell>
          <cell r="B516" t="str">
            <v>MG</v>
          </cell>
          <cell r="C516">
            <v>7</v>
          </cell>
          <cell r="D516" t="str">
            <v>SE</v>
          </cell>
          <cell r="E516" t="str">
            <v>DRAA2019</v>
          </cell>
          <cell r="F516">
            <v>143</v>
          </cell>
          <cell r="G516">
            <v>31</v>
          </cell>
          <cell r="H516">
            <v>11</v>
          </cell>
        </row>
        <row r="517">
          <cell r="A517" t="str">
            <v>COMENDADOR LEVY GASPARIAN - RJ</v>
          </cell>
          <cell r="B517" t="str">
            <v>RJ</v>
          </cell>
          <cell r="C517">
            <v>6</v>
          </cell>
          <cell r="D517" t="str">
            <v>SE</v>
          </cell>
          <cell r="E517" t="str">
            <v>DIPR12/2018</v>
          </cell>
          <cell r="F517">
            <v>571</v>
          </cell>
          <cell r="G517">
            <v>30</v>
          </cell>
          <cell r="H517">
            <v>5</v>
          </cell>
        </row>
        <row r="518">
          <cell r="A518" t="str">
            <v>COMODORO - MT</v>
          </cell>
          <cell r="B518" t="str">
            <v>MT</v>
          </cell>
          <cell r="C518">
            <v>6</v>
          </cell>
          <cell r="D518" t="str">
            <v>CO</v>
          </cell>
          <cell r="E518" t="str">
            <v>DRAA2019</v>
          </cell>
          <cell r="F518">
            <v>610</v>
          </cell>
          <cell r="G518">
            <v>88</v>
          </cell>
          <cell r="H518">
            <v>25</v>
          </cell>
        </row>
        <row r="519">
          <cell r="A519" t="str">
            <v>CONCEIÇÃO DA BARRA - ES</v>
          </cell>
          <cell r="B519" t="str">
            <v>ES</v>
          </cell>
          <cell r="C519">
            <v>5</v>
          </cell>
          <cell r="D519" t="str">
            <v>SE</v>
          </cell>
          <cell r="E519" t="str">
            <v>DIPR12/2018</v>
          </cell>
          <cell r="F519">
            <v>1607</v>
          </cell>
          <cell r="G519">
            <v>261</v>
          </cell>
          <cell r="H519">
            <v>55</v>
          </cell>
        </row>
        <row r="520">
          <cell r="A520" t="str">
            <v>CONCEIÇÃO DAS ALAGOAS - MG</v>
          </cell>
          <cell r="B520" t="str">
            <v>MG</v>
          </cell>
          <cell r="C520">
            <v>6</v>
          </cell>
          <cell r="D520" t="str">
            <v>SE</v>
          </cell>
          <cell r="E520" t="str">
            <v>DRAA2019</v>
          </cell>
          <cell r="F520">
            <v>624</v>
          </cell>
          <cell r="G520">
            <v>184</v>
          </cell>
          <cell r="H520">
            <v>65</v>
          </cell>
        </row>
        <row r="521">
          <cell r="A521" t="str">
            <v>CONCEIÇÃO DE MACABU - RJ</v>
          </cell>
          <cell r="B521" t="str">
            <v>RJ</v>
          </cell>
          <cell r="C521">
            <v>5</v>
          </cell>
          <cell r="D521" t="str">
            <v>SE</v>
          </cell>
          <cell r="E521" t="str">
            <v>DRAA2019</v>
          </cell>
          <cell r="F521">
            <v>1140</v>
          </cell>
          <cell r="G521">
            <v>278</v>
          </cell>
          <cell r="H521">
            <v>58</v>
          </cell>
        </row>
        <row r="522">
          <cell r="A522" t="str">
            <v>CONCEIÇÃO DO PARÁ - MG</v>
          </cell>
          <cell r="B522" t="str">
            <v>MG</v>
          </cell>
          <cell r="C522">
            <v>7</v>
          </cell>
          <cell r="D522" t="str">
            <v>SE</v>
          </cell>
          <cell r="E522" t="str">
            <v>DIPR12/2018</v>
          </cell>
          <cell r="F522">
            <v>175</v>
          </cell>
          <cell r="G522">
            <v>20</v>
          </cell>
          <cell r="H522">
            <v>15</v>
          </cell>
        </row>
        <row r="523">
          <cell r="A523" t="str">
            <v>CONCHAL - SP</v>
          </cell>
          <cell r="B523" t="str">
            <v>SP</v>
          </cell>
          <cell r="C523">
            <v>5</v>
          </cell>
          <cell r="D523" t="str">
            <v>SE</v>
          </cell>
          <cell r="E523" t="str">
            <v>DRAA2019</v>
          </cell>
          <cell r="F523">
            <v>954</v>
          </cell>
          <cell r="G523">
            <v>146</v>
          </cell>
          <cell r="H523">
            <v>55</v>
          </cell>
        </row>
        <row r="524">
          <cell r="A524" t="str">
            <v>CONCÓRDIA - SC</v>
          </cell>
          <cell r="B524" t="str">
            <v>SC</v>
          </cell>
          <cell r="C524">
            <v>5</v>
          </cell>
          <cell r="D524" t="str">
            <v>S</v>
          </cell>
          <cell r="E524" t="str">
            <v>DRAA2019</v>
          </cell>
          <cell r="F524">
            <v>1625</v>
          </cell>
          <cell r="G524">
            <v>320</v>
          </cell>
          <cell r="H524">
            <v>81</v>
          </cell>
        </row>
        <row r="525">
          <cell r="A525" t="str">
            <v>CONDADO - PE</v>
          </cell>
          <cell r="B525" t="str">
            <v>PE</v>
          </cell>
          <cell r="C525">
            <v>6</v>
          </cell>
          <cell r="D525" t="str">
            <v>NE</v>
          </cell>
          <cell r="E525" t="str">
            <v>DRAA2019</v>
          </cell>
          <cell r="F525">
            <v>512</v>
          </cell>
          <cell r="G525">
            <v>162</v>
          </cell>
          <cell r="H525">
            <v>25</v>
          </cell>
        </row>
        <row r="526">
          <cell r="A526" t="str">
            <v>CONDE - PB</v>
          </cell>
          <cell r="B526" t="str">
            <v>PB</v>
          </cell>
          <cell r="C526">
            <v>6</v>
          </cell>
          <cell r="D526" t="str">
            <v>NE</v>
          </cell>
          <cell r="E526" t="str">
            <v>DRAA2019</v>
          </cell>
          <cell r="F526">
            <v>601</v>
          </cell>
          <cell r="G526">
            <v>159</v>
          </cell>
          <cell r="H526">
            <v>33</v>
          </cell>
        </row>
        <row r="527">
          <cell r="A527" t="str">
            <v>CONDOR - RS</v>
          </cell>
          <cell r="B527" t="str">
            <v>RS</v>
          </cell>
          <cell r="C527">
            <v>7</v>
          </cell>
          <cell r="D527" t="str">
            <v>S</v>
          </cell>
          <cell r="E527" t="str">
            <v>DRAA2019</v>
          </cell>
          <cell r="F527">
            <v>235</v>
          </cell>
          <cell r="G527">
            <v>58</v>
          </cell>
          <cell r="H527">
            <v>25</v>
          </cell>
        </row>
        <row r="528">
          <cell r="A528" t="str">
            <v>CONFRESA - MT</v>
          </cell>
          <cell r="B528" t="str">
            <v>MT</v>
          </cell>
          <cell r="C528">
            <v>6</v>
          </cell>
          <cell r="D528" t="str">
            <v>CO</v>
          </cell>
          <cell r="E528" t="str">
            <v>DRAA2019</v>
          </cell>
          <cell r="F528">
            <v>701</v>
          </cell>
          <cell r="G528">
            <v>15</v>
          </cell>
          <cell r="H528">
            <v>13</v>
          </cell>
        </row>
        <row r="529">
          <cell r="A529" t="str">
            <v>CONGONHAS - MG</v>
          </cell>
          <cell r="B529" t="str">
            <v>MG</v>
          </cell>
          <cell r="C529">
            <v>4</v>
          </cell>
          <cell r="D529" t="str">
            <v>SE</v>
          </cell>
          <cell r="E529" t="str">
            <v>DRAA2019</v>
          </cell>
          <cell r="F529">
            <v>1904</v>
          </cell>
          <cell r="G529">
            <v>372</v>
          </cell>
          <cell r="H529">
            <v>42</v>
          </cell>
        </row>
        <row r="530">
          <cell r="A530" t="str">
            <v>CONGONHINHAS - PR</v>
          </cell>
          <cell r="B530" t="str">
            <v>PR</v>
          </cell>
          <cell r="C530">
            <v>7</v>
          </cell>
          <cell r="D530" t="str">
            <v>S</v>
          </cell>
          <cell r="E530" t="str">
            <v>DIPR12/2018</v>
          </cell>
          <cell r="F530">
            <v>278</v>
          </cell>
          <cell r="G530">
            <v>85</v>
          </cell>
          <cell r="H530">
            <v>21</v>
          </cell>
        </row>
        <row r="531">
          <cell r="A531" t="str">
            <v>CONQUISTA D'OESTE - MT</v>
          </cell>
          <cell r="B531" t="str">
            <v>MT</v>
          </cell>
          <cell r="C531">
            <v>7</v>
          </cell>
          <cell r="D531" t="str">
            <v>CO</v>
          </cell>
          <cell r="E531" t="str">
            <v>DRAA2019</v>
          </cell>
          <cell r="F531">
            <v>186</v>
          </cell>
          <cell r="G531">
            <v>14</v>
          </cell>
          <cell r="H531">
            <v>5</v>
          </cell>
        </row>
        <row r="532">
          <cell r="A532" t="str">
            <v>CONSTANTINA - RS</v>
          </cell>
          <cell r="B532" t="str">
            <v>RS</v>
          </cell>
          <cell r="C532">
            <v>7</v>
          </cell>
          <cell r="D532" t="str">
            <v>S</v>
          </cell>
          <cell r="E532" t="str">
            <v>DRAA2019</v>
          </cell>
          <cell r="F532">
            <v>184</v>
          </cell>
          <cell r="G532">
            <v>89</v>
          </cell>
          <cell r="H532">
            <v>24</v>
          </cell>
        </row>
        <row r="533">
          <cell r="A533" t="str">
            <v>CONTAGEM - MG</v>
          </cell>
          <cell r="B533" t="str">
            <v>MG</v>
          </cell>
          <cell r="C533">
            <v>3</v>
          </cell>
          <cell r="D533" t="str">
            <v>SE</v>
          </cell>
          <cell r="E533" t="str">
            <v>DIPR12/2018</v>
          </cell>
          <cell r="F533">
            <v>9046</v>
          </cell>
          <cell r="G533">
            <v>4233</v>
          </cell>
          <cell r="H533">
            <v>399</v>
          </cell>
        </row>
        <row r="534">
          <cell r="A534" t="str">
            <v>CONTENDA - PR</v>
          </cell>
          <cell r="B534" t="str">
            <v>PR</v>
          </cell>
          <cell r="C534">
            <v>6</v>
          </cell>
          <cell r="D534" t="str">
            <v>S</v>
          </cell>
          <cell r="E534" t="str">
            <v>DRAA2019</v>
          </cell>
          <cell r="F534">
            <v>411</v>
          </cell>
          <cell r="G534">
            <v>110</v>
          </cell>
          <cell r="H534">
            <v>42</v>
          </cell>
        </row>
        <row r="535">
          <cell r="A535" t="str">
            <v>COQUEIRO SECO - AL</v>
          </cell>
          <cell r="B535" t="str">
            <v>AL</v>
          </cell>
          <cell r="C535">
            <v>8</v>
          </cell>
          <cell r="D535" t="str">
            <v>NE</v>
          </cell>
        </row>
        <row r="536">
          <cell r="A536" t="str">
            <v>COQUEIROS DO SUL - RS</v>
          </cell>
          <cell r="B536" t="str">
            <v>RS</v>
          </cell>
          <cell r="C536">
            <v>7</v>
          </cell>
          <cell r="D536" t="str">
            <v>S</v>
          </cell>
          <cell r="E536" t="str">
            <v>DIPR12/2018</v>
          </cell>
          <cell r="F536">
            <v>117</v>
          </cell>
          <cell r="G536">
            <v>11</v>
          </cell>
          <cell r="H536">
            <v>9</v>
          </cell>
        </row>
        <row r="537">
          <cell r="A537" t="str">
            <v>CORAÇÃO DE JESUS - MG</v>
          </cell>
          <cell r="B537" t="str">
            <v>MG</v>
          </cell>
          <cell r="C537">
            <v>6</v>
          </cell>
          <cell r="D537" t="str">
            <v>SE</v>
          </cell>
          <cell r="E537" t="str">
            <v>DRAA2016</v>
          </cell>
          <cell r="F537">
            <v>227</v>
          </cell>
          <cell r="G537">
            <v>106</v>
          </cell>
          <cell r="H537">
            <v>39</v>
          </cell>
        </row>
        <row r="538">
          <cell r="A538" t="str">
            <v>CORAÇÃO DE MARIA - BA</v>
          </cell>
          <cell r="B538" t="str">
            <v>BA</v>
          </cell>
          <cell r="C538">
            <v>8</v>
          </cell>
          <cell r="D538" t="str">
            <v>NE</v>
          </cell>
          <cell r="E538" t="str">
            <v>DIPR04/2018</v>
          </cell>
          <cell r="F538">
            <v>715</v>
          </cell>
          <cell r="G538">
            <v>157</v>
          </cell>
          <cell r="H538">
            <v>38</v>
          </cell>
        </row>
        <row r="539">
          <cell r="A539" t="str">
            <v>CORBÉLIA - PR</v>
          </cell>
          <cell r="B539" t="str">
            <v>PR</v>
          </cell>
          <cell r="C539">
            <v>6</v>
          </cell>
          <cell r="D539" t="str">
            <v>S</v>
          </cell>
          <cell r="E539" t="str">
            <v>DRAA2019</v>
          </cell>
          <cell r="F539">
            <v>568</v>
          </cell>
          <cell r="G539">
            <v>230</v>
          </cell>
          <cell r="H539">
            <v>38</v>
          </cell>
        </row>
        <row r="540">
          <cell r="A540" t="str">
            <v>CORDEIRO - RJ</v>
          </cell>
          <cell r="B540" t="str">
            <v>RJ</v>
          </cell>
          <cell r="C540">
            <v>6</v>
          </cell>
          <cell r="D540" t="str">
            <v>SE</v>
          </cell>
          <cell r="E540" t="str">
            <v>DRAA2019</v>
          </cell>
          <cell r="F540">
            <v>666</v>
          </cell>
          <cell r="G540">
            <v>206</v>
          </cell>
          <cell r="H540">
            <v>79</v>
          </cell>
        </row>
        <row r="541">
          <cell r="A541" t="str">
            <v>COROACI - MG</v>
          </cell>
          <cell r="B541" t="str">
            <v>MG</v>
          </cell>
          <cell r="C541">
            <v>8</v>
          </cell>
          <cell r="D541" t="str">
            <v>SE</v>
          </cell>
        </row>
        <row r="542">
          <cell r="A542" t="str">
            <v>COROATÁ - MA</v>
          </cell>
          <cell r="B542" t="str">
            <v>MA</v>
          </cell>
          <cell r="C542">
            <v>8</v>
          </cell>
          <cell r="D542" t="str">
            <v>NE</v>
          </cell>
          <cell r="E542" t="str">
            <v>DIPR06/2018</v>
          </cell>
          <cell r="F542">
            <v>630</v>
          </cell>
          <cell r="G542">
            <v>220</v>
          </cell>
          <cell r="H542">
            <v>79</v>
          </cell>
        </row>
        <row r="543">
          <cell r="A543" t="str">
            <v>COROMANDEL - MG</v>
          </cell>
          <cell r="B543" t="str">
            <v>MG</v>
          </cell>
          <cell r="C543">
            <v>6</v>
          </cell>
          <cell r="D543" t="str">
            <v>SE</v>
          </cell>
          <cell r="E543" t="str">
            <v>DRAA2019</v>
          </cell>
          <cell r="F543">
            <v>502</v>
          </cell>
          <cell r="G543">
            <v>205</v>
          </cell>
          <cell r="H543">
            <v>38</v>
          </cell>
        </row>
        <row r="544">
          <cell r="A544" t="str">
            <v>CORONEL BARROS - RS</v>
          </cell>
          <cell r="B544" t="str">
            <v>RS</v>
          </cell>
          <cell r="C544">
            <v>7</v>
          </cell>
          <cell r="D544" t="str">
            <v>S</v>
          </cell>
          <cell r="E544" t="str">
            <v>DRAA2019</v>
          </cell>
          <cell r="F544">
            <v>117</v>
          </cell>
          <cell r="G544">
            <v>12</v>
          </cell>
          <cell r="H544">
            <v>5</v>
          </cell>
        </row>
        <row r="545">
          <cell r="A545" t="str">
            <v>CORONEL BICACO - RS</v>
          </cell>
          <cell r="B545" t="str">
            <v>RS</v>
          </cell>
          <cell r="C545">
            <v>7</v>
          </cell>
          <cell r="D545" t="str">
            <v>S</v>
          </cell>
          <cell r="E545" t="str">
            <v>DRAA2019</v>
          </cell>
          <cell r="F545">
            <v>303</v>
          </cell>
          <cell r="G545">
            <v>78</v>
          </cell>
          <cell r="H545">
            <v>33</v>
          </cell>
        </row>
        <row r="546">
          <cell r="A546" t="str">
            <v>CORONEL FABRICIANO - MG</v>
          </cell>
          <cell r="B546" t="str">
            <v>MG</v>
          </cell>
          <cell r="C546">
            <v>4</v>
          </cell>
          <cell r="D546" t="str">
            <v>SE</v>
          </cell>
          <cell r="E546" t="str">
            <v>DIPR12/2018</v>
          </cell>
          <cell r="F546">
            <v>1691</v>
          </cell>
          <cell r="G546">
            <v>14</v>
          </cell>
          <cell r="H546">
            <v>0</v>
          </cell>
        </row>
        <row r="547">
          <cell r="A547" t="str">
            <v>CORONEL JOÃO PESSOA - RN</v>
          </cell>
          <cell r="B547" t="str">
            <v>RN</v>
          </cell>
          <cell r="C547">
            <v>7</v>
          </cell>
          <cell r="D547" t="str">
            <v>NE</v>
          </cell>
          <cell r="E547" t="str">
            <v>DIPR12/2018</v>
          </cell>
          <cell r="F547">
            <v>171</v>
          </cell>
          <cell r="G547">
            <v>51</v>
          </cell>
          <cell r="H547">
            <v>7</v>
          </cell>
        </row>
        <row r="548">
          <cell r="A548" t="str">
            <v>CORONEL MACEDO - SP</v>
          </cell>
          <cell r="B548" t="str">
            <v>SP</v>
          </cell>
          <cell r="C548">
            <v>7</v>
          </cell>
          <cell r="D548" t="str">
            <v>SE</v>
          </cell>
          <cell r="E548" t="str">
            <v>DRAA2019</v>
          </cell>
          <cell r="F548">
            <v>273</v>
          </cell>
          <cell r="G548">
            <v>59</v>
          </cell>
          <cell r="H548">
            <v>29</v>
          </cell>
        </row>
        <row r="549">
          <cell r="A549" t="str">
            <v>CORONEL PILAR - RS</v>
          </cell>
          <cell r="B549" t="str">
            <v>RS</v>
          </cell>
          <cell r="C549">
            <v>7</v>
          </cell>
          <cell r="D549" t="str">
            <v>S</v>
          </cell>
          <cell r="E549" t="str">
            <v>DRAA2019</v>
          </cell>
          <cell r="F549">
            <v>60</v>
          </cell>
          <cell r="G549">
            <v>10</v>
          </cell>
          <cell r="H549">
            <v>1</v>
          </cell>
        </row>
        <row r="550">
          <cell r="A550" t="str">
            <v>CORONEL SAPUCAIA - MS</v>
          </cell>
          <cell r="B550" t="str">
            <v>MS</v>
          </cell>
          <cell r="C550">
            <v>7</v>
          </cell>
          <cell r="D550" t="str">
            <v>CO</v>
          </cell>
          <cell r="E550" t="str">
            <v>DRAA2019</v>
          </cell>
          <cell r="F550">
            <v>454</v>
          </cell>
          <cell r="G550">
            <v>36</v>
          </cell>
          <cell r="H550">
            <v>0</v>
          </cell>
        </row>
        <row r="551">
          <cell r="A551" t="str">
            <v>CÓRREGO DANTA - MG</v>
          </cell>
          <cell r="B551" t="str">
            <v>MG</v>
          </cell>
          <cell r="C551">
            <v>7</v>
          </cell>
          <cell r="D551" t="str">
            <v>SE</v>
          </cell>
          <cell r="E551" t="str">
            <v>DRAA2019</v>
          </cell>
          <cell r="F551">
            <v>180</v>
          </cell>
          <cell r="G551">
            <v>73</v>
          </cell>
          <cell r="H551">
            <v>22</v>
          </cell>
        </row>
        <row r="552">
          <cell r="A552" t="str">
            <v>CÓRREGO DO OURO - GO</v>
          </cell>
          <cell r="B552" t="str">
            <v>GO</v>
          </cell>
          <cell r="C552">
            <v>7</v>
          </cell>
          <cell r="D552" t="str">
            <v>CO</v>
          </cell>
          <cell r="E552" t="str">
            <v>DRAA2019</v>
          </cell>
          <cell r="F552">
            <v>144</v>
          </cell>
          <cell r="G552">
            <v>29</v>
          </cell>
          <cell r="H552">
            <v>8</v>
          </cell>
        </row>
        <row r="553">
          <cell r="A553" t="str">
            <v>CORRENTE - PI</v>
          </cell>
          <cell r="B553" t="str">
            <v>PI</v>
          </cell>
          <cell r="C553">
            <v>6</v>
          </cell>
          <cell r="D553" t="str">
            <v>NE</v>
          </cell>
          <cell r="E553" t="str">
            <v>DRAA2019</v>
          </cell>
          <cell r="F553">
            <v>653</v>
          </cell>
          <cell r="G553">
            <v>88</v>
          </cell>
          <cell r="H553">
            <v>7</v>
          </cell>
        </row>
        <row r="554">
          <cell r="A554" t="str">
            <v>CORRENTES - PE</v>
          </cell>
          <cell r="B554" t="str">
            <v>PE</v>
          </cell>
          <cell r="C554">
            <v>6</v>
          </cell>
          <cell r="D554" t="str">
            <v>NE</v>
          </cell>
          <cell r="E554" t="str">
            <v>DIPR12/2018</v>
          </cell>
          <cell r="F554">
            <v>495</v>
          </cell>
          <cell r="G554">
            <v>173</v>
          </cell>
          <cell r="H554">
            <v>26</v>
          </cell>
        </row>
        <row r="555">
          <cell r="A555" t="str">
            <v>CORRENTINA - BA</v>
          </cell>
          <cell r="B555" t="str">
            <v>BA</v>
          </cell>
          <cell r="C555">
            <v>5</v>
          </cell>
          <cell r="D555" t="str">
            <v>NE</v>
          </cell>
          <cell r="E555" t="str">
            <v>DRAA2019</v>
          </cell>
          <cell r="F555">
            <v>1585</v>
          </cell>
          <cell r="G555">
            <v>284</v>
          </cell>
          <cell r="H555">
            <v>62</v>
          </cell>
        </row>
        <row r="556">
          <cell r="A556" t="str">
            <v>CORTÊS - PE</v>
          </cell>
          <cell r="B556" t="str">
            <v>PE</v>
          </cell>
          <cell r="C556">
            <v>6</v>
          </cell>
          <cell r="D556" t="str">
            <v>NE</v>
          </cell>
          <cell r="E556" t="str">
            <v>DIPR12/2018</v>
          </cell>
          <cell r="F556">
            <v>429</v>
          </cell>
          <cell r="G556">
            <v>5</v>
          </cell>
          <cell r="H556">
            <v>0</v>
          </cell>
        </row>
        <row r="557">
          <cell r="A557" t="str">
            <v>CORUMBÁ - MS</v>
          </cell>
          <cell r="B557" t="str">
            <v>MS</v>
          </cell>
          <cell r="C557">
            <v>4</v>
          </cell>
          <cell r="D557" t="str">
            <v>CO</v>
          </cell>
          <cell r="E557" t="str">
            <v>DIPR12/2018</v>
          </cell>
          <cell r="F557">
            <v>2824</v>
          </cell>
          <cell r="G557">
            <v>56</v>
          </cell>
          <cell r="H557">
            <v>8</v>
          </cell>
        </row>
        <row r="558">
          <cell r="A558" t="str">
            <v>CORUMBAÍBA - GO</v>
          </cell>
          <cell r="B558" t="str">
            <v>GO</v>
          </cell>
          <cell r="C558">
            <v>6</v>
          </cell>
          <cell r="D558" t="str">
            <v>CO</v>
          </cell>
          <cell r="E558" t="str">
            <v>DRAA2019</v>
          </cell>
          <cell r="F558">
            <v>603</v>
          </cell>
          <cell r="G558">
            <v>110</v>
          </cell>
          <cell r="H558">
            <v>37</v>
          </cell>
        </row>
        <row r="559">
          <cell r="A559" t="str">
            <v>CORURIPE - AL</v>
          </cell>
          <cell r="B559" t="str">
            <v>AL</v>
          </cell>
          <cell r="C559">
            <v>5</v>
          </cell>
          <cell r="D559" t="str">
            <v>NE</v>
          </cell>
          <cell r="E559" t="str">
            <v>DIPR12/2018</v>
          </cell>
          <cell r="F559">
            <v>1280</v>
          </cell>
          <cell r="G559">
            <v>0</v>
          </cell>
          <cell r="H559">
            <v>0</v>
          </cell>
        </row>
        <row r="560">
          <cell r="A560" t="str">
            <v>COSTA RICA - MS</v>
          </cell>
          <cell r="B560" t="str">
            <v>MS</v>
          </cell>
          <cell r="C560">
            <v>6</v>
          </cell>
          <cell r="D560" t="str">
            <v>CO</v>
          </cell>
          <cell r="E560" t="str">
            <v>DRAA2019</v>
          </cell>
          <cell r="F560">
            <v>455</v>
          </cell>
          <cell r="G560">
            <v>88</v>
          </cell>
          <cell r="H560">
            <v>15</v>
          </cell>
        </row>
        <row r="561">
          <cell r="A561" t="str">
            <v>COTIA - SP</v>
          </cell>
          <cell r="B561" t="str">
            <v>SP</v>
          </cell>
          <cell r="C561">
            <v>4</v>
          </cell>
          <cell r="D561" t="str">
            <v>SE</v>
          </cell>
          <cell r="E561" t="str">
            <v>DIPR12/2018</v>
          </cell>
          <cell r="F561">
            <v>4417</v>
          </cell>
          <cell r="G561">
            <v>374</v>
          </cell>
          <cell r="H561">
            <v>94</v>
          </cell>
        </row>
        <row r="562">
          <cell r="A562" t="str">
            <v>COTRIGUAÇU - MT</v>
          </cell>
          <cell r="B562" t="str">
            <v>MT</v>
          </cell>
          <cell r="C562">
            <v>7</v>
          </cell>
          <cell r="D562" t="str">
            <v>CO</v>
          </cell>
          <cell r="E562" t="str">
            <v>DRAA2019</v>
          </cell>
          <cell r="F562">
            <v>324</v>
          </cell>
          <cell r="G562">
            <v>23</v>
          </cell>
          <cell r="H562">
            <v>6</v>
          </cell>
        </row>
        <row r="563">
          <cell r="A563" t="str">
            <v>COXIM - MS</v>
          </cell>
          <cell r="B563" t="str">
            <v>MS</v>
          </cell>
          <cell r="C563">
            <v>6</v>
          </cell>
          <cell r="D563" t="str">
            <v>CO</v>
          </cell>
          <cell r="E563" t="str">
            <v>DRAA2019</v>
          </cell>
          <cell r="F563">
            <v>993</v>
          </cell>
          <cell r="G563">
            <v>164</v>
          </cell>
          <cell r="H563">
            <v>45</v>
          </cell>
        </row>
        <row r="564">
          <cell r="A564" t="str">
            <v>CRAÍBAS - AL</v>
          </cell>
          <cell r="B564" t="str">
            <v>AL</v>
          </cell>
          <cell r="C564">
            <v>6</v>
          </cell>
          <cell r="D564" t="str">
            <v>NE</v>
          </cell>
          <cell r="E564" t="str">
            <v>DRAA2019</v>
          </cell>
          <cell r="F564">
            <v>669</v>
          </cell>
          <cell r="G564">
            <v>150</v>
          </cell>
          <cell r="H564">
            <v>19</v>
          </cell>
        </row>
        <row r="565">
          <cell r="A565" t="str">
            <v>CRATO - CE</v>
          </cell>
          <cell r="B565" t="str">
            <v>CE</v>
          </cell>
          <cell r="C565">
            <v>4</v>
          </cell>
          <cell r="D565" t="str">
            <v>NE</v>
          </cell>
          <cell r="E565" t="str">
            <v>DRAA2019</v>
          </cell>
          <cell r="F565">
            <v>2315</v>
          </cell>
          <cell r="G565">
            <v>384</v>
          </cell>
          <cell r="H565">
            <v>45</v>
          </cell>
        </row>
        <row r="566">
          <cell r="A566" t="str">
            <v>CRAVINHOS - SP</v>
          </cell>
          <cell r="B566" t="str">
            <v>SP</v>
          </cell>
          <cell r="C566">
            <v>5</v>
          </cell>
          <cell r="D566" t="str">
            <v>SE</v>
          </cell>
          <cell r="E566" t="str">
            <v>DRAA2019</v>
          </cell>
          <cell r="F566">
            <v>832</v>
          </cell>
          <cell r="G566">
            <v>225</v>
          </cell>
          <cell r="H566">
            <v>67</v>
          </cell>
        </row>
        <row r="567">
          <cell r="A567" t="str">
            <v>CRICIÚMA - SC</v>
          </cell>
          <cell r="B567" t="str">
            <v>SC</v>
          </cell>
          <cell r="C567">
            <v>4</v>
          </cell>
          <cell r="D567" t="str">
            <v>S</v>
          </cell>
          <cell r="E567" t="str">
            <v>DRAA2019</v>
          </cell>
          <cell r="F567">
            <v>2350</v>
          </cell>
          <cell r="G567">
            <v>580</v>
          </cell>
          <cell r="H567">
            <v>55</v>
          </cell>
        </row>
        <row r="568">
          <cell r="A568" t="str">
            <v>CRISTAL - RS</v>
          </cell>
          <cell r="B568" t="str">
            <v>RS</v>
          </cell>
          <cell r="C568">
            <v>7</v>
          </cell>
          <cell r="D568" t="str">
            <v>S</v>
          </cell>
          <cell r="E568" t="str">
            <v>DRAA2019</v>
          </cell>
          <cell r="F568">
            <v>185</v>
          </cell>
          <cell r="G568">
            <v>72</v>
          </cell>
          <cell r="H568">
            <v>24</v>
          </cell>
        </row>
        <row r="569">
          <cell r="A569" t="str">
            <v>CRISTALÂNDIA DO PIAUÍ - PI</v>
          </cell>
          <cell r="B569" t="str">
            <v>PI</v>
          </cell>
          <cell r="C569">
            <v>7</v>
          </cell>
          <cell r="D569" t="str">
            <v>NE</v>
          </cell>
          <cell r="E569" t="str">
            <v>DIPR12/2018</v>
          </cell>
          <cell r="F569">
            <v>280</v>
          </cell>
          <cell r="G569">
            <v>9</v>
          </cell>
          <cell r="H569">
            <v>0</v>
          </cell>
        </row>
        <row r="570">
          <cell r="A570" t="str">
            <v>CRISTALINA - GO</v>
          </cell>
          <cell r="B570" t="str">
            <v>GO</v>
          </cell>
          <cell r="C570">
            <v>5</v>
          </cell>
          <cell r="D570" t="str">
            <v>CO</v>
          </cell>
          <cell r="E570" t="str">
            <v>DRAA2019</v>
          </cell>
          <cell r="F570">
            <v>1242</v>
          </cell>
          <cell r="G570">
            <v>296</v>
          </cell>
          <cell r="H570">
            <v>67</v>
          </cell>
        </row>
        <row r="571">
          <cell r="A571" t="str">
            <v>CRISTIANÓPOLIS - GO</v>
          </cell>
          <cell r="B571" t="str">
            <v>GO</v>
          </cell>
          <cell r="C571">
            <v>7</v>
          </cell>
          <cell r="D571" t="str">
            <v>CO</v>
          </cell>
          <cell r="E571" t="str">
            <v>DRAA2019</v>
          </cell>
          <cell r="F571">
            <v>161</v>
          </cell>
          <cell r="G571">
            <v>34</v>
          </cell>
          <cell r="H571">
            <v>10</v>
          </cell>
        </row>
        <row r="572">
          <cell r="A572" t="str">
            <v>CRIXÁS - GO</v>
          </cell>
          <cell r="B572" t="str">
            <v>GO</v>
          </cell>
          <cell r="C572">
            <v>6</v>
          </cell>
          <cell r="D572" t="str">
            <v>CO</v>
          </cell>
          <cell r="E572" t="str">
            <v>DRAA2019</v>
          </cell>
          <cell r="F572">
            <v>506</v>
          </cell>
          <cell r="G572">
            <v>164</v>
          </cell>
          <cell r="H572">
            <v>35</v>
          </cell>
        </row>
        <row r="573">
          <cell r="A573" t="str">
            <v>CRUZ - CE</v>
          </cell>
          <cell r="B573" t="str">
            <v>CE</v>
          </cell>
          <cell r="C573">
            <v>6</v>
          </cell>
          <cell r="D573" t="str">
            <v>NE</v>
          </cell>
          <cell r="E573" t="str">
            <v>DRAA2019</v>
          </cell>
          <cell r="F573">
            <v>754</v>
          </cell>
          <cell r="G573">
            <v>89</v>
          </cell>
          <cell r="H573">
            <v>14</v>
          </cell>
        </row>
        <row r="574">
          <cell r="A574" t="str">
            <v>CRUZEIRO DA FORTALEZA - MG</v>
          </cell>
          <cell r="B574" t="str">
            <v>MG</v>
          </cell>
          <cell r="C574">
            <v>7</v>
          </cell>
          <cell r="D574" t="str">
            <v>SE</v>
          </cell>
          <cell r="E574" t="str">
            <v>DIPR12/2018</v>
          </cell>
          <cell r="F574">
            <v>211</v>
          </cell>
          <cell r="G574">
            <v>57</v>
          </cell>
          <cell r="H574">
            <v>17</v>
          </cell>
        </row>
        <row r="575">
          <cell r="A575" t="str">
            <v>CRUZEIRO DO OESTE - PR</v>
          </cell>
          <cell r="B575" t="str">
            <v>PR</v>
          </cell>
          <cell r="C575">
            <v>6</v>
          </cell>
          <cell r="D575" t="str">
            <v>S</v>
          </cell>
          <cell r="E575" t="str">
            <v>DRAA2019</v>
          </cell>
          <cell r="F575">
            <v>578</v>
          </cell>
          <cell r="G575">
            <v>218</v>
          </cell>
          <cell r="H575">
            <v>61</v>
          </cell>
        </row>
        <row r="576">
          <cell r="A576" t="str">
            <v>CRUZEIRO DO SUL - PR</v>
          </cell>
          <cell r="B576" t="str">
            <v>PR</v>
          </cell>
          <cell r="C576">
            <v>7</v>
          </cell>
          <cell r="D576" t="str">
            <v>S</v>
          </cell>
          <cell r="E576" t="str">
            <v>DRAA2019</v>
          </cell>
          <cell r="F576">
            <v>231</v>
          </cell>
          <cell r="G576">
            <v>63</v>
          </cell>
          <cell r="H576">
            <v>17</v>
          </cell>
        </row>
        <row r="577">
          <cell r="A577" t="str">
            <v>CRUZETA - RN</v>
          </cell>
          <cell r="B577" t="str">
            <v>RN</v>
          </cell>
          <cell r="C577">
            <v>8</v>
          </cell>
          <cell r="D577" t="str">
            <v>NE</v>
          </cell>
          <cell r="E577" t="str">
            <v>DIPR10/2018</v>
          </cell>
          <cell r="F577">
            <v>325</v>
          </cell>
          <cell r="G577">
            <v>0</v>
          </cell>
          <cell r="H577">
            <v>0</v>
          </cell>
        </row>
        <row r="578">
          <cell r="A578" t="str">
            <v>CUBATÃO - SP</v>
          </cell>
          <cell r="B578" t="str">
            <v>SP</v>
          </cell>
          <cell r="C578">
            <v>3</v>
          </cell>
          <cell r="D578" t="str">
            <v>SE</v>
          </cell>
          <cell r="E578" t="str">
            <v>DIPR12/2018</v>
          </cell>
          <cell r="F578">
            <v>3793</v>
          </cell>
          <cell r="G578">
            <v>2149</v>
          </cell>
          <cell r="H578">
            <v>617</v>
          </cell>
        </row>
        <row r="579">
          <cell r="A579" t="str">
            <v>CUIABÁ - MT</v>
          </cell>
          <cell r="B579" t="str">
            <v>MT</v>
          </cell>
          <cell r="C579">
            <v>2</v>
          </cell>
          <cell r="D579" t="str">
            <v>CO</v>
          </cell>
          <cell r="E579" t="str">
            <v>DIPR12/2018</v>
          </cell>
          <cell r="F579">
            <v>9708</v>
          </cell>
          <cell r="G579">
            <v>3207</v>
          </cell>
          <cell r="H579">
            <v>720</v>
          </cell>
        </row>
        <row r="580">
          <cell r="A580" t="str">
            <v>CUITÉ - PB</v>
          </cell>
          <cell r="B580" t="str">
            <v>PB</v>
          </cell>
          <cell r="C580">
            <v>6</v>
          </cell>
          <cell r="D580" t="str">
            <v>NE</v>
          </cell>
          <cell r="E580" t="str">
            <v>DRAA2018</v>
          </cell>
          <cell r="F580">
            <v>621</v>
          </cell>
          <cell r="G580">
            <v>221</v>
          </cell>
          <cell r="H580">
            <v>44</v>
          </cell>
        </row>
        <row r="581">
          <cell r="A581" t="str">
            <v>CUITEGI - PB</v>
          </cell>
          <cell r="B581" t="str">
            <v>PB</v>
          </cell>
          <cell r="C581">
            <v>8</v>
          </cell>
          <cell r="D581" t="str">
            <v>NE</v>
          </cell>
          <cell r="E581" t="str">
            <v>DRAA2016</v>
          </cell>
          <cell r="F581">
            <v>209</v>
          </cell>
          <cell r="G581">
            <v>76</v>
          </cell>
          <cell r="H581">
            <v>15</v>
          </cell>
        </row>
        <row r="582">
          <cell r="A582" t="str">
            <v>CUJUBIM - RO</v>
          </cell>
          <cell r="B582" t="str">
            <v>RO</v>
          </cell>
          <cell r="C582">
            <v>7</v>
          </cell>
          <cell r="D582" t="str">
            <v>N</v>
          </cell>
          <cell r="E582" t="str">
            <v>DRAA2019</v>
          </cell>
          <cell r="F582">
            <v>358</v>
          </cell>
          <cell r="G582">
            <v>24</v>
          </cell>
          <cell r="H582">
            <v>15</v>
          </cell>
        </row>
        <row r="583">
          <cell r="A583" t="str">
            <v>CUMARI - GO</v>
          </cell>
          <cell r="B583" t="str">
            <v>GO</v>
          </cell>
          <cell r="C583">
            <v>7</v>
          </cell>
          <cell r="D583" t="str">
            <v>CO</v>
          </cell>
          <cell r="E583" t="str">
            <v>DRAA2019</v>
          </cell>
          <cell r="F583">
            <v>107</v>
          </cell>
          <cell r="G583">
            <v>64</v>
          </cell>
          <cell r="H583">
            <v>17</v>
          </cell>
        </row>
        <row r="584">
          <cell r="A584" t="str">
            <v>CUMARU - PE</v>
          </cell>
          <cell r="B584" t="str">
            <v>PE</v>
          </cell>
          <cell r="C584">
            <v>6</v>
          </cell>
          <cell r="D584" t="str">
            <v>NE</v>
          </cell>
          <cell r="E584" t="str">
            <v>DRAA2019</v>
          </cell>
          <cell r="F584">
            <v>388</v>
          </cell>
          <cell r="G584">
            <v>236</v>
          </cell>
          <cell r="H584">
            <v>34</v>
          </cell>
        </row>
        <row r="585">
          <cell r="A585" t="str">
            <v>CURITIBA - PR</v>
          </cell>
          <cell r="B585" t="str">
            <v>PR</v>
          </cell>
          <cell r="C585">
            <v>2</v>
          </cell>
          <cell r="D585" t="str">
            <v>S</v>
          </cell>
          <cell r="E585" t="str">
            <v>DRAA2019</v>
          </cell>
          <cell r="F585">
            <v>29595</v>
          </cell>
          <cell r="G585">
            <v>13700</v>
          </cell>
          <cell r="H585">
            <v>2455</v>
          </cell>
        </row>
        <row r="586">
          <cell r="A586" t="str">
            <v>CURITIBANOS - SC</v>
          </cell>
          <cell r="B586" t="str">
            <v>SC</v>
          </cell>
          <cell r="C586">
            <v>5</v>
          </cell>
          <cell r="D586" t="str">
            <v>S</v>
          </cell>
          <cell r="E586" t="str">
            <v>DRAA2019</v>
          </cell>
          <cell r="F586">
            <v>739</v>
          </cell>
          <cell r="G586">
            <v>338</v>
          </cell>
          <cell r="H586">
            <v>112</v>
          </cell>
        </row>
        <row r="587">
          <cell r="A587" t="str">
            <v>CURIÚVA - PR</v>
          </cell>
          <cell r="B587" t="str">
            <v>PR</v>
          </cell>
          <cell r="C587">
            <v>6</v>
          </cell>
          <cell r="D587" t="str">
            <v>S</v>
          </cell>
          <cell r="E587" t="str">
            <v>DIPR12/2018</v>
          </cell>
          <cell r="F587">
            <v>423</v>
          </cell>
          <cell r="G587">
            <v>1</v>
          </cell>
          <cell r="H587">
            <v>1</v>
          </cell>
        </row>
        <row r="588">
          <cell r="A588" t="str">
            <v>CURRALINHO - PA</v>
          </cell>
          <cell r="B588" t="str">
            <v>PA</v>
          </cell>
          <cell r="C588">
            <v>8</v>
          </cell>
          <cell r="D588" t="str">
            <v>N</v>
          </cell>
        </row>
        <row r="589">
          <cell r="A589" t="str">
            <v>CURRALINHOS - PI</v>
          </cell>
          <cell r="B589" t="str">
            <v>PI</v>
          </cell>
          <cell r="C589">
            <v>7</v>
          </cell>
          <cell r="D589" t="str">
            <v>NE</v>
          </cell>
          <cell r="E589" t="str">
            <v>DRAA2018</v>
          </cell>
          <cell r="F589">
            <v>103</v>
          </cell>
          <cell r="G589">
            <v>14</v>
          </cell>
          <cell r="H589">
            <v>1</v>
          </cell>
        </row>
        <row r="590">
          <cell r="A590" t="str">
            <v>CURVELÂNDIA - MT</v>
          </cell>
          <cell r="B590" t="str">
            <v>MT</v>
          </cell>
          <cell r="C590">
            <v>7</v>
          </cell>
          <cell r="D590" t="str">
            <v>CO</v>
          </cell>
          <cell r="E590" t="str">
            <v>DRAA2019</v>
          </cell>
          <cell r="F590">
            <v>133</v>
          </cell>
          <cell r="G590">
            <v>7</v>
          </cell>
          <cell r="H590">
            <v>2</v>
          </cell>
        </row>
        <row r="591">
          <cell r="A591" t="str">
            <v>CUSTÓDIA - PE</v>
          </cell>
          <cell r="B591" t="str">
            <v>PE</v>
          </cell>
          <cell r="C591">
            <v>5</v>
          </cell>
          <cell r="D591" t="str">
            <v>NE</v>
          </cell>
          <cell r="E591" t="str">
            <v>DRAA2019</v>
          </cell>
          <cell r="F591">
            <v>726</v>
          </cell>
          <cell r="G591">
            <v>362</v>
          </cell>
          <cell r="H591">
            <v>55</v>
          </cell>
        </row>
        <row r="592">
          <cell r="A592" t="str">
            <v>DAMIANÓPOLIS - GO</v>
          </cell>
          <cell r="B592" t="str">
            <v>GO</v>
          </cell>
          <cell r="C592">
            <v>7</v>
          </cell>
          <cell r="D592" t="str">
            <v>CO</v>
          </cell>
          <cell r="E592" t="str">
            <v>DIPR12/2018</v>
          </cell>
          <cell r="F592">
            <v>189</v>
          </cell>
          <cell r="G592">
            <v>42</v>
          </cell>
          <cell r="H592">
            <v>6</v>
          </cell>
        </row>
        <row r="593">
          <cell r="A593" t="str">
            <v>DAVINÓPOLIS - GO</v>
          </cell>
          <cell r="B593" t="str">
            <v>GO</v>
          </cell>
          <cell r="C593">
            <v>7</v>
          </cell>
          <cell r="D593" t="str">
            <v>CO</v>
          </cell>
          <cell r="E593" t="str">
            <v>DRAA2019</v>
          </cell>
          <cell r="F593">
            <v>90</v>
          </cell>
          <cell r="G593">
            <v>23</v>
          </cell>
          <cell r="H593">
            <v>6</v>
          </cell>
        </row>
        <row r="594">
          <cell r="A594" t="str">
            <v>DEMERVAL LOBÃO - PI</v>
          </cell>
          <cell r="B594" t="str">
            <v>PI</v>
          </cell>
          <cell r="C594">
            <v>7</v>
          </cell>
          <cell r="D594" t="str">
            <v>NE</v>
          </cell>
          <cell r="E594" t="str">
            <v>DRAA2019</v>
          </cell>
          <cell r="F594">
            <v>276</v>
          </cell>
          <cell r="G594">
            <v>23</v>
          </cell>
          <cell r="H594">
            <v>2</v>
          </cell>
        </row>
        <row r="595">
          <cell r="A595" t="str">
            <v>DESCOBERTO - MG</v>
          </cell>
          <cell r="B595" t="str">
            <v>MG</v>
          </cell>
          <cell r="C595">
            <v>7</v>
          </cell>
          <cell r="D595" t="str">
            <v>SE</v>
          </cell>
          <cell r="E595" t="str">
            <v>DIPR06/2018</v>
          </cell>
          <cell r="F595">
            <v>185</v>
          </cell>
          <cell r="G595">
            <v>64</v>
          </cell>
          <cell r="H595">
            <v>17</v>
          </cell>
        </row>
        <row r="596">
          <cell r="A596" t="str">
            <v>DESTERRO - PB</v>
          </cell>
          <cell r="B596" t="str">
            <v>PB</v>
          </cell>
          <cell r="C596">
            <v>7</v>
          </cell>
          <cell r="D596" t="str">
            <v>NE</v>
          </cell>
          <cell r="E596" t="str">
            <v>DIPR02/2018</v>
          </cell>
          <cell r="F596">
            <v>230</v>
          </cell>
          <cell r="G596">
            <v>53</v>
          </cell>
          <cell r="H596">
            <v>18</v>
          </cell>
        </row>
        <row r="597">
          <cell r="A597" t="str">
            <v>DEZESSEIS DE NOVEMBRO - RS</v>
          </cell>
          <cell r="B597" t="str">
            <v>RS</v>
          </cell>
          <cell r="C597">
            <v>7</v>
          </cell>
          <cell r="D597" t="str">
            <v>S</v>
          </cell>
          <cell r="E597" t="str">
            <v>DRAA2019</v>
          </cell>
          <cell r="F597">
            <v>104</v>
          </cell>
          <cell r="G597">
            <v>31</v>
          </cell>
          <cell r="H597">
            <v>5</v>
          </cell>
        </row>
        <row r="598">
          <cell r="A598" t="str">
            <v>DIADEMA - SP</v>
          </cell>
          <cell r="B598" t="str">
            <v>SP</v>
          </cell>
          <cell r="C598">
            <v>3</v>
          </cell>
          <cell r="D598" t="str">
            <v>SE</v>
          </cell>
          <cell r="E598" t="str">
            <v>DRAA2019</v>
          </cell>
          <cell r="F598">
            <v>6371</v>
          </cell>
          <cell r="G598">
            <v>2268</v>
          </cell>
          <cell r="H598">
            <v>228</v>
          </cell>
        </row>
        <row r="599">
          <cell r="A599" t="str">
            <v>DIAMANTE - PB</v>
          </cell>
          <cell r="B599" t="str">
            <v>PB</v>
          </cell>
          <cell r="C599">
            <v>7</v>
          </cell>
          <cell r="D599" t="str">
            <v>NE</v>
          </cell>
          <cell r="E599" t="str">
            <v>DIPR06/2018</v>
          </cell>
          <cell r="F599">
            <v>181</v>
          </cell>
          <cell r="G599">
            <v>0</v>
          </cell>
          <cell r="H599">
            <v>0</v>
          </cell>
        </row>
        <row r="600">
          <cell r="A600" t="str">
            <v>DIAMANTE DO NORTE - PR</v>
          </cell>
          <cell r="B600" t="str">
            <v>PR</v>
          </cell>
          <cell r="C600">
            <v>7</v>
          </cell>
          <cell r="D600" t="str">
            <v>S</v>
          </cell>
          <cell r="E600" t="str">
            <v>DIPR12/2018</v>
          </cell>
          <cell r="F600">
            <v>231</v>
          </cell>
          <cell r="G600">
            <v>141</v>
          </cell>
          <cell r="H600">
            <v>14</v>
          </cell>
        </row>
        <row r="601">
          <cell r="A601" t="str">
            <v>DIAMANTINA - MG</v>
          </cell>
          <cell r="B601" t="str">
            <v>MG</v>
          </cell>
          <cell r="C601">
            <v>5</v>
          </cell>
          <cell r="D601" t="str">
            <v>SE</v>
          </cell>
          <cell r="E601" t="str">
            <v>DRAA2019</v>
          </cell>
          <cell r="F601">
            <v>1004</v>
          </cell>
          <cell r="G601">
            <v>220</v>
          </cell>
          <cell r="H601">
            <v>38</v>
          </cell>
        </row>
        <row r="602">
          <cell r="A602" t="str">
            <v>DIANÓPOLIS - TO</v>
          </cell>
          <cell r="B602" t="str">
            <v>TO</v>
          </cell>
          <cell r="C602">
            <v>6</v>
          </cell>
          <cell r="D602" t="str">
            <v>N</v>
          </cell>
          <cell r="E602" t="str">
            <v>DRAA2019</v>
          </cell>
          <cell r="F602">
            <v>582</v>
          </cell>
          <cell r="G602">
            <v>32</v>
          </cell>
          <cell r="H602">
            <v>9</v>
          </cell>
        </row>
        <row r="603">
          <cell r="A603" t="str">
            <v>DILERMANDO DE AGUIAR - RS</v>
          </cell>
          <cell r="B603" t="str">
            <v>RS</v>
          </cell>
          <cell r="C603">
            <v>7</v>
          </cell>
          <cell r="D603" t="str">
            <v>S</v>
          </cell>
          <cell r="E603" t="str">
            <v>DRAA2019</v>
          </cell>
          <cell r="F603">
            <v>140</v>
          </cell>
          <cell r="G603">
            <v>10</v>
          </cell>
          <cell r="H603">
            <v>3</v>
          </cell>
        </row>
        <row r="604">
          <cell r="A604" t="str">
            <v>DIRCE REIS - SP</v>
          </cell>
          <cell r="B604" t="str">
            <v>SP</v>
          </cell>
          <cell r="C604">
            <v>7</v>
          </cell>
          <cell r="D604" t="str">
            <v>SE</v>
          </cell>
          <cell r="E604" t="str">
            <v>DIPR12/2018</v>
          </cell>
          <cell r="F604">
            <v>132</v>
          </cell>
          <cell r="G604">
            <v>0</v>
          </cell>
          <cell r="H604">
            <v>0</v>
          </cell>
        </row>
        <row r="605">
          <cell r="A605" t="str">
            <v>DIVINO - MG</v>
          </cell>
          <cell r="B605" t="str">
            <v>MG</v>
          </cell>
          <cell r="C605">
            <v>6</v>
          </cell>
          <cell r="D605" t="str">
            <v>SE</v>
          </cell>
          <cell r="E605" t="str">
            <v>DIPR12/2018</v>
          </cell>
          <cell r="F605">
            <v>285</v>
          </cell>
          <cell r="G605">
            <v>2</v>
          </cell>
          <cell r="H605">
            <v>0</v>
          </cell>
        </row>
        <row r="606">
          <cell r="A606" t="str">
            <v>DIVINOLÂNDIA - SP</v>
          </cell>
          <cell r="B606" t="str">
            <v>SP</v>
          </cell>
          <cell r="C606">
            <v>7</v>
          </cell>
          <cell r="D606" t="str">
            <v>SE</v>
          </cell>
          <cell r="E606" t="str">
            <v>DRAA2019</v>
          </cell>
          <cell r="F606">
            <v>361</v>
          </cell>
          <cell r="G606">
            <v>104</v>
          </cell>
          <cell r="H606">
            <v>22</v>
          </cell>
        </row>
        <row r="607">
          <cell r="A607" t="str">
            <v>DIVINÓPOLIS - MG</v>
          </cell>
          <cell r="B607" t="str">
            <v>MG</v>
          </cell>
          <cell r="C607">
            <v>4</v>
          </cell>
          <cell r="D607" t="str">
            <v>SE</v>
          </cell>
          <cell r="E607" t="str">
            <v>DRAA2019</v>
          </cell>
          <cell r="F607">
            <v>3362</v>
          </cell>
          <cell r="G607">
            <v>1200</v>
          </cell>
          <cell r="H607">
            <v>124</v>
          </cell>
        </row>
        <row r="608">
          <cell r="A608" t="str">
            <v>DOIS IRMÃOS - RS</v>
          </cell>
          <cell r="B608" t="str">
            <v>RS</v>
          </cell>
          <cell r="C608">
            <v>6</v>
          </cell>
          <cell r="D608" t="str">
            <v>S</v>
          </cell>
          <cell r="E608" t="str">
            <v>DIPR12/2018</v>
          </cell>
          <cell r="F608">
            <v>720</v>
          </cell>
          <cell r="G608">
            <v>182</v>
          </cell>
          <cell r="H608">
            <v>22</v>
          </cell>
        </row>
        <row r="609">
          <cell r="A609" t="str">
            <v>DOIS IRMÃOS DO BURITI - MS</v>
          </cell>
          <cell r="B609" t="str">
            <v>MS</v>
          </cell>
          <cell r="C609">
            <v>7</v>
          </cell>
          <cell r="D609" t="str">
            <v>CO</v>
          </cell>
          <cell r="E609" t="str">
            <v>DRAA2019</v>
          </cell>
          <cell r="F609">
            <v>405</v>
          </cell>
          <cell r="G609">
            <v>34</v>
          </cell>
          <cell r="H609">
            <v>10</v>
          </cell>
        </row>
        <row r="610">
          <cell r="A610" t="str">
            <v>DOIS IRMÃOS DO TOCANTINS - TO</v>
          </cell>
          <cell r="B610" t="str">
            <v>TO</v>
          </cell>
          <cell r="C610">
            <v>7</v>
          </cell>
          <cell r="D610" t="str">
            <v>N</v>
          </cell>
          <cell r="E610" t="str">
            <v>DRAA2019</v>
          </cell>
          <cell r="F610">
            <v>125</v>
          </cell>
          <cell r="G610">
            <v>18</v>
          </cell>
          <cell r="H610">
            <v>1</v>
          </cell>
        </row>
        <row r="611">
          <cell r="A611" t="str">
            <v>DOIS LAJEADOS - RS</v>
          </cell>
          <cell r="B611" t="str">
            <v>RS</v>
          </cell>
          <cell r="C611">
            <v>6</v>
          </cell>
          <cell r="D611" t="str">
            <v>S</v>
          </cell>
          <cell r="E611" t="str">
            <v>DRAA2019</v>
          </cell>
          <cell r="F611">
            <v>95</v>
          </cell>
          <cell r="G611">
            <v>22</v>
          </cell>
          <cell r="H611">
            <v>5</v>
          </cell>
        </row>
        <row r="612">
          <cell r="A612" t="str">
            <v>DOM ELISEU - PA</v>
          </cell>
          <cell r="B612" t="str">
            <v>PA</v>
          </cell>
          <cell r="C612">
            <v>8</v>
          </cell>
          <cell r="D612" t="str">
            <v>N</v>
          </cell>
        </row>
        <row r="613">
          <cell r="A613" t="str">
            <v>DOM PEDRITO - RS</v>
          </cell>
          <cell r="B613" t="str">
            <v>RS</v>
          </cell>
          <cell r="C613">
            <v>5</v>
          </cell>
          <cell r="D613" t="str">
            <v>S</v>
          </cell>
          <cell r="E613" t="str">
            <v>DRAA2019</v>
          </cell>
          <cell r="F613">
            <v>1173</v>
          </cell>
          <cell r="G613">
            <v>432</v>
          </cell>
          <cell r="H613">
            <v>97</v>
          </cell>
        </row>
        <row r="614">
          <cell r="A614" t="str">
            <v>DOM PEDRO DE ALCÂNTARA - RS</v>
          </cell>
          <cell r="B614" t="str">
            <v>RS</v>
          </cell>
          <cell r="C614">
            <v>7</v>
          </cell>
          <cell r="D614" t="str">
            <v>S</v>
          </cell>
          <cell r="E614" t="str">
            <v>DRAA2019</v>
          </cell>
          <cell r="F614">
            <v>111</v>
          </cell>
          <cell r="G614">
            <v>11</v>
          </cell>
          <cell r="H614">
            <v>3</v>
          </cell>
        </row>
        <row r="615">
          <cell r="A615" t="str">
            <v>DOMINGOS MARTINS - ES</v>
          </cell>
          <cell r="B615" t="str">
            <v>ES</v>
          </cell>
          <cell r="C615">
            <v>6</v>
          </cell>
          <cell r="D615" t="str">
            <v>SE</v>
          </cell>
          <cell r="E615" t="str">
            <v>DRAA2019</v>
          </cell>
          <cell r="F615">
            <v>673</v>
          </cell>
          <cell r="G615">
            <v>134</v>
          </cell>
          <cell r="H615">
            <v>35</v>
          </cell>
        </row>
        <row r="616">
          <cell r="A616" t="str">
            <v>DONA FRANCISCA - RS</v>
          </cell>
          <cell r="B616" t="str">
            <v>RS</v>
          </cell>
          <cell r="C616">
            <v>7</v>
          </cell>
          <cell r="D616" t="str">
            <v>S</v>
          </cell>
          <cell r="E616" t="str">
            <v>DRAA2019</v>
          </cell>
          <cell r="F616">
            <v>84</v>
          </cell>
          <cell r="G616">
            <v>55</v>
          </cell>
          <cell r="H616">
            <v>13</v>
          </cell>
        </row>
        <row r="617">
          <cell r="A617" t="str">
            <v>DONA INÊS - PB</v>
          </cell>
          <cell r="B617" t="str">
            <v>PB</v>
          </cell>
          <cell r="C617">
            <v>8</v>
          </cell>
          <cell r="D617" t="str">
            <v>NE</v>
          </cell>
          <cell r="E617" t="str">
            <v>DRAA2017</v>
          </cell>
          <cell r="F617">
            <v>359</v>
          </cell>
          <cell r="G617">
            <v>86</v>
          </cell>
          <cell r="H617">
            <v>12</v>
          </cell>
        </row>
        <row r="618">
          <cell r="A618" t="str">
            <v>DORES DO INDAIÁ - MG</v>
          </cell>
          <cell r="B618" t="str">
            <v>MG</v>
          </cell>
          <cell r="C618">
            <v>6</v>
          </cell>
          <cell r="D618" t="str">
            <v>SE</v>
          </cell>
          <cell r="E618" t="str">
            <v>DRAA2019</v>
          </cell>
          <cell r="F618">
            <v>310</v>
          </cell>
          <cell r="G618">
            <v>157</v>
          </cell>
          <cell r="H618">
            <v>29</v>
          </cell>
        </row>
        <row r="619">
          <cell r="A619" t="str">
            <v>DORES DO RIO PRETO - ES</v>
          </cell>
          <cell r="B619" t="str">
            <v>ES</v>
          </cell>
          <cell r="C619">
            <v>7</v>
          </cell>
          <cell r="D619" t="str">
            <v>SE</v>
          </cell>
          <cell r="E619" t="str">
            <v>DRAA2019</v>
          </cell>
          <cell r="F619">
            <v>209</v>
          </cell>
          <cell r="G619">
            <v>51</v>
          </cell>
          <cell r="H619">
            <v>20</v>
          </cell>
        </row>
        <row r="620">
          <cell r="A620" t="str">
            <v>DORMENTES - PE</v>
          </cell>
          <cell r="B620" t="str">
            <v>PE</v>
          </cell>
          <cell r="C620">
            <v>6</v>
          </cell>
          <cell r="D620" t="str">
            <v>NE</v>
          </cell>
          <cell r="E620" t="str">
            <v>DRAA2019</v>
          </cell>
          <cell r="F620">
            <v>505</v>
          </cell>
          <cell r="G620">
            <v>82</v>
          </cell>
          <cell r="H620">
            <v>9</v>
          </cell>
        </row>
        <row r="621">
          <cell r="A621" t="str">
            <v>DOURADINA - MS</v>
          </cell>
          <cell r="B621" t="str">
            <v>MS</v>
          </cell>
          <cell r="C621">
            <v>7</v>
          </cell>
          <cell r="D621" t="str">
            <v>CO</v>
          </cell>
          <cell r="E621" t="str">
            <v>DRAA2019</v>
          </cell>
          <cell r="F621">
            <v>244</v>
          </cell>
          <cell r="G621">
            <v>77</v>
          </cell>
          <cell r="H621">
            <v>20</v>
          </cell>
        </row>
        <row r="622">
          <cell r="A622" t="str">
            <v>DOURADOS - MS</v>
          </cell>
          <cell r="B622" t="str">
            <v>MS</v>
          </cell>
          <cell r="C622">
            <v>3</v>
          </cell>
          <cell r="D622" t="str">
            <v>CO</v>
          </cell>
          <cell r="E622" t="str">
            <v>DRAA2019</v>
          </cell>
          <cell r="F622">
            <v>5074</v>
          </cell>
          <cell r="G622">
            <v>728</v>
          </cell>
          <cell r="H622">
            <v>103</v>
          </cell>
        </row>
        <row r="623">
          <cell r="A623" t="str">
            <v>DOUTOR MAURÍCIO CARDOSO - RS</v>
          </cell>
          <cell r="B623" t="str">
            <v>RS</v>
          </cell>
          <cell r="C623">
            <v>7</v>
          </cell>
          <cell r="D623" t="str">
            <v>S</v>
          </cell>
          <cell r="E623" t="str">
            <v>DRAA2019</v>
          </cell>
          <cell r="F623">
            <v>198</v>
          </cell>
          <cell r="G623">
            <v>42</v>
          </cell>
          <cell r="H623">
            <v>20</v>
          </cell>
        </row>
        <row r="624">
          <cell r="A624" t="str">
            <v>DOUTOR SEVERIANO - RN</v>
          </cell>
          <cell r="B624" t="str">
            <v>RN</v>
          </cell>
          <cell r="C624">
            <v>7</v>
          </cell>
          <cell r="D624" t="str">
            <v>NE</v>
          </cell>
          <cell r="E624" t="str">
            <v>DRAA2019</v>
          </cell>
          <cell r="F624">
            <v>291</v>
          </cell>
          <cell r="G624">
            <v>45</v>
          </cell>
          <cell r="H624">
            <v>1</v>
          </cell>
        </row>
        <row r="625">
          <cell r="A625" t="str">
            <v>DOUTOR ULYSSES - PR</v>
          </cell>
          <cell r="B625" t="str">
            <v>PR</v>
          </cell>
          <cell r="C625">
            <v>7</v>
          </cell>
          <cell r="D625" t="str">
            <v>S</v>
          </cell>
          <cell r="E625" t="str">
            <v>DIPR06/2018</v>
          </cell>
          <cell r="F625">
            <v>256</v>
          </cell>
          <cell r="G625">
            <v>30</v>
          </cell>
          <cell r="H625">
            <v>13</v>
          </cell>
        </row>
        <row r="626">
          <cell r="A626" t="str">
            <v>DOVERLÂNDIA - GO</v>
          </cell>
          <cell r="B626" t="str">
            <v>GO</v>
          </cell>
          <cell r="C626">
            <v>7</v>
          </cell>
          <cell r="D626" t="str">
            <v>CO</v>
          </cell>
          <cell r="E626" t="str">
            <v>DIPR12/2018</v>
          </cell>
          <cell r="F626">
            <v>222</v>
          </cell>
          <cell r="G626">
            <v>78</v>
          </cell>
          <cell r="H626">
            <v>10</v>
          </cell>
        </row>
        <row r="627">
          <cell r="A627" t="str">
            <v>DUAS BARRAS - RJ</v>
          </cell>
          <cell r="B627" t="str">
            <v>RJ</v>
          </cell>
          <cell r="C627">
            <v>6</v>
          </cell>
          <cell r="D627" t="str">
            <v>SE</v>
          </cell>
          <cell r="E627" t="str">
            <v>DRAA2019</v>
          </cell>
          <cell r="F627">
            <v>555</v>
          </cell>
          <cell r="G627">
            <v>159</v>
          </cell>
          <cell r="H627">
            <v>41</v>
          </cell>
        </row>
        <row r="628">
          <cell r="A628" t="str">
            <v>DUQUE BACELAR - MA</v>
          </cell>
          <cell r="B628" t="str">
            <v>MA</v>
          </cell>
          <cell r="C628">
            <v>7</v>
          </cell>
          <cell r="D628" t="str">
            <v>NE</v>
          </cell>
          <cell r="E628" t="str">
            <v>DIPR12/2018</v>
          </cell>
          <cell r="F628">
            <v>314</v>
          </cell>
          <cell r="G628">
            <v>27</v>
          </cell>
          <cell r="H628">
            <v>6</v>
          </cell>
        </row>
        <row r="629">
          <cell r="A629" t="str">
            <v>DUQUE DE CAXIAS - RJ</v>
          </cell>
          <cell r="B629" t="str">
            <v>RJ</v>
          </cell>
          <cell r="C629">
            <v>3</v>
          </cell>
          <cell r="D629" t="str">
            <v>SE</v>
          </cell>
          <cell r="E629" t="str">
            <v>DIPR12/2018</v>
          </cell>
          <cell r="F629">
            <v>9827</v>
          </cell>
          <cell r="G629">
            <v>3556</v>
          </cell>
          <cell r="H629">
            <v>1287</v>
          </cell>
        </row>
        <row r="630">
          <cell r="A630" t="str">
            <v>EDEALINA - GO</v>
          </cell>
          <cell r="B630" t="str">
            <v>GO</v>
          </cell>
          <cell r="C630">
            <v>7</v>
          </cell>
          <cell r="D630" t="str">
            <v>CO</v>
          </cell>
          <cell r="E630" t="str">
            <v>DIPR12/2018</v>
          </cell>
          <cell r="F630">
            <v>294</v>
          </cell>
          <cell r="G630">
            <v>0</v>
          </cell>
          <cell r="H630">
            <v>0</v>
          </cell>
        </row>
        <row r="631">
          <cell r="A631" t="str">
            <v>EDÉIA - GO</v>
          </cell>
          <cell r="B631" t="str">
            <v>GO</v>
          </cell>
          <cell r="C631">
            <v>7</v>
          </cell>
          <cell r="D631" t="str">
            <v>CO</v>
          </cell>
          <cell r="E631" t="str">
            <v>DIPR10/2018</v>
          </cell>
          <cell r="F631">
            <v>365</v>
          </cell>
          <cell r="G631">
            <v>18</v>
          </cell>
          <cell r="H631">
            <v>0</v>
          </cell>
        </row>
        <row r="632">
          <cell r="A632" t="str">
            <v>ELDORADO - MS</v>
          </cell>
          <cell r="B632" t="str">
            <v>MS</v>
          </cell>
          <cell r="C632">
            <v>7</v>
          </cell>
          <cell r="D632" t="str">
            <v>CO</v>
          </cell>
          <cell r="E632" t="str">
            <v>DRAA2019</v>
          </cell>
          <cell r="F632">
            <v>229</v>
          </cell>
          <cell r="G632">
            <v>36</v>
          </cell>
          <cell r="H632">
            <v>1</v>
          </cell>
        </row>
        <row r="633">
          <cell r="A633" t="str">
            <v>ELISEU MARTINS - PI</v>
          </cell>
          <cell r="B633" t="str">
            <v>PI</v>
          </cell>
          <cell r="C633">
            <v>7</v>
          </cell>
          <cell r="D633" t="str">
            <v>NE</v>
          </cell>
          <cell r="E633" t="str">
            <v>DIPR12/2018</v>
          </cell>
          <cell r="F633">
            <v>170</v>
          </cell>
          <cell r="G633">
            <v>15</v>
          </cell>
          <cell r="H633">
            <v>0</v>
          </cell>
        </row>
        <row r="634">
          <cell r="A634" t="str">
            <v>EMBU DAS ARTES - SP</v>
          </cell>
          <cell r="B634" t="str">
            <v>SP</v>
          </cell>
          <cell r="C634">
            <v>4</v>
          </cell>
          <cell r="D634" t="str">
            <v>SE</v>
          </cell>
          <cell r="E634" t="str">
            <v>DIPR12/2018</v>
          </cell>
          <cell r="F634">
            <v>4045</v>
          </cell>
          <cell r="G634">
            <v>359</v>
          </cell>
          <cell r="H634">
            <v>82</v>
          </cell>
        </row>
        <row r="635">
          <cell r="A635" t="str">
            <v>ENCANTADO - RS</v>
          </cell>
          <cell r="B635" t="str">
            <v>RS</v>
          </cell>
          <cell r="C635">
            <v>6</v>
          </cell>
          <cell r="D635" t="str">
            <v>S</v>
          </cell>
          <cell r="E635" t="str">
            <v>DRAA2019</v>
          </cell>
          <cell r="F635">
            <v>292</v>
          </cell>
          <cell r="G635">
            <v>84</v>
          </cell>
          <cell r="H635">
            <v>16</v>
          </cell>
        </row>
        <row r="636">
          <cell r="A636" t="str">
            <v>ENCRUZILHADA DO SUL - RS</v>
          </cell>
          <cell r="B636" t="str">
            <v>RS</v>
          </cell>
          <cell r="C636">
            <v>6</v>
          </cell>
          <cell r="D636" t="str">
            <v>S</v>
          </cell>
          <cell r="E636" t="str">
            <v>DRAA2019</v>
          </cell>
          <cell r="F636">
            <v>638</v>
          </cell>
          <cell r="G636">
            <v>178</v>
          </cell>
          <cell r="H636">
            <v>34</v>
          </cell>
        </row>
        <row r="637">
          <cell r="A637" t="str">
            <v>ENGENHEIRO CALDAS - MG</v>
          </cell>
          <cell r="B637" t="str">
            <v>MG</v>
          </cell>
          <cell r="C637">
            <v>7</v>
          </cell>
          <cell r="D637" t="str">
            <v>SE</v>
          </cell>
          <cell r="E637" t="str">
            <v>DRAA2019</v>
          </cell>
          <cell r="F637">
            <v>263</v>
          </cell>
          <cell r="G637">
            <v>57</v>
          </cell>
          <cell r="H637">
            <v>10</v>
          </cell>
        </row>
        <row r="638">
          <cell r="A638" t="str">
            <v>ENGENHEIRO COELHO - SP</v>
          </cell>
          <cell r="B638" t="str">
            <v>SP</v>
          </cell>
          <cell r="C638">
            <v>6</v>
          </cell>
          <cell r="D638" t="str">
            <v>SE</v>
          </cell>
          <cell r="E638" t="str">
            <v>DIPR12/2018</v>
          </cell>
          <cell r="F638">
            <v>828</v>
          </cell>
          <cell r="G638">
            <v>42</v>
          </cell>
          <cell r="H638">
            <v>13</v>
          </cell>
        </row>
        <row r="639">
          <cell r="A639" t="str">
            <v>ENGENHO VELHO - RS</v>
          </cell>
          <cell r="B639" t="str">
            <v>RS</v>
          </cell>
          <cell r="C639">
            <v>7</v>
          </cell>
          <cell r="D639" t="str">
            <v>S</v>
          </cell>
          <cell r="E639" t="str">
            <v>DRAA2019</v>
          </cell>
          <cell r="F639">
            <v>93</v>
          </cell>
          <cell r="G639">
            <v>12</v>
          </cell>
          <cell r="H639">
            <v>5</v>
          </cell>
        </row>
        <row r="640">
          <cell r="A640" t="str">
            <v>ENTRE-IJUÍS - RS</v>
          </cell>
          <cell r="B640" t="str">
            <v>RS</v>
          </cell>
          <cell r="C640">
            <v>7</v>
          </cell>
          <cell r="D640" t="str">
            <v>S</v>
          </cell>
          <cell r="E640" t="str">
            <v>DRAA2019</v>
          </cell>
          <cell r="F640">
            <v>233</v>
          </cell>
          <cell r="G640">
            <v>120</v>
          </cell>
          <cell r="H640">
            <v>17</v>
          </cell>
        </row>
        <row r="641">
          <cell r="A641" t="str">
            <v>ENVIRA - AM</v>
          </cell>
          <cell r="B641" t="str">
            <v>AM</v>
          </cell>
          <cell r="C641">
            <v>8</v>
          </cell>
          <cell r="D641" t="str">
            <v>N</v>
          </cell>
          <cell r="E641" t="str">
            <v>DIPR12/2018</v>
          </cell>
          <cell r="F641">
            <v>489</v>
          </cell>
          <cell r="G641">
            <v>0</v>
          </cell>
          <cell r="H641">
            <v>0</v>
          </cell>
        </row>
        <row r="642">
          <cell r="A642" t="str">
            <v>EREBANGO - RS</v>
          </cell>
          <cell r="B642" t="str">
            <v>RS</v>
          </cell>
          <cell r="C642">
            <v>7</v>
          </cell>
          <cell r="D642" t="str">
            <v>S</v>
          </cell>
          <cell r="E642" t="str">
            <v>DIPR08/2018</v>
          </cell>
          <cell r="F642">
            <v>128</v>
          </cell>
          <cell r="G642">
            <v>1</v>
          </cell>
          <cell r="H642">
            <v>0</v>
          </cell>
        </row>
        <row r="643">
          <cell r="A643" t="str">
            <v>ERECHIM - RS</v>
          </cell>
          <cell r="B643" t="str">
            <v>RS</v>
          </cell>
          <cell r="C643">
            <v>5</v>
          </cell>
          <cell r="D643" t="str">
            <v>S</v>
          </cell>
          <cell r="E643" t="str">
            <v>DRAA2019</v>
          </cell>
          <cell r="F643">
            <v>2221</v>
          </cell>
          <cell r="G643">
            <v>106</v>
          </cell>
          <cell r="H643">
            <v>5</v>
          </cell>
        </row>
        <row r="644">
          <cell r="A644" t="str">
            <v>ERNESTINA - RS</v>
          </cell>
          <cell r="B644" t="str">
            <v>RS</v>
          </cell>
          <cell r="C644">
            <v>7</v>
          </cell>
          <cell r="D644" t="str">
            <v>S</v>
          </cell>
          <cell r="E644" t="str">
            <v>DRAA2019</v>
          </cell>
          <cell r="F644">
            <v>148</v>
          </cell>
          <cell r="G644">
            <v>45</v>
          </cell>
          <cell r="H644">
            <v>5</v>
          </cell>
        </row>
        <row r="645">
          <cell r="A645" t="str">
            <v>ESCADA - PE</v>
          </cell>
          <cell r="B645" t="str">
            <v>PE</v>
          </cell>
          <cell r="C645">
            <v>5</v>
          </cell>
          <cell r="D645" t="str">
            <v>NE</v>
          </cell>
          <cell r="E645" t="str">
            <v>DRAA2019</v>
          </cell>
          <cell r="F645">
            <v>986</v>
          </cell>
          <cell r="G645">
            <v>551</v>
          </cell>
          <cell r="H645">
            <v>137</v>
          </cell>
        </row>
        <row r="646">
          <cell r="A646" t="str">
            <v>ESPERA FELIZ - MG</v>
          </cell>
          <cell r="B646" t="str">
            <v>MG</v>
          </cell>
          <cell r="C646">
            <v>6</v>
          </cell>
          <cell r="D646" t="str">
            <v>SE</v>
          </cell>
          <cell r="E646" t="str">
            <v>DIPR12/2018</v>
          </cell>
          <cell r="F646">
            <v>566</v>
          </cell>
          <cell r="G646">
            <v>156</v>
          </cell>
          <cell r="H646">
            <v>50</v>
          </cell>
        </row>
        <row r="647">
          <cell r="A647" t="str">
            <v>ESPERANÇA - PB</v>
          </cell>
          <cell r="B647" t="str">
            <v>PB</v>
          </cell>
          <cell r="C647">
            <v>5</v>
          </cell>
          <cell r="D647" t="str">
            <v>NE</v>
          </cell>
          <cell r="E647" t="str">
            <v>DIPR02/2018</v>
          </cell>
          <cell r="F647">
            <v>650</v>
          </cell>
          <cell r="G647">
            <v>404</v>
          </cell>
          <cell r="H647">
            <v>78</v>
          </cell>
        </row>
        <row r="648">
          <cell r="A648" t="str">
            <v>ESPERANÇA NOVA - PR</v>
          </cell>
          <cell r="B648" t="str">
            <v>PR</v>
          </cell>
          <cell r="C648">
            <v>7</v>
          </cell>
          <cell r="D648" t="str">
            <v>S</v>
          </cell>
          <cell r="E648" t="str">
            <v>DIPR12/2018</v>
          </cell>
          <cell r="F648">
            <v>150</v>
          </cell>
          <cell r="G648">
            <v>13</v>
          </cell>
          <cell r="H648">
            <v>7</v>
          </cell>
        </row>
        <row r="649">
          <cell r="A649" t="str">
            <v>ESPERANTINA - PI</v>
          </cell>
          <cell r="B649" t="str">
            <v>PI</v>
          </cell>
          <cell r="C649">
            <v>5</v>
          </cell>
          <cell r="D649" t="str">
            <v>NE</v>
          </cell>
          <cell r="E649" t="str">
            <v>DIPR10/2018</v>
          </cell>
          <cell r="F649">
            <v>1125</v>
          </cell>
          <cell r="G649">
            <v>146</v>
          </cell>
          <cell r="H649">
            <v>26</v>
          </cell>
        </row>
        <row r="650">
          <cell r="A650" t="str">
            <v>ESPIGÃO DO OESTE - RO</v>
          </cell>
          <cell r="B650" t="str">
            <v>RO</v>
          </cell>
          <cell r="C650">
            <v>6</v>
          </cell>
          <cell r="D650" t="str">
            <v>N</v>
          </cell>
          <cell r="E650" t="str">
            <v>DRAA2019</v>
          </cell>
          <cell r="F650">
            <v>773</v>
          </cell>
          <cell r="G650">
            <v>60</v>
          </cell>
          <cell r="H650">
            <v>21</v>
          </cell>
        </row>
        <row r="651">
          <cell r="A651" t="str">
            <v>ESPINOSA - MG</v>
          </cell>
          <cell r="B651" t="str">
            <v>MG</v>
          </cell>
          <cell r="C651">
            <v>6</v>
          </cell>
          <cell r="D651" t="str">
            <v>SE</v>
          </cell>
          <cell r="E651" t="str">
            <v>DRAA2019</v>
          </cell>
          <cell r="F651">
            <v>680</v>
          </cell>
          <cell r="G651">
            <v>174</v>
          </cell>
          <cell r="H651">
            <v>52</v>
          </cell>
        </row>
        <row r="652">
          <cell r="A652" t="str">
            <v>ESPUMOSO - RS</v>
          </cell>
          <cell r="B652" t="str">
            <v>RS</v>
          </cell>
          <cell r="C652">
            <v>6</v>
          </cell>
          <cell r="D652" t="str">
            <v>S</v>
          </cell>
          <cell r="E652" t="str">
            <v>DRAA2019</v>
          </cell>
          <cell r="F652">
            <v>359</v>
          </cell>
          <cell r="G652">
            <v>159</v>
          </cell>
          <cell r="H652">
            <v>23</v>
          </cell>
        </row>
        <row r="653">
          <cell r="A653" t="str">
            <v>ESTAÇÃO - RS</v>
          </cell>
          <cell r="B653" t="str">
            <v>RS</v>
          </cell>
          <cell r="C653">
            <v>7</v>
          </cell>
          <cell r="D653" t="str">
            <v>S</v>
          </cell>
          <cell r="E653" t="str">
            <v>DRAA2019</v>
          </cell>
          <cell r="F653">
            <v>163</v>
          </cell>
          <cell r="G653">
            <v>33</v>
          </cell>
          <cell r="H653">
            <v>11</v>
          </cell>
        </row>
        <row r="654">
          <cell r="A654" t="str">
            <v>ESTÂNCIA VELHA - RS</v>
          </cell>
          <cell r="B654" t="str">
            <v>RS</v>
          </cell>
          <cell r="C654">
            <v>5</v>
          </cell>
          <cell r="D654" t="str">
            <v>S</v>
          </cell>
          <cell r="E654" t="str">
            <v>DRAA2019</v>
          </cell>
          <cell r="F654">
            <v>996</v>
          </cell>
          <cell r="G654">
            <v>341</v>
          </cell>
          <cell r="H654">
            <v>63</v>
          </cell>
        </row>
        <row r="655">
          <cell r="A655" t="str">
            <v>ESTEIO - RS</v>
          </cell>
          <cell r="B655" t="str">
            <v>RS</v>
          </cell>
          <cell r="C655">
            <v>5</v>
          </cell>
          <cell r="D655" t="str">
            <v>S</v>
          </cell>
          <cell r="E655" t="str">
            <v>DIPR12/2018</v>
          </cell>
          <cell r="F655">
            <v>1976</v>
          </cell>
          <cell r="G655">
            <v>0</v>
          </cell>
          <cell r="H655">
            <v>0</v>
          </cell>
        </row>
        <row r="656">
          <cell r="A656" t="str">
            <v>ESTRELA - RS</v>
          </cell>
          <cell r="B656" t="str">
            <v>RS</v>
          </cell>
          <cell r="C656">
            <v>6</v>
          </cell>
          <cell r="D656" t="str">
            <v>S</v>
          </cell>
          <cell r="E656" t="str">
            <v>DRAA2019</v>
          </cell>
          <cell r="F656">
            <v>584</v>
          </cell>
          <cell r="G656">
            <v>191</v>
          </cell>
          <cell r="H656">
            <v>50</v>
          </cell>
        </row>
        <row r="657">
          <cell r="A657" t="str">
            <v>ESTRELA DO INDAIÁ - MG</v>
          </cell>
          <cell r="B657" t="str">
            <v>MG</v>
          </cell>
          <cell r="C657">
            <v>7</v>
          </cell>
          <cell r="D657" t="str">
            <v>SE</v>
          </cell>
          <cell r="E657" t="str">
            <v>DRAA2019</v>
          </cell>
          <cell r="F657">
            <v>149</v>
          </cell>
          <cell r="G657">
            <v>76</v>
          </cell>
          <cell r="H657">
            <v>23</v>
          </cell>
        </row>
        <row r="658">
          <cell r="A658" t="str">
            <v>ESTRELA D'OESTE - SP</v>
          </cell>
          <cell r="B658" t="str">
            <v>SP</v>
          </cell>
          <cell r="C658">
            <v>7</v>
          </cell>
          <cell r="D658" t="str">
            <v>SE</v>
          </cell>
          <cell r="E658" t="str">
            <v>DIPR12/2018</v>
          </cell>
          <cell r="F658">
            <v>283</v>
          </cell>
          <cell r="G658">
            <v>86</v>
          </cell>
          <cell r="H658">
            <v>24</v>
          </cell>
        </row>
        <row r="659">
          <cell r="A659" t="str">
            <v>ESTRELA VELHA - RS</v>
          </cell>
          <cell r="B659" t="str">
            <v>RS</v>
          </cell>
          <cell r="C659">
            <v>7</v>
          </cell>
          <cell r="D659" t="str">
            <v>S</v>
          </cell>
          <cell r="E659" t="str">
            <v>DRAA2019</v>
          </cell>
          <cell r="F659">
            <v>178</v>
          </cell>
          <cell r="G659">
            <v>24</v>
          </cell>
          <cell r="H659">
            <v>5</v>
          </cell>
        </row>
        <row r="660">
          <cell r="A660" t="str">
            <v>EUGÊNIO DE CASTRO - RS</v>
          </cell>
          <cell r="B660" t="str">
            <v>RS</v>
          </cell>
          <cell r="C660">
            <v>7</v>
          </cell>
          <cell r="D660" t="str">
            <v>S</v>
          </cell>
          <cell r="E660" t="str">
            <v>DIPR12/2018</v>
          </cell>
          <cell r="F660">
            <v>121</v>
          </cell>
          <cell r="G660">
            <v>29</v>
          </cell>
          <cell r="H660">
            <v>5</v>
          </cell>
        </row>
        <row r="661">
          <cell r="A661" t="str">
            <v>EUSÉBIO - CE</v>
          </cell>
          <cell r="B661" t="str">
            <v>CE</v>
          </cell>
          <cell r="C661">
            <v>5</v>
          </cell>
          <cell r="D661" t="str">
            <v>NE</v>
          </cell>
          <cell r="E661" t="str">
            <v>DIPR12/2018</v>
          </cell>
          <cell r="F661">
            <v>1315</v>
          </cell>
          <cell r="G661">
            <v>177</v>
          </cell>
          <cell r="H661">
            <v>56</v>
          </cell>
        </row>
        <row r="662">
          <cell r="A662" t="str">
            <v>EXTREMA - MG</v>
          </cell>
          <cell r="B662" t="str">
            <v>MG</v>
          </cell>
          <cell r="C662">
            <v>6</v>
          </cell>
          <cell r="D662" t="str">
            <v>SE</v>
          </cell>
          <cell r="E662" t="str">
            <v>DIPR12/2018</v>
          </cell>
          <cell r="F662">
            <v>808</v>
          </cell>
          <cell r="G662">
            <v>178</v>
          </cell>
          <cell r="H662">
            <v>42</v>
          </cell>
        </row>
        <row r="663">
          <cell r="A663" t="str">
            <v>EXTREMOZ - RN</v>
          </cell>
          <cell r="B663" t="str">
            <v>RN</v>
          </cell>
          <cell r="C663">
            <v>8</v>
          </cell>
          <cell r="D663" t="str">
            <v>NE</v>
          </cell>
          <cell r="E663" t="str">
            <v>DIPR12/2018</v>
          </cell>
          <cell r="F663">
            <v>876</v>
          </cell>
          <cell r="G663">
            <v>0</v>
          </cell>
          <cell r="H663">
            <v>0</v>
          </cell>
        </row>
        <row r="664">
          <cell r="A664" t="str">
            <v>EXU - PE</v>
          </cell>
          <cell r="B664" t="str">
            <v>PE</v>
          </cell>
          <cell r="C664">
            <v>5</v>
          </cell>
          <cell r="D664" t="str">
            <v>NE</v>
          </cell>
          <cell r="E664" t="str">
            <v>DRAA2019</v>
          </cell>
          <cell r="F664">
            <v>1126</v>
          </cell>
          <cell r="G664">
            <v>380</v>
          </cell>
          <cell r="H664">
            <v>74</v>
          </cell>
        </row>
        <row r="665">
          <cell r="A665" t="str">
            <v>FAGUNDES VARELA - RS</v>
          </cell>
          <cell r="B665" t="str">
            <v>RS</v>
          </cell>
          <cell r="C665">
            <v>7</v>
          </cell>
          <cell r="D665" t="str">
            <v>S</v>
          </cell>
          <cell r="E665" t="str">
            <v>DRAA2019</v>
          </cell>
          <cell r="F665">
            <v>118</v>
          </cell>
          <cell r="G665">
            <v>39</v>
          </cell>
          <cell r="H665">
            <v>14</v>
          </cell>
        </row>
        <row r="666">
          <cell r="A666" t="str">
            <v>FAINA - GO</v>
          </cell>
          <cell r="B666" t="str">
            <v>GO</v>
          </cell>
          <cell r="C666">
            <v>7</v>
          </cell>
          <cell r="D666" t="str">
            <v>CO</v>
          </cell>
          <cell r="E666" t="str">
            <v>DRAA2019</v>
          </cell>
          <cell r="F666">
            <v>289</v>
          </cell>
          <cell r="G666">
            <v>109</v>
          </cell>
          <cell r="H666">
            <v>23</v>
          </cell>
        </row>
        <row r="667">
          <cell r="A667" t="str">
            <v>FARROUPILHA - RS</v>
          </cell>
          <cell r="B667" t="str">
            <v>RS</v>
          </cell>
          <cell r="C667">
            <v>5</v>
          </cell>
          <cell r="D667" t="str">
            <v>S</v>
          </cell>
          <cell r="E667" t="str">
            <v>DRAA2019</v>
          </cell>
          <cell r="F667">
            <v>967</v>
          </cell>
          <cell r="G667">
            <v>353</v>
          </cell>
          <cell r="H667">
            <v>76</v>
          </cell>
        </row>
        <row r="668">
          <cell r="A668" t="str">
            <v>FÁTIMA - TO</v>
          </cell>
          <cell r="B668" t="str">
            <v>TO</v>
          </cell>
          <cell r="C668">
            <v>7</v>
          </cell>
          <cell r="D668" t="str">
            <v>N</v>
          </cell>
          <cell r="E668" t="str">
            <v>DRAA2019</v>
          </cell>
          <cell r="F668">
            <v>159</v>
          </cell>
          <cell r="G668">
            <v>12</v>
          </cell>
          <cell r="H668">
            <v>0</v>
          </cell>
        </row>
        <row r="669">
          <cell r="A669" t="str">
            <v>FÁTIMA DO SUL - MS</v>
          </cell>
          <cell r="B669" t="str">
            <v>MS</v>
          </cell>
          <cell r="C669">
            <v>6</v>
          </cell>
          <cell r="D669" t="str">
            <v>CO</v>
          </cell>
          <cell r="E669" t="str">
            <v>DRAA2019</v>
          </cell>
          <cell r="F669">
            <v>617</v>
          </cell>
          <cell r="G669">
            <v>122</v>
          </cell>
          <cell r="H669">
            <v>41</v>
          </cell>
        </row>
        <row r="670">
          <cell r="A670" t="str">
            <v>FAXINAL DO SOTURNO - RS</v>
          </cell>
          <cell r="B670" t="str">
            <v>RS</v>
          </cell>
          <cell r="C670">
            <v>7</v>
          </cell>
          <cell r="D670" t="str">
            <v>S</v>
          </cell>
          <cell r="E670" t="str">
            <v>DRAA2019</v>
          </cell>
          <cell r="F670">
            <v>177</v>
          </cell>
          <cell r="G670">
            <v>63</v>
          </cell>
          <cell r="H670">
            <v>14</v>
          </cell>
        </row>
        <row r="671">
          <cell r="A671" t="str">
            <v>FAZENDA NOVA - GO</v>
          </cell>
          <cell r="B671" t="str">
            <v>GO</v>
          </cell>
          <cell r="C671">
            <v>7</v>
          </cell>
          <cell r="D671" t="str">
            <v>CO</v>
          </cell>
          <cell r="E671" t="str">
            <v>DIPR12/2018</v>
          </cell>
          <cell r="F671">
            <v>114</v>
          </cell>
          <cell r="G671">
            <v>66</v>
          </cell>
          <cell r="H671">
            <v>10</v>
          </cell>
        </row>
        <row r="672">
          <cell r="A672" t="str">
            <v>FAZENDA RIO GRANDE - PR</v>
          </cell>
          <cell r="B672" t="str">
            <v>PR</v>
          </cell>
          <cell r="C672">
            <v>4</v>
          </cell>
          <cell r="D672" t="str">
            <v>S</v>
          </cell>
          <cell r="E672" t="str">
            <v>DRAA2019</v>
          </cell>
          <cell r="F672">
            <v>2591</v>
          </cell>
          <cell r="G672">
            <v>146</v>
          </cell>
          <cell r="H672">
            <v>68</v>
          </cell>
        </row>
        <row r="673">
          <cell r="A673" t="str">
            <v>FAZENDA VILANOVA - RS</v>
          </cell>
          <cell r="B673" t="str">
            <v>RS</v>
          </cell>
          <cell r="C673">
            <v>7</v>
          </cell>
          <cell r="D673" t="str">
            <v>S</v>
          </cell>
          <cell r="E673" t="str">
            <v>DRAA2019</v>
          </cell>
          <cell r="F673">
            <v>127</v>
          </cell>
          <cell r="G673">
            <v>1</v>
          </cell>
          <cell r="H673">
            <v>0</v>
          </cell>
        </row>
        <row r="674">
          <cell r="A674" t="str">
            <v>FEIRA DE SANTANA - BA</v>
          </cell>
          <cell r="B674" t="str">
            <v>BA</v>
          </cell>
          <cell r="C674">
            <v>3</v>
          </cell>
          <cell r="D674" t="str">
            <v>NE</v>
          </cell>
          <cell r="E674" t="str">
            <v>DIPR12/2018</v>
          </cell>
          <cell r="F674">
            <v>4273</v>
          </cell>
          <cell r="G674">
            <v>2725</v>
          </cell>
          <cell r="H674">
            <v>474</v>
          </cell>
        </row>
        <row r="675">
          <cell r="A675" t="str">
            <v>FEIRA NOVA - PE</v>
          </cell>
          <cell r="B675" t="str">
            <v>PE</v>
          </cell>
          <cell r="C675">
            <v>6</v>
          </cell>
          <cell r="D675" t="str">
            <v>NE</v>
          </cell>
          <cell r="E675" t="str">
            <v>DRAA2019</v>
          </cell>
          <cell r="F675">
            <v>450</v>
          </cell>
          <cell r="G675">
            <v>110</v>
          </cell>
          <cell r="H675">
            <v>0</v>
          </cell>
        </row>
        <row r="676">
          <cell r="A676" t="str">
            <v>FELISBURGO - MG</v>
          </cell>
          <cell r="B676" t="str">
            <v>MG</v>
          </cell>
          <cell r="C676">
            <v>8</v>
          </cell>
          <cell r="D676" t="str">
            <v>SE</v>
          </cell>
        </row>
        <row r="677">
          <cell r="A677" t="str">
            <v>FELIXLÂNDIA - MG</v>
          </cell>
          <cell r="B677" t="str">
            <v>MG</v>
          </cell>
          <cell r="C677">
            <v>7</v>
          </cell>
          <cell r="D677" t="str">
            <v>SE</v>
          </cell>
          <cell r="E677" t="str">
            <v>DRAA2019</v>
          </cell>
          <cell r="F677">
            <v>317</v>
          </cell>
          <cell r="G677">
            <v>90</v>
          </cell>
          <cell r="H677">
            <v>20</v>
          </cell>
        </row>
        <row r="678">
          <cell r="A678" t="str">
            <v>FELIZ - RS</v>
          </cell>
          <cell r="B678" t="str">
            <v>RS</v>
          </cell>
          <cell r="C678">
            <v>6</v>
          </cell>
          <cell r="D678" t="str">
            <v>S</v>
          </cell>
          <cell r="E678" t="str">
            <v>DRAA2019</v>
          </cell>
          <cell r="F678">
            <v>357</v>
          </cell>
          <cell r="G678">
            <v>142</v>
          </cell>
          <cell r="H678">
            <v>32</v>
          </cell>
        </row>
        <row r="679">
          <cell r="A679" t="str">
            <v>FELIZ NATAL - MT</v>
          </cell>
          <cell r="B679" t="str">
            <v>MT</v>
          </cell>
          <cell r="C679">
            <v>7</v>
          </cell>
          <cell r="D679" t="str">
            <v>CO</v>
          </cell>
          <cell r="E679" t="str">
            <v>DRAA2019</v>
          </cell>
          <cell r="F679">
            <v>389</v>
          </cell>
          <cell r="G679">
            <v>38</v>
          </cell>
          <cell r="H679">
            <v>6</v>
          </cell>
        </row>
        <row r="680">
          <cell r="A680" t="str">
            <v>FERNANDES PINHEIRO - PR</v>
          </cell>
          <cell r="B680" t="str">
            <v>PR</v>
          </cell>
          <cell r="C680">
            <v>7</v>
          </cell>
          <cell r="D680" t="str">
            <v>S</v>
          </cell>
          <cell r="E680" t="str">
            <v>DIPR12/2018</v>
          </cell>
          <cell r="F680">
            <v>255</v>
          </cell>
          <cell r="G680">
            <v>0</v>
          </cell>
          <cell r="H680">
            <v>0</v>
          </cell>
        </row>
        <row r="681">
          <cell r="A681" t="str">
            <v>FERNANDÓPOLIS - SP</v>
          </cell>
          <cell r="B681" t="str">
            <v>SP</v>
          </cell>
          <cell r="C681">
            <v>5</v>
          </cell>
          <cell r="D681" t="str">
            <v>SE</v>
          </cell>
          <cell r="E681" t="str">
            <v>DRAA2019</v>
          </cell>
          <cell r="F681">
            <v>1499</v>
          </cell>
          <cell r="G681">
            <v>415</v>
          </cell>
          <cell r="H681">
            <v>137</v>
          </cell>
        </row>
        <row r="682">
          <cell r="A682" t="str">
            <v>FERNÃO - SP</v>
          </cell>
          <cell r="B682" t="str">
            <v>SP</v>
          </cell>
          <cell r="C682">
            <v>7</v>
          </cell>
          <cell r="D682" t="str">
            <v>SE</v>
          </cell>
          <cell r="E682" t="str">
            <v>DRAA2019</v>
          </cell>
          <cell r="F682">
            <v>159</v>
          </cell>
          <cell r="G682">
            <v>19</v>
          </cell>
          <cell r="H682">
            <v>4</v>
          </cell>
        </row>
        <row r="683">
          <cell r="A683" t="str">
            <v>FERREIROS - PE</v>
          </cell>
          <cell r="B683" t="str">
            <v>PE</v>
          </cell>
          <cell r="C683">
            <v>8</v>
          </cell>
          <cell r="D683" t="str">
            <v>NE</v>
          </cell>
          <cell r="E683" t="str">
            <v>DIPR12/2018</v>
          </cell>
          <cell r="F683">
            <v>321</v>
          </cell>
          <cell r="G683">
            <v>146</v>
          </cell>
          <cell r="H683">
            <v>18</v>
          </cell>
        </row>
        <row r="684">
          <cell r="A684" t="str">
            <v>FIGUEIRÓPOLIS - TO</v>
          </cell>
          <cell r="B684" t="str">
            <v>TO</v>
          </cell>
          <cell r="C684">
            <v>8</v>
          </cell>
          <cell r="D684" t="str">
            <v>N</v>
          </cell>
          <cell r="E684" t="str">
            <v>DRAA2019</v>
          </cell>
          <cell r="F684">
            <v>152</v>
          </cell>
          <cell r="G684">
            <v>1</v>
          </cell>
          <cell r="H684">
            <v>1</v>
          </cell>
        </row>
        <row r="685">
          <cell r="A685" t="str">
            <v>FIGUEIRÓPOLIS D'OESTE - MT</v>
          </cell>
          <cell r="B685" t="str">
            <v>MT</v>
          </cell>
          <cell r="C685">
            <v>8</v>
          </cell>
          <cell r="D685" t="str">
            <v>CO</v>
          </cell>
          <cell r="E685" t="str">
            <v>DRAA2019</v>
          </cell>
          <cell r="F685">
            <v>146</v>
          </cell>
          <cell r="G685">
            <v>0</v>
          </cell>
          <cell r="H685">
            <v>0</v>
          </cell>
        </row>
        <row r="686">
          <cell r="A686" t="str">
            <v>FILADÉLFIA - BA</v>
          </cell>
          <cell r="B686" t="str">
            <v>BA</v>
          </cell>
          <cell r="C686">
            <v>6</v>
          </cell>
          <cell r="D686" t="str">
            <v>NE</v>
          </cell>
          <cell r="E686" t="str">
            <v>DIPR12/2018</v>
          </cell>
          <cell r="F686">
            <v>632</v>
          </cell>
          <cell r="G686">
            <v>0</v>
          </cell>
          <cell r="H686">
            <v>0</v>
          </cell>
        </row>
        <row r="687">
          <cell r="A687" t="str">
            <v>FIRMINÓPOLIS - GO</v>
          </cell>
          <cell r="B687" t="str">
            <v>GO</v>
          </cell>
          <cell r="C687">
            <v>7</v>
          </cell>
          <cell r="D687" t="str">
            <v>CO</v>
          </cell>
          <cell r="E687" t="str">
            <v>DRAA2019</v>
          </cell>
          <cell r="F687">
            <v>236</v>
          </cell>
          <cell r="G687">
            <v>72</v>
          </cell>
          <cell r="H687">
            <v>28</v>
          </cell>
        </row>
        <row r="688">
          <cell r="A688" t="str">
            <v>FLEXEIRAS - AL</v>
          </cell>
          <cell r="B688" t="str">
            <v>AL</v>
          </cell>
          <cell r="C688">
            <v>8</v>
          </cell>
          <cell r="D688" t="str">
            <v>NE</v>
          </cell>
        </row>
        <row r="689">
          <cell r="A689" t="str">
            <v>FLOR DA SERRA DO SUL - PR</v>
          </cell>
          <cell r="B689" t="str">
            <v>PR</v>
          </cell>
          <cell r="C689">
            <v>7</v>
          </cell>
          <cell r="D689" t="str">
            <v>S</v>
          </cell>
          <cell r="E689" t="str">
            <v>DRAA2019</v>
          </cell>
          <cell r="F689">
            <v>233</v>
          </cell>
          <cell r="G689">
            <v>27</v>
          </cell>
          <cell r="H689">
            <v>6</v>
          </cell>
        </row>
        <row r="690">
          <cell r="A690" t="str">
            <v>FLOREAL - SP</v>
          </cell>
          <cell r="B690" t="str">
            <v>SP</v>
          </cell>
          <cell r="C690">
            <v>7</v>
          </cell>
          <cell r="D690" t="str">
            <v>SE</v>
          </cell>
          <cell r="E690" t="str">
            <v>DRAA2019</v>
          </cell>
          <cell r="F690">
            <v>181</v>
          </cell>
          <cell r="G690">
            <v>64</v>
          </cell>
          <cell r="H690">
            <v>17</v>
          </cell>
        </row>
        <row r="691">
          <cell r="A691" t="str">
            <v>FLORES - PE</v>
          </cell>
          <cell r="B691" t="str">
            <v>PE</v>
          </cell>
          <cell r="C691">
            <v>6</v>
          </cell>
          <cell r="D691" t="str">
            <v>NE</v>
          </cell>
          <cell r="E691" t="str">
            <v>DRAA2019</v>
          </cell>
          <cell r="F691">
            <v>351</v>
          </cell>
          <cell r="G691">
            <v>196</v>
          </cell>
          <cell r="H691">
            <v>36</v>
          </cell>
        </row>
        <row r="692">
          <cell r="A692" t="str">
            <v>FLORES DA CUNHA - RS</v>
          </cell>
          <cell r="B692" t="str">
            <v>RS</v>
          </cell>
          <cell r="C692">
            <v>6</v>
          </cell>
          <cell r="D692" t="str">
            <v>S</v>
          </cell>
          <cell r="E692" t="str">
            <v>DRAA2019</v>
          </cell>
          <cell r="F692">
            <v>540</v>
          </cell>
          <cell r="G692">
            <v>210</v>
          </cell>
          <cell r="H692">
            <v>22</v>
          </cell>
        </row>
        <row r="693">
          <cell r="A693" t="str">
            <v>FLORESTA - PE</v>
          </cell>
          <cell r="B693" t="str">
            <v>PE</v>
          </cell>
          <cell r="C693">
            <v>5</v>
          </cell>
          <cell r="D693" t="str">
            <v>NE</v>
          </cell>
          <cell r="E693" t="str">
            <v>DRAA2019</v>
          </cell>
          <cell r="F693">
            <v>922</v>
          </cell>
          <cell r="G693">
            <v>220</v>
          </cell>
          <cell r="H693">
            <v>34</v>
          </cell>
        </row>
        <row r="694">
          <cell r="A694" t="str">
            <v>FLORESTA - PR</v>
          </cell>
          <cell r="B694" t="str">
            <v>PR</v>
          </cell>
          <cell r="C694">
            <v>7</v>
          </cell>
          <cell r="D694" t="str">
            <v>S</v>
          </cell>
          <cell r="E694" t="str">
            <v>DRAA2019</v>
          </cell>
          <cell r="F694">
            <v>340</v>
          </cell>
          <cell r="G694">
            <v>80</v>
          </cell>
          <cell r="H694">
            <v>17</v>
          </cell>
        </row>
        <row r="695">
          <cell r="A695" t="str">
            <v>FLORESTAL - MG</v>
          </cell>
          <cell r="B695" t="str">
            <v>MG</v>
          </cell>
          <cell r="C695">
            <v>7</v>
          </cell>
          <cell r="D695" t="str">
            <v>SE</v>
          </cell>
          <cell r="E695" t="str">
            <v>DRAA2018</v>
          </cell>
          <cell r="F695">
            <v>220</v>
          </cell>
          <cell r="G695">
            <v>80</v>
          </cell>
          <cell r="H695">
            <v>16</v>
          </cell>
        </row>
        <row r="696">
          <cell r="A696" t="str">
            <v>FLORIANO - PI</v>
          </cell>
          <cell r="B696" t="str">
            <v>PI</v>
          </cell>
          <cell r="C696">
            <v>5</v>
          </cell>
          <cell r="D696" t="str">
            <v>NE</v>
          </cell>
          <cell r="E696" t="str">
            <v>DRAA2019</v>
          </cell>
          <cell r="F696">
            <v>1430</v>
          </cell>
          <cell r="G696">
            <v>111</v>
          </cell>
          <cell r="H696">
            <v>23</v>
          </cell>
        </row>
        <row r="697">
          <cell r="A697" t="str">
            <v>FLORIANO PEIXOTO - RS</v>
          </cell>
          <cell r="B697" t="str">
            <v>RS</v>
          </cell>
          <cell r="C697">
            <v>7</v>
          </cell>
          <cell r="D697" t="str">
            <v>S</v>
          </cell>
          <cell r="E697" t="str">
            <v>DRAA2019</v>
          </cell>
          <cell r="F697">
            <v>123</v>
          </cell>
          <cell r="G697">
            <v>8</v>
          </cell>
          <cell r="H697">
            <v>2</v>
          </cell>
        </row>
        <row r="698">
          <cell r="A698" t="str">
            <v>FLORIANÓPOLIS - SC</v>
          </cell>
          <cell r="B698" t="str">
            <v>SC</v>
          </cell>
          <cell r="C698">
            <v>2</v>
          </cell>
          <cell r="D698" t="str">
            <v>S</v>
          </cell>
          <cell r="E698" t="str">
            <v>DRAA2019</v>
          </cell>
          <cell r="F698">
            <v>7028</v>
          </cell>
          <cell r="G698">
            <v>2607</v>
          </cell>
          <cell r="H698">
            <v>419</v>
          </cell>
        </row>
        <row r="699">
          <cell r="A699" t="str">
            <v>FLÓRIDA - PR</v>
          </cell>
          <cell r="B699" t="str">
            <v>PR</v>
          </cell>
          <cell r="C699">
            <v>7</v>
          </cell>
          <cell r="D699" t="str">
            <v>S</v>
          </cell>
          <cell r="E699" t="str">
            <v>DIPR10/2018</v>
          </cell>
          <cell r="F699">
            <v>142</v>
          </cell>
          <cell r="G699">
            <v>56</v>
          </cell>
          <cell r="H699">
            <v>9</v>
          </cell>
        </row>
        <row r="700">
          <cell r="A700" t="str">
            <v>FONTE BOA - AM</v>
          </cell>
          <cell r="B700" t="str">
            <v>AM</v>
          </cell>
          <cell r="C700">
            <v>8</v>
          </cell>
          <cell r="D700" t="str">
            <v>N</v>
          </cell>
        </row>
        <row r="701">
          <cell r="A701" t="str">
            <v>FORMIGA - MG</v>
          </cell>
          <cell r="B701" t="str">
            <v>MG</v>
          </cell>
          <cell r="C701">
            <v>5</v>
          </cell>
          <cell r="D701" t="str">
            <v>SE</v>
          </cell>
          <cell r="E701" t="str">
            <v>DIPR12/2018</v>
          </cell>
          <cell r="F701">
            <v>1486</v>
          </cell>
          <cell r="G701">
            <v>362</v>
          </cell>
          <cell r="H701">
            <v>54</v>
          </cell>
        </row>
        <row r="702">
          <cell r="A702" t="str">
            <v>FORMIGUEIRO - RS</v>
          </cell>
          <cell r="B702" t="str">
            <v>RS</v>
          </cell>
          <cell r="C702">
            <v>7</v>
          </cell>
          <cell r="D702" t="str">
            <v>S</v>
          </cell>
          <cell r="E702" t="str">
            <v>DRAA2019</v>
          </cell>
          <cell r="F702">
            <v>213</v>
          </cell>
          <cell r="G702">
            <v>83</v>
          </cell>
          <cell r="H702">
            <v>16</v>
          </cell>
        </row>
        <row r="703">
          <cell r="A703" t="str">
            <v>FORMOSA - GO</v>
          </cell>
          <cell r="B703" t="str">
            <v>GO</v>
          </cell>
          <cell r="C703">
            <v>4</v>
          </cell>
          <cell r="D703" t="str">
            <v>CO</v>
          </cell>
          <cell r="E703" t="str">
            <v>DIPR10/2018</v>
          </cell>
          <cell r="F703">
            <v>2544</v>
          </cell>
          <cell r="G703">
            <v>418</v>
          </cell>
          <cell r="H703">
            <v>152</v>
          </cell>
        </row>
        <row r="704">
          <cell r="A704" t="str">
            <v>FORMOSA DA SERRA NEGRA - MA</v>
          </cell>
          <cell r="B704" t="str">
            <v>MA</v>
          </cell>
          <cell r="C704">
            <v>8</v>
          </cell>
          <cell r="D704" t="str">
            <v>NE</v>
          </cell>
        </row>
        <row r="705">
          <cell r="A705" t="str">
            <v>FORMOSO - GO</v>
          </cell>
          <cell r="B705" t="str">
            <v>GO</v>
          </cell>
          <cell r="C705">
            <v>7</v>
          </cell>
          <cell r="D705" t="str">
            <v>CO</v>
          </cell>
          <cell r="E705" t="str">
            <v>DRAA2019</v>
          </cell>
          <cell r="F705">
            <v>138</v>
          </cell>
          <cell r="G705">
            <v>53</v>
          </cell>
          <cell r="H705">
            <v>10</v>
          </cell>
        </row>
        <row r="706">
          <cell r="A706" t="str">
            <v>FORMOSO DO ARAGUAIA - TO</v>
          </cell>
          <cell r="B706" t="str">
            <v>TO</v>
          </cell>
          <cell r="C706">
            <v>6</v>
          </cell>
          <cell r="D706" t="str">
            <v>N</v>
          </cell>
          <cell r="E706" t="str">
            <v>DIPR04/2018</v>
          </cell>
          <cell r="F706">
            <v>531</v>
          </cell>
          <cell r="G706">
            <v>0</v>
          </cell>
          <cell r="H706">
            <v>0</v>
          </cell>
        </row>
        <row r="707">
          <cell r="A707" t="str">
            <v>FORQUILHINHA - SC</v>
          </cell>
          <cell r="B707" t="str">
            <v>SC</v>
          </cell>
          <cell r="C707">
            <v>6</v>
          </cell>
          <cell r="D707" t="str">
            <v>S</v>
          </cell>
          <cell r="E707" t="str">
            <v>DRAA2019</v>
          </cell>
          <cell r="F707">
            <v>609</v>
          </cell>
          <cell r="G707">
            <v>38</v>
          </cell>
          <cell r="H707">
            <v>6</v>
          </cell>
        </row>
        <row r="708">
          <cell r="A708" t="str">
            <v>FORTALEZA - CE</v>
          </cell>
          <cell r="B708" t="str">
            <v>CE</v>
          </cell>
          <cell r="C708">
            <v>2</v>
          </cell>
          <cell r="D708" t="str">
            <v>NE</v>
          </cell>
          <cell r="E708" t="str">
            <v>DIPR12/2018</v>
          </cell>
          <cell r="F708">
            <v>27504</v>
          </cell>
          <cell r="G708">
            <v>13184</v>
          </cell>
          <cell r="H708">
            <v>3197</v>
          </cell>
        </row>
        <row r="709">
          <cell r="A709" t="str">
            <v>FORTALEZA DE MINAS - MG</v>
          </cell>
          <cell r="B709" t="str">
            <v>MG</v>
          </cell>
          <cell r="C709">
            <v>7</v>
          </cell>
          <cell r="D709" t="str">
            <v>SE</v>
          </cell>
          <cell r="E709" t="str">
            <v>DRAA2019</v>
          </cell>
          <cell r="F709">
            <v>215</v>
          </cell>
          <cell r="G709">
            <v>51</v>
          </cell>
          <cell r="H709">
            <v>6</v>
          </cell>
        </row>
        <row r="710">
          <cell r="A710" t="str">
            <v>FORTALEZA DOS VALOS - RS</v>
          </cell>
          <cell r="B710" t="str">
            <v>RS</v>
          </cell>
          <cell r="C710">
            <v>7</v>
          </cell>
          <cell r="D710" t="str">
            <v>S</v>
          </cell>
          <cell r="E710" t="str">
            <v>DIPR12/2018</v>
          </cell>
          <cell r="F710">
            <v>198</v>
          </cell>
          <cell r="G710">
            <v>50</v>
          </cell>
          <cell r="H710">
            <v>0</v>
          </cell>
        </row>
        <row r="711">
          <cell r="A711" t="str">
            <v>FORTIM - CE</v>
          </cell>
          <cell r="B711" t="str">
            <v>CE</v>
          </cell>
          <cell r="C711">
            <v>6</v>
          </cell>
          <cell r="D711" t="str">
            <v>NE</v>
          </cell>
          <cell r="E711" t="str">
            <v>DIPR12/2018</v>
          </cell>
          <cell r="F711">
            <v>342</v>
          </cell>
          <cell r="G711">
            <v>44</v>
          </cell>
          <cell r="H711">
            <v>8</v>
          </cell>
        </row>
        <row r="712">
          <cell r="A712" t="str">
            <v>FOZ DO IGUAÇU - PR</v>
          </cell>
          <cell r="B712" t="str">
            <v>PR</v>
          </cell>
          <cell r="C712">
            <v>3</v>
          </cell>
          <cell r="D712" t="str">
            <v>S</v>
          </cell>
          <cell r="E712" t="str">
            <v>DRAA2019</v>
          </cell>
          <cell r="F712">
            <v>5214</v>
          </cell>
          <cell r="G712">
            <v>1790</v>
          </cell>
          <cell r="H712">
            <v>348</v>
          </cell>
        </row>
        <row r="713">
          <cell r="A713" t="str">
            <v>FOZ DO JORDÃO - PR</v>
          </cell>
          <cell r="B713" t="str">
            <v>PR</v>
          </cell>
          <cell r="C713">
            <v>7</v>
          </cell>
          <cell r="D713" t="str">
            <v>S</v>
          </cell>
          <cell r="E713" t="str">
            <v>DRAA2019</v>
          </cell>
          <cell r="F713">
            <v>263</v>
          </cell>
          <cell r="G713">
            <v>30</v>
          </cell>
          <cell r="H713">
            <v>8</v>
          </cell>
        </row>
        <row r="714">
          <cell r="A714" t="str">
            <v>FRANCISCO BELTRÃO - PR</v>
          </cell>
          <cell r="B714" t="str">
            <v>PR</v>
          </cell>
          <cell r="C714">
            <v>4</v>
          </cell>
          <cell r="D714" t="str">
            <v>S</v>
          </cell>
          <cell r="E714" t="str">
            <v>DIPR12/2018</v>
          </cell>
          <cell r="F714">
            <v>2070</v>
          </cell>
          <cell r="G714">
            <v>23</v>
          </cell>
          <cell r="H714">
            <v>4</v>
          </cell>
        </row>
        <row r="715">
          <cell r="A715" t="str">
            <v>FRANCISCO MORATO - SP</v>
          </cell>
          <cell r="B715" t="str">
            <v>SP</v>
          </cell>
          <cell r="C715">
            <v>4</v>
          </cell>
          <cell r="D715" t="str">
            <v>SE</v>
          </cell>
          <cell r="E715" t="str">
            <v>DIPR12/2018</v>
          </cell>
          <cell r="F715">
            <v>1622</v>
          </cell>
          <cell r="G715">
            <v>433</v>
          </cell>
          <cell r="H715">
            <v>150</v>
          </cell>
        </row>
        <row r="716">
          <cell r="A716" t="str">
            <v>FRANCISCO SÁ - MG</v>
          </cell>
          <cell r="B716" t="str">
            <v>MG</v>
          </cell>
          <cell r="C716">
            <v>6</v>
          </cell>
          <cell r="D716" t="str">
            <v>SE</v>
          </cell>
          <cell r="E716" t="str">
            <v>DIPR10/2018</v>
          </cell>
          <cell r="F716">
            <v>735</v>
          </cell>
          <cell r="G716">
            <v>89</v>
          </cell>
          <cell r="H716">
            <v>8</v>
          </cell>
        </row>
        <row r="717">
          <cell r="A717" t="str">
            <v>FRANCISCO SANTOS - PI</v>
          </cell>
          <cell r="B717" t="str">
            <v>PI</v>
          </cell>
          <cell r="C717">
            <v>7</v>
          </cell>
          <cell r="D717" t="str">
            <v>NE</v>
          </cell>
          <cell r="E717" t="str">
            <v>DRAA2019</v>
          </cell>
          <cell r="F717">
            <v>248</v>
          </cell>
          <cell r="G717">
            <v>35</v>
          </cell>
          <cell r="H717">
            <v>2</v>
          </cell>
        </row>
        <row r="718">
          <cell r="A718" t="str">
            <v>FRANCO DA ROCHA - SP</v>
          </cell>
          <cell r="B718" t="str">
            <v>SP</v>
          </cell>
          <cell r="C718">
            <v>4</v>
          </cell>
          <cell r="D718" t="str">
            <v>SE</v>
          </cell>
          <cell r="E718" t="str">
            <v>DRAA2019</v>
          </cell>
          <cell r="F718">
            <v>2080</v>
          </cell>
          <cell r="G718">
            <v>351</v>
          </cell>
          <cell r="H718">
            <v>123</v>
          </cell>
        </row>
        <row r="719">
          <cell r="A719" t="str">
            <v>FREDERICO WESTPHALEN - RS</v>
          </cell>
          <cell r="B719" t="str">
            <v>RS</v>
          </cell>
          <cell r="C719">
            <v>6</v>
          </cell>
          <cell r="D719" t="str">
            <v>S</v>
          </cell>
          <cell r="E719" t="str">
            <v>DIPR12/2018</v>
          </cell>
          <cell r="F719">
            <v>723</v>
          </cell>
          <cell r="G719">
            <v>116</v>
          </cell>
          <cell r="H719">
            <v>44</v>
          </cell>
        </row>
        <row r="720">
          <cell r="A720" t="str">
            <v>FREI MARTINHO - PB</v>
          </cell>
          <cell r="B720" t="str">
            <v>PB</v>
          </cell>
          <cell r="C720">
            <v>7</v>
          </cell>
          <cell r="D720" t="str">
            <v>NE</v>
          </cell>
          <cell r="E720" t="str">
            <v>DRAA2015</v>
          </cell>
          <cell r="F720">
            <v>176</v>
          </cell>
          <cell r="G720">
            <v>36</v>
          </cell>
          <cell r="H720">
            <v>6</v>
          </cell>
        </row>
        <row r="721">
          <cell r="A721" t="str">
            <v>FRONTEIRA DOS VALES - MG</v>
          </cell>
          <cell r="B721" t="str">
            <v>MG</v>
          </cell>
          <cell r="C721">
            <v>8</v>
          </cell>
          <cell r="D721" t="str">
            <v>SE</v>
          </cell>
        </row>
        <row r="722">
          <cell r="A722" t="str">
            <v>FRONTEIRAS - PI</v>
          </cell>
          <cell r="B722" t="str">
            <v>PI</v>
          </cell>
          <cell r="C722">
            <v>8</v>
          </cell>
          <cell r="D722" t="str">
            <v>NE</v>
          </cell>
        </row>
        <row r="723">
          <cell r="A723" t="str">
            <v>FUNDÃO - ES</v>
          </cell>
          <cell r="B723" t="str">
            <v>ES</v>
          </cell>
          <cell r="C723">
            <v>7</v>
          </cell>
          <cell r="D723" t="str">
            <v>SE</v>
          </cell>
          <cell r="E723" t="str">
            <v>DRAA2019</v>
          </cell>
          <cell r="F723">
            <v>392</v>
          </cell>
          <cell r="G723">
            <v>84</v>
          </cell>
          <cell r="H723">
            <v>13</v>
          </cell>
        </row>
        <row r="724">
          <cell r="A724" t="str">
            <v>GAMELEIRA DE GOIÁS - GO</v>
          </cell>
          <cell r="B724" t="str">
            <v>GO</v>
          </cell>
          <cell r="C724">
            <v>7</v>
          </cell>
          <cell r="D724" t="str">
            <v>CO</v>
          </cell>
          <cell r="E724" t="str">
            <v>DIPR08/2018</v>
          </cell>
          <cell r="F724">
            <v>146</v>
          </cell>
          <cell r="G724">
            <v>0</v>
          </cell>
          <cell r="H724">
            <v>0</v>
          </cell>
        </row>
        <row r="725">
          <cell r="A725" t="str">
            <v>GARANHUNS - PE</v>
          </cell>
          <cell r="B725" t="str">
            <v>PE</v>
          </cell>
          <cell r="C725">
            <v>4</v>
          </cell>
          <cell r="D725" t="str">
            <v>NE</v>
          </cell>
          <cell r="E725" t="str">
            <v>DRAA2019</v>
          </cell>
          <cell r="F725">
            <v>2135</v>
          </cell>
          <cell r="G725">
            <v>759</v>
          </cell>
          <cell r="H725">
            <v>169</v>
          </cell>
        </row>
        <row r="726">
          <cell r="A726" t="str">
            <v>GARÇA - SP</v>
          </cell>
          <cell r="B726" t="str">
            <v>SP</v>
          </cell>
          <cell r="C726">
            <v>5</v>
          </cell>
          <cell r="D726" t="str">
            <v>SE</v>
          </cell>
          <cell r="E726" t="str">
            <v>DRAA2019</v>
          </cell>
          <cell r="F726">
            <v>1266</v>
          </cell>
          <cell r="G726">
            <v>424</v>
          </cell>
          <cell r="H726">
            <v>127</v>
          </cell>
        </row>
        <row r="727">
          <cell r="A727" t="str">
            <v>GARIBALDI - RS</v>
          </cell>
          <cell r="B727" t="str">
            <v>RS</v>
          </cell>
          <cell r="C727">
            <v>6</v>
          </cell>
          <cell r="D727" t="str">
            <v>S</v>
          </cell>
          <cell r="E727" t="str">
            <v>DRAA2019</v>
          </cell>
          <cell r="F727">
            <v>478</v>
          </cell>
          <cell r="G727">
            <v>381</v>
          </cell>
          <cell r="H727">
            <v>75</v>
          </cell>
        </row>
        <row r="728">
          <cell r="A728" t="str">
            <v>GAROPABA - SC</v>
          </cell>
          <cell r="B728" t="str">
            <v>SC</v>
          </cell>
          <cell r="C728">
            <v>6</v>
          </cell>
          <cell r="D728" t="str">
            <v>S</v>
          </cell>
          <cell r="E728" t="str">
            <v>DRAA2019</v>
          </cell>
          <cell r="F728">
            <v>468</v>
          </cell>
          <cell r="G728">
            <v>64</v>
          </cell>
          <cell r="H728">
            <v>10</v>
          </cell>
        </row>
        <row r="729">
          <cell r="A729" t="str">
            <v>GARRUCHOS - RS</v>
          </cell>
          <cell r="B729" t="str">
            <v>RS</v>
          </cell>
          <cell r="C729">
            <v>7</v>
          </cell>
          <cell r="D729" t="str">
            <v>S</v>
          </cell>
          <cell r="E729" t="str">
            <v>DRAA2019</v>
          </cell>
          <cell r="F729">
            <v>140</v>
          </cell>
          <cell r="G729">
            <v>14</v>
          </cell>
          <cell r="H729">
            <v>6</v>
          </cell>
        </row>
        <row r="730">
          <cell r="A730" t="str">
            <v>GASTÃO VIDIGAL - SP</v>
          </cell>
          <cell r="B730" t="str">
            <v>SP</v>
          </cell>
          <cell r="C730">
            <v>7</v>
          </cell>
          <cell r="D730" t="str">
            <v>SE</v>
          </cell>
          <cell r="E730" t="str">
            <v>DRAA2019</v>
          </cell>
          <cell r="F730">
            <v>165</v>
          </cell>
          <cell r="G730">
            <v>59</v>
          </cell>
          <cell r="H730">
            <v>17</v>
          </cell>
        </row>
        <row r="731">
          <cell r="A731" t="str">
            <v>GAÚCHA DO NORTE - MT</v>
          </cell>
          <cell r="B731" t="str">
            <v>MT</v>
          </cell>
          <cell r="C731">
            <v>7</v>
          </cell>
          <cell r="D731" t="str">
            <v>CO</v>
          </cell>
          <cell r="E731" t="str">
            <v>DRAA2019</v>
          </cell>
          <cell r="F731">
            <v>153</v>
          </cell>
          <cell r="G731">
            <v>11</v>
          </cell>
          <cell r="H731">
            <v>1</v>
          </cell>
        </row>
        <row r="732">
          <cell r="A732" t="str">
            <v>GENERAL CARNEIRO - MT</v>
          </cell>
          <cell r="B732" t="str">
            <v>MT</v>
          </cell>
          <cell r="C732">
            <v>7</v>
          </cell>
          <cell r="D732" t="str">
            <v>CO</v>
          </cell>
          <cell r="E732" t="str">
            <v>DRAA2019</v>
          </cell>
          <cell r="F732">
            <v>128</v>
          </cell>
          <cell r="G732">
            <v>27</v>
          </cell>
          <cell r="H732">
            <v>16</v>
          </cell>
        </row>
        <row r="733">
          <cell r="A733" t="str">
            <v>GENERAL SALGADO - SP</v>
          </cell>
          <cell r="B733" t="str">
            <v>SP</v>
          </cell>
          <cell r="C733">
            <v>7</v>
          </cell>
          <cell r="D733" t="str">
            <v>SE</v>
          </cell>
          <cell r="E733" t="str">
            <v>DRAA2019</v>
          </cell>
          <cell r="F733">
            <v>345</v>
          </cell>
          <cell r="G733">
            <v>120</v>
          </cell>
          <cell r="H733">
            <v>59</v>
          </cell>
        </row>
        <row r="734">
          <cell r="A734" t="str">
            <v>GENERAL SAMPAIO - CE</v>
          </cell>
          <cell r="B734" t="str">
            <v>CE</v>
          </cell>
          <cell r="C734">
            <v>7</v>
          </cell>
          <cell r="D734" t="str">
            <v>NE</v>
          </cell>
          <cell r="E734" t="str">
            <v>DIPR12/2018</v>
          </cell>
          <cell r="F734">
            <v>357</v>
          </cell>
          <cell r="G734">
            <v>95</v>
          </cell>
          <cell r="H734">
            <v>12</v>
          </cell>
        </row>
        <row r="735">
          <cell r="A735" t="str">
            <v>GETÚLIO VARGAS - RS</v>
          </cell>
          <cell r="B735" t="str">
            <v>RS</v>
          </cell>
          <cell r="C735">
            <v>7</v>
          </cell>
          <cell r="D735" t="str">
            <v>S</v>
          </cell>
          <cell r="E735" t="str">
            <v>DRAA2019</v>
          </cell>
          <cell r="F735">
            <v>380</v>
          </cell>
          <cell r="G735">
            <v>96</v>
          </cell>
          <cell r="H735">
            <v>11</v>
          </cell>
        </row>
        <row r="736">
          <cell r="A736" t="str">
            <v>GIRAU DO PONCIANO - AL</v>
          </cell>
          <cell r="B736" t="str">
            <v>AL</v>
          </cell>
          <cell r="C736">
            <v>8</v>
          </cell>
          <cell r="D736" t="str">
            <v>NE</v>
          </cell>
        </row>
        <row r="737">
          <cell r="A737" t="str">
            <v>GIRUÁ - RS</v>
          </cell>
          <cell r="B737" t="str">
            <v>RS</v>
          </cell>
          <cell r="C737">
            <v>6</v>
          </cell>
          <cell r="D737" t="str">
            <v>S</v>
          </cell>
          <cell r="E737" t="str">
            <v>DIPR12/2018</v>
          </cell>
          <cell r="F737">
            <v>470</v>
          </cell>
          <cell r="G737">
            <v>203</v>
          </cell>
          <cell r="H737">
            <v>56</v>
          </cell>
        </row>
        <row r="738">
          <cell r="A738" t="str">
            <v>GLÓRIA D'OESTE - MT</v>
          </cell>
          <cell r="B738" t="str">
            <v>MT</v>
          </cell>
          <cell r="C738">
            <v>7</v>
          </cell>
          <cell r="D738" t="str">
            <v>CO</v>
          </cell>
          <cell r="E738" t="str">
            <v>DRAA2019</v>
          </cell>
          <cell r="F738">
            <v>147</v>
          </cell>
          <cell r="G738">
            <v>4</v>
          </cell>
          <cell r="H738">
            <v>1</v>
          </cell>
        </row>
        <row r="739">
          <cell r="A739" t="str">
            <v>GODOY MOREIRA - PR</v>
          </cell>
          <cell r="B739" t="str">
            <v>PR</v>
          </cell>
          <cell r="C739">
            <v>7</v>
          </cell>
          <cell r="D739" t="str">
            <v>S</v>
          </cell>
          <cell r="E739" t="str">
            <v>DRAA2019</v>
          </cell>
          <cell r="F739">
            <v>206</v>
          </cell>
          <cell r="G739">
            <v>32</v>
          </cell>
          <cell r="H739">
            <v>16</v>
          </cell>
        </row>
        <row r="740">
          <cell r="A740" t="str">
            <v>GOIANA - PE</v>
          </cell>
          <cell r="B740" t="str">
            <v>PE</v>
          </cell>
          <cell r="C740">
            <v>4</v>
          </cell>
          <cell r="D740" t="str">
            <v>NE</v>
          </cell>
          <cell r="E740" t="str">
            <v>DRAA2019</v>
          </cell>
          <cell r="F740">
            <v>1674</v>
          </cell>
          <cell r="G740">
            <v>785</v>
          </cell>
          <cell r="H740">
            <v>165</v>
          </cell>
        </row>
        <row r="741">
          <cell r="A741" t="str">
            <v>GOIANDIRA - GO</v>
          </cell>
          <cell r="B741" t="str">
            <v>GO</v>
          </cell>
          <cell r="C741">
            <v>7</v>
          </cell>
          <cell r="D741" t="str">
            <v>CO</v>
          </cell>
          <cell r="E741" t="str">
            <v>DRAA2019</v>
          </cell>
          <cell r="F741">
            <v>94</v>
          </cell>
          <cell r="G741">
            <v>60</v>
          </cell>
          <cell r="H741">
            <v>10</v>
          </cell>
        </row>
        <row r="742">
          <cell r="A742" t="str">
            <v>GOIANÉSIA - GO</v>
          </cell>
          <cell r="B742" t="str">
            <v>GO</v>
          </cell>
          <cell r="C742">
            <v>5</v>
          </cell>
          <cell r="D742" t="str">
            <v>CO</v>
          </cell>
          <cell r="E742" t="str">
            <v>DIPR12/2018</v>
          </cell>
          <cell r="F742">
            <v>1390</v>
          </cell>
          <cell r="G742">
            <v>499</v>
          </cell>
          <cell r="H742">
            <v>137</v>
          </cell>
        </row>
        <row r="743">
          <cell r="A743" t="str">
            <v>GOIÂNIA - GO</v>
          </cell>
          <cell r="B743" t="str">
            <v>GO</v>
          </cell>
          <cell r="C743">
            <v>2</v>
          </cell>
          <cell r="D743" t="str">
            <v>CO</v>
          </cell>
          <cell r="E743" t="str">
            <v>DIPR12/2018</v>
          </cell>
          <cell r="F743">
            <v>30351</v>
          </cell>
          <cell r="G743">
            <v>6922</v>
          </cell>
          <cell r="H743">
            <v>1321</v>
          </cell>
        </row>
        <row r="744">
          <cell r="A744" t="str">
            <v>GOIANINHA - RN</v>
          </cell>
          <cell r="B744" t="str">
            <v>RN</v>
          </cell>
          <cell r="C744">
            <v>6</v>
          </cell>
          <cell r="D744" t="str">
            <v>NE</v>
          </cell>
          <cell r="E744" t="str">
            <v>DIPR12/2018</v>
          </cell>
          <cell r="F744">
            <v>816</v>
          </cell>
          <cell r="G744">
            <v>63</v>
          </cell>
          <cell r="H744">
            <v>8</v>
          </cell>
        </row>
        <row r="745">
          <cell r="A745" t="str">
            <v>GOIANIRA - GO</v>
          </cell>
          <cell r="B745" t="str">
            <v>GO</v>
          </cell>
          <cell r="C745">
            <v>6</v>
          </cell>
          <cell r="D745" t="str">
            <v>CO</v>
          </cell>
          <cell r="E745" t="str">
            <v>DRAA2019</v>
          </cell>
          <cell r="F745">
            <v>840</v>
          </cell>
          <cell r="G745">
            <v>169</v>
          </cell>
          <cell r="H745">
            <v>26</v>
          </cell>
        </row>
        <row r="746">
          <cell r="A746" t="str">
            <v>GOIANORTE - TO</v>
          </cell>
          <cell r="B746" t="str">
            <v>TO</v>
          </cell>
          <cell r="C746">
            <v>8</v>
          </cell>
          <cell r="D746" t="str">
            <v>N</v>
          </cell>
          <cell r="E746" t="str">
            <v>DIPR10/2018</v>
          </cell>
          <cell r="F746">
            <v>149</v>
          </cell>
          <cell r="G746">
            <v>0</v>
          </cell>
          <cell r="H746">
            <v>0</v>
          </cell>
        </row>
        <row r="747">
          <cell r="A747" t="str">
            <v>GOIATUBA - GO</v>
          </cell>
          <cell r="B747" t="str">
            <v>GO</v>
          </cell>
          <cell r="C747">
            <v>5</v>
          </cell>
          <cell r="D747" t="str">
            <v>CO</v>
          </cell>
          <cell r="E747" t="str">
            <v>DRAA2018</v>
          </cell>
          <cell r="F747">
            <v>1236</v>
          </cell>
          <cell r="G747">
            <v>338</v>
          </cell>
          <cell r="H747">
            <v>145</v>
          </cell>
        </row>
        <row r="748">
          <cell r="A748" t="str">
            <v>GONÇALVES - MG</v>
          </cell>
          <cell r="B748" t="str">
            <v>MG</v>
          </cell>
          <cell r="C748">
            <v>7</v>
          </cell>
          <cell r="D748" t="str">
            <v>SE</v>
          </cell>
          <cell r="E748" t="str">
            <v>DIPR12/2018</v>
          </cell>
          <cell r="F748">
            <v>156</v>
          </cell>
          <cell r="G748">
            <v>13</v>
          </cell>
          <cell r="H748">
            <v>3</v>
          </cell>
        </row>
        <row r="749">
          <cell r="A749" t="str">
            <v>GOUVELÂNDIA - GO</v>
          </cell>
          <cell r="B749" t="str">
            <v>GO</v>
          </cell>
          <cell r="C749">
            <v>7</v>
          </cell>
          <cell r="D749" t="str">
            <v>CO</v>
          </cell>
          <cell r="E749" t="str">
            <v>DRAA2019</v>
          </cell>
          <cell r="F749">
            <v>220</v>
          </cell>
          <cell r="G749">
            <v>64</v>
          </cell>
          <cell r="H749">
            <v>11</v>
          </cell>
        </row>
        <row r="750">
          <cell r="A750" t="str">
            <v>GOVERNADOR JORGE TEIXEIRA - RO</v>
          </cell>
          <cell r="B750" t="str">
            <v>RO</v>
          </cell>
          <cell r="C750">
            <v>7</v>
          </cell>
          <cell r="D750" t="str">
            <v>N</v>
          </cell>
          <cell r="E750" t="str">
            <v>DIPR12/2018</v>
          </cell>
          <cell r="F750">
            <v>350</v>
          </cell>
          <cell r="G750">
            <v>26</v>
          </cell>
          <cell r="H750">
            <v>2</v>
          </cell>
        </row>
        <row r="751">
          <cell r="A751" t="str">
            <v>GOVERNADOR VALADARES - MG</v>
          </cell>
          <cell r="B751" t="str">
            <v>MG</v>
          </cell>
          <cell r="C751">
            <v>3</v>
          </cell>
          <cell r="D751" t="str">
            <v>SE</v>
          </cell>
          <cell r="E751" t="str">
            <v>DIPR12/2018</v>
          </cell>
          <cell r="F751">
            <v>4345</v>
          </cell>
          <cell r="G751">
            <v>1951</v>
          </cell>
          <cell r="H751">
            <v>414</v>
          </cell>
        </row>
        <row r="752">
          <cell r="A752" t="str">
            <v>GOVERNO DO ESTADO DO ACRE - AC</v>
          </cell>
          <cell r="B752" t="str">
            <v>AC</v>
          </cell>
          <cell r="C752">
            <v>1</v>
          </cell>
          <cell r="D752" t="str">
            <v>N</v>
          </cell>
          <cell r="E752" t="str">
            <v>DRAA2019</v>
          </cell>
          <cell r="F752">
            <v>21905</v>
          </cell>
          <cell r="G752">
            <v>10977</v>
          </cell>
          <cell r="H752">
            <v>2423</v>
          </cell>
        </row>
        <row r="753">
          <cell r="A753" t="str">
            <v>GOVERNO DO ESTADO DE ALAGOAS - AL</v>
          </cell>
          <cell r="B753" t="str">
            <v>AL</v>
          </cell>
          <cell r="C753">
            <v>1</v>
          </cell>
          <cell r="D753" t="str">
            <v>NE</v>
          </cell>
          <cell r="E753" t="str">
            <v>DRAA2019</v>
          </cell>
          <cell r="F753">
            <v>27622</v>
          </cell>
          <cell r="G753">
            <v>19864</v>
          </cell>
          <cell r="H753">
            <v>4713</v>
          </cell>
        </row>
        <row r="754">
          <cell r="A754" t="str">
            <v>GOVERNO DO ESTADO DO AMAZONAS - AM</v>
          </cell>
          <cell r="B754" t="str">
            <v>AM</v>
          </cell>
          <cell r="C754">
            <v>1</v>
          </cell>
          <cell r="D754" t="str">
            <v>N</v>
          </cell>
          <cell r="E754" t="str">
            <v>DRAA2019</v>
          </cell>
          <cell r="F754">
            <v>46514</v>
          </cell>
          <cell r="G754">
            <v>24758</v>
          </cell>
          <cell r="H754">
            <v>5852</v>
          </cell>
        </row>
        <row r="755">
          <cell r="A755" t="str">
            <v>GOVERNO DO ESTADO DO AMAPÁ - AP</v>
          </cell>
          <cell r="B755" t="str">
            <v>AP</v>
          </cell>
          <cell r="C755">
            <v>1</v>
          </cell>
          <cell r="D755" t="str">
            <v>N</v>
          </cell>
          <cell r="E755" t="str">
            <v>DIPR12/2018</v>
          </cell>
          <cell r="F755">
            <v>23719</v>
          </cell>
          <cell r="G755">
            <v>511</v>
          </cell>
          <cell r="H755">
            <v>757</v>
          </cell>
        </row>
        <row r="756">
          <cell r="A756" t="str">
            <v>GOVERNO DO ESTADO DA BAHIA - BA</v>
          </cell>
          <cell r="B756" t="str">
            <v>BA</v>
          </cell>
          <cell r="C756">
            <v>1</v>
          </cell>
          <cell r="D756" t="str">
            <v>NE</v>
          </cell>
          <cell r="E756" t="str">
            <v>DIPR12/2018</v>
          </cell>
          <cell r="F756">
            <v>93877</v>
          </cell>
          <cell r="G756">
            <v>93356</v>
          </cell>
          <cell r="H756">
            <v>15310</v>
          </cell>
        </row>
        <row r="757">
          <cell r="A757" t="str">
            <v>GOVERNO DO ESTADO DO CEARÁ - CE</v>
          </cell>
          <cell r="B757" t="str">
            <v>CE</v>
          </cell>
          <cell r="C757">
            <v>1</v>
          </cell>
          <cell r="D757" t="str">
            <v>NE</v>
          </cell>
          <cell r="E757" t="str">
            <v>DRAA2019</v>
          </cell>
          <cell r="F757">
            <v>52262</v>
          </cell>
          <cell r="G757">
            <v>45279</v>
          </cell>
          <cell r="H757">
            <v>11063</v>
          </cell>
        </row>
        <row r="758">
          <cell r="A758" t="str">
            <v>GOVERNO DO DISTRITO FEDERAL - DF</v>
          </cell>
          <cell r="B758" t="str">
            <v>DF</v>
          </cell>
          <cell r="C758">
            <v>1</v>
          </cell>
          <cell r="D758" t="str">
            <v>CO</v>
          </cell>
          <cell r="E758" t="str">
            <v>DRAA2019</v>
          </cell>
          <cell r="F758">
            <v>87364</v>
          </cell>
          <cell r="G758">
            <v>50503</v>
          </cell>
          <cell r="H758">
            <v>11730</v>
          </cell>
        </row>
        <row r="759">
          <cell r="A759" t="str">
            <v>GOVERNO DO ESTADO DO ESPÍRITO SANTO - ES</v>
          </cell>
          <cell r="B759" t="str">
            <v>ES</v>
          </cell>
          <cell r="C759">
            <v>1</v>
          </cell>
          <cell r="D759" t="str">
            <v>SE</v>
          </cell>
          <cell r="E759" t="str">
            <v>DIPR12/2018</v>
          </cell>
          <cell r="F759">
            <v>24828</v>
          </cell>
          <cell r="G759">
            <v>28554</v>
          </cell>
          <cell r="H759">
            <v>7032</v>
          </cell>
        </row>
        <row r="760">
          <cell r="A760" t="str">
            <v>GOVERNO DO ESTADO DE GOIÁS - GO</v>
          </cell>
          <cell r="B760" t="str">
            <v>GO</v>
          </cell>
          <cell r="C760">
            <v>1</v>
          </cell>
          <cell r="D760" t="str">
            <v>CO</v>
          </cell>
          <cell r="E760" t="str">
            <v>DRAA2019</v>
          </cell>
          <cell r="F760">
            <v>55485</v>
          </cell>
          <cell r="G760">
            <v>49974</v>
          </cell>
          <cell r="H760">
            <v>9343</v>
          </cell>
        </row>
        <row r="761">
          <cell r="A761" t="str">
            <v>GOVERNO DO ESTADO DO MARANHÃO - MA</v>
          </cell>
          <cell r="B761" t="str">
            <v>MA</v>
          </cell>
          <cell r="C761">
            <v>1</v>
          </cell>
          <cell r="D761" t="str">
            <v>NE</v>
          </cell>
          <cell r="E761" t="str">
            <v>DIPR12/2018</v>
          </cell>
          <cell r="F761">
            <v>51951</v>
          </cell>
          <cell r="G761">
            <v>30243</v>
          </cell>
          <cell r="H761">
            <v>8215</v>
          </cell>
        </row>
        <row r="762">
          <cell r="A762" t="str">
            <v>GOVERNO DO ESTADO DE MINAS GERAIS - MG</v>
          </cell>
          <cell r="B762" t="str">
            <v>MG</v>
          </cell>
          <cell r="C762">
            <v>1</v>
          </cell>
          <cell r="D762" t="str">
            <v>SE</v>
          </cell>
          <cell r="E762" t="str">
            <v>DIPR12/2018</v>
          </cell>
          <cell r="F762">
            <v>199656</v>
          </cell>
          <cell r="G762">
            <v>248607</v>
          </cell>
          <cell r="H762">
            <v>38081</v>
          </cell>
        </row>
        <row r="763">
          <cell r="A763" t="str">
            <v>GOVERNO DO ESTADO DO MATO GROSSO DO SUL - MS</v>
          </cell>
          <cell r="B763" t="str">
            <v>MS</v>
          </cell>
          <cell r="C763">
            <v>1</v>
          </cell>
          <cell r="D763" t="str">
            <v>CO</v>
          </cell>
          <cell r="E763" t="str">
            <v>DRAA2019</v>
          </cell>
          <cell r="F763">
            <v>32292</v>
          </cell>
          <cell r="G763">
            <v>22709</v>
          </cell>
          <cell r="H763">
            <v>4021</v>
          </cell>
        </row>
        <row r="764">
          <cell r="A764" t="str">
            <v>GOVERNO DO ESTADO DO MATO GROSSO - MT</v>
          </cell>
          <cell r="B764" t="str">
            <v>MT</v>
          </cell>
          <cell r="C764">
            <v>1</v>
          </cell>
          <cell r="D764" t="str">
            <v>CO</v>
          </cell>
          <cell r="E764" t="str">
            <v>DIPR12/2018</v>
          </cell>
          <cell r="F764">
            <v>38639</v>
          </cell>
          <cell r="G764">
            <v>24118</v>
          </cell>
          <cell r="H764">
            <v>5485</v>
          </cell>
        </row>
        <row r="765">
          <cell r="A765" t="str">
            <v>GOVERNO DO ESTADO DO PARÁ - PA</v>
          </cell>
          <cell r="B765" t="str">
            <v>PA</v>
          </cell>
          <cell r="C765">
            <v>1</v>
          </cell>
          <cell r="D765" t="str">
            <v>N</v>
          </cell>
          <cell r="E765" t="str">
            <v>DRAA2019</v>
          </cell>
          <cell r="F765">
            <v>69122</v>
          </cell>
          <cell r="G765">
            <v>29759</v>
          </cell>
          <cell r="H765">
            <v>7806</v>
          </cell>
        </row>
        <row r="766">
          <cell r="A766" t="str">
            <v>GOVERNO DO ESTADO DA PARAÍBA - PB</v>
          </cell>
          <cell r="B766" t="str">
            <v>PB</v>
          </cell>
          <cell r="C766">
            <v>1</v>
          </cell>
          <cell r="D766" t="str">
            <v>NE</v>
          </cell>
          <cell r="E766" t="str">
            <v>DRAA2019</v>
          </cell>
          <cell r="F766">
            <v>35737</v>
          </cell>
          <cell r="G766">
            <v>34914</v>
          </cell>
          <cell r="H766">
            <v>10859</v>
          </cell>
        </row>
        <row r="767">
          <cell r="A767" t="str">
            <v>GOVERNO DO ESTADO DE PERNAMBUCO - PE</v>
          </cell>
          <cell r="B767" t="str">
            <v>PE</v>
          </cell>
          <cell r="C767">
            <v>1</v>
          </cell>
          <cell r="D767" t="str">
            <v>NE</v>
          </cell>
          <cell r="E767" t="str">
            <v>DIPR12/2018</v>
          </cell>
          <cell r="F767">
            <v>81219</v>
          </cell>
          <cell r="G767">
            <v>57836</v>
          </cell>
          <cell r="H767">
            <v>19336</v>
          </cell>
        </row>
        <row r="768">
          <cell r="A768" t="str">
            <v>GOVERNO DO ESTADO DO PIAUÍ - PI</v>
          </cell>
          <cell r="B768" t="str">
            <v>PI</v>
          </cell>
          <cell r="C768">
            <v>1</v>
          </cell>
          <cell r="D768" t="str">
            <v>NE</v>
          </cell>
          <cell r="E768" t="str">
            <v>DIPR12/2018</v>
          </cell>
          <cell r="F768">
            <v>39257</v>
          </cell>
          <cell r="G768">
            <v>30096</v>
          </cell>
          <cell r="H768">
            <v>6728</v>
          </cell>
        </row>
        <row r="769">
          <cell r="A769" t="str">
            <v>GOVERNO DO ESTADO DO PARANÁ - PR</v>
          </cell>
          <cell r="B769" t="str">
            <v>PR</v>
          </cell>
          <cell r="C769">
            <v>1</v>
          </cell>
          <cell r="D769" t="str">
            <v>S</v>
          </cell>
          <cell r="E769" t="str">
            <v>DIPR10/2018</v>
          </cell>
          <cell r="F769">
            <v>147792</v>
          </cell>
          <cell r="G769">
            <v>80866</v>
          </cell>
          <cell r="H769">
            <v>52429</v>
          </cell>
        </row>
        <row r="770">
          <cell r="A770" t="str">
            <v>GOVERNO DO ESTADO DO RIO DE JANEIRO - RJ</v>
          </cell>
          <cell r="B770" t="str">
            <v>RJ</v>
          </cell>
          <cell r="C770">
            <v>1</v>
          </cell>
          <cell r="D770" t="str">
            <v>SE</v>
          </cell>
          <cell r="E770" t="str">
            <v>DRAA2019</v>
          </cell>
          <cell r="F770">
            <v>143223</v>
          </cell>
          <cell r="G770">
            <v>169925</v>
          </cell>
          <cell r="H770">
            <v>69854</v>
          </cell>
        </row>
        <row r="771">
          <cell r="A771" t="str">
            <v>GOVERNO DO ESTADO DO RIO GRANDE DO NORTE - RN</v>
          </cell>
          <cell r="B771" t="str">
            <v>RN</v>
          </cell>
          <cell r="C771">
            <v>1</v>
          </cell>
          <cell r="D771" t="str">
            <v>NE</v>
          </cell>
          <cell r="E771" t="str">
            <v>DIPR08/2018</v>
          </cell>
          <cell r="F771">
            <v>44195</v>
          </cell>
          <cell r="G771">
            <v>39462</v>
          </cell>
          <cell r="H771">
            <v>8713</v>
          </cell>
        </row>
        <row r="772">
          <cell r="A772" t="str">
            <v>GOVERNO DO ESTADO DE RONDÔNIA - RO</v>
          </cell>
          <cell r="B772" t="str">
            <v>RO</v>
          </cell>
          <cell r="C772">
            <v>1</v>
          </cell>
          <cell r="D772" t="str">
            <v>N</v>
          </cell>
          <cell r="E772" t="str">
            <v>DRAA2019</v>
          </cell>
          <cell r="F772">
            <v>37752</v>
          </cell>
          <cell r="G772">
            <v>7513</v>
          </cell>
          <cell r="H772">
            <v>2202</v>
          </cell>
        </row>
        <row r="773">
          <cell r="A773" t="str">
            <v>GOVERNO DO ESTADO DE RORAIMA - RR</v>
          </cell>
          <cell r="B773" t="str">
            <v>RR</v>
          </cell>
          <cell r="C773">
            <v>1</v>
          </cell>
          <cell r="D773" t="str">
            <v>N</v>
          </cell>
          <cell r="E773" t="str">
            <v>DRAA2017</v>
          </cell>
          <cell r="F773">
            <v>14718</v>
          </cell>
          <cell r="G773">
            <v>306</v>
          </cell>
          <cell r="H773">
            <v>360</v>
          </cell>
        </row>
        <row r="774">
          <cell r="A774" t="str">
            <v>GOVERNO DO ESTADO DO RIO GRANDE DO SUL - RS</v>
          </cell>
          <cell r="B774" t="str">
            <v>RS</v>
          </cell>
          <cell r="C774">
            <v>1</v>
          </cell>
          <cell r="D774" t="str">
            <v>S</v>
          </cell>
          <cell r="E774" t="str">
            <v>DIPR12/2018</v>
          </cell>
          <cell r="F774">
            <v>88056</v>
          </cell>
          <cell r="G774">
            <v>142426</v>
          </cell>
          <cell r="H774">
            <v>44724</v>
          </cell>
        </row>
        <row r="775">
          <cell r="A775" t="str">
            <v>GOVERNO DO ESTADO DE SANTA CATARINA - SC</v>
          </cell>
          <cell r="B775" t="str">
            <v>SC</v>
          </cell>
          <cell r="C775">
            <v>1</v>
          </cell>
          <cell r="D775" t="str">
            <v>S</v>
          </cell>
          <cell r="E775" t="str">
            <v>DRAA2019</v>
          </cell>
          <cell r="F775">
            <v>49280</v>
          </cell>
          <cell r="G775">
            <v>46341</v>
          </cell>
          <cell r="H775">
            <v>9286</v>
          </cell>
        </row>
        <row r="776">
          <cell r="A776" t="str">
            <v>GOVERNO DO ESTADO DE SERGIPE - SE</v>
          </cell>
          <cell r="B776" t="str">
            <v>SE</v>
          </cell>
          <cell r="C776">
            <v>1</v>
          </cell>
          <cell r="D776" t="str">
            <v>NE</v>
          </cell>
          <cell r="E776" t="str">
            <v>DRAA2019</v>
          </cell>
          <cell r="F776">
            <v>31155</v>
          </cell>
          <cell r="G776">
            <v>25951</v>
          </cell>
          <cell r="H776">
            <v>6794</v>
          </cell>
        </row>
        <row r="777">
          <cell r="A777" t="str">
            <v>GOVERNO DO ESTADO DE SÃO PAULO - SP</v>
          </cell>
          <cell r="B777" t="str">
            <v>SP</v>
          </cell>
          <cell r="C777">
            <v>1</v>
          </cell>
          <cell r="D777" t="str">
            <v>SE</v>
          </cell>
          <cell r="E777" t="str">
            <v>DIPR12/2018</v>
          </cell>
          <cell r="F777">
            <v>416086</v>
          </cell>
          <cell r="G777">
            <v>269520</v>
          </cell>
          <cell r="H777">
            <v>89965</v>
          </cell>
        </row>
        <row r="778">
          <cell r="A778" t="str">
            <v>GOVERNO DO ESTADO DO TOCANTINS - TO</v>
          </cell>
          <cell r="B778" t="str">
            <v>TO</v>
          </cell>
          <cell r="C778">
            <v>1</v>
          </cell>
          <cell r="D778" t="str">
            <v>N</v>
          </cell>
          <cell r="E778" t="str">
            <v>DRAA2019</v>
          </cell>
          <cell r="F778">
            <v>30526</v>
          </cell>
          <cell r="G778">
            <v>10158</v>
          </cell>
          <cell r="H778">
            <v>1535</v>
          </cell>
        </row>
        <row r="779">
          <cell r="A779" t="str">
            <v>GRAMADO DOS LOUREIROS - RS</v>
          </cell>
          <cell r="B779" t="str">
            <v>RS</v>
          </cell>
          <cell r="C779">
            <v>7</v>
          </cell>
          <cell r="D779" t="str">
            <v>S</v>
          </cell>
          <cell r="E779" t="str">
            <v>DIPR12/2018</v>
          </cell>
          <cell r="F779">
            <v>92</v>
          </cell>
          <cell r="G779">
            <v>14</v>
          </cell>
          <cell r="H779">
            <v>6</v>
          </cell>
        </row>
        <row r="780">
          <cell r="A780" t="str">
            <v>GRAMADO XAVIER - RS</v>
          </cell>
          <cell r="B780" t="str">
            <v>RS</v>
          </cell>
          <cell r="C780">
            <v>7</v>
          </cell>
          <cell r="D780" t="str">
            <v>S</v>
          </cell>
          <cell r="E780" t="str">
            <v>DRAA2019</v>
          </cell>
          <cell r="F780">
            <v>142</v>
          </cell>
          <cell r="G780">
            <v>9</v>
          </cell>
          <cell r="H780">
            <v>1</v>
          </cell>
        </row>
        <row r="781">
          <cell r="A781" t="str">
            <v>GRANITO - PE</v>
          </cell>
          <cell r="B781" t="str">
            <v>PE</v>
          </cell>
          <cell r="C781">
            <v>7</v>
          </cell>
          <cell r="D781" t="str">
            <v>NE</v>
          </cell>
          <cell r="E781" t="str">
            <v>DRAA2019</v>
          </cell>
          <cell r="F781">
            <v>285</v>
          </cell>
          <cell r="G781">
            <v>90</v>
          </cell>
          <cell r="H781">
            <v>6</v>
          </cell>
        </row>
        <row r="782">
          <cell r="A782" t="str">
            <v>GRAVATÁ - PE</v>
          </cell>
          <cell r="B782" t="str">
            <v>PE</v>
          </cell>
          <cell r="C782">
            <v>5</v>
          </cell>
          <cell r="D782" t="str">
            <v>NE</v>
          </cell>
          <cell r="E782" t="str">
            <v>DRAA2019</v>
          </cell>
          <cell r="F782">
            <v>1109</v>
          </cell>
          <cell r="G782">
            <v>362</v>
          </cell>
          <cell r="H782">
            <v>86</v>
          </cell>
        </row>
        <row r="783">
          <cell r="A783" t="str">
            <v>GRAVATAÍ - RS</v>
          </cell>
          <cell r="B783" t="str">
            <v>RS</v>
          </cell>
          <cell r="C783">
            <v>3</v>
          </cell>
          <cell r="D783" t="str">
            <v>S</v>
          </cell>
          <cell r="E783" t="str">
            <v>DRAA2019</v>
          </cell>
          <cell r="F783">
            <v>4143</v>
          </cell>
          <cell r="G783">
            <v>1454</v>
          </cell>
          <cell r="H783">
            <v>180</v>
          </cell>
        </row>
        <row r="784">
          <cell r="A784" t="str">
            <v>GUAÇUÍ - ES</v>
          </cell>
          <cell r="B784" t="str">
            <v>ES</v>
          </cell>
          <cell r="C784">
            <v>6</v>
          </cell>
          <cell r="D784" t="str">
            <v>SE</v>
          </cell>
          <cell r="E784" t="str">
            <v>DRAA2019</v>
          </cell>
          <cell r="F784">
            <v>663</v>
          </cell>
          <cell r="G784">
            <v>233</v>
          </cell>
          <cell r="H784">
            <v>110</v>
          </cell>
        </row>
        <row r="785">
          <cell r="A785" t="str">
            <v>GUAÍBA - RS</v>
          </cell>
          <cell r="B785" t="str">
            <v>RS</v>
          </cell>
          <cell r="C785">
            <v>4</v>
          </cell>
          <cell r="D785" t="str">
            <v>S</v>
          </cell>
          <cell r="E785" t="str">
            <v>DRAA2019</v>
          </cell>
          <cell r="F785">
            <v>1669</v>
          </cell>
          <cell r="G785">
            <v>771</v>
          </cell>
          <cell r="H785">
            <v>125</v>
          </cell>
        </row>
        <row r="786">
          <cell r="A786" t="str">
            <v>GUAIMBÊ - SP</v>
          </cell>
          <cell r="B786" t="str">
            <v>SP</v>
          </cell>
          <cell r="C786">
            <v>7</v>
          </cell>
          <cell r="D786" t="str">
            <v>SE</v>
          </cell>
          <cell r="E786" t="str">
            <v>DRAA2019</v>
          </cell>
          <cell r="F786">
            <v>223</v>
          </cell>
          <cell r="G786">
            <v>80</v>
          </cell>
          <cell r="H786">
            <v>28</v>
          </cell>
        </row>
        <row r="787">
          <cell r="A787" t="str">
            <v>GUAÍRA - SP</v>
          </cell>
          <cell r="B787" t="str">
            <v>SP</v>
          </cell>
          <cell r="C787">
            <v>5</v>
          </cell>
          <cell r="D787" t="str">
            <v>SE</v>
          </cell>
          <cell r="E787" t="str">
            <v>DRAA2019</v>
          </cell>
          <cell r="F787">
            <v>1269</v>
          </cell>
          <cell r="G787">
            <v>261</v>
          </cell>
          <cell r="H787">
            <v>129</v>
          </cell>
        </row>
        <row r="788">
          <cell r="A788" t="str">
            <v>GUAIRAÇÁ - PR</v>
          </cell>
          <cell r="B788" t="str">
            <v>PR</v>
          </cell>
          <cell r="C788">
            <v>7</v>
          </cell>
          <cell r="D788" t="str">
            <v>S</v>
          </cell>
          <cell r="E788" t="str">
            <v>DRAA2019</v>
          </cell>
          <cell r="F788">
            <v>256</v>
          </cell>
          <cell r="G788">
            <v>59</v>
          </cell>
          <cell r="H788">
            <v>15</v>
          </cell>
        </row>
        <row r="789">
          <cell r="A789" t="str">
            <v>GUAJARÁ-MIRIM - RO</v>
          </cell>
          <cell r="B789" t="str">
            <v>RO</v>
          </cell>
          <cell r="C789">
            <v>5</v>
          </cell>
          <cell r="D789" t="str">
            <v>N</v>
          </cell>
          <cell r="E789" t="str">
            <v>DIPR10/2018</v>
          </cell>
          <cell r="F789">
            <v>1022</v>
          </cell>
          <cell r="G789">
            <v>0</v>
          </cell>
          <cell r="H789">
            <v>0</v>
          </cell>
        </row>
        <row r="790">
          <cell r="A790" t="str">
            <v>GUAMIRANGA - PR</v>
          </cell>
          <cell r="B790" t="str">
            <v>PR</v>
          </cell>
          <cell r="C790">
            <v>7</v>
          </cell>
          <cell r="D790" t="str">
            <v>S</v>
          </cell>
          <cell r="E790" t="str">
            <v>DRAA2019</v>
          </cell>
          <cell r="F790">
            <v>287</v>
          </cell>
          <cell r="G790">
            <v>26</v>
          </cell>
          <cell r="H790">
            <v>5</v>
          </cell>
        </row>
        <row r="791">
          <cell r="A791" t="str">
            <v>GUANHÃES - MG</v>
          </cell>
          <cell r="B791" t="str">
            <v>MG</v>
          </cell>
          <cell r="C791">
            <v>6</v>
          </cell>
          <cell r="D791" t="str">
            <v>SE</v>
          </cell>
          <cell r="E791" t="str">
            <v>DRAA2019</v>
          </cell>
          <cell r="F791">
            <v>520</v>
          </cell>
          <cell r="G791">
            <v>253</v>
          </cell>
          <cell r="H791">
            <v>54</v>
          </cell>
        </row>
        <row r="792">
          <cell r="A792" t="str">
            <v>GUAPIAÇU - SP</v>
          </cell>
          <cell r="B792" t="str">
            <v>SP</v>
          </cell>
          <cell r="C792">
            <v>6</v>
          </cell>
          <cell r="D792" t="str">
            <v>SE</v>
          </cell>
          <cell r="E792" t="str">
            <v>DIPR12/2018</v>
          </cell>
          <cell r="F792">
            <v>500</v>
          </cell>
          <cell r="G792">
            <v>122</v>
          </cell>
          <cell r="H792">
            <v>0</v>
          </cell>
        </row>
        <row r="793">
          <cell r="A793" t="str">
            <v>GUAPÓ - GO</v>
          </cell>
          <cell r="B793" t="str">
            <v>GO</v>
          </cell>
          <cell r="C793">
            <v>7</v>
          </cell>
          <cell r="D793" t="str">
            <v>CO</v>
          </cell>
          <cell r="E793" t="str">
            <v>DRAA2019</v>
          </cell>
          <cell r="F793">
            <v>259</v>
          </cell>
          <cell r="G793">
            <v>99</v>
          </cell>
          <cell r="H793">
            <v>29</v>
          </cell>
        </row>
        <row r="794">
          <cell r="A794" t="str">
            <v>GUAPORÉ - RS</v>
          </cell>
          <cell r="B794" t="str">
            <v>RS</v>
          </cell>
          <cell r="C794">
            <v>6</v>
          </cell>
          <cell r="D794" t="str">
            <v>S</v>
          </cell>
          <cell r="E794" t="str">
            <v>DRAA2019</v>
          </cell>
          <cell r="F794">
            <v>715</v>
          </cell>
          <cell r="G794">
            <v>162</v>
          </cell>
          <cell r="H794">
            <v>23</v>
          </cell>
        </row>
        <row r="795">
          <cell r="A795" t="str">
            <v>GUARABIRA - PB</v>
          </cell>
          <cell r="B795" t="str">
            <v>PB</v>
          </cell>
          <cell r="C795">
            <v>5</v>
          </cell>
          <cell r="D795" t="str">
            <v>NE</v>
          </cell>
          <cell r="E795" t="str">
            <v>DIPR10/2018</v>
          </cell>
          <cell r="F795">
            <v>1339</v>
          </cell>
          <cell r="G795">
            <v>420</v>
          </cell>
          <cell r="H795">
            <v>63</v>
          </cell>
        </row>
        <row r="796">
          <cell r="A796" t="str">
            <v>GUARACI - PR</v>
          </cell>
          <cell r="B796" t="str">
            <v>PR</v>
          </cell>
          <cell r="C796">
            <v>7</v>
          </cell>
          <cell r="D796" t="str">
            <v>S</v>
          </cell>
          <cell r="E796" t="str">
            <v>DRAA2019</v>
          </cell>
          <cell r="F796">
            <v>198</v>
          </cell>
          <cell r="G796">
            <v>96</v>
          </cell>
          <cell r="H796">
            <v>27</v>
          </cell>
        </row>
        <row r="797">
          <cell r="A797" t="str">
            <v>GUARACI - SP</v>
          </cell>
          <cell r="B797" t="str">
            <v>SP</v>
          </cell>
          <cell r="C797">
            <v>6</v>
          </cell>
          <cell r="D797" t="str">
            <v>SE</v>
          </cell>
          <cell r="E797" t="str">
            <v>DRAA2019</v>
          </cell>
          <cell r="F797">
            <v>456</v>
          </cell>
          <cell r="G797">
            <v>112</v>
          </cell>
          <cell r="H797">
            <v>41</v>
          </cell>
        </row>
        <row r="798">
          <cell r="A798" t="str">
            <v>GUARACIABA - MG</v>
          </cell>
          <cell r="B798" t="str">
            <v>MG</v>
          </cell>
          <cell r="C798">
            <v>8</v>
          </cell>
          <cell r="D798" t="str">
            <v>SE</v>
          </cell>
        </row>
        <row r="799">
          <cell r="A799" t="str">
            <v>GUARAÍ - TO</v>
          </cell>
          <cell r="B799" t="str">
            <v>TO</v>
          </cell>
          <cell r="C799">
            <v>6</v>
          </cell>
          <cell r="D799" t="str">
            <v>N</v>
          </cell>
          <cell r="E799" t="str">
            <v>DRAA2019</v>
          </cell>
          <cell r="F799">
            <v>573</v>
          </cell>
          <cell r="G799">
            <v>41</v>
          </cell>
          <cell r="H799">
            <v>3</v>
          </cell>
        </row>
        <row r="800">
          <cell r="A800" t="str">
            <v>GUARAMIRANGA - CE</v>
          </cell>
          <cell r="B800" t="str">
            <v>CE</v>
          </cell>
          <cell r="C800">
            <v>7</v>
          </cell>
          <cell r="D800" t="str">
            <v>NE</v>
          </cell>
          <cell r="E800" t="str">
            <v>DRAA2019</v>
          </cell>
          <cell r="F800">
            <v>286</v>
          </cell>
          <cell r="G800">
            <v>16</v>
          </cell>
          <cell r="H800">
            <v>2</v>
          </cell>
        </row>
        <row r="801">
          <cell r="A801" t="str">
            <v>GUARANI - MG</v>
          </cell>
          <cell r="B801" t="str">
            <v>MG</v>
          </cell>
          <cell r="C801">
            <v>7</v>
          </cell>
          <cell r="D801" t="str">
            <v>SE</v>
          </cell>
          <cell r="E801" t="str">
            <v>DRAA2019</v>
          </cell>
          <cell r="F801">
            <v>121</v>
          </cell>
          <cell r="G801">
            <v>125</v>
          </cell>
          <cell r="H801">
            <v>29</v>
          </cell>
        </row>
        <row r="802">
          <cell r="A802" t="str">
            <v>GUARANI DAS MISSÕES - RS</v>
          </cell>
          <cell r="B802" t="str">
            <v>RS</v>
          </cell>
          <cell r="C802">
            <v>7</v>
          </cell>
          <cell r="D802" t="str">
            <v>S</v>
          </cell>
          <cell r="E802" t="str">
            <v>DRAA2019</v>
          </cell>
          <cell r="F802">
            <v>278</v>
          </cell>
          <cell r="G802">
            <v>133</v>
          </cell>
          <cell r="H802">
            <v>30</v>
          </cell>
        </row>
        <row r="803">
          <cell r="A803" t="str">
            <v>GUARANI DE GOIÁS - GO</v>
          </cell>
          <cell r="B803" t="str">
            <v>GO</v>
          </cell>
          <cell r="C803">
            <v>7</v>
          </cell>
          <cell r="D803" t="str">
            <v>CO</v>
          </cell>
          <cell r="E803" t="str">
            <v>DRAA2019</v>
          </cell>
          <cell r="F803">
            <v>158</v>
          </cell>
          <cell r="G803">
            <v>35</v>
          </cell>
          <cell r="H803">
            <v>11</v>
          </cell>
        </row>
        <row r="804">
          <cell r="A804" t="str">
            <v>GUARANIAÇU - PR</v>
          </cell>
          <cell r="B804" t="str">
            <v>PR</v>
          </cell>
          <cell r="C804">
            <v>6</v>
          </cell>
          <cell r="D804" t="str">
            <v>S</v>
          </cell>
          <cell r="E804" t="str">
            <v>DRAA2019</v>
          </cell>
          <cell r="F804">
            <v>495</v>
          </cell>
          <cell r="G804">
            <v>213</v>
          </cell>
          <cell r="H804">
            <v>46</v>
          </cell>
        </row>
        <row r="805">
          <cell r="A805" t="str">
            <v>GUARANTÃ DO NORTE - MT</v>
          </cell>
          <cell r="B805" t="str">
            <v>MT</v>
          </cell>
          <cell r="C805">
            <v>6</v>
          </cell>
          <cell r="D805" t="str">
            <v>CO</v>
          </cell>
          <cell r="E805" t="str">
            <v>DRAA2019</v>
          </cell>
          <cell r="F805">
            <v>695</v>
          </cell>
          <cell r="G805">
            <v>94</v>
          </cell>
          <cell r="H805">
            <v>20</v>
          </cell>
        </row>
        <row r="806">
          <cell r="A806" t="str">
            <v>GUARAPARI - ES</v>
          </cell>
          <cell r="B806" t="str">
            <v>ES</v>
          </cell>
          <cell r="C806">
            <v>4</v>
          </cell>
          <cell r="D806" t="str">
            <v>SE</v>
          </cell>
          <cell r="E806" t="str">
            <v>DRAA2019</v>
          </cell>
          <cell r="F806">
            <v>2717</v>
          </cell>
          <cell r="G806">
            <v>529</v>
          </cell>
          <cell r="H806">
            <v>111</v>
          </cell>
        </row>
        <row r="807">
          <cell r="A807" t="str">
            <v>GUARAPUAVA - PR</v>
          </cell>
          <cell r="B807" t="str">
            <v>PR</v>
          </cell>
          <cell r="C807">
            <v>4</v>
          </cell>
          <cell r="D807" t="str">
            <v>S</v>
          </cell>
          <cell r="E807" t="str">
            <v>DRAA2019</v>
          </cell>
          <cell r="F807">
            <v>4076</v>
          </cell>
          <cell r="G807">
            <v>776</v>
          </cell>
          <cell r="H807">
            <v>198</v>
          </cell>
        </row>
        <row r="808">
          <cell r="A808" t="str">
            <v>GUARATUBA - PR</v>
          </cell>
          <cell r="B808" t="str">
            <v>PR</v>
          </cell>
          <cell r="C808">
            <v>5</v>
          </cell>
          <cell r="D808" t="str">
            <v>S</v>
          </cell>
          <cell r="E808" t="str">
            <v>DRAA2019</v>
          </cell>
          <cell r="F808">
            <v>1533</v>
          </cell>
          <cell r="G808">
            <v>326</v>
          </cell>
          <cell r="H808">
            <v>96</v>
          </cell>
        </row>
        <row r="809">
          <cell r="A809" t="str">
            <v>GUARUJÁ - SP</v>
          </cell>
          <cell r="B809" t="str">
            <v>SP</v>
          </cell>
          <cell r="C809">
            <v>3</v>
          </cell>
          <cell r="D809" t="str">
            <v>SE</v>
          </cell>
          <cell r="E809" t="str">
            <v>DRAA2019</v>
          </cell>
          <cell r="F809">
            <v>5583</v>
          </cell>
          <cell r="G809">
            <v>102</v>
          </cell>
          <cell r="H809">
            <v>76</v>
          </cell>
        </row>
        <row r="810">
          <cell r="A810" t="str">
            <v>GUARULHOS - SP</v>
          </cell>
          <cell r="B810" t="str">
            <v>SP</v>
          </cell>
          <cell r="C810">
            <v>3</v>
          </cell>
          <cell r="D810" t="str">
            <v>SE</v>
          </cell>
          <cell r="E810" t="str">
            <v>DRAA2019</v>
          </cell>
          <cell r="F810">
            <v>1357</v>
          </cell>
          <cell r="G810">
            <v>1266</v>
          </cell>
          <cell r="H810">
            <v>496</v>
          </cell>
        </row>
        <row r="811">
          <cell r="A811" t="str">
            <v>GUIA LOPES DA LAGUNA - MS</v>
          </cell>
          <cell r="B811" t="str">
            <v>MS</v>
          </cell>
          <cell r="C811">
            <v>7</v>
          </cell>
          <cell r="D811" t="str">
            <v>CO</v>
          </cell>
          <cell r="E811" t="str">
            <v>DIPR12/2018</v>
          </cell>
          <cell r="F811">
            <v>248</v>
          </cell>
          <cell r="G811">
            <v>2</v>
          </cell>
          <cell r="H811">
            <v>0</v>
          </cell>
        </row>
        <row r="812">
          <cell r="A812" t="str">
            <v>GUIMARÂNIA - MG</v>
          </cell>
          <cell r="B812" t="str">
            <v>MG</v>
          </cell>
          <cell r="C812">
            <v>7</v>
          </cell>
          <cell r="D812" t="str">
            <v>SE</v>
          </cell>
          <cell r="E812" t="str">
            <v>DRAA2019</v>
          </cell>
          <cell r="F812">
            <v>303</v>
          </cell>
          <cell r="G812">
            <v>53</v>
          </cell>
          <cell r="H812">
            <v>8</v>
          </cell>
        </row>
        <row r="813">
          <cell r="A813" t="str">
            <v>GUIRATINGA - MT</v>
          </cell>
          <cell r="B813" t="str">
            <v>MT</v>
          </cell>
          <cell r="C813">
            <v>7</v>
          </cell>
          <cell r="D813" t="str">
            <v>CO</v>
          </cell>
          <cell r="E813" t="str">
            <v>DRAA2019</v>
          </cell>
          <cell r="F813">
            <v>256</v>
          </cell>
          <cell r="G813">
            <v>102</v>
          </cell>
          <cell r="H813">
            <v>25</v>
          </cell>
        </row>
        <row r="814">
          <cell r="A814" t="str">
            <v>GUIRICEMA - MG</v>
          </cell>
          <cell r="B814" t="str">
            <v>MG</v>
          </cell>
          <cell r="C814">
            <v>7</v>
          </cell>
          <cell r="D814" t="str">
            <v>SE</v>
          </cell>
          <cell r="E814" t="str">
            <v>DIPR06/2018</v>
          </cell>
          <cell r="F814">
            <v>191</v>
          </cell>
          <cell r="G814">
            <v>116</v>
          </cell>
          <cell r="H814">
            <v>25</v>
          </cell>
        </row>
        <row r="815">
          <cell r="A815" t="str">
            <v>GURINHATÃ - MG</v>
          </cell>
          <cell r="B815" t="str">
            <v>MG</v>
          </cell>
          <cell r="C815">
            <v>7</v>
          </cell>
          <cell r="D815" t="str">
            <v>SE</v>
          </cell>
          <cell r="E815" t="str">
            <v>DRAA2019</v>
          </cell>
          <cell r="F815">
            <v>210</v>
          </cell>
          <cell r="G815">
            <v>87</v>
          </cell>
          <cell r="H815">
            <v>17</v>
          </cell>
        </row>
        <row r="816">
          <cell r="A816" t="str">
            <v>GURUPI - TO</v>
          </cell>
          <cell r="B816" t="str">
            <v>TO</v>
          </cell>
          <cell r="C816">
            <v>4</v>
          </cell>
          <cell r="D816" t="str">
            <v>N</v>
          </cell>
          <cell r="E816" t="str">
            <v>DRAA2019</v>
          </cell>
          <cell r="F816">
            <v>2898</v>
          </cell>
          <cell r="G816">
            <v>446</v>
          </cell>
          <cell r="H816">
            <v>99</v>
          </cell>
        </row>
        <row r="817">
          <cell r="A817" t="str">
            <v>HARMONIA - RS</v>
          </cell>
          <cell r="B817" t="str">
            <v>RS</v>
          </cell>
          <cell r="C817">
            <v>7</v>
          </cell>
          <cell r="D817" t="str">
            <v>S</v>
          </cell>
          <cell r="E817" t="str">
            <v>DRAA2019</v>
          </cell>
          <cell r="F817">
            <v>156</v>
          </cell>
          <cell r="G817">
            <v>38</v>
          </cell>
          <cell r="H817">
            <v>4</v>
          </cell>
        </row>
        <row r="818">
          <cell r="A818" t="str">
            <v>HEITORAÍ - GO</v>
          </cell>
          <cell r="B818" t="str">
            <v>GO</v>
          </cell>
          <cell r="C818">
            <v>7</v>
          </cell>
          <cell r="D818" t="str">
            <v>CO</v>
          </cell>
          <cell r="E818" t="str">
            <v>DRAA2019</v>
          </cell>
          <cell r="F818">
            <v>131</v>
          </cell>
          <cell r="G818">
            <v>41</v>
          </cell>
          <cell r="H818">
            <v>12</v>
          </cell>
        </row>
        <row r="819">
          <cell r="A819" t="str">
            <v>HELIODORA - MG</v>
          </cell>
          <cell r="B819" t="str">
            <v>MG</v>
          </cell>
          <cell r="C819">
            <v>7</v>
          </cell>
          <cell r="D819" t="str">
            <v>SE</v>
          </cell>
          <cell r="E819" t="str">
            <v>DRAA2019</v>
          </cell>
          <cell r="F819">
            <v>162</v>
          </cell>
          <cell r="G819">
            <v>105</v>
          </cell>
          <cell r="H819">
            <v>17</v>
          </cell>
        </row>
        <row r="820">
          <cell r="A820" t="str">
            <v>HERVAL - RS</v>
          </cell>
          <cell r="B820" t="str">
            <v>RS</v>
          </cell>
          <cell r="C820">
            <v>7</v>
          </cell>
          <cell r="D820" t="str">
            <v>S</v>
          </cell>
          <cell r="E820" t="str">
            <v>DRAA2019</v>
          </cell>
          <cell r="F820">
            <v>257</v>
          </cell>
          <cell r="G820">
            <v>84</v>
          </cell>
          <cell r="H820">
            <v>20</v>
          </cell>
        </row>
        <row r="821">
          <cell r="A821" t="str">
            <v>HERVAL D'OESTE - SC</v>
          </cell>
          <cell r="B821" t="str">
            <v>SC</v>
          </cell>
          <cell r="C821">
            <v>6</v>
          </cell>
          <cell r="D821" t="str">
            <v>S</v>
          </cell>
          <cell r="E821" t="str">
            <v>DRAA2019</v>
          </cell>
          <cell r="F821">
            <v>426</v>
          </cell>
          <cell r="G821">
            <v>109</v>
          </cell>
          <cell r="H821">
            <v>35</v>
          </cell>
        </row>
        <row r="822">
          <cell r="A822" t="str">
            <v>HIDROLÂNDIA - GO</v>
          </cell>
          <cell r="B822" t="str">
            <v>GO</v>
          </cell>
          <cell r="C822">
            <v>6</v>
          </cell>
          <cell r="D822" t="str">
            <v>CO</v>
          </cell>
          <cell r="E822" t="str">
            <v>DRAA2019</v>
          </cell>
          <cell r="F822">
            <v>528</v>
          </cell>
          <cell r="G822">
            <v>105</v>
          </cell>
          <cell r="H822">
            <v>14</v>
          </cell>
        </row>
        <row r="823">
          <cell r="A823" t="str">
            <v>HOLAMBRA - SP</v>
          </cell>
          <cell r="B823" t="str">
            <v>SP</v>
          </cell>
          <cell r="C823">
            <v>6</v>
          </cell>
          <cell r="D823" t="str">
            <v>SE</v>
          </cell>
          <cell r="E823" t="str">
            <v>DRAA2019</v>
          </cell>
          <cell r="F823">
            <v>631</v>
          </cell>
          <cell r="G823">
            <v>87</v>
          </cell>
          <cell r="H823">
            <v>28</v>
          </cell>
        </row>
        <row r="824">
          <cell r="A824" t="str">
            <v>HORIZONTE - CE</v>
          </cell>
          <cell r="B824" t="str">
            <v>CE</v>
          </cell>
          <cell r="C824">
            <v>4</v>
          </cell>
          <cell r="D824" t="str">
            <v>NE</v>
          </cell>
          <cell r="E824" t="str">
            <v>DRAA2019</v>
          </cell>
          <cell r="F824">
            <v>1939</v>
          </cell>
          <cell r="G824">
            <v>226</v>
          </cell>
          <cell r="H824">
            <v>60</v>
          </cell>
        </row>
        <row r="825">
          <cell r="A825" t="str">
            <v>HORIZONTINA - RS</v>
          </cell>
          <cell r="B825" t="str">
            <v>RS</v>
          </cell>
          <cell r="C825">
            <v>6</v>
          </cell>
          <cell r="D825" t="str">
            <v>S</v>
          </cell>
          <cell r="E825" t="str">
            <v>DRAA2019</v>
          </cell>
          <cell r="F825">
            <v>590</v>
          </cell>
          <cell r="G825">
            <v>182</v>
          </cell>
          <cell r="H825">
            <v>31</v>
          </cell>
        </row>
        <row r="826">
          <cell r="A826" t="str">
            <v>HORTOLÂNDIA - SP</v>
          </cell>
          <cell r="B826" t="str">
            <v>SP</v>
          </cell>
          <cell r="C826">
            <v>4</v>
          </cell>
          <cell r="D826" t="str">
            <v>SE</v>
          </cell>
          <cell r="E826" t="str">
            <v>DRAA2019</v>
          </cell>
          <cell r="F826">
            <v>4449</v>
          </cell>
          <cell r="G826">
            <v>613</v>
          </cell>
          <cell r="H826">
            <v>131</v>
          </cell>
        </row>
        <row r="827">
          <cell r="A827" t="str">
            <v>HUGO NAPOLEÃO - PI</v>
          </cell>
          <cell r="B827" t="str">
            <v>PI</v>
          </cell>
          <cell r="C827">
            <v>7</v>
          </cell>
          <cell r="D827" t="str">
            <v>NE</v>
          </cell>
          <cell r="E827" t="str">
            <v>DRAA2019</v>
          </cell>
          <cell r="F827">
            <v>147</v>
          </cell>
          <cell r="G827">
            <v>15</v>
          </cell>
          <cell r="H827">
            <v>2</v>
          </cell>
        </row>
        <row r="828">
          <cell r="A828" t="str">
            <v>HUMAITÁ - AM</v>
          </cell>
          <cell r="B828" t="str">
            <v>AM</v>
          </cell>
          <cell r="C828">
            <v>5</v>
          </cell>
          <cell r="D828" t="str">
            <v>N</v>
          </cell>
          <cell r="E828" t="str">
            <v>DIPR12/2018</v>
          </cell>
          <cell r="F828">
            <v>809</v>
          </cell>
          <cell r="G828">
            <v>0</v>
          </cell>
          <cell r="H828">
            <v>0</v>
          </cell>
        </row>
        <row r="829">
          <cell r="A829" t="str">
            <v>HUMAITÁ - RS</v>
          </cell>
          <cell r="B829" t="str">
            <v>RS</v>
          </cell>
          <cell r="C829">
            <v>7</v>
          </cell>
          <cell r="D829" t="str">
            <v>S</v>
          </cell>
          <cell r="E829" t="str">
            <v>DRAA2019</v>
          </cell>
          <cell r="F829">
            <v>155</v>
          </cell>
          <cell r="G829">
            <v>69</v>
          </cell>
          <cell r="H829">
            <v>14</v>
          </cell>
        </row>
        <row r="830">
          <cell r="A830" t="str">
            <v>IACIARA - GO</v>
          </cell>
          <cell r="B830" t="str">
            <v>GO</v>
          </cell>
          <cell r="C830">
            <v>7</v>
          </cell>
          <cell r="D830" t="str">
            <v>CO</v>
          </cell>
          <cell r="E830" t="str">
            <v>DRAA2019</v>
          </cell>
          <cell r="F830">
            <v>362</v>
          </cell>
          <cell r="G830">
            <v>72</v>
          </cell>
          <cell r="H830">
            <v>22</v>
          </cell>
        </row>
        <row r="831">
          <cell r="A831" t="str">
            <v>IATI - PE</v>
          </cell>
          <cell r="B831" t="str">
            <v>PE</v>
          </cell>
          <cell r="C831">
            <v>6</v>
          </cell>
          <cell r="D831" t="str">
            <v>NE</v>
          </cell>
          <cell r="E831" t="str">
            <v>DIPR12/2018</v>
          </cell>
          <cell r="F831">
            <v>424</v>
          </cell>
          <cell r="G831">
            <v>159</v>
          </cell>
          <cell r="H831">
            <v>27</v>
          </cell>
        </row>
        <row r="832">
          <cell r="A832" t="str">
            <v>IBAITI - PR</v>
          </cell>
          <cell r="B832" t="str">
            <v>PR</v>
          </cell>
          <cell r="C832">
            <v>6</v>
          </cell>
          <cell r="D832" t="str">
            <v>S</v>
          </cell>
          <cell r="E832" t="str">
            <v>DRAA2019</v>
          </cell>
          <cell r="F832">
            <v>673</v>
          </cell>
          <cell r="G832">
            <v>236</v>
          </cell>
          <cell r="H832">
            <v>44</v>
          </cell>
        </row>
        <row r="833">
          <cell r="A833" t="str">
            <v>IBIAÇÁ - RS</v>
          </cell>
          <cell r="B833" t="str">
            <v>RS</v>
          </cell>
          <cell r="C833">
            <v>7</v>
          </cell>
          <cell r="D833" t="str">
            <v>S</v>
          </cell>
          <cell r="E833" t="str">
            <v>DRAA2019</v>
          </cell>
          <cell r="F833">
            <v>145</v>
          </cell>
          <cell r="G833">
            <v>51</v>
          </cell>
          <cell r="H833">
            <v>10</v>
          </cell>
        </row>
        <row r="834">
          <cell r="A834" t="str">
            <v>IBICOARA - BA</v>
          </cell>
          <cell r="B834" t="str">
            <v>BA</v>
          </cell>
          <cell r="C834">
            <v>6</v>
          </cell>
          <cell r="D834" t="str">
            <v>NE</v>
          </cell>
          <cell r="E834" t="str">
            <v>DIPR12/2018</v>
          </cell>
          <cell r="F834">
            <v>730</v>
          </cell>
          <cell r="G834">
            <v>32</v>
          </cell>
          <cell r="H834">
            <v>11</v>
          </cell>
        </row>
        <row r="835">
          <cell r="A835" t="str">
            <v>IBICUITINGA - CE</v>
          </cell>
          <cell r="B835" t="str">
            <v>CE</v>
          </cell>
          <cell r="C835">
            <v>6</v>
          </cell>
          <cell r="D835" t="str">
            <v>NE</v>
          </cell>
          <cell r="E835" t="str">
            <v>DRAA2017</v>
          </cell>
          <cell r="F835">
            <v>551</v>
          </cell>
          <cell r="G835">
            <v>4</v>
          </cell>
          <cell r="H835">
            <v>2</v>
          </cell>
        </row>
        <row r="836">
          <cell r="A836" t="str">
            <v>IBIMIRIM - PE</v>
          </cell>
          <cell r="B836" t="str">
            <v>PE</v>
          </cell>
          <cell r="C836">
            <v>6</v>
          </cell>
          <cell r="D836" t="str">
            <v>NE</v>
          </cell>
          <cell r="E836" t="str">
            <v>DRAA2019</v>
          </cell>
          <cell r="F836">
            <v>562</v>
          </cell>
          <cell r="G836">
            <v>173</v>
          </cell>
          <cell r="H836">
            <v>28</v>
          </cell>
        </row>
        <row r="837">
          <cell r="A837" t="str">
            <v>IBIPORÃ - PR</v>
          </cell>
          <cell r="B837" t="str">
            <v>PR</v>
          </cell>
          <cell r="C837">
            <v>5</v>
          </cell>
          <cell r="D837" t="str">
            <v>S</v>
          </cell>
          <cell r="E837" t="str">
            <v>DIPR12/2018</v>
          </cell>
          <cell r="F837">
            <v>1502</v>
          </cell>
          <cell r="G837">
            <v>438</v>
          </cell>
          <cell r="H837">
            <v>103</v>
          </cell>
        </row>
        <row r="838">
          <cell r="A838" t="str">
            <v>IBIRAÇU - ES</v>
          </cell>
          <cell r="B838" t="str">
            <v>ES</v>
          </cell>
          <cell r="C838">
            <v>7</v>
          </cell>
          <cell r="D838" t="str">
            <v>SE</v>
          </cell>
          <cell r="E838" t="str">
            <v>DRAA2019</v>
          </cell>
          <cell r="F838">
            <v>333</v>
          </cell>
          <cell r="G838">
            <v>134</v>
          </cell>
          <cell r="H838">
            <v>27</v>
          </cell>
        </row>
        <row r="839">
          <cell r="A839" t="str">
            <v>IBIRAIARAS - RS</v>
          </cell>
          <cell r="B839" t="str">
            <v>RS</v>
          </cell>
          <cell r="C839">
            <v>7</v>
          </cell>
          <cell r="D839" t="str">
            <v>S</v>
          </cell>
          <cell r="E839" t="str">
            <v>DRAA2019</v>
          </cell>
          <cell r="F839">
            <v>178</v>
          </cell>
          <cell r="G839">
            <v>78</v>
          </cell>
          <cell r="H839">
            <v>12</v>
          </cell>
        </row>
        <row r="840">
          <cell r="A840" t="str">
            <v>IBIRAJUBA - PE</v>
          </cell>
          <cell r="B840" t="str">
            <v>PE</v>
          </cell>
          <cell r="C840">
            <v>7</v>
          </cell>
          <cell r="D840" t="str">
            <v>NE</v>
          </cell>
          <cell r="E840" t="str">
            <v>DRAA2019</v>
          </cell>
          <cell r="F840">
            <v>179</v>
          </cell>
          <cell r="G840">
            <v>95</v>
          </cell>
          <cell r="H840">
            <v>9</v>
          </cell>
        </row>
        <row r="841">
          <cell r="A841" t="str">
            <v>IBIRAPUITÃ - RS</v>
          </cell>
          <cell r="B841" t="str">
            <v>RS</v>
          </cell>
          <cell r="C841">
            <v>7</v>
          </cell>
          <cell r="D841" t="str">
            <v>S</v>
          </cell>
          <cell r="E841" t="str">
            <v>DRAA2019</v>
          </cell>
          <cell r="F841">
            <v>137</v>
          </cell>
          <cell r="G841">
            <v>57</v>
          </cell>
          <cell r="H841">
            <v>9</v>
          </cell>
        </row>
        <row r="842">
          <cell r="A842" t="str">
            <v>IBIRITÉ - MG</v>
          </cell>
          <cell r="B842" t="str">
            <v>MG</v>
          </cell>
          <cell r="C842">
            <v>4</v>
          </cell>
          <cell r="D842" t="str">
            <v>SE</v>
          </cell>
          <cell r="E842" t="str">
            <v>DIPR12/2018</v>
          </cell>
          <cell r="F842">
            <v>3019</v>
          </cell>
          <cell r="G842">
            <v>308</v>
          </cell>
          <cell r="H842">
            <v>91</v>
          </cell>
        </row>
        <row r="843">
          <cell r="A843" t="str">
            <v>IBIRUBÁ - RS</v>
          </cell>
          <cell r="B843" t="str">
            <v>RS</v>
          </cell>
          <cell r="C843">
            <v>6</v>
          </cell>
          <cell r="D843" t="str">
            <v>S</v>
          </cell>
          <cell r="E843" t="str">
            <v>DIPR12/2018</v>
          </cell>
          <cell r="F843">
            <v>469</v>
          </cell>
          <cell r="G843">
            <v>50</v>
          </cell>
          <cell r="H843">
            <v>25</v>
          </cell>
        </row>
        <row r="844">
          <cell r="A844" t="str">
            <v>ICAPUÍ - CE</v>
          </cell>
          <cell r="B844" t="str">
            <v>CE</v>
          </cell>
          <cell r="C844">
            <v>6</v>
          </cell>
          <cell r="D844" t="str">
            <v>NE</v>
          </cell>
          <cell r="E844" t="str">
            <v>DRAA2019</v>
          </cell>
          <cell r="F844">
            <v>628</v>
          </cell>
          <cell r="G844">
            <v>135</v>
          </cell>
          <cell r="H844">
            <v>23</v>
          </cell>
        </row>
        <row r="845">
          <cell r="A845" t="str">
            <v>IÇARA - SC</v>
          </cell>
          <cell r="B845" t="str">
            <v>SC</v>
          </cell>
          <cell r="C845">
            <v>5</v>
          </cell>
          <cell r="D845" t="str">
            <v>S</v>
          </cell>
          <cell r="E845" t="str">
            <v>DRAA2019</v>
          </cell>
          <cell r="F845">
            <v>593</v>
          </cell>
          <cell r="G845">
            <v>212</v>
          </cell>
          <cell r="H845">
            <v>45</v>
          </cell>
        </row>
        <row r="846">
          <cell r="A846" t="str">
            <v>ICARAÍMA - PR</v>
          </cell>
          <cell r="B846" t="str">
            <v>PR</v>
          </cell>
          <cell r="C846">
            <v>7</v>
          </cell>
          <cell r="D846" t="str">
            <v>S</v>
          </cell>
          <cell r="E846" t="str">
            <v>DRAA2019</v>
          </cell>
          <cell r="F846">
            <v>281</v>
          </cell>
          <cell r="G846">
            <v>143</v>
          </cell>
          <cell r="H846">
            <v>29</v>
          </cell>
        </row>
        <row r="847">
          <cell r="A847" t="str">
            <v>ICONHA - ES</v>
          </cell>
          <cell r="B847" t="str">
            <v>ES</v>
          </cell>
          <cell r="C847">
            <v>7</v>
          </cell>
          <cell r="D847" t="str">
            <v>SE</v>
          </cell>
          <cell r="E847" t="str">
            <v>DRAA2019</v>
          </cell>
          <cell r="F847">
            <v>350</v>
          </cell>
          <cell r="G847">
            <v>99</v>
          </cell>
          <cell r="H847">
            <v>32</v>
          </cell>
        </row>
        <row r="848">
          <cell r="A848" t="str">
            <v>IGACI - AL</v>
          </cell>
          <cell r="B848" t="str">
            <v>AL</v>
          </cell>
          <cell r="C848">
            <v>5</v>
          </cell>
          <cell r="D848" t="str">
            <v>NE</v>
          </cell>
          <cell r="E848" t="str">
            <v>DIPR06/2018</v>
          </cell>
          <cell r="F848">
            <v>1585</v>
          </cell>
          <cell r="G848">
            <v>0</v>
          </cell>
          <cell r="H848">
            <v>0</v>
          </cell>
        </row>
        <row r="849">
          <cell r="A849" t="str">
            <v>IGARAÇU DO TIETÊ - SP</v>
          </cell>
          <cell r="B849" t="str">
            <v>SP</v>
          </cell>
          <cell r="C849">
            <v>6</v>
          </cell>
          <cell r="D849" t="str">
            <v>SE</v>
          </cell>
          <cell r="E849" t="str">
            <v>DRAA2019</v>
          </cell>
          <cell r="F849">
            <v>570</v>
          </cell>
          <cell r="G849">
            <v>125</v>
          </cell>
          <cell r="H849">
            <v>57</v>
          </cell>
        </row>
        <row r="850">
          <cell r="A850" t="str">
            <v>IGARAPAVA - SP</v>
          </cell>
          <cell r="B850" t="str">
            <v>SP</v>
          </cell>
          <cell r="C850">
            <v>6</v>
          </cell>
          <cell r="D850" t="str">
            <v>SE</v>
          </cell>
          <cell r="E850" t="str">
            <v>DIPR10/2018</v>
          </cell>
          <cell r="F850">
            <v>601</v>
          </cell>
          <cell r="G850">
            <v>0</v>
          </cell>
          <cell r="H850">
            <v>0</v>
          </cell>
        </row>
        <row r="851">
          <cell r="A851" t="str">
            <v>IGARAPÉ DO MEIO - MA</v>
          </cell>
          <cell r="B851" t="str">
            <v>MA</v>
          </cell>
          <cell r="C851">
            <v>8</v>
          </cell>
          <cell r="D851" t="str">
            <v>NE</v>
          </cell>
        </row>
        <row r="852">
          <cell r="A852" t="str">
            <v>IGARAPÉ GRANDE - MA</v>
          </cell>
          <cell r="B852" t="str">
            <v>MA</v>
          </cell>
          <cell r="C852">
            <v>8</v>
          </cell>
          <cell r="D852" t="str">
            <v>NE</v>
          </cell>
          <cell r="E852" t="str">
            <v>DIPR12/2018</v>
          </cell>
          <cell r="F852">
            <v>316</v>
          </cell>
          <cell r="G852">
            <v>82</v>
          </cell>
          <cell r="H852">
            <v>24</v>
          </cell>
        </row>
        <row r="853">
          <cell r="A853" t="str">
            <v>IGARASSU - PE</v>
          </cell>
          <cell r="B853" t="str">
            <v>PE</v>
          </cell>
          <cell r="C853">
            <v>5</v>
          </cell>
          <cell r="D853" t="str">
            <v>NE</v>
          </cell>
          <cell r="E853" t="str">
            <v>DRAA2019</v>
          </cell>
          <cell r="F853">
            <v>1145</v>
          </cell>
          <cell r="G853">
            <v>561</v>
          </cell>
          <cell r="H853">
            <v>73</v>
          </cell>
        </row>
        <row r="854">
          <cell r="A854" t="str">
            <v>IGARATINGA - MG</v>
          </cell>
          <cell r="B854" t="str">
            <v>MG</v>
          </cell>
          <cell r="C854">
            <v>7</v>
          </cell>
          <cell r="D854" t="str">
            <v>SE</v>
          </cell>
          <cell r="E854" t="str">
            <v>DIPR12/2018</v>
          </cell>
          <cell r="F854">
            <v>304</v>
          </cell>
          <cell r="G854">
            <v>51</v>
          </cell>
          <cell r="H854">
            <v>20</v>
          </cell>
        </row>
        <row r="855">
          <cell r="A855" t="str">
            <v>IGREJINHA - RS</v>
          </cell>
          <cell r="B855" t="str">
            <v>RS</v>
          </cell>
          <cell r="C855">
            <v>6</v>
          </cell>
          <cell r="D855" t="str">
            <v>S</v>
          </cell>
          <cell r="E855" t="str">
            <v>DRAA2019</v>
          </cell>
          <cell r="F855">
            <v>696</v>
          </cell>
          <cell r="G855">
            <v>235</v>
          </cell>
          <cell r="H855">
            <v>48</v>
          </cell>
        </row>
        <row r="856">
          <cell r="A856" t="str">
            <v>IGUABA GRANDE - RJ</v>
          </cell>
          <cell r="B856" t="str">
            <v>RJ</v>
          </cell>
          <cell r="C856">
            <v>8</v>
          </cell>
          <cell r="D856" t="str">
            <v>SE</v>
          </cell>
          <cell r="E856" t="str">
            <v>DIPR12/2018</v>
          </cell>
          <cell r="F856">
            <v>876</v>
          </cell>
          <cell r="G856">
            <v>0</v>
          </cell>
          <cell r="H856">
            <v>0</v>
          </cell>
        </row>
        <row r="857">
          <cell r="A857" t="str">
            <v>IGUARACI - PE</v>
          </cell>
          <cell r="B857" t="str">
            <v>PE</v>
          </cell>
          <cell r="C857">
            <v>7</v>
          </cell>
          <cell r="D857" t="str">
            <v>NE</v>
          </cell>
          <cell r="E857" t="str">
            <v>DRAA2019</v>
          </cell>
          <cell r="F857">
            <v>302</v>
          </cell>
          <cell r="G857">
            <v>184</v>
          </cell>
          <cell r="H857">
            <v>20</v>
          </cell>
        </row>
        <row r="858">
          <cell r="A858" t="str">
            <v>IGUATAMA - MG</v>
          </cell>
          <cell r="B858" t="str">
            <v>MG</v>
          </cell>
          <cell r="C858">
            <v>7</v>
          </cell>
          <cell r="D858" t="str">
            <v>SE</v>
          </cell>
          <cell r="E858" t="str">
            <v>DIPR12/2018</v>
          </cell>
          <cell r="F858">
            <v>226</v>
          </cell>
          <cell r="G858">
            <v>87</v>
          </cell>
          <cell r="H858">
            <v>1</v>
          </cell>
        </row>
        <row r="859">
          <cell r="A859" t="str">
            <v>IJUÍ - RS</v>
          </cell>
          <cell r="B859" t="str">
            <v>RS</v>
          </cell>
          <cell r="C859">
            <v>4</v>
          </cell>
          <cell r="D859" t="str">
            <v>S</v>
          </cell>
          <cell r="E859" t="str">
            <v>DRAA2019</v>
          </cell>
          <cell r="F859">
            <v>2101</v>
          </cell>
          <cell r="G859">
            <v>522</v>
          </cell>
          <cell r="H859">
            <v>143</v>
          </cell>
        </row>
        <row r="860">
          <cell r="A860" t="str">
            <v>ILHA DAS FLORES - SE</v>
          </cell>
          <cell r="B860" t="str">
            <v>SE</v>
          </cell>
          <cell r="C860">
            <v>8</v>
          </cell>
          <cell r="D860" t="str">
            <v>NE</v>
          </cell>
        </row>
        <row r="861">
          <cell r="A861" t="str">
            <v>ILHA DE ITAMARACÁ - PE</v>
          </cell>
          <cell r="B861" t="str">
            <v>PE</v>
          </cell>
          <cell r="C861">
            <v>6</v>
          </cell>
          <cell r="D861" t="str">
            <v>NE</v>
          </cell>
          <cell r="E861" t="str">
            <v>DRAA2019</v>
          </cell>
          <cell r="F861">
            <v>367</v>
          </cell>
          <cell r="G861">
            <v>121</v>
          </cell>
          <cell r="H861">
            <v>25</v>
          </cell>
        </row>
        <row r="862">
          <cell r="A862" t="str">
            <v>ILHA SOLTEIRA - SP</v>
          </cell>
          <cell r="B862" t="str">
            <v>SP</v>
          </cell>
          <cell r="C862">
            <v>5</v>
          </cell>
          <cell r="D862" t="str">
            <v>SE</v>
          </cell>
          <cell r="E862" t="str">
            <v>DRAA2019</v>
          </cell>
          <cell r="F862">
            <v>1008</v>
          </cell>
          <cell r="G862">
            <v>348</v>
          </cell>
          <cell r="H862">
            <v>72</v>
          </cell>
        </row>
        <row r="863">
          <cell r="A863" t="str">
            <v>ILHABELA - SP</v>
          </cell>
          <cell r="B863" t="str">
            <v>SP</v>
          </cell>
          <cell r="C863">
            <v>5</v>
          </cell>
          <cell r="D863" t="str">
            <v>SE</v>
          </cell>
          <cell r="E863" t="str">
            <v>DRAA2019</v>
          </cell>
          <cell r="F863">
            <v>1791</v>
          </cell>
          <cell r="G863">
            <v>179</v>
          </cell>
          <cell r="H863">
            <v>50</v>
          </cell>
        </row>
        <row r="864">
          <cell r="A864" t="str">
            <v>ILHOTA - SC</v>
          </cell>
          <cell r="B864" t="str">
            <v>SC</v>
          </cell>
          <cell r="C864">
            <v>7</v>
          </cell>
          <cell r="D864" t="str">
            <v>S</v>
          </cell>
          <cell r="E864" t="str">
            <v>DRAA2019</v>
          </cell>
          <cell r="F864">
            <v>230</v>
          </cell>
          <cell r="G864">
            <v>48</v>
          </cell>
          <cell r="H864">
            <v>11</v>
          </cell>
        </row>
        <row r="865">
          <cell r="A865" t="str">
            <v>ILÓPOLIS - RS</v>
          </cell>
          <cell r="B865" t="str">
            <v>RS</v>
          </cell>
          <cell r="C865">
            <v>7</v>
          </cell>
          <cell r="D865" t="str">
            <v>S</v>
          </cell>
          <cell r="E865" t="str">
            <v>DRAA2019</v>
          </cell>
          <cell r="F865">
            <v>107</v>
          </cell>
          <cell r="G865">
            <v>39</v>
          </cell>
          <cell r="H865">
            <v>2</v>
          </cell>
        </row>
        <row r="866">
          <cell r="A866" t="str">
            <v>IMBITUVA - PR</v>
          </cell>
          <cell r="B866" t="str">
            <v>PR</v>
          </cell>
          <cell r="C866">
            <v>6</v>
          </cell>
          <cell r="D866" t="str">
            <v>S</v>
          </cell>
          <cell r="E866" t="str">
            <v>DIPR10/2018</v>
          </cell>
          <cell r="F866">
            <v>645</v>
          </cell>
          <cell r="G866">
            <v>184</v>
          </cell>
          <cell r="H866">
            <v>36</v>
          </cell>
        </row>
        <row r="867">
          <cell r="A867" t="str">
            <v>IMIGRANTE - RS</v>
          </cell>
          <cell r="B867" t="str">
            <v>RS</v>
          </cell>
          <cell r="C867">
            <v>7</v>
          </cell>
          <cell r="D867" t="str">
            <v>S</v>
          </cell>
          <cell r="E867" t="str">
            <v>DRAA2019</v>
          </cell>
          <cell r="F867">
            <v>106</v>
          </cell>
          <cell r="G867">
            <v>6</v>
          </cell>
          <cell r="H867">
            <v>0</v>
          </cell>
        </row>
        <row r="868">
          <cell r="A868" t="str">
            <v>INÁCIO MARTINS - PR</v>
          </cell>
          <cell r="B868" t="str">
            <v>PR</v>
          </cell>
          <cell r="C868">
            <v>7</v>
          </cell>
          <cell r="D868" t="str">
            <v>S</v>
          </cell>
          <cell r="E868" t="str">
            <v>DRAA2019</v>
          </cell>
          <cell r="F868">
            <v>340</v>
          </cell>
          <cell r="G868">
            <v>100</v>
          </cell>
          <cell r="H868">
            <v>22</v>
          </cell>
        </row>
        <row r="869">
          <cell r="A869" t="str">
            <v>INACIOLÂNDIA - GO</v>
          </cell>
          <cell r="B869" t="str">
            <v>GO</v>
          </cell>
          <cell r="C869">
            <v>7</v>
          </cell>
          <cell r="D869" t="str">
            <v>CO</v>
          </cell>
          <cell r="E869" t="str">
            <v>DRAA2019</v>
          </cell>
          <cell r="F869">
            <v>250</v>
          </cell>
          <cell r="G869">
            <v>63</v>
          </cell>
          <cell r="H869">
            <v>11</v>
          </cell>
        </row>
        <row r="870">
          <cell r="A870" t="str">
            <v>INAJÁ - PE</v>
          </cell>
          <cell r="B870" t="str">
            <v>PE</v>
          </cell>
          <cell r="C870">
            <v>6</v>
          </cell>
          <cell r="D870" t="str">
            <v>NE</v>
          </cell>
          <cell r="E870" t="str">
            <v>DRAA2019</v>
          </cell>
          <cell r="F870">
            <v>588</v>
          </cell>
          <cell r="G870">
            <v>196</v>
          </cell>
          <cell r="H870">
            <v>36</v>
          </cell>
        </row>
        <row r="871">
          <cell r="A871" t="str">
            <v>INAJÁ - PR</v>
          </cell>
          <cell r="B871" t="str">
            <v>PR</v>
          </cell>
          <cell r="C871">
            <v>8</v>
          </cell>
          <cell r="D871" t="str">
            <v>S</v>
          </cell>
          <cell r="E871" t="str">
            <v>DIPR06/2018</v>
          </cell>
          <cell r="F871">
            <v>182</v>
          </cell>
          <cell r="G871">
            <v>1</v>
          </cell>
          <cell r="H871">
            <v>0</v>
          </cell>
        </row>
        <row r="872">
          <cell r="A872" t="str">
            <v>INDAIAL - SC</v>
          </cell>
          <cell r="B872" t="str">
            <v>SC</v>
          </cell>
          <cell r="C872">
            <v>5</v>
          </cell>
          <cell r="D872" t="str">
            <v>S</v>
          </cell>
          <cell r="E872" t="str">
            <v>DIPR12/2018</v>
          </cell>
          <cell r="F872">
            <v>1362</v>
          </cell>
          <cell r="G872">
            <v>410</v>
          </cell>
          <cell r="H872">
            <v>0</v>
          </cell>
        </row>
        <row r="873">
          <cell r="A873" t="str">
            <v>INDAIATUBA - SP</v>
          </cell>
          <cell r="B873" t="str">
            <v>SP</v>
          </cell>
          <cell r="C873">
            <v>3</v>
          </cell>
          <cell r="D873" t="str">
            <v>SE</v>
          </cell>
          <cell r="E873" t="str">
            <v>DRAA2019</v>
          </cell>
          <cell r="F873">
            <v>5073</v>
          </cell>
          <cell r="G873">
            <v>1068</v>
          </cell>
          <cell r="H873">
            <v>246</v>
          </cell>
        </row>
        <row r="874">
          <cell r="A874" t="str">
            <v>INDEPENDÊNCIA - RS</v>
          </cell>
          <cell r="B874" t="str">
            <v>RS</v>
          </cell>
          <cell r="C874">
            <v>7</v>
          </cell>
          <cell r="D874" t="str">
            <v>S</v>
          </cell>
          <cell r="E874" t="str">
            <v>DRAA2019</v>
          </cell>
          <cell r="F874">
            <v>244</v>
          </cell>
          <cell r="G874">
            <v>59</v>
          </cell>
          <cell r="H874">
            <v>27</v>
          </cell>
        </row>
        <row r="875">
          <cell r="A875" t="str">
            <v>INDIANÓPOLIS - PR</v>
          </cell>
          <cell r="B875" t="str">
            <v>PR</v>
          </cell>
          <cell r="C875">
            <v>7</v>
          </cell>
          <cell r="D875" t="str">
            <v>S</v>
          </cell>
          <cell r="E875" t="str">
            <v>DRAA2019</v>
          </cell>
          <cell r="F875">
            <v>279</v>
          </cell>
          <cell r="G875">
            <v>86</v>
          </cell>
          <cell r="H875">
            <v>19</v>
          </cell>
        </row>
        <row r="876">
          <cell r="A876" t="str">
            <v>INDIARA - GO</v>
          </cell>
          <cell r="B876" t="str">
            <v>GO</v>
          </cell>
          <cell r="C876">
            <v>6</v>
          </cell>
          <cell r="D876" t="str">
            <v>CO</v>
          </cell>
          <cell r="E876" t="str">
            <v>DIPR12/2018</v>
          </cell>
          <cell r="F876">
            <v>466</v>
          </cell>
          <cell r="G876">
            <v>1</v>
          </cell>
          <cell r="H876">
            <v>0</v>
          </cell>
        </row>
        <row r="877">
          <cell r="A877" t="str">
            <v>INGAZEIRA - PE</v>
          </cell>
          <cell r="B877" t="str">
            <v>PE</v>
          </cell>
          <cell r="C877">
            <v>7</v>
          </cell>
          <cell r="D877" t="str">
            <v>NE</v>
          </cell>
          <cell r="E877" t="str">
            <v>DRAA2019</v>
          </cell>
          <cell r="F877">
            <v>166</v>
          </cell>
          <cell r="G877">
            <v>84</v>
          </cell>
          <cell r="H877">
            <v>3</v>
          </cell>
        </row>
        <row r="878">
          <cell r="A878" t="str">
            <v>INHAPI - AL</v>
          </cell>
          <cell r="B878" t="str">
            <v>AL</v>
          </cell>
          <cell r="C878">
            <v>6</v>
          </cell>
          <cell r="D878" t="str">
            <v>NE</v>
          </cell>
          <cell r="E878" t="str">
            <v>DRAA2019</v>
          </cell>
          <cell r="F878">
            <v>518</v>
          </cell>
          <cell r="G878">
            <v>123</v>
          </cell>
          <cell r="H878">
            <v>15</v>
          </cell>
        </row>
        <row r="879">
          <cell r="A879" t="str">
            <v>INHAÚMA - MG</v>
          </cell>
          <cell r="B879" t="str">
            <v>MG</v>
          </cell>
          <cell r="C879">
            <v>7</v>
          </cell>
          <cell r="D879" t="str">
            <v>SE</v>
          </cell>
          <cell r="E879" t="str">
            <v>DIPR10/2018</v>
          </cell>
          <cell r="F879">
            <v>213</v>
          </cell>
          <cell r="G879">
            <v>0</v>
          </cell>
          <cell r="H879">
            <v>0</v>
          </cell>
        </row>
        <row r="880">
          <cell r="A880" t="str">
            <v>INHUMAS - GO</v>
          </cell>
          <cell r="B880" t="str">
            <v>GO</v>
          </cell>
          <cell r="C880">
            <v>5</v>
          </cell>
          <cell r="D880" t="str">
            <v>CO</v>
          </cell>
          <cell r="E880" t="str">
            <v>DIPR12/2018</v>
          </cell>
          <cell r="F880">
            <v>1150</v>
          </cell>
          <cell r="G880">
            <v>316</v>
          </cell>
          <cell r="H880">
            <v>97</v>
          </cell>
        </row>
        <row r="881">
          <cell r="A881" t="str">
            <v>INOCÊNCIA - MS</v>
          </cell>
          <cell r="B881" t="str">
            <v>MS</v>
          </cell>
          <cell r="C881">
            <v>7</v>
          </cell>
          <cell r="D881" t="str">
            <v>CO</v>
          </cell>
          <cell r="E881" t="str">
            <v>DRAA2019</v>
          </cell>
          <cell r="F881">
            <v>385</v>
          </cell>
          <cell r="G881">
            <v>70</v>
          </cell>
          <cell r="H881">
            <v>10</v>
          </cell>
        </row>
        <row r="882">
          <cell r="A882" t="str">
            <v>IPAMERI - GO</v>
          </cell>
          <cell r="B882" t="str">
            <v>GO</v>
          </cell>
          <cell r="C882">
            <v>5</v>
          </cell>
          <cell r="D882" t="str">
            <v>CO</v>
          </cell>
          <cell r="E882" t="str">
            <v>DIPR02/2018</v>
          </cell>
          <cell r="F882">
            <v>837</v>
          </cell>
          <cell r="G882">
            <v>274</v>
          </cell>
          <cell r="H882">
            <v>75</v>
          </cell>
        </row>
        <row r="883">
          <cell r="A883" t="str">
            <v>IPÊ - RS</v>
          </cell>
          <cell r="B883" t="str">
            <v>RS</v>
          </cell>
          <cell r="C883">
            <v>7</v>
          </cell>
          <cell r="D883" t="str">
            <v>S</v>
          </cell>
          <cell r="E883" t="str">
            <v>DRAA2019</v>
          </cell>
          <cell r="F883">
            <v>208</v>
          </cell>
          <cell r="G883">
            <v>62</v>
          </cell>
          <cell r="H883">
            <v>28</v>
          </cell>
        </row>
        <row r="884">
          <cell r="A884" t="str">
            <v>IPECAETÁ - BA</v>
          </cell>
          <cell r="B884" t="str">
            <v>BA</v>
          </cell>
          <cell r="C884">
            <v>8</v>
          </cell>
          <cell r="D884" t="str">
            <v>NE</v>
          </cell>
          <cell r="E884" t="str">
            <v>DRAA2018</v>
          </cell>
          <cell r="F884">
            <v>685</v>
          </cell>
          <cell r="G884">
            <v>85</v>
          </cell>
          <cell r="H884">
            <v>4</v>
          </cell>
        </row>
        <row r="885">
          <cell r="A885" t="str">
            <v>IPIAÇU - MG</v>
          </cell>
          <cell r="B885" t="str">
            <v>MG</v>
          </cell>
          <cell r="C885">
            <v>7</v>
          </cell>
          <cell r="D885" t="str">
            <v>SE</v>
          </cell>
          <cell r="E885" t="str">
            <v>DRAA2019</v>
          </cell>
          <cell r="F885">
            <v>178</v>
          </cell>
          <cell r="G885">
            <v>45</v>
          </cell>
          <cell r="H885">
            <v>25</v>
          </cell>
        </row>
        <row r="886">
          <cell r="A886" t="str">
            <v>IPIGUÁ - SP</v>
          </cell>
          <cell r="B886" t="str">
            <v>SP</v>
          </cell>
          <cell r="C886">
            <v>7</v>
          </cell>
          <cell r="D886" t="str">
            <v>SE</v>
          </cell>
          <cell r="E886" t="str">
            <v>DIPR12/2018</v>
          </cell>
          <cell r="F886">
            <v>231</v>
          </cell>
          <cell r="G886">
            <v>23</v>
          </cell>
          <cell r="H886">
            <v>13</v>
          </cell>
        </row>
        <row r="887">
          <cell r="A887" t="str">
            <v>IPIRANGA - PR</v>
          </cell>
          <cell r="B887" t="str">
            <v>PR</v>
          </cell>
          <cell r="C887">
            <v>7</v>
          </cell>
          <cell r="D887" t="str">
            <v>S</v>
          </cell>
          <cell r="E887" t="str">
            <v>DIPR12/2018</v>
          </cell>
          <cell r="F887">
            <v>394</v>
          </cell>
          <cell r="G887">
            <v>32</v>
          </cell>
          <cell r="H887">
            <v>10</v>
          </cell>
        </row>
        <row r="888">
          <cell r="A888" t="str">
            <v>IPIRANGA DO NORTE - MT</v>
          </cell>
          <cell r="B888" t="str">
            <v>MT</v>
          </cell>
          <cell r="C888">
            <v>7</v>
          </cell>
          <cell r="D888" t="str">
            <v>CO</v>
          </cell>
          <cell r="E888" t="str">
            <v>DIPR12/2018</v>
          </cell>
          <cell r="F888">
            <v>181</v>
          </cell>
          <cell r="G888">
            <v>7</v>
          </cell>
          <cell r="H888">
            <v>2</v>
          </cell>
        </row>
        <row r="889">
          <cell r="A889" t="str">
            <v>IPOJUCA - PE</v>
          </cell>
          <cell r="B889" t="str">
            <v>PE</v>
          </cell>
          <cell r="C889">
            <v>4</v>
          </cell>
          <cell r="D889" t="str">
            <v>NE</v>
          </cell>
          <cell r="E889" t="str">
            <v>DRAA2019</v>
          </cell>
          <cell r="F889">
            <v>2437</v>
          </cell>
          <cell r="G889">
            <v>507</v>
          </cell>
          <cell r="H889">
            <v>96</v>
          </cell>
        </row>
        <row r="890">
          <cell r="A890" t="str">
            <v>IPORÁ - GO</v>
          </cell>
          <cell r="B890" t="str">
            <v>GO</v>
          </cell>
          <cell r="C890">
            <v>6</v>
          </cell>
          <cell r="D890" t="str">
            <v>CO</v>
          </cell>
          <cell r="E890" t="str">
            <v>DRAA2019</v>
          </cell>
          <cell r="F890">
            <v>756</v>
          </cell>
          <cell r="G890">
            <v>283</v>
          </cell>
          <cell r="H890">
            <v>52</v>
          </cell>
        </row>
        <row r="891">
          <cell r="A891" t="str">
            <v>IPORÃ - PR</v>
          </cell>
          <cell r="B891" t="str">
            <v>PR</v>
          </cell>
          <cell r="C891">
            <v>6</v>
          </cell>
          <cell r="D891" t="str">
            <v>S</v>
          </cell>
          <cell r="E891" t="str">
            <v>DIPR12/2018</v>
          </cell>
          <cell r="F891">
            <v>424</v>
          </cell>
          <cell r="G891">
            <v>159</v>
          </cell>
          <cell r="H891">
            <v>39</v>
          </cell>
        </row>
        <row r="892">
          <cell r="A892" t="str">
            <v>IPU - CE</v>
          </cell>
          <cell r="B892" t="str">
            <v>CE</v>
          </cell>
          <cell r="C892">
            <v>5</v>
          </cell>
          <cell r="D892" t="str">
            <v>NE</v>
          </cell>
          <cell r="E892" t="str">
            <v>DIPR12/2018</v>
          </cell>
          <cell r="F892">
            <v>1538</v>
          </cell>
          <cell r="G892">
            <v>35</v>
          </cell>
          <cell r="H892">
            <v>13</v>
          </cell>
        </row>
        <row r="893">
          <cell r="A893" t="str">
            <v>IPUBI - PE</v>
          </cell>
          <cell r="B893" t="str">
            <v>PE</v>
          </cell>
          <cell r="C893">
            <v>8</v>
          </cell>
          <cell r="D893" t="str">
            <v>NE</v>
          </cell>
          <cell r="E893" t="str">
            <v>DRAA2017</v>
          </cell>
          <cell r="F893">
            <v>911</v>
          </cell>
          <cell r="G893">
            <v>212</v>
          </cell>
          <cell r="H893">
            <v>29</v>
          </cell>
        </row>
        <row r="894">
          <cell r="A894" t="str">
            <v>IPUEIRAS - CE</v>
          </cell>
          <cell r="B894" t="str">
            <v>CE</v>
          </cell>
          <cell r="C894">
            <v>5</v>
          </cell>
          <cell r="D894" t="str">
            <v>NE</v>
          </cell>
          <cell r="E894" t="str">
            <v>DRAA2019</v>
          </cell>
          <cell r="F894">
            <v>1316</v>
          </cell>
          <cell r="G894">
            <v>367</v>
          </cell>
          <cell r="H894">
            <v>63</v>
          </cell>
        </row>
        <row r="895">
          <cell r="A895" t="str">
            <v>IRAJUBA - BA</v>
          </cell>
          <cell r="B895" t="str">
            <v>BA</v>
          </cell>
          <cell r="C895">
            <v>8</v>
          </cell>
          <cell r="D895" t="str">
            <v>NE</v>
          </cell>
          <cell r="E895" t="str">
            <v>DIPR12/2018</v>
          </cell>
          <cell r="F895">
            <v>331</v>
          </cell>
          <cell r="G895">
            <v>1</v>
          </cell>
          <cell r="H895">
            <v>0</v>
          </cell>
        </row>
        <row r="896">
          <cell r="A896" t="str">
            <v>IRANDUBA - AM</v>
          </cell>
          <cell r="B896" t="str">
            <v>AM</v>
          </cell>
          <cell r="C896">
            <v>5</v>
          </cell>
          <cell r="D896" t="str">
            <v>N</v>
          </cell>
          <cell r="E896" t="str">
            <v>DIPR12/2018</v>
          </cell>
          <cell r="F896">
            <v>1924</v>
          </cell>
          <cell r="G896">
            <v>138</v>
          </cell>
          <cell r="H896">
            <v>34</v>
          </cell>
        </row>
        <row r="897">
          <cell r="A897" t="str">
            <v>IRATI - PR</v>
          </cell>
          <cell r="B897" t="str">
            <v>PR</v>
          </cell>
          <cell r="C897">
            <v>5</v>
          </cell>
          <cell r="D897" t="str">
            <v>S</v>
          </cell>
          <cell r="E897" t="str">
            <v>DIPR12/2018</v>
          </cell>
          <cell r="F897">
            <v>1114</v>
          </cell>
          <cell r="G897">
            <v>326</v>
          </cell>
          <cell r="H897">
            <v>87</v>
          </cell>
        </row>
        <row r="898">
          <cell r="A898" t="str">
            <v>IRAUÇUBA - CE</v>
          </cell>
          <cell r="B898" t="str">
            <v>CE</v>
          </cell>
          <cell r="C898">
            <v>6</v>
          </cell>
          <cell r="D898" t="str">
            <v>NE</v>
          </cell>
          <cell r="E898" t="str">
            <v>DRAA2019</v>
          </cell>
          <cell r="F898">
            <v>817</v>
          </cell>
          <cell r="G898">
            <v>24</v>
          </cell>
          <cell r="H898">
            <v>9</v>
          </cell>
        </row>
        <row r="899">
          <cell r="A899" t="str">
            <v>IRETAMA - PR</v>
          </cell>
          <cell r="B899" t="str">
            <v>PR</v>
          </cell>
          <cell r="C899">
            <v>7</v>
          </cell>
          <cell r="D899" t="str">
            <v>S</v>
          </cell>
          <cell r="E899" t="str">
            <v>DIPR12/2018</v>
          </cell>
          <cell r="F899">
            <v>461</v>
          </cell>
          <cell r="G899">
            <v>0</v>
          </cell>
          <cell r="H899">
            <v>0</v>
          </cell>
        </row>
        <row r="900">
          <cell r="A900" t="str">
            <v>ITAARA - RS</v>
          </cell>
          <cell r="B900" t="str">
            <v>RS</v>
          </cell>
          <cell r="C900">
            <v>7</v>
          </cell>
          <cell r="D900" t="str">
            <v>S</v>
          </cell>
          <cell r="E900" t="str">
            <v>DIPR12/2018</v>
          </cell>
          <cell r="F900">
            <v>117</v>
          </cell>
          <cell r="G900">
            <v>0</v>
          </cell>
          <cell r="H900">
            <v>1</v>
          </cell>
        </row>
        <row r="901">
          <cell r="A901" t="str">
            <v>ITABELA - BA</v>
          </cell>
          <cell r="B901" t="str">
            <v>BA</v>
          </cell>
          <cell r="C901">
            <v>8</v>
          </cell>
          <cell r="D901" t="str">
            <v>NE</v>
          </cell>
          <cell r="E901" t="str">
            <v>DIPR12/2018</v>
          </cell>
          <cell r="F901">
            <v>920</v>
          </cell>
          <cell r="G901">
            <v>2</v>
          </cell>
          <cell r="H901">
            <v>0</v>
          </cell>
        </row>
        <row r="902">
          <cell r="A902" t="str">
            <v>ITABERABA - BA</v>
          </cell>
          <cell r="B902" t="str">
            <v>BA</v>
          </cell>
          <cell r="C902">
            <v>5</v>
          </cell>
          <cell r="D902" t="str">
            <v>NE</v>
          </cell>
          <cell r="E902" t="str">
            <v>DRAA2015</v>
          </cell>
          <cell r="F902">
            <v>1418</v>
          </cell>
          <cell r="G902">
            <v>350</v>
          </cell>
          <cell r="H902">
            <v>92</v>
          </cell>
        </row>
        <row r="903">
          <cell r="A903" t="str">
            <v>ITABERAÍ - GO</v>
          </cell>
          <cell r="B903" t="str">
            <v>GO</v>
          </cell>
          <cell r="C903">
            <v>6</v>
          </cell>
          <cell r="D903" t="str">
            <v>CO</v>
          </cell>
          <cell r="E903" t="str">
            <v>DIPR12/2018</v>
          </cell>
          <cell r="F903">
            <v>704</v>
          </cell>
          <cell r="G903">
            <v>3</v>
          </cell>
          <cell r="H903">
            <v>0</v>
          </cell>
        </row>
        <row r="904">
          <cell r="A904" t="str">
            <v>ITABIRA - MG</v>
          </cell>
          <cell r="B904" t="str">
            <v>MG</v>
          </cell>
          <cell r="C904">
            <v>4</v>
          </cell>
          <cell r="D904" t="str">
            <v>SE</v>
          </cell>
          <cell r="E904" t="str">
            <v>DRAA2019</v>
          </cell>
          <cell r="F904">
            <v>2215</v>
          </cell>
          <cell r="G904">
            <v>536</v>
          </cell>
          <cell r="H904">
            <v>65</v>
          </cell>
        </row>
        <row r="905">
          <cell r="A905" t="str">
            <v>ITABORAÍ - RJ</v>
          </cell>
          <cell r="B905" t="str">
            <v>RJ</v>
          </cell>
          <cell r="C905">
            <v>3</v>
          </cell>
          <cell r="D905" t="str">
            <v>SE</v>
          </cell>
          <cell r="E905" t="str">
            <v>DIPR12/2018</v>
          </cell>
          <cell r="F905">
            <v>5206</v>
          </cell>
          <cell r="G905">
            <v>1343</v>
          </cell>
          <cell r="H905">
            <v>278</v>
          </cell>
        </row>
        <row r="906">
          <cell r="A906" t="str">
            <v>ITACARAMBI - MG</v>
          </cell>
          <cell r="B906" t="str">
            <v>MG</v>
          </cell>
          <cell r="C906">
            <v>6</v>
          </cell>
          <cell r="D906" t="str">
            <v>SE</v>
          </cell>
          <cell r="E906" t="str">
            <v>DIPR12/2018</v>
          </cell>
          <cell r="F906">
            <v>735</v>
          </cell>
          <cell r="G906">
            <v>167</v>
          </cell>
          <cell r="H906">
            <v>43</v>
          </cell>
        </row>
        <row r="907">
          <cell r="A907" t="str">
            <v>ITACOATIARA - AM</v>
          </cell>
          <cell r="B907" t="str">
            <v>AM</v>
          </cell>
          <cell r="C907">
            <v>4</v>
          </cell>
          <cell r="D907" t="str">
            <v>N</v>
          </cell>
          <cell r="E907" t="str">
            <v>DIPR12/2018</v>
          </cell>
          <cell r="F907">
            <v>2228</v>
          </cell>
          <cell r="G907">
            <v>5</v>
          </cell>
          <cell r="H907">
            <v>0</v>
          </cell>
        </row>
        <row r="908">
          <cell r="A908" t="str">
            <v>ITACURUBA - PE</v>
          </cell>
          <cell r="B908" t="str">
            <v>PE</v>
          </cell>
          <cell r="C908">
            <v>7</v>
          </cell>
          <cell r="D908" t="str">
            <v>NE</v>
          </cell>
          <cell r="E908" t="str">
            <v>DRAA2019</v>
          </cell>
          <cell r="F908">
            <v>265</v>
          </cell>
          <cell r="G908">
            <v>33</v>
          </cell>
          <cell r="H908">
            <v>0</v>
          </cell>
        </row>
        <row r="909">
          <cell r="A909" t="str">
            <v>ITAGUAÍ - RJ</v>
          </cell>
          <cell r="B909" t="str">
            <v>RJ</v>
          </cell>
          <cell r="C909">
            <v>3</v>
          </cell>
          <cell r="D909" t="str">
            <v>SE</v>
          </cell>
          <cell r="E909" t="str">
            <v>DIPR12/2018</v>
          </cell>
          <cell r="F909">
            <v>5219</v>
          </cell>
          <cell r="G909">
            <v>903</v>
          </cell>
          <cell r="H909">
            <v>233</v>
          </cell>
        </row>
        <row r="910">
          <cell r="A910" t="str">
            <v>ITAGUAJÉ - PR</v>
          </cell>
          <cell r="B910" t="str">
            <v>PR</v>
          </cell>
          <cell r="C910">
            <v>7</v>
          </cell>
          <cell r="D910" t="str">
            <v>S</v>
          </cell>
          <cell r="E910" t="str">
            <v>DRAA2019</v>
          </cell>
          <cell r="F910">
            <v>203</v>
          </cell>
          <cell r="G910">
            <v>57</v>
          </cell>
          <cell r="H910">
            <v>14</v>
          </cell>
        </row>
        <row r="911">
          <cell r="A911" t="str">
            <v>ITAGUARI - GO</v>
          </cell>
          <cell r="B911" t="str">
            <v>GO</v>
          </cell>
          <cell r="C911">
            <v>7</v>
          </cell>
          <cell r="D911" t="str">
            <v>CO</v>
          </cell>
          <cell r="E911" t="str">
            <v>DRAA2019</v>
          </cell>
          <cell r="F911">
            <v>150</v>
          </cell>
          <cell r="G911">
            <v>47</v>
          </cell>
          <cell r="H911">
            <v>11</v>
          </cell>
        </row>
        <row r="912">
          <cell r="A912" t="str">
            <v>ITAGUARU - GO</v>
          </cell>
          <cell r="B912" t="str">
            <v>GO</v>
          </cell>
          <cell r="C912">
            <v>7</v>
          </cell>
          <cell r="D912" t="str">
            <v>CO</v>
          </cell>
          <cell r="E912" t="str">
            <v>DRAA2019</v>
          </cell>
          <cell r="F912">
            <v>163</v>
          </cell>
          <cell r="G912">
            <v>78</v>
          </cell>
          <cell r="H912">
            <v>9</v>
          </cell>
        </row>
        <row r="913">
          <cell r="A913" t="str">
            <v>ITAÍ - SP</v>
          </cell>
          <cell r="B913" t="str">
            <v>SP</v>
          </cell>
          <cell r="C913">
            <v>6</v>
          </cell>
          <cell r="D913" t="str">
            <v>SE</v>
          </cell>
          <cell r="E913" t="str">
            <v>DRAA2019</v>
          </cell>
          <cell r="F913">
            <v>797</v>
          </cell>
          <cell r="G913">
            <v>113</v>
          </cell>
          <cell r="H913">
            <v>33</v>
          </cell>
        </row>
        <row r="914">
          <cell r="A914" t="str">
            <v>ITAÍBA - PE</v>
          </cell>
          <cell r="B914" t="str">
            <v>PE</v>
          </cell>
          <cell r="C914">
            <v>6</v>
          </cell>
          <cell r="D914" t="str">
            <v>NE</v>
          </cell>
          <cell r="E914" t="str">
            <v>DIPR12/2018</v>
          </cell>
          <cell r="F914">
            <v>718</v>
          </cell>
          <cell r="G914">
            <v>218</v>
          </cell>
          <cell r="H914">
            <v>46</v>
          </cell>
        </row>
        <row r="915">
          <cell r="A915" t="str">
            <v>ITAINÓPOLIS - PI</v>
          </cell>
          <cell r="B915" t="str">
            <v>PI</v>
          </cell>
          <cell r="C915">
            <v>7</v>
          </cell>
          <cell r="D915" t="str">
            <v>NE</v>
          </cell>
          <cell r="E915" t="str">
            <v>DIPR12/2018</v>
          </cell>
          <cell r="F915">
            <v>250</v>
          </cell>
          <cell r="G915">
            <v>49</v>
          </cell>
          <cell r="H915">
            <v>3</v>
          </cell>
        </row>
        <row r="916">
          <cell r="A916" t="str">
            <v>ITAIÓPOLIS - SC</v>
          </cell>
          <cell r="B916" t="str">
            <v>SC</v>
          </cell>
          <cell r="C916">
            <v>6</v>
          </cell>
          <cell r="D916" t="str">
            <v>S</v>
          </cell>
          <cell r="E916" t="str">
            <v>DRAA2019</v>
          </cell>
          <cell r="F916">
            <v>363</v>
          </cell>
          <cell r="G916">
            <v>137</v>
          </cell>
          <cell r="H916">
            <v>48</v>
          </cell>
        </row>
        <row r="917">
          <cell r="A917" t="str">
            <v>ITAIPAVA DO GRAJAÚ - MA</v>
          </cell>
          <cell r="B917" t="str">
            <v>MA</v>
          </cell>
          <cell r="C917">
            <v>8</v>
          </cell>
          <cell r="D917" t="str">
            <v>NE</v>
          </cell>
        </row>
        <row r="918">
          <cell r="A918" t="str">
            <v>ITAITINGA - CE</v>
          </cell>
          <cell r="B918" t="str">
            <v>CE</v>
          </cell>
          <cell r="C918">
            <v>5</v>
          </cell>
          <cell r="D918" t="str">
            <v>NE</v>
          </cell>
          <cell r="E918" t="str">
            <v>DIPR10/2018</v>
          </cell>
          <cell r="F918">
            <v>916</v>
          </cell>
          <cell r="G918">
            <v>135</v>
          </cell>
          <cell r="H918">
            <v>26</v>
          </cell>
        </row>
        <row r="919">
          <cell r="A919" t="str">
            <v>ITAJÁ - GO</v>
          </cell>
          <cell r="B919" t="str">
            <v>GO</v>
          </cell>
          <cell r="C919">
            <v>7</v>
          </cell>
          <cell r="D919" t="str">
            <v>CO</v>
          </cell>
          <cell r="E919" t="str">
            <v>DRAA2019</v>
          </cell>
          <cell r="F919">
            <v>237</v>
          </cell>
          <cell r="G919">
            <v>93</v>
          </cell>
          <cell r="H919">
            <v>14</v>
          </cell>
        </row>
        <row r="920">
          <cell r="A920" t="str">
            <v>ITAJAÍ - SC</v>
          </cell>
          <cell r="B920" t="str">
            <v>SC</v>
          </cell>
          <cell r="C920">
            <v>3</v>
          </cell>
          <cell r="D920" t="str">
            <v>S</v>
          </cell>
          <cell r="E920" t="str">
            <v>DRAA2019</v>
          </cell>
          <cell r="F920">
            <v>4869</v>
          </cell>
          <cell r="G920">
            <v>1177</v>
          </cell>
          <cell r="H920">
            <v>252</v>
          </cell>
        </row>
        <row r="921">
          <cell r="A921" t="str">
            <v>ITAJOBI - SP</v>
          </cell>
          <cell r="B921" t="str">
            <v>SP</v>
          </cell>
          <cell r="C921">
            <v>6</v>
          </cell>
          <cell r="D921" t="str">
            <v>SE</v>
          </cell>
          <cell r="E921" t="str">
            <v>DIPR10/2018</v>
          </cell>
          <cell r="F921">
            <v>576</v>
          </cell>
          <cell r="G921">
            <v>124</v>
          </cell>
          <cell r="H921">
            <v>0</v>
          </cell>
        </row>
        <row r="922">
          <cell r="A922" t="str">
            <v>ITALVA - RJ</v>
          </cell>
          <cell r="B922" t="str">
            <v>RJ</v>
          </cell>
          <cell r="C922">
            <v>6</v>
          </cell>
          <cell r="D922" t="str">
            <v>SE</v>
          </cell>
          <cell r="E922" t="str">
            <v>DRAA2019</v>
          </cell>
          <cell r="F922">
            <v>531</v>
          </cell>
          <cell r="G922">
            <v>212</v>
          </cell>
          <cell r="H922">
            <v>41</v>
          </cell>
        </row>
        <row r="923">
          <cell r="A923" t="str">
            <v>ITAMARANDIBA - MG</v>
          </cell>
          <cell r="B923" t="str">
            <v>MG</v>
          </cell>
          <cell r="C923">
            <v>5</v>
          </cell>
          <cell r="D923" t="str">
            <v>SE</v>
          </cell>
          <cell r="E923" t="str">
            <v>DRAA2019</v>
          </cell>
          <cell r="F923">
            <v>944</v>
          </cell>
          <cell r="G923">
            <v>173</v>
          </cell>
          <cell r="H923">
            <v>38</v>
          </cell>
        </row>
        <row r="924">
          <cell r="A924" t="str">
            <v>ITAMBÉ - PE</v>
          </cell>
          <cell r="B924" t="str">
            <v>PE</v>
          </cell>
          <cell r="C924">
            <v>8</v>
          </cell>
          <cell r="D924" t="str">
            <v>NE</v>
          </cell>
          <cell r="E924" t="str">
            <v>DRAA2019</v>
          </cell>
          <cell r="F924">
            <v>484</v>
          </cell>
          <cell r="G924">
            <v>241</v>
          </cell>
          <cell r="H924">
            <v>60</v>
          </cell>
        </row>
        <row r="925">
          <cell r="A925" t="str">
            <v>ITAMONTE - MG</v>
          </cell>
          <cell r="B925" t="str">
            <v>MG</v>
          </cell>
          <cell r="C925">
            <v>8</v>
          </cell>
          <cell r="D925" t="str">
            <v>SE</v>
          </cell>
        </row>
        <row r="926">
          <cell r="A926" t="str">
            <v>ITANHAÉM - SP</v>
          </cell>
          <cell r="B926" t="str">
            <v>SP</v>
          </cell>
          <cell r="C926">
            <v>4</v>
          </cell>
          <cell r="D926" t="str">
            <v>SE</v>
          </cell>
          <cell r="E926" t="str">
            <v>DRAA2019</v>
          </cell>
          <cell r="F926">
            <v>3465</v>
          </cell>
          <cell r="G926">
            <v>425</v>
          </cell>
          <cell r="H926">
            <v>100</v>
          </cell>
        </row>
        <row r="927">
          <cell r="A927" t="str">
            <v>ITAOCARA - RJ</v>
          </cell>
          <cell r="B927" t="str">
            <v>RJ</v>
          </cell>
          <cell r="C927">
            <v>6</v>
          </cell>
          <cell r="D927" t="str">
            <v>SE</v>
          </cell>
          <cell r="E927" t="str">
            <v>DIPR12/2018</v>
          </cell>
          <cell r="F927">
            <v>639</v>
          </cell>
          <cell r="G927">
            <v>0</v>
          </cell>
          <cell r="H927">
            <v>2</v>
          </cell>
        </row>
        <row r="928">
          <cell r="A928" t="str">
            <v>ITAPAGIPE - MG</v>
          </cell>
          <cell r="B928" t="str">
            <v>MG</v>
          </cell>
          <cell r="C928">
            <v>7</v>
          </cell>
          <cell r="D928" t="str">
            <v>SE</v>
          </cell>
          <cell r="E928" t="str">
            <v>DRAA2019</v>
          </cell>
          <cell r="F928">
            <v>325</v>
          </cell>
          <cell r="G928">
            <v>79</v>
          </cell>
          <cell r="H928">
            <v>23</v>
          </cell>
        </row>
        <row r="929">
          <cell r="A929" t="str">
            <v>ITAPAJÉ - CE</v>
          </cell>
          <cell r="B929" t="str">
            <v>CE</v>
          </cell>
          <cell r="C929">
            <v>5</v>
          </cell>
          <cell r="D929" t="str">
            <v>NE</v>
          </cell>
          <cell r="E929" t="str">
            <v>DIPR12/2018</v>
          </cell>
          <cell r="F929">
            <v>1228</v>
          </cell>
          <cell r="G929">
            <v>339</v>
          </cell>
          <cell r="H929">
            <v>59</v>
          </cell>
        </row>
        <row r="930">
          <cell r="A930" t="str">
            <v>ITAPECERICA DA SERRA - SP</v>
          </cell>
          <cell r="B930" t="str">
            <v>SP</v>
          </cell>
          <cell r="C930">
            <v>4</v>
          </cell>
          <cell r="D930" t="str">
            <v>SE</v>
          </cell>
          <cell r="E930" t="str">
            <v>DRAA2019</v>
          </cell>
          <cell r="F930">
            <v>2900</v>
          </cell>
          <cell r="G930">
            <v>50</v>
          </cell>
          <cell r="H930">
            <v>32</v>
          </cell>
        </row>
        <row r="931">
          <cell r="A931" t="str">
            <v>ITAPEMIRIM - ES</v>
          </cell>
          <cell r="B931" t="str">
            <v>ES</v>
          </cell>
          <cell r="C931">
            <v>5</v>
          </cell>
          <cell r="D931" t="str">
            <v>SE</v>
          </cell>
          <cell r="E931" t="str">
            <v>DIPR12/2018</v>
          </cell>
          <cell r="F931">
            <v>1378</v>
          </cell>
          <cell r="G931">
            <v>85</v>
          </cell>
          <cell r="H931">
            <v>15</v>
          </cell>
        </row>
        <row r="932">
          <cell r="A932" t="str">
            <v>ITAPERUNA - RJ</v>
          </cell>
          <cell r="B932" t="str">
            <v>RJ</v>
          </cell>
          <cell r="C932">
            <v>5</v>
          </cell>
          <cell r="D932" t="str">
            <v>SE</v>
          </cell>
          <cell r="E932" t="str">
            <v>DRAA2018</v>
          </cell>
          <cell r="F932">
            <v>944</v>
          </cell>
          <cell r="G932">
            <v>68</v>
          </cell>
          <cell r="H932">
            <v>48</v>
          </cell>
        </row>
        <row r="933">
          <cell r="A933" t="str">
            <v>ITAPETIM - PE</v>
          </cell>
          <cell r="B933" t="str">
            <v>PE</v>
          </cell>
          <cell r="C933">
            <v>7</v>
          </cell>
          <cell r="D933" t="str">
            <v>NE</v>
          </cell>
          <cell r="E933" t="str">
            <v>DRAA2019</v>
          </cell>
          <cell r="F933">
            <v>243</v>
          </cell>
          <cell r="G933">
            <v>182</v>
          </cell>
          <cell r="H933">
            <v>23</v>
          </cell>
        </row>
        <row r="934">
          <cell r="A934" t="str">
            <v>ITAPETININGA - SP</v>
          </cell>
          <cell r="B934" t="str">
            <v>SP</v>
          </cell>
          <cell r="C934">
            <v>4</v>
          </cell>
          <cell r="D934" t="str">
            <v>SE</v>
          </cell>
          <cell r="E934" t="str">
            <v>DIPR12/2018</v>
          </cell>
          <cell r="F934">
            <v>3594</v>
          </cell>
          <cell r="G934">
            <v>999</v>
          </cell>
          <cell r="H934">
            <v>248</v>
          </cell>
        </row>
        <row r="935">
          <cell r="A935" t="str">
            <v>ITAPEVA - MG</v>
          </cell>
          <cell r="B935" t="str">
            <v>MG</v>
          </cell>
          <cell r="C935">
            <v>7</v>
          </cell>
          <cell r="D935" t="str">
            <v>SE</v>
          </cell>
          <cell r="E935" t="str">
            <v>DRAA2019</v>
          </cell>
          <cell r="F935">
            <v>332</v>
          </cell>
          <cell r="G935">
            <v>73</v>
          </cell>
          <cell r="H935">
            <v>15</v>
          </cell>
        </row>
        <row r="936">
          <cell r="A936" t="str">
            <v>ITAPEVA - SP</v>
          </cell>
          <cell r="B936" t="str">
            <v>SP</v>
          </cell>
          <cell r="C936">
            <v>4</v>
          </cell>
          <cell r="D936" t="str">
            <v>SE</v>
          </cell>
          <cell r="E936" t="str">
            <v>DRAA2019</v>
          </cell>
          <cell r="F936">
            <v>3147</v>
          </cell>
          <cell r="G936">
            <v>164</v>
          </cell>
          <cell r="H936">
            <v>56</v>
          </cell>
        </row>
        <row r="937">
          <cell r="A937" t="str">
            <v>ITAPEVI - SP</v>
          </cell>
          <cell r="B937" t="str">
            <v>SP</v>
          </cell>
          <cell r="C937">
            <v>4</v>
          </cell>
          <cell r="D937" t="str">
            <v>SE</v>
          </cell>
          <cell r="E937" t="str">
            <v>DRAA2019</v>
          </cell>
          <cell r="F937">
            <v>4228</v>
          </cell>
          <cell r="G937">
            <v>693</v>
          </cell>
          <cell r="H937">
            <v>153</v>
          </cell>
        </row>
        <row r="938">
          <cell r="A938" t="str">
            <v>ITAPIPOCA - CE</v>
          </cell>
          <cell r="B938" t="str">
            <v>CE</v>
          </cell>
          <cell r="C938">
            <v>4</v>
          </cell>
          <cell r="D938" t="str">
            <v>NE</v>
          </cell>
          <cell r="E938" t="str">
            <v>DIPR12/2018</v>
          </cell>
          <cell r="F938">
            <v>3725</v>
          </cell>
          <cell r="G938">
            <v>370</v>
          </cell>
          <cell r="H938">
            <v>46</v>
          </cell>
        </row>
        <row r="939">
          <cell r="A939" t="str">
            <v>ITAPIRA - SP</v>
          </cell>
          <cell r="B939" t="str">
            <v>SP</v>
          </cell>
          <cell r="C939">
            <v>4</v>
          </cell>
          <cell r="D939" t="str">
            <v>SE</v>
          </cell>
          <cell r="E939" t="str">
            <v>DRAA2019</v>
          </cell>
          <cell r="F939">
            <v>2131</v>
          </cell>
          <cell r="G939">
            <v>613</v>
          </cell>
          <cell r="H939">
            <v>202</v>
          </cell>
        </row>
        <row r="940">
          <cell r="A940" t="str">
            <v>ITAPISSUMA - PE</v>
          </cell>
          <cell r="B940" t="str">
            <v>PE</v>
          </cell>
          <cell r="C940">
            <v>6</v>
          </cell>
          <cell r="D940" t="str">
            <v>NE</v>
          </cell>
          <cell r="E940" t="str">
            <v>DRAA2019</v>
          </cell>
          <cell r="F940">
            <v>679</v>
          </cell>
          <cell r="G940">
            <v>175</v>
          </cell>
          <cell r="H940">
            <v>92</v>
          </cell>
        </row>
        <row r="941">
          <cell r="A941" t="str">
            <v>ITAPIÚNA - CE</v>
          </cell>
          <cell r="B941" t="str">
            <v>CE</v>
          </cell>
          <cell r="C941">
            <v>8</v>
          </cell>
          <cell r="D941" t="str">
            <v>NE</v>
          </cell>
          <cell r="E941" t="str">
            <v>DRAA2017</v>
          </cell>
          <cell r="F941">
            <v>0</v>
          </cell>
          <cell r="G941">
            <v>159</v>
          </cell>
          <cell r="H941">
            <v>24</v>
          </cell>
        </row>
        <row r="942">
          <cell r="A942" t="str">
            <v>ITAPOÁ - SC</v>
          </cell>
          <cell r="B942" t="str">
            <v>SC</v>
          </cell>
          <cell r="C942">
            <v>6</v>
          </cell>
          <cell r="D942" t="str">
            <v>S</v>
          </cell>
          <cell r="E942" t="str">
            <v>DRAA2019</v>
          </cell>
          <cell r="F942">
            <v>551</v>
          </cell>
          <cell r="G942">
            <v>78</v>
          </cell>
          <cell r="H942">
            <v>21</v>
          </cell>
        </row>
        <row r="943">
          <cell r="A943" t="str">
            <v>ITAPORÃ - MS</v>
          </cell>
          <cell r="B943" t="str">
            <v>MS</v>
          </cell>
          <cell r="C943">
            <v>6</v>
          </cell>
          <cell r="D943" t="str">
            <v>CO</v>
          </cell>
          <cell r="E943" t="str">
            <v>DRAA2018</v>
          </cell>
          <cell r="F943">
            <v>617</v>
          </cell>
          <cell r="G943">
            <v>64</v>
          </cell>
          <cell r="H943">
            <v>17</v>
          </cell>
        </row>
        <row r="944">
          <cell r="A944" t="str">
            <v>ITAPURA - SP</v>
          </cell>
          <cell r="B944" t="str">
            <v>SP</v>
          </cell>
          <cell r="C944">
            <v>8</v>
          </cell>
          <cell r="D944" t="str">
            <v>SE</v>
          </cell>
          <cell r="E944" t="str">
            <v>DIPR04/2018</v>
          </cell>
          <cell r="F944">
            <v>274</v>
          </cell>
          <cell r="G944">
            <v>91</v>
          </cell>
          <cell r="H944">
            <v>26</v>
          </cell>
        </row>
        <row r="945">
          <cell r="A945" t="str">
            <v>ITAPURANGA - GO</v>
          </cell>
          <cell r="B945" t="str">
            <v>GO</v>
          </cell>
          <cell r="C945">
            <v>6</v>
          </cell>
          <cell r="D945" t="str">
            <v>CO</v>
          </cell>
          <cell r="E945" t="str">
            <v>DRAA2019</v>
          </cell>
          <cell r="F945">
            <v>627</v>
          </cell>
          <cell r="G945">
            <v>194</v>
          </cell>
          <cell r="H945">
            <v>40</v>
          </cell>
        </row>
        <row r="946">
          <cell r="A946" t="str">
            <v>ITAQUAQUECETUBA - SP</v>
          </cell>
          <cell r="B946" t="str">
            <v>SP</v>
          </cell>
          <cell r="C946">
            <v>3</v>
          </cell>
          <cell r="D946" t="str">
            <v>SE</v>
          </cell>
          <cell r="E946" t="str">
            <v>DRAA2019</v>
          </cell>
          <cell r="F946">
            <v>3978</v>
          </cell>
          <cell r="G946">
            <v>770</v>
          </cell>
          <cell r="H946">
            <v>230</v>
          </cell>
        </row>
        <row r="947">
          <cell r="A947" t="str">
            <v>ITAQUI - RS</v>
          </cell>
          <cell r="B947" t="str">
            <v>RS</v>
          </cell>
          <cell r="C947">
            <v>5</v>
          </cell>
          <cell r="D947" t="str">
            <v>S</v>
          </cell>
          <cell r="E947" t="str">
            <v>DRAA2019</v>
          </cell>
          <cell r="F947">
            <v>1109</v>
          </cell>
          <cell r="G947">
            <v>453</v>
          </cell>
          <cell r="H947">
            <v>104</v>
          </cell>
        </row>
        <row r="948">
          <cell r="A948" t="str">
            <v>ITAQUIRAÍ - MS</v>
          </cell>
          <cell r="B948" t="str">
            <v>MS</v>
          </cell>
          <cell r="C948">
            <v>6</v>
          </cell>
          <cell r="D948" t="str">
            <v>CO</v>
          </cell>
          <cell r="E948" t="str">
            <v>DRAA2019</v>
          </cell>
          <cell r="F948">
            <v>601</v>
          </cell>
          <cell r="G948">
            <v>32</v>
          </cell>
          <cell r="H948">
            <v>5</v>
          </cell>
        </row>
        <row r="949">
          <cell r="A949" t="str">
            <v>ITAQUITINGA - PE</v>
          </cell>
          <cell r="B949" t="str">
            <v>PE</v>
          </cell>
          <cell r="C949">
            <v>7</v>
          </cell>
          <cell r="D949" t="str">
            <v>NE</v>
          </cell>
          <cell r="E949" t="str">
            <v>DRAA2017</v>
          </cell>
          <cell r="F949">
            <v>263</v>
          </cell>
          <cell r="G949">
            <v>134</v>
          </cell>
          <cell r="H949">
            <v>24</v>
          </cell>
        </row>
        <row r="950">
          <cell r="A950" t="str">
            <v>ITAREMA - CE</v>
          </cell>
          <cell r="B950" t="str">
            <v>CE</v>
          </cell>
          <cell r="C950">
            <v>5</v>
          </cell>
          <cell r="D950" t="str">
            <v>NE</v>
          </cell>
          <cell r="E950" t="str">
            <v>DIPR12/2018</v>
          </cell>
          <cell r="F950">
            <v>1272</v>
          </cell>
          <cell r="G950">
            <v>146</v>
          </cell>
          <cell r="H950">
            <v>21</v>
          </cell>
        </row>
        <row r="951">
          <cell r="A951" t="str">
            <v>ITARUMÃ - GO</v>
          </cell>
          <cell r="B951" t="str">
            <v>GO</v>
          </cell>
          <cell r="C951">
            <v>7</v>
          </cell>
          <cell r="D951" t="str">
            <v>CO</v>
          </cell>
          <cell r="E951" t="str">
            <v>DRAA2019</v>
          </cell>
          <cell r="F951">
            <v>252</v>
          </cell>
          <cell r="G951">
            <v>79</v>
          </cell>
          <cell r="H951">
            <v>13</v>
          </cell>
        </row>
        <row r="952">
          <cell r="A952" t="str">
            <v>ITATIAIA - RJ</v>
          </cell>
          <cell r="B952" t="str">
            <v>RJ</v>
          </cell>
          <cell r="C952">
            <v>5</v>
          </cell>
          <cell r="D952" t="str">
            <v>SE</v>
          </cell>
          <cell r="E952" t="str">
            <v>DRAA2019</v>
          </cell>
          <cell r="F952">
            <v>1951</v>
          </cell>
          <cell r="G952">
            <v>214</v>
          </cell>
          <cell r="H952">
            <v>95</v>
          </cell>
        </row>
        <row r="953">
          <cell r="A953" t="str">
            <v>ITATIBA DO SUL - RS</v>
          </cell>
          <cell r="B953" t="str">
            <v>RS</v>
          </cell>
          <cell r="C953">
            <v>7</v>
          </cell>
          <cell r="D953" t="str">
            <v>S</v>
          </cell>
          <cell r="E953" t="str">
            <v>DRAA2019</v>
          </cell>
          <cell r="F953">
            <v>140</v>
          </cell>
          <cell r="G953">
            <v>45</v>
          </cell>
          <cell r="H953">
            <v>2</v>
          </cell>
        </row>
        <row r="954">
          <cell r="A954" t="str">
            <v>ITATINGA - SP</v>
          </cell>
          <cell r="B954" t="str">
            <v>SP</v>
          </cell>
          <cell r="C954">
            <v>6</v>
          </cell>
          <cell r="D954" t="str">
            <v>SE</v>
          </cell>
          <cell r="E954" t="str">
            <v>DRAA2019</v>
          </cell>
          <cell r="F954">
            <v>463</v>
          </cell>
          <cell r="G954">
            <v>67</v>
          </cell>
          <cell r="H954">
            <v>23</v>
          </cell>
        </row>
        <row r="955">
          <cell r="A955" t="str">
            <v>ITAÚ - RN</v>
          </cell>
          <cell r="B955" t="str">
            <v>RN</v>
          </cell>
          <cell r="C955">
            <v>7</v>
          </cell>
          <cell r="D955" t="str">
            <v>NE</v>
          </cell>
          <cell r="E955" t="str">
            <v>DRAA2019</v>
          </cell>
          <cell r="F955">
            <v>165</v>
          </cell>
          <cell r="G955">
            <v>19</v>
          </cell>
          <cell r="H955">
            <v>2</v>
          </cell>
        </row>
        <row r="956">
          <cell r="A956" t="str">
            <v>ITAÚBA - MT</v>
          </cell>
          <cell r="B956" t="str">
            <v>MT</v>
          </cell>
          <cell r="C956">
            <v>7</v>
          </cell>
          <cell r="D956" t="str">
            <v>CO</v>
          </cell>
          <cell r="E956" t="str">
            <v>DRAA2019</v>
          </cell>
          <cell r="F956">
            <v>197</v>
          </cell>
          <cell r="G956">
            <v>12</v>
          </cell>
          <cell r="H956">
            <v>5</v>
          </cell>
        </row>
        <row r="957">
          <cell r="A957" t="str">
            <v>ITAUÇU - GO</v>
          </cell>
          <cell r="B957" t="str">
            <v>GO</v>
          </cell>
          <cell r="C957">
            <v>7</v>
          </cell>
          <cell r="D957" t="str">
            <v>CO</v>
          </cell>
          <cell r="E957" t="str">
            <v>DRAA2019</v>
          </cell>
          <cell r="F957">
            <v>248</v>
          </cell>
          <cell r="G957">
            <v>119</v>
          </cell>
          <cell r="H957">
            <v>28</v>
          </cell>
        </row>
        <row r="958">
          <cell r="A958" t="str">
            <v>ITAÚNA - MG</v>
          </cell>
          <cell r="B958" t="str">
            <v>MG</v>
          </cell>
          <cell r="C958">
            <v>5</v>
          </cell>
          <cell r="D958" t="str">
            <v>SE</v>
          </cell>
          <cell r="E958" t="str">
            <v>DRAA2019</v>
          </cell>
          <cell r="F958">
            <v>1462</v>
          </cell>
          <cell r="G958">
            <v>356</v>
          </cell>
          <cell r="H958">
            <v>122</v>
          </cell>
        </row>
        <row r="959">
          <cell r="A959" t="str">
            <v>ITAÚNA DO SUL - PR</v>
          </cell>
          <cell r="B959" t="str">
            <v>PR</v>
          </cell>
          <cell r="C959">
            <v>8</v>
          </cell>
          <cell r="D959" t="str">
            <v>S</v>
          </cell>
          <cell r="E959" t="str">
            <v>DRAA2015</v>
          </cell>
          <cell r="F959">
            <v>176</v>
          </cell>
          <cell r="G959">
            <v>34</v>
          </cell>
          <cell r="H959">
            <v>2</v>
          </cell>
        </row>
        <row r="960">
          <cell r="A960" t="str">
            <v>ITIQUIRA - MT</v>
          </cell>
          <cell r="B960" t="str">
            <v>MT</v>
          </cell>
          <cell r="C960">
            <v>6</v>
          </cell>
          <cell r="D960" t="str">
            <v>CO</v>
          </cell>
          <cell r="E960" t="str">
            <v>DRAA2019</v>
          </cell>
          <cell r="F960">
            <v>598</v>
          </cell>
          <cell r="G960">
            <v>30</v>
          </cell>
          <cell r="H960">
            <v>11</v>
          </cell>
        </row>
        <row r="961">
          <cell r="A961" t="str">
            <v>ITU - SP</v>
          </cell>
          <cell r="B961" t="str">
            <v>SP</v>
          </cell>
          <cell r="C961">
            <v>4</v>
          </cell>
          <cell r="D961" t="str">
            <v>SE</v>
          </cell>
          <cell r="E961" t="str">
            <v>DIPR12/2018</v>
          </cell>
          <cell r="F961">
            <v>3870</v>
          </cell>
          <cell r="G961">
            <v>196</v>
          </cell>
          <cell r="H961">
            <v>57</v>
          </cell>
        </row>
        <row r="962">
          <cell r="A962" t="str">
            <v>ITUIUTABA - MG</v>
          </cell>
          <cell r="B962" t="str">
            <v>MG</v>
          </cell>
          <cell r="C962">
            <v>4</v>
          </cell>
          <cell r="D962" t="str">
            <v>SE</v>
          </cell>
          <cell r="E962" t="str">
            <v>DIPR12/2018</v>
          </cell>
          <cell r="F962">
            <v>1453</v>
          </cell>
          <cell r="G962">
            <v>837</v>
          </cell>
          <cell r="H962">
            <v>187</v>
          </cell>
        </row>
        <row r="963">
          <cell r="A963" t="str">
            <v>ITUMBIARA - GO</v>
          </cell>
          <cell r="B963" t="str">
            <v>GO</v>
          </cell>
          <cell r="C963">
            <v>4</v>
          </cell>
          <cell r="D963" t="str">
            <v>CO</v>
          </cell>
          <cell r="E963" t="str">
            <v>DRAA2018</v>
          </cell>
          <cell r="F963">
            <v>3434</v>
          </cell>
          <cell r="G963">
            <v>862</v>
          </cell>
          <cell r="H963">
            <v>232</v>
          </cell>
        </row>
        <row r="964">
          <cell r="A964" t="str">
            <v>ITUPEVA - SP</v>
          </cell>
          <cell r="B964" t="str">
            <v>SP</v>
          </cell>
          <cell r="C964">
            <v>8</v>
          </cell>
          <cell r="D964" t="str">
            <v>SE</v>
          </cell>
          <cell r="E964" t="str">
            <v>DRAA2019</v>
          </cell>
          <cell r="F964">
            <v>1373</v>
          </cell>
          <cell r="G964">
            <v>0</v>
          </cell>
          <cell r="H964">
            <v>0</v>
          </cell>
        </row>
        <row r="965">
          <cell r="A965" t="str">
            <v>ITUVERAVA - SP</v>
          </cell>
          <cell r="B965" t="str">
            <v>SP</v>
          </cell>
          <cell r="C965">
            <v>5</v>
          </cell>
          <cell r="D965" t="str">
            <v>SE</v>
          </cell>
          <cell r="E965" t="str">
            <v>DIPR12/2018</v>
          </cell>
          <cell r="F965">
            <v>1223</v>
          </cell>
          <cell r="G965">
            <v>329</v>
          </cell>
          <cell r="H965">
            <v>118</v>
          </cell>
        </row>
        <row r="966">
          <cell r="A966" t="str">
            <v>IVATUBA - PR</v>
          </cell>
          <cell r="B966" t="str">
            <v>PR</v>
          </cell>
          <cell r="C966">
            <v>7</v>
          </cell>
          <cell r="D966" t="str">
            <v>S</v>
          </cell>
          <cell r="E966" t="str">
            <v>DRAA2019</v>
          </cell>
          <cell r="F966">
            <v>180</v>
          </cell>
          <cell r="G966">
            <v>49</v>
          </cell>
          <cell r="H966">
            <v>9</v>
          </cell>
        </row>
        <row r="967">
          <cell r="A967" t="str">
            <v>IVINHEMA - MS</v>
          </cell>
          <cell r="B967" t="str">
            <v>MS</v>
          </cell>
          <cell r="C967">
            <v>5</v>
          </cell>
          <cell r="D967" t="str">
            <v>CO</v>
          </cell>
          <cell r="E967" t="str">
            <v>DRAA2019</v>
          </cell>
          <cell r="F967">
            <v>963</v>
          </cell>
          <cell r="G967">
            <v>148</v>
          </cell>
          <cell r="H967">
            <v>42</v>
          </cell>
        </row>
        <row r="968">
          <cell r="A968" t="str">
            <v>IVOLÂNDIA - GO</v>
          </cell>
          <cell r="B968" t="str">
            <v>GO</v>
          </cell>
          <cell r="C968">
            <v>7</v>
          </cell>
          <cell r="D968" t="str">
            <v>CO</v>
          </cell>
          <cell r="E968" t="str">
            <v>DRAA2019</v>
          </cell>
          <cell r="F968">
            <v>172</v>
          </cell>
          <cell r="G968">
            <v>33</v>
          </cell>
          <cell r="H968">
            <v>3</v>
          </cell>
        </row>
        <row r="969">
          <cell r="A969" t="str">
            <v>IVORÁ - RS</v>
          </cell>
          <cell r="B969" t="str">
            <v>RS</v>
          </cell>
          <cell r="C969">
            <v>7</v>
          </cell>
          <cell r="D969" t="str">
            <v>S</v>
          </cell>
          <cell r="E969" t="str">
            <v>DRAA2019</v>
          </cell>
          <cell r="F969">
            <v>89</v>
          </cell>
          <cell r="G969">
            <v>31</v>
          </cell>
          <cell r="H969">
            <v>1</v>
          </cell>
        </row>
        <row r="970">
          <cell r="A970" t="str">
            <v>IVOTI - RS</v>
          </cell>
          <cell r="B970" t="str">
            <v>RS</v>
          </cell>
          <cell r="C970">
            <v>6</v>
          </cell>
          <cell r="D970" t="str">
            <v>S</v>
          </cell>
          <cell r="E970" t="str">
            <v>DRAA2019</v>
          </cell>
          <cell r="F970">
            <v>661</v>
          </cell>
          <cell r="G970">
            <v>62</v>
          </cell>
          <cell r="H970">
            <v>12</v>
          </cell>
        </row>
        <row r="971">
          <cell r="A971" t="str">
            <v>JABOATÃO DOS GUARARAPES - PE</v>
          </cell>
          <cell r="B971" t="str">
            <v>PE</v>
          </cell>
          <cell r="C971">
            <v>3</v>
          </cell>
          <cell r="D971" t="str">
            <v>NE</v>
          </cell>
          <cell r="E971" t="str">
            <v>DRAA2019</v>
          </cell>
          <cell r="F971">
            <v>6878</v>
          </cell>
          <cell r="G971">
            <v>2542</v>
          </cell>
          <cell r="H971">
            <v>508</v>
          </cell>
        </row>
        <row r="972">
          <cell r="A972" t="str">
            <v>JABORANDI - SP</v>
          </cell>
          <cell r="B972" t="str">
            <v>SP</v>
          </cell>
          <cell r="C972">
            <v>7</v>
          </cell>
          <cell r="D972" t="str">
            <v>SE</v>
          </cell>
          <cell r="E972" t="str">
            <v>DRAA2019</v>
          </cell>
          <cell r="F972">
            <v>361</v>
          </cell>
          <cell r="G972">
            <v>74</v>
          </cell>
          <cell r="H972">
            <v>22</v>
          </cell>
        </row>
        <row r="973">
          <cell r="A973" t="str">
            <v>JABOTI - PR</v>
          </cell>
          <cell r="B973" t="str">
            <v>PR</v>
          </cell>
          <cell r="C973">
            <v>7</v>
          </cell>
          <cell r="D973" t="str">
            <v>S</v>
          </cell>
          <cell r="E973" t="str">
            <v>DRAA2019</v>
          </cell>
          <cell r="F973">
            <v>209</v>
          </cell>
          <cell r="G973">
            <v>63</v>
          </cell>
          <cell r="H973">
            <v>28</v>
          </cell>
        </row>
        <row r="974">
          <cell r="A974" t="str">
            <v>JABOTICABAL - SP</v>
          </cell>
          <cell r="B974" t="str">
            <v>SP</v>
          </cell>
          <cell r="C974">
            <v>4</v>
          </cell>
          <cell r="D974" t="str">
            <v>SE</v>
          </cell>
          <cell r="E974" t="str">
            <v>DRAA2019</v>
          </cell>
          <cell r="F974">
            <v>1661</v>
          </cell>
          <cell r="G974">
            <v>645</v>
          </cell>
          <cell r="H974">
            <v>247</v>
          </cell>
        </row>
        <row r="975">
          <cell r="A975" t="str">
            <v>JACARAÚ - PB</v>
          </cell>
          <cell r="B975" t="str">
            <v>PB</v>
          </cell>
          <cell r="C975">
            <v>6</v>
          </cell>
          <cell r="D975" t="str">
            <v>NE</v>
          </cell>
          <cell r="E975" t="str">
            <v>DRAA2018</v>
          </cell>
          <cell r="F975">
            <v>463</v>
          </cell>
          <cell r="G975">
            <v>90</v>
          </cell>
          <cell r="H975">
            <v>14</v>
          </cell>
        </row>
        <row r="976">
          <cell r="A976" t="str">
            <v>JACAREÍ - SP</v>
          </cell>
          <cell r="B976" t="str">
            <v>SP</v>
          </cell>
          <cell r="C976">
            <v>3</v>
          </cell>
          <cell r="D976" t="str">
            <v>SE</v>
          </cell>
          <cell r="E976" t="str">
            <v>DIPR12/2018</v>
          </cell>
          <cell r="F976">
            <v>4619</v>
          </cell>
          <cell r="G976">
            <v>1757</v>
          </cell>
          <cell r="H976">
            <v>390</v>
          </cell>
        </row>
        <row r="977">
          <cell r="A977" t="str">
            <v>JACIARA - MT</v>
          </cell>
          <cell r="B977" t="str">
            <v>MT</v>
          </cell>
          <cell r="C977">
            <v>6</v>
          </cell>
          <cell r="D977" t="str">
            <v>CO</v>
          </cell>
          <cell r="E977" t="str">
            <v>DRAA2019</v>
          </cell>
          <cell r="F977">
            <v>625</v>
          </cell>
          <cell r="G977">
            <v>121</v>
          </cell>
          <cell r="H977">
            <v>39</v>
          </cell>
        </row>
        <row r="978">
          <cell r="A978" t="str">
            <v>JACOBINA - BA</v>
          </cell>
          <cell r="B978" t="str">
            <v>BA</v>
          </cell>
          <cell r="C978">
            <v>4</v>
          </cell>
          <cell r="D978" t="str">
            <v>NE</v>
          </cell>
          <cell r="E978" t="str">
            <v>DRAA2018</v>
          </cell>
          <cell r="F978">
            <v>1929</v>
          </cell>
          <cell r="G978">
            <v>450</v>
          </cell>
          <cell r="H978">
            <v>89</v>
          </cell>
        </row>
        <row r="979">
          <cell r="A979" t="str">
            <v>JACUÍPE - AL</v>
          </cell>
          <cell r="B979" t="str">
            <v>AL</v>
          </cell>
          <cell r="C979">
            <v>8</v>
          </cell>
          <cell r="D979" t="str">
            <v>NE</v>
          </cell>
          <cell r="E979" t="str">
            <v>DIPR12/2018</v>
          </cell>
          <cell r="F979">
            <v>391</v>
          </cell>
          <cell r="G979">
            <v>0</v>
          </cell>
          <cell r="H979">
            <v>0</v>
          </cell>
        </row>
        <row r="980">
          <cell r="A980" t="str">
            <v>JACUTINGA - RS</v>
          </cell>
          <cell r="B980" t="str">
            <v>RS</v>
          </cell>
          <cell r="C980">
            <v>7</v>
          </cell>
          <cell r="D980" t="str">
            <v>S</v>
          </cell>
          <cell r="E980" t="str">
            <v>DRAA2019</v>
          </cell>
          <cell r="F980">
            <v>132</v>
          </cell>
          <cell r="G980">
            <v>30</v>
          </cell>
          <cell r="H980">
            <v>7</v>
          </cell>
        </row>
        <row r="981">
          <cell r="A981" t="str">
            <v>JAGUARÃO - RS</v>
          </cell>
          <cell r="B981" t="str">
            <v>RS</v>
          </cell>
          <cell r="C981">
            <v>6</v>
          </cell>
          <cell r="D981" t="str">
            <v>S</v>
          </cell>
          <cell r="E981" t="str">
            <v>DIPR12/2018</v>
          </cell>
          <cell r="F981">
            <v>676</v>
          </cell>
          <cell r="G981">
            <v>168</v>
          </cell>
          <cell r="H981">
            <v>22</v>
          </cell>
        </row>
        <row r="982">
          <cell r="A982" t="str">
            <v>JAGUARI - RS</v>
          </cell>
          <cell r="B982" t="str">
            <v>RS</v>
          </cell>
          <cell r="C982">
            <v>7</v>
          </cell>
          <cell r="D982" t="str">
            <v>S</v>
          </cell>
          <cell r="E982" t="str">
            <v>DRAA2019</v>
          </cell>
          <cell r="F982">
            <v>300</v>
          </cell>
          <cell r="G982">
            <v>134</v>
          </cell>
          <cell r="H982">
            <v>24</v>
          </cell>
        </row>
        <row r="983">
          <cell r="A983" t="str">
            <v>JAGUARIAÍVA - PR</v>
          </cell>
          <cell r="B983" t="str">
            <v>PR</v>
          </cell>
          <cell r="C983">
            <v>5</v>
          </cell>
          <cell r="D983" t="str">
            <v>S</v>
          </cell>
          <cell r="E983" t="str">
            <v>DRAA2019</v>
          </cell>
          <cell r="F983">
            <v>1236</v>
          </cell>
          <cell r="G983">
            <v>263</v>
          </cell>
          <cell r="H983">
            <v>94</v>
          </cell>
        </row>
        <row r="984">
          <cell r="A984" t="str">
            <v>JAGUARIÚNA - SP</v>
          </cell>
          <cell r="B984" t="str">
            <v>SP</v>
          </cell>
          <cell r="C984">
            <v>5</v>
          </cell>
          <cell r="D984" t="str">
            <v>SE</v>
          </cell>
          <cell r="E984" t="str">
            <v>DRAA2019</v>
          </cell>
          <cell r="F984">
            <v>1863</v>
          </cell>
          <cell r="G984">
            <v>20</v>
          </cell>
          <cell r="H984">
            <v>13</v>
          </cell>
        </row>
        <row r="985">
          <cell r="A985" t="str">
            <v>JAGUARUANA - CE</v>
          </cell>
          <cell r="B985" t="str">
            <v>CE</v>
          </cell>
          <cell r="C985">
            <v>5</v>
          </cell>
          <cell r="D985" t="str">
            <v>NE</v>
          </cell>
          <cell r="E985" t="str">
            <v>DRAA2017</v>
          </cell>
          <cell r="F985">
            <v>1041</v>
          </cell>
          <cell r="G985">
            <v>300</v>
          </cell>
          <cell r="H985">
            <v>62</v>
          </cell>
        </row>
        <row r="986">
          <cell r="A986" t="str">
            <v>JAICÓS - PI</v>
          </cell>
          <cell r="B986" t="str">
            <v>PI</v>
          </cell>
          <cell r="C986">
            <v>6</v>
          </cell>
          <cell r="D986" t="str">
            <v>NE</v>
          </cell>
          <cell r="E986" t="str">
            <v>DIPR12/2018</v>
          </cell>
          <cell r="F986">
            <v>341</v>
          </cell>
          <cell r="G986">
            <v>47</v>
          </cell>
          <cell r="H986">
            <v>2</v>
          </cell>
        </row>
        <row r="987">
          <cell r="A987" t="str">
            <v>JALES - SP</v>
          </cell>
          <cell r="B987" t="str">
            <v>SP</v>
          </cell>
          <cell r="C987">
            <v>5</v>
          </cell>
          <cell r="D987" t="str">
            <v>SE</v>
          </cell>
          <cell r="E987" t="str">
            <v>DRAA2019</v>
          </cell>
          <cell r="F987">
            <v>1101</v>
          </cell>
          <cell r="G987">
            <v>424</v>
          </cell>
          <cell r="H987">
            <v>130</v>
          </cell>
        </row>
        <row r="988">
          <cell r="A988" t="str">
            <v>JANAÚBA - MG</v>
          </cell>
          <cell r="B988" t="str">
            <v>MG</v>
          </cell>
          <cell r="C988">
            <v>5</v>
          </cell>
          <cell r="D988" t="str">
            <v>SE</v>
          </cell>
          <cell r="E988" t="str">
            <v>DRAA2019</v>
          </cell>
          <cell r="F988">
            <v>1409</v>
          </cell>
          <cell r="G988">
            <v>398</v>
          </cell>
          <cell r="H988">
            <v>72</v>
          </cell>
        </row>
        <row r="989">
          <cell r="A989" t="str">
            <v>JANDAIA - GO</v>
          </cell>
          <cell r="B989" t="str">
            <v>GO</v>
          </cell>
          <cell r="C989">
            <v>7</v>
          </cell>
          <cell r="D989" t="str">
            <v>CO</v>
          </cell>
          <cell r="E989" t="str">
            <v>DIPR12/2018</v>
          </cell>
          <cell r="F989">
            <v>320</v>
          </cell>
          <cell r="G989">
            <v>0</v>
          </cell>
          <cell r="H989">
            <v>0</v>
          </cell>
        </row>
        <row r="990">
          <cell r="A990" t="str">
            <v>JANDAIA DO SUL - PR</v>
          </cell>
          <cell r="B990" t="str">
            <v>PR</v>
          </cell>
          <cell r="C990">
            <v>6</v>
          </cell>
          <cell r="D990" t="str">
            <v>S</v>
          </cell>
          <cell r="E990" t="str">
            <v>DIPR12/2018</v>
          </cell>
          <cell r="F990">
            <v>509</v>
          </cell>
          <cell r="G990">
            <v>156</v>
          </cell>
          <cell r="H990">
            <v>51</v>
          </cell>
        </row>
        <row r="991">
          <cell r="A991" t="str">
            <v>JANDIRA - SP</v>
          </cell>
          <cell r="B991" t="str">
            <v>SP</v>
          </cell>
          <cell r="C991">
            <v>4</v>
          </cell>
          <cell r="D991" t="str">
            <v>SE</v>
          </cell>
          <cell r="E991" t="str">
            <v>DRAA2019</v>
          </cell>
          <cell r="F991">
            <v>2543</v>
          </cell>
          <cell r="G991">
            <v>377</v>
          </cell>
          <cell r="H991">
            <v>114</v>
          </cell>
        </row>
        <row r="992">
          <cell r="A992" t="str">
            <v>JANIÓPOLIS - PR</v>
          </cell>
          <cell r="B992" t="str">
            <v>PR</v>
          </cell>
          <cell r="C992">
            <v>7</v>
          </cell>
          <cell r="D992" t="str">
            <v>S</v>
          </cell>
          <cell r="E992" t="str">
            <v>DRAA2019</v>
          </cell>
          <cell r="F992">
            <v>206</v>
          </cell>
          <cell r="G992">
            <v>123</v>
          </cell>
          <cell r="H992">
            <v>23</v>
          </cell>
        </row>
        <row r="993">
          <cell r="A993" t="str">
            <v>JANUÁRIA - MG</v>
          </cell>
          <cell r="B993" t="str">
            <v>MG</v>
          </cell>
          <cell r="C993">
            <v>8</v>
          </cell>
          <cell r="D993" t="str">
            <v>SE</v>
          </cell>
          <cell r="E993" t="str">
            <v>DRAA2017</v>
          </cell>
          <cell r="F993">
            <v>1344</v>
          </cell>
          <cell r="G993">
            <v>108</v>
          </cell>
          <cell r="H993">
            <v>50</v>
          </cell>
        </row>
        <row r="994">
          <cell r="A994" t="str">
            <v>JAPARAÍBA - MG</v>
          </cell>
          <cell r="B994" t="str">
            <v>MG</v>
          </cell>
          <cell r="C994">
            <v>7</v>
          </cell>
          <cell r="D994" t="str">
            <v>SE</v>
          </cell>
          <cell r="E994" t="str">
            <v>DRAA2019</v>
          </cell>
          <cell r="F994">
            <v>187</v>
          </cell>
          <cell r="G994">
            <v>19</v>
          </cell>
          <cell r="H994">
            <v>2</v>
          </cell>
        </row>
        <row r="995">
          <cell r="A995" t="str">
            <v>JAPARATINGA - AL</v>
          </cell>
          <cell r="B995" t="str">
            <v>AL</v>
          </cell>
          <cell r="C995">
            <v>8</v>
          </cell>
          <cell r="D995" t="str">
            <v>NE</v>
          </cell>
        </row>
        <row r="996">
          <cell r="A996" t="str">
            <v>JAPERI - RJ</v>
          </cell>
          <cell r="B996" t="str">
            <v>RJ</v>
          </cell>
          <cell r="C996">
            <v>5</v>
          </cell>
          <cell r="D996" t="str">
            <v>SE</v>
          </cell>
          <cell r="E996" t="str">
            <v>DIPR12/2018</v>
          </cell>
          <cell r="F996">
            <v>1794</v>
          </cell>
          <cell r="G996">
            <v>195</v>
          </cell>
          <cell r="H996">
            <v>35</v>
          </cell>
        </row>
        <row r="997">
          <cell r="A997" t="str">
            <v>JAPONVAR - MG</v>
          </cell>
          <cell r="B997" t="str">
            <v>MG</v>
          </cell>
          <cell r="C997">
            <v>7</v>
          </cell>
          <cell r="D997" t="str">
            <v>SE</v>
          </cell>
          <cell r="E997" t="str">
            <v>DRAA2019</v>
          </cell>
          <cell r="F997">
            <v>327</v>
          </cell>
          <cell r="G997">
            <v>12</v>
          </cell>
          <cell r="H997">
            <v>1</v>
          </cell>
        </row>
        <row r="998">
          <cell r="A998" t="str">
            <v>JAPURÁ - PR</v>
          </cell>
          <cell r="B998" t="str">
            <v>PR</v>
          </cell>
          <cell r="C998">
            <v>7</v>
          </cell>
          <cell r="D998" t="str">
            <v>S</v>
          </cell>
          <cell r="E998" t="str">
            <v>DRAA2019</v>
          </cell>
          <cell r="F998">
            <v>275</v>
          </cell>
          <cell r="G998">
            <v>86</v>
          </cell>
          <cell r="H998">
            <v>0</v>
          </cell>
        </row>
        <row r="999">
          <cell r="A999" t="str">
            <v>JAQUIRANA - RS</v>
          </cell>
          <cell r="B999" t="str">
            <v>RS</v>
          </cell>
          <cell r="C999">
            <v>7</v>
          </cell>
          <cell r="D999" t="str">
            <v>S</v>
          </cell>
          <cell r="E999" t="str">
            <v>DRAA2019</v>
          </cell>
          <cell r="F999">
            <v>111</v>
          </cell>
          <cell r="G999">
            <v>41</v>
          </cell>
          <cell r="H999">
            <v>15</v>
          </cell>
        </row>
        <row r="1000">
          <cell r="A1000" t="str">
            <v>JARAGUÁ - GO</v>
          </cell>
          <cell r="B1000" t="str">
            <v>GO</v>
          </cell>
          <cell r="C1000">
            <v>5</v>
          </cell>
          <cell r="D1000" t="str">
            <v>CO</v>
          </cell>
          <cell r="E1000" t="str">
            <v>DRAA2019</v>
          </cell>
          <cell r="F1000">
            <v>911</v>
          </cell>
          <cell r="G1000">
            <v>302</v>
          </cell>
          <cell r="H1000">
            <v>84</v>
          </cell>
        </row>
        <row r="1001">
          <cell r="A1001" t="str">
            <v>JARAGUÁ DO SUL - SC</v>
          </cell>
          <cell r="B1001" t="str">
            <v>SC</v>
          </cell>
          <cell r="C1001">
            <v>4</v>
          </cell>
          <cell r="D1001" t="str">
            <v>S</v>
          </cell>
          <cell r="E1001" t="str">
            <v>DRAA2019</v>
          </cell>
          <cell r="F1001">
            <v>3265</v>
          </cell>
          <cell r="G1001">
            <v>858</v>
          </cell>
          <cell r="H1001">
            <v>175</v>
          </cell>
        </row>
        <row r="1002">
          <cell r="A1002" t="str">
            <v>JARAMATAIA - AL</v>
          </cell>
          <cell r="B1002" t="str">
            <v>AL</v>
          </cell>
          <cell r="C1002">
            <v>8</v>
          </cell>
          <cell r="D1002" t="str">
            <v>NE</v>
          </cell>
          <cell r="E1002" t="str">
            <v>DIPR12/2018</v>
          </cell>
          <cell r="F1002">
            <v>193</v>
          </cell>
          <cell r="G1002">
            <v>0</v>
          </cell>
          <cell r="H1002">
            <v>0</v>
          </cell>
        </row>
        <row r="1003">
          <cell r="A1003" t="str">
            <v>JARDIM - MS</v>
          </cell>
          <cell r="B1003" t="str">
            <v>MS</v>
          </cell>
          <cell r="C1003">
            <v>6</v>
          </cell>
          <cell r="D1003" t="str">
            <v>CO</v>
          </cell>
          <cell r="E1003" t="str">
            <v>DIPR12/2018</v>
          </cell>
          <cell r="F1003">
            <v>483</v>
          </cell>
          <cell r="G1003">
            <v>59</v>
          </cell>
          <cell r="H1003">
            <v>2</v>
          </cell>
        </row>
        <row r="1004">
          <cell r="A1004" t="str">
            <v>JARDIM OLINDA - PR</v>
          </cell>
          <cell r="B1004" t="str">
            <v>PR</v>
          </cell>
          <cell r="C1004">
            <v>7</v>
          </cell>
          <cell r="D1004" t="str">
            <v>S</v>
          </cell>
          <cell r="E1004" t="str">
            <v>DIPR12/2018</v>
          </cell>
          <cell r="F1004">
            <v>173</v>
          </cell>
          <cell r="G1004">
            <v>0</v>
          </cell>
          <cell r="H1004">
            <v>19</v>
          </cell>
        </row>
        <row r="1005">
          <cell r="A1005" t="str">
            <v>JARI - RS</v>
          </cell>
          <cell r="B1005" t="str">
            <v>RS</v>
          </cell>
          <cell r="C1005">
            <v>7</v>
          </cell>
          <cell r="D1005" t="str">
            <v>S</v>
          </cell>
          <cell r="E1005" t="str">
            <v>DIPR12/2018</v>
          </cell>
          <cell r="F1005">
            <v>179</v>
          </cell>
          <cell r="G1005">
            <v>0</v>
          </cell>
          <cell r="H1005">
            <v>0</v>
          </cell>
        </row>
        <row r="1006">
          <cell r="A1006" t="str">
            <v>JARU - RO</v>
          </cell>
          <cell r="B1006" t="str">
            <v>RO</v>
          </cell>
          <cell r="C1006">
            <v>5</v>
          </cell>
          <cell r="D1006" t="str">
            <v>N</v>
          </cell>
          <cell r="E1006" t="str">
            <v>DIPR12/2018</v>
          </cell>
          <cell r="F1006">
            <v>1014</v>
          </cell>
          <cell r="G1006">
            <v>159</v>
          </cell>
          <cell r="H1006">
            <v>72</v>
          </cell>
        </row>
        <row r="1007">
          <cell r="A1007" t="str">
            <v>JATAÍ - GO</v>
          </cell>
          <cell r="B1007" t="str">
            <v>GO</v>
          </cell>
          <cell r="C1007">
            <v>4</v>
          </cell>
          <cell r="D1007" t="str">
            <v>CO</v>
          </cell>
          <cell r="E1007" t="str">
            <v>DRAA2019</v>
          </cell>
          <cell r="F1007">
            <v>1834</v>
          </cell>
          <cell r="G1007">
            <v>815</v>
          </cell>
          <cell r="H1007">
            <v>171</v>
          </cell>
        </row>
        <row r="1008">
          <cell r="A1008" t="str">
            <v>JATAIZINHO - PR</v>
          </cell>
          <cell r="B1008" t="str">
            <v>PR</v>
          </cell>
          <cell r="C1008">
            <v>6</v>
          </cell>
          <cell r="D1008" t="str">
            <v>S</v>
          </cell>
          <cell r="E1008" t="str">
            <v>DIPR04/2018</v>
          </cell>
          <cell r="F1008">
            <v>458</v>
          </cell>
          <cell r="G1008">
            <v>8</v>
          </cell>
          <cell r="H1008">
            <v>0</v>
          </cell>
        </row>
        <row r="1009">
          <cell r="A1009" t="str">
            <v>JATAÚBA - PE</v>
          </cell>
          <cell r="B1009" t="str">
            <v>PE</v>
          </cell>
          <cell r="C1009">
            <v>6</v>
          </cell>
          <cell r="D1009" t="str">
            <v>NE</v>
          </cell>
          <cell r="E1009" t="str">
            <v>DIPR12/2018</v>
          </cell>
          <cell r="F1009">
            <v>390</v>
          </cell>
          <cell r="G1009">
            <v>104</v>
          </cell>
          <cell r="H1009">
            <v>30</v>
          </cell>
        </row>
        <row r="1010">
          <cell r="A1010" t="str">
            <v>JATEÍ - MS</v>
          </cell>
          <cell r="B1010" t="str">
            <v>MS</v>
          </cell>
          <cell r="C1010">
            <v>7</v>
          </cell>
          <cell r="D1010" t="str">
            <v>CO</v>
          </cell>
          <cell r="E1010" t="str">
            <v>DRAA2019</v>
          </cell>
          <cell r="F1010">
            <v>281</v>
          </cell>
          <cell r="G1010">
            <v>24</v>
          </cell>
          <cell r="H1010">
            <v>7</v>
          </cell>
        </row>
        <row r="1011">
          <cell r="A1011" t="str">
            <v>JAURU - MT</v>
          </cell>
          <cell r="B1011" t="str">
            <v>MT</v>
          </cell>
          <cell r="C1011">
            <v>7</v>
          </cell>
          <cell r="D1011" t="str">
            <v>CO</v>
          </cell>
          <cell r="E1011" t="str">
            <v>DRAA2019</v>
          </cell>
          <cell r="F1011">
            <v>254</v>
          </cell>
          <cell r="G1011">
            <v>64</v>
          </cell>
          <cell r="H1011">
            <v>23</v>
          </cell>
        </row>
        <row r="1012">
          <cell r="A1012" t="str">
            <v>JEQUERI - MG</v>
          </cell>
          <cell r="B1012" t="str">
            <v>MG</v>
          </cell>
          <cell r="C1012">
            <v>7</v>
          </cell>
          <cell r="D1012" t="str">
            <v>SE</v>
          </cell>
          <cell r="E1012" t="str">
            <v>DIPR12/2018</v>
          </cell>
          <cell r="F1012">
            <v>311</v>
          </cell>
          <cell r="G1012">
            <v>94</v>
          </cell>
          <cell r="H1012">
            <v>24</v>
          </cell>
        </row>
        <row r="1013">
          <cell r="A1013" t="str">
            <v>JEQUIÁ DA PRAIA - AL</v>
          </cell>
          <cell r="B1013" t="str">
            <v>AL</v>
          </cell>
          <cell r="C1013">
            <v>8</v>
          </cell>
          <cell r="D1013" t="str">
            <v>NE</v>
          </cell>
        </row>
        <row r="1014">
          <cell r="A1014" t="str">
            <v>JEQUIÉ - BA</v>
          </cell>
          <cell r="B1014" t="str">
            <v>BA</v>
          </cell>
          <cell r="C1014">
            <v>4</v>
          </cell>
          <cell r="D1014" t="str">
            <v>NE</v>
          </cell>
          <cell r="E1014" t="str">
            <v>DRAA2018</v>
          </cell>
          <cell r="F1014">
            <v>2224</v>
          </cell>
          <cell r="G1014">
            <v>841</v>
          </cell>
          <cell r="H1014">
            <v>0</v>
          </cell>
        </row>
        <row r="1015">
          <cell r="A1015" t="str">
            <v>JERÔNIMO MONTEIRO - ES</v>
          </cell>
          <cell r="B1015" t="str">
            <v>ES</v>
          </cell>
          <cell r="C1015">
            <v>7</v>
          </cell>
          <cell r="D1015" t="str">
            <v>SE</v>
          </cell>
          <cell r="E1015" t="str">
            <v>DIPR12/2018</v>
          </cell>
          <cell r="F1015">
            <v>330</v>
          </cell>
          <cell r="G1015">
            <v>62</v>
          </cell>
          <cell r="H1015">
            <v>25</v>
          </cell>
        </row>
        <row r="1016">
          <cell r="A1016" t="str">
            <v>JESÚPOLIS - GO</v>
          </cell>
          <cell r="B1016" t="str">
            <v>GO</v>
          </cell>
          <cell r="C1016">
            <v>7</v>
          </cell>
          <cell r="D1016" t="str">
            <v>CO</v>
          </cell>
          <cell r="E1016" t="str">
            <v>DRAA2019</v>
          </cell>
          <cell r="F1016">
            <v>127</v>
          </cell>
          <cell r="G1016">
            <v>27</v>
          </cell>
          <cell r="H1016">
            <v>7</v>
          </cell>
        </row>
        <row r="1017">
          <cell r="A1017" t="str">
            <v>JI-PARANÁ - RO</v>
          </cell>
          <cell r="B1017" t="str">
            <v>RO</v>
          </cell>
          <cell r="C1017">
            <v>4</v>
          </cell>
          <cell r="D1017" t="str">
            <v>N</v>
          </cell>
          <cell r="E1017" t="str">
            <v>DIPR12/2018</v>
          </cell>
          <cell r="F1017">
            <v>2222</v>
          </cell>
          <cell r="G1017">
            <v>292</v>
          </cell>
          <cell r="H1017">
            <v>98</v>
          </cell>
        </row>
        <row r="1018">
          <cell r="A1018" t="str">
            <v>JOAÇABA - SC</v>
          </cell>
          <cell r="B1018" t="str">
            <v>SC</v>
          </cell>
          <cell r="C1018">
            <v>5</v>
          </cell>
          <cell r="D1018" t="str">
            <v>S</v>
          </cell>
          <cell r="E1018" t="str">
            <v>DRAA2019</v>
          </cell>
          <cell r="F1018">
            <v>713</v>
          </cell>
          <cell r="G1018">
            <v>175</v>
          </cell>
          <cell r="H1018">
            <v>47</v>
          </cell>
        </row>
        <row r="1019">
          <cell r="A1019" t="str">
            <v>JOÃO ALFREDO - PE</v>
          </cell>
          <cell r="B1019" t="str">
            <v>PE</v>
          </cell>
          <cell r="C1019">
            <v>6</v>
          </cell>
          <cell r="D1019" t="str">
            <v>NE</v>
          </cell>
          <cell r="E1019" t="str">
            <v>DRAA2019</v>
          </cell>
          <cell r="F1019">
            <v>546</v>
          </cell>
          <cell r="G1019">
            <v>219</v>
          </cell>
          <cell r="H1019">
            <v>0</v>
          </cell>
        </row>
        <row r="1020">
          <cell r="A1020" t="str">
            <v>JOÃO NEIVA - ES</v>
          </cell>
          <cell r="B1020" t="str">
            <v>ES</v>
          </cell>
          <cell r="C1020">
            <v>7</v>
          </cell>
          <cell r="D1020" t="str">
            <v>SE</v>
          </cell>
          <cell r="E1020" t="str">
            <v>DRAA2019</v>
          </cell>
          <cell r="F1020">
            <v>196</v>
          </cell>
          <cell r="G1020">
            <v>158</v>
          </cell>
          <cell r="H1020">
            <v>33</v>
          </cell>
        </row>
        <row r="1021">
          <cell r="A1021" t="str">
            <v>JOÃO PESSOA - PB</v>
          </cell>
          <cell r="B1021" t="str">
            <v>PB</v>
          </cell>
          <cell r="C1021">
            <v>2</v>
          </cell>
          <cell r="D1021" t="str">
            <v>NE</v>
          </cell>
          <cell r="E1021" t="str">
            <v>DRAA2019</v>
          </cell>
          <cell r="F1021">
            <v>9714</v>
          </cell>
          <cell r="G1021">
            <v>0</v>
          </cell>
          <cell r="H1021">
            <v>0</v>
          </cell>
        </row>
        <row r="1022">
          <cell r="A1022" t="str">
            <v>JOÃO PINHEIRO - MG</v>
          </cell>
          <cell r="B1022" t="str">
            <v>MG</v>
          </cell>
          <cell r="C1022">
            <v>5</v>
          </cell>
          <cell r="D1022" t="str">
            <v>SE</v>
          </cell>
          <cell r="E1022" t="str">
            <v>DRAA2019</v>
          </cell>
          <cell r="F1022">
            <v>1072</v>
          </cell>
          <cell r="G1022">
            <v>244</v>
          </cell>
          <cell r="H1022">
            <v>87</v>
          </cell>
        </row>
        <row r="1023">
          <cell r="A1023" t="str">
            <v>JOÃO RAMALHO - SP</v>
          </cell>
          <cell r="B1023" t="str">
            <v>SP</v>
          </cell>
          <cell r="C1023">
            <v>7</v>
          </cell>
          <cell r="D1023" t="str">
            <v>SE</v>
          </cell>
          <cell r="E1023" t="str">
            <v>DRAA2019</v>
          </cell>
          <cell r="F1023">
            <v>191</v>
          </cell>
          <cell r="G1023">
            <v>36</v>
          </cell>
          <cell r="H1023">
            <v>12</v>
          </cell>
        </row>
        <row r="1024">
          <cell r="A1024" t="str">
            <v>JOAQUIM NABUCO - PE</v>
          </cell>
          <cell r="B1024" t="str">
            <v>PE</v>
          </cell>
          <cell r="C1024">
            <v>6</v>
          </cell>
          <cell r="D1024" t="str">
            <v>NE</v>
          </cell>
          <cell r="E1024" t="str">
            <v>DRAA2019</v>
          </cell>
          <cell r="F1024">
            <v>436</v>
          </cell>
          <cell r="G1024">
            <v>88</v>
          </cell>
          <cell r="H1024">
            <v>14</v>
          </cell>
        </row>
        <row r="1025">
          <cell r="A1025" t="str">
            <v>JOAQUIM PIRES - PI</v>
          </cell>
          <cell r="B1025" t="str">
            <v>PI</v>
          </cell>
          <cell r="C1025">
            <v>7</v>
          </cell>
          <cell r="D1025" t="str">
            <v>NE</v>
          </cell>
          <cell r="E1025" t="str">
            <v>DRAA2019</v>
          </cell>
          <cell r="F1025">
            <v>275</v>
          </cell>
          <cell r="G1025">
            <v>0</v>
          </cell>
          <cell r="H1025">
            <v>0</v>
          </cell>
        </row>
        <row r="1026">
          <cell r="A1026" t="str">
            <v>JÓIA - RS</v>
          </cell>
          <cell r="B1026" t="str">
            <v>RS</v>
          </cell>
          <cell r="C1026">
            <v>7</v>
          </cell>
          <cell r="D1026" t="str">
            <v>S</v>
          </cell>
          <cell r="E1026" t="str">
            <v>DRAA2019</v>
          </cell>
          <cell r="F1026">
            <v>261</v>
          </cell>
          <cell r="G1026">
            <v>92</v>
          </cell>
          <cell r="H1026">
            <v>9</v>
          </cell>
        </row>
        <row r="1027">
          <cell r="A1027" t="str">
            <v>JOINVILLE - SC</v>
          </cell>
          <cell r="B1027" t="str">
            <v>SC</v>
          </cell>
          <cell r="C1027">
            <v>3</v>
          </cell>
          <cell r="D1027" t="str">
            <v>S</v>
          </cell>
          <cell r="E1027" t="str">
            <v>DRAA2019</v>
          </cell>
          <cell r="F1027">
            <v>10450</v>
          </cell>
          <cell r="G1027">
            <v>3156</v>
          </cell>
          <cell r="H1027">
            <v>591</v>
          </cell>
        </row>
        <row r="1028">
          <cell r="A1028" t="str">
            <v>JOSÉ DE FREITAS - PI</v>
          </cell>
          <cell r="B1028" t="str">
            <v>PI</v>
          </cell>
          <cell r="C1028">
            <v>6</v>
          </cell>
          <cell r="D1028" t="str">
            <v>NE</v>
          </cell>
          <cell r="E1028" t="str">
            <v>DIPR12/2018</v>
          </cell>
          <cell r="F1028">
            <v>798</v>
          </cell>
          <cell r="G1028">
            <v>85</v>
          </cell>
          <cell r="H1028">
            <v>25</v>
          </cell>
        </row>
        <row r="1029">
          <cell r="A1029" t="str">
            <v>JOVIÂNIA - GO</v>
          </cell>
          <cell r="B1029" t="str">
            <v>GO</v>
          </cell>
          <cell r="C1029">
            <v>7</v>
          </cell>
          <cell r="D1029" t="str">
            <v>CO</v>
          </cell>
          <cell r="E1029" t="str">
            <v>DIPR12/2018</v>
          </cell>
          <cell r="F1029">
            <v>265</v>
          </cell>
          <cell r="G1029">
            <v>0</v>
          </cell>
          <cell r="H1029">
            <v>0</v>
          </cell>
        </row>
        <row r="1030">
          <cell r="A1030" t="str">
            <v>JUARA - MT</v>
          </cell>
          <cell r="B1030" t="str">
            <v>MT</v>
          </cell>
          <cell r="C1030">
            <v>6</v>
          </cell>
          <cell r="D1030" t="str">
            <v>CO</v>
          </cell>
          <cell r="E1030" t="str">
            <v>DRAA2019</v>
          </cell>
          <cell r="F1030">
            <v>917</v>
          </cell>
          <cell r="G1030">
            <v>117</v>
          </cell>
          <cell r="H1030">
            <v>21</v>
          </cell>
        </row>
        <row r="1031">
          <cell r="A1031" t="str">
            <v>JUATUBA - MG</v>
          </cell>
          <cell r="B1031" t="str">
            <v>MG</v>
          </cell>
          <cell r="C1031">
            <v>6</v>
          </cell>
          <cell r="D1031" t="str">
            <v>SE</v>
          </cell>
          <cell r="E1031" t="str">
            <v>DRAA2019</v>
          </cell>
          <cell r="F1031">
            <v>841</v>
          </cell>
          <cell r="G1031">
            <v>52</v>
          </cell>
          <cell r="H1031">
            <v>5</v>
          </cell>
        </row>
        <row r="1032">
          <cell r="A1032" t="str">
            <v>JUAZEIRINHO - PB</v>
          </cell>
          <cell r="B1032" t="str">
            <v>PB</v>
          </cell>
          <cell r="C1032">
            <v>8</v>
          </cell>
          <cell r="D1032" t="str">
            <v>NE</v>
          </cell>
          <cell r="E1032" t="str">
            <v>DRAA2019</v>
          </cell>
          <cell r="F1032">
            <v>762</v>
          </cell>
          <cell r="G1032">
            <v>117</v>
          </cell>
          <cell r="H1032">
            <v>19</v>
          </cell>
        </row>
        <row r="1033">
          <cell r="A1033" t="str">
            <v>JUAZEIRO - BA</v>
          </cell>
          <cell r="B1033" t="str">
            <v>BA</v>
          </cell>
          <cell r="C1033">
            <v>4</v>
          </cell>
          <cell r="D1033" t="str">
            <v>NE</v>
          </cell>
          <cell r="E1033" t="str">
            <v>DIPR12/2018</v>
          </cell>
          <cell r="F1033">
            <v>3228</v>
          </cell>
          <cell r="G1033">
            <v>546</v>
          </cell>
          <cell r="H1033">
            <v>62</v>
          </cell>
        </row>
        <row r="1034">
          <cell r="A1034" t="str">
            <v>JUAZEIRO DO NORTE - CE</v>
          </cell>
          <cell r="B1034" t="str">
            <v>CE</v>
          </cell>
          <cell r="C1034">
            <v>3</v>
          </cell>
          <cell r="D1034" t="str">
            <v>NE</v>
          </cell>
          <cell r="E1034" t="str">
            <v>DRAA2019</v>
          </cell>
          <cell r="F1034">
            <v>4309</v>
          </cell>
          <cell r="G1034">
            <v>956</v>
          </cell>
          <cell r="H1034">
            <v>106</v>
          </cell>
        </row>
        <row r="1035">
          <cell r="A1035" t="str">
            <v>JUAZEIRO DO PIAUÍ - PI</v>
          </cell>
          <cell r="B1035" t="str">
            <v>PI</v>
          </cell>
          <cell r="C1035">
            <v>7</v>
          </cell>
          <cell r="D1035" t="str">
            <v>NE</v>
          </cell>
          <cell r="E1035" t="str">
            <v>DIPR10/2018</v>
          </cell>
          <cell r="F1035">
            <v>181</v>
          </cell>
          <cell r="G1035">
            <v>12</v>
          </cell>
          <cell r="H1035">
            <v>0</v>
          </cell>
        </row>
        <row r="1036">
          <cell r="A1036" t="str">
            <v>JUCATI - PE</v>
          </cell>
          <cell r="B1036" t="str">
            <v>PE</v>
          </cell>
          <cell r="C1036">
            <v>7</v>
          </cell>
          <cell r="D1036" t="str">
            <v>NE</v>
          </cell>
          <cell r="E1036" t="str">
            <v>DRAA2019</v>
          </cell>
          <cell r="F1036">
            <v>207</v>
          </cell>
          <cell r="G1036">
            <v>61</v>
          </cell>
          <cell r="H1036">
            <v>15</v>
          </cell>
        </row>
        <row r="1037">
          <cell r="A1037" t="str">
            <v>JUCURUTU - RN</v>
          </cell>
          <cell r="B1037" t="str">
            <v>RN</v>
          </cell>
          <cell r="C1037">
            <v>6</v>
          </cell>
          <cell r="D1037" t="str">
            <v>NE</v>
          </cell>
          <cell r="E1037" t="str">
            <v>DRAA2019</v>
          </cell>
          <cell r="F1037">
            <v>691</v>
          </cell>
          <cell r="G1037">
            <v>43</v>
          </cell>
          <cell r="H1037">
            <v>0</v>
          </cell>
        </row>
        <row r="1038">
          <cell r="A1038" t="str">
            <v>JUÍNA - MT</v>
          </cell>
          <cell r="B1038" t="str">
            <v>MT</v>
          </cell>
          <cell r="C1038">
            <v>6</v>
          </cell>
          <cell r="D1038" t="str">
            <v>CO</v>
          </cell>
          <cell r="E1038" t="str">
            <v>DRAA2019</v>
          </cell>
          <cell r="F1038">
            <v>932</v>
          </cell>
          <cell r="G1038">
            <v>109</v>
          </cell>
          <cell r="H1038">
            <v>16</v>
          </cell>
        </row>
        <row r="1039">
          <cell r="A1039" t="str">
            <v>JUIZ DE FORA - MG</v>
          </cell>
          <cell r="B1039" t="str">
            <v>MG</v>
          </cell>
          <cell r="C1039">
            <v>3</v>
          </cell>
          <cell r="D1039" t="str">
            <v>SE</v>
          </cell>
          <cell r="E1039" t="str">
            <v>DIPR12/2018</v>
          </cell>
          <cell r="F1039">
            <v>6310</v>
          </cell>
          <cell r="G1039">
            <v>3398</v>
          </cell>
          <cell r="H1039">
            <v>723</v>
          </cell>
        </row>
        <row r="1040">
          <cell r="A1040" t="str">
            <v>JÚLIO DE CASTILHOS - RS</v>
          </cell>
          <cell r="B1040" t="str">
            <v>RS</v>
          </cell>
          <cell r="C1040">
            <v>6</v>
          </cell>
          <cell r="D1040" t="str">
            <v>S</v>
          </cell>
          <cell r="E1040" t="str">
            <v>DRAA2019</v>
          </cell>
          <cell r="F1040">
            <v>568</v>
          </cell>
          <cell r="G1040">
            <v>112</v>
          </cell>
          <cell r="H1040">
            <v>13</v>
          </cell>
        </row>
        <row r="1041">
          <cell r="A1041" t="str">
            <v>JÚLIO MESQUITA - SP</v>
          </cell>
          <cell r="B1041" t="str">
            <v>SP</v>
          </cell>
          <cell r="C1041">
            <v>7</v>
          </cell>
          <cell r="D1041" t="str">
            <v>SE</v>
          </cell>
          <cell r="E1041" t="str">
            <v>DRAA2018</v>
          </cell>
          <cell r="F1041">
            <v>282</v>
          </cell>
          <cell r="G1041">
            <v>47</v>
          </cell>
          <cell r="H1041">
            <v>23</v>
          </cell>
        </row>
        <row r="1042">
          <cell r="A1042" t="str">
            <v>JUMIRIM - SP</v>
          </cell>
          <cell r="B1042" t="str">
            <v>SP</v>
          </cell>
          <cell r="C1042">
            <v>7</v>
          </cell>
          <cell r="D1042" t="str">
            <v>SE</v>
          </cell>
          <cell r="E1042" t="str">
            <v>DRAA2019</v>
          </cell>
          <cell r="F1042">
            <v>178</v>
          </cell>
          <cell r="G1042">
            <v>24</v>
          </cell>
          <cell r="H1042">
            <v>11</v>
          </cell>
        </row>
        <row r="1043">
          <cell r="A1043" t="str">
            <v>JUNDIÁ - AL</v>
          </cell>
          <cell r="B1043" t="str">
            <v>AL</v>
          </cell>
          <cell r="C1043">
            <v>8</v>
          </cell>
          <cell r="D1043" t="str">
            <v>NE</v>
          </cell>
        </row>
        <row r="1044">
          <cell r="A1044" t="str">
            <v>JUNDIAÍ - SP</v>
          </cell>
          <cell r="B1044" t="str">
            <v>SP</v>
          </cell>
          <cell r="C1044">
            <v>3</v>
          </cell>
          <cell r="D1044" t="str">
            <v>SE</v>
          </cell>
          <cell r="E1044" t="str">
            <v>DRAA2019</v>
          </cell>
          <cell r="F1044">
            <v>7579</v>
          </cell>
          <cell r="G1044">
            <v>1921</v>
          </cell>
          <cell r="H1044">
            <v>395</v>
          </cell>
        </row>
        <row r="1045">
          <cell r="A1045" t="str">
            <v>JUNQUEIRO - AL</v>
          </cell>
          <cell r="B1045" t="str">
            <v>AL</v>
          </cell>
          <cell r="C1045">
            <v>8</v>
          </cell>
          <cell r="D1045" t="str">
            <v>NE</v>
          </cell>
          <cell r="E1045" t="str">
            <v>DIPR10/2018</v>
          </cell>
          <cell r="F1045">
            <v>713</v>
          </cell>
          <cell r="G1045">
            <v>1</v>
          </cell>
          <cell r="H1045">
            <v>0</v>
          </cell>
        </row>
        <row r="1046">
          <cell r="A1046" t="str">
            <v>JUPI - PE</v>
          </cell>
          <cell r="B1046" t="str">
            <v>PE</v>
          </cell>
          <cell r="C1046">
            <v>6</v>
          </cell>
          <cell r="D1046" t="str">
            <v>NE</v>
          </cell>
          <cell r="E1046" t="str">
            <v>DRAA2019</v>
          </cell>
          <cell r="F1046">
            <v>387</v>
          </cell>
          <cell r="G1046">
            <v>144</v>
          </cell>
          <cell r="H1046">
            <v>32</v>
          </cell>
        </row>
        <row r="1047">
          <cell r="A1047" t="str">
            <v>JURAMENTO - MG</v>
          </cell>
          <cell r="B1047" t="str">
            <v>MG</v>
          </cell>
          <cell r="C1047">
            <v>8</v>
          </cell>
          <cell r="D1047" t="str">
            <v>SE</v>
          </cell>
        </row>
        <row r="1048">
          <cell r="A1048" t="str">
            <v>JUREMA - PE</v>
          </cell>
          <cell r="B1048" t="str">
            <v>PE</v>
          </cell>
          <cell r="C1048">
            <v>7</v>
          </cell>
          <cell r="D1048" t="str">
            <v>NE</v>
          </cell>
          <cell r="E1048" t="str">
            <v>DRAA2019</v>
          </cell>
          <cell r="F1048">
            <v>264</v>
          </cell>
          <cell r="G1048">
            <v>126</v>
          </cell>
          <cell r="H1048">
            <v>42</v>
          </cell>
        </row>
        <row r="1049">
          <cell r="A1049" t="str">
            <v>JUREMA - PI</v>
          </cell>
          <cell r="B1049" t="str">
            <v>PI</v>
          </cell>
          <cell r="C1049">
            <v>7</v>
          </cell>
          <cell r="D1049" t="str">
            <v>NE</v>
          </cell>
          <cell r="E1049" t="str">
            <v>DIPR12/2018</v>
          </cell>
          <cell r="F1049">
            <v>139</v>
          </cell>
          <cell r="G1049">
            <v>22</v>
          </cell>
          <cell r="H1049">
            <v>2</v>
          </cell>
        </row>
        <row r="1050">
          <cell r="A1050" t="str">
            <v>JURU - PB</v>
          </cell>
          <cell r="B1050" t="str">
            <v>PB</v>
          </cell>
          <cell r="C1050">
            <v>7</v>
          </cell>
          <cell r="D1050" t="str">
            <v>NE</v>
          </cell>
          <cell r="E1050" t="str">
            <v>DRAA2019</v>
          </cell>
          <cell r="F1050">
            <v>345</v>
          </cell>
          <cell r="G1050">
            <v>60</v>
          </cell>
          <cell r="H1050">
            <v>7</v>
          </cell>
        </row>
        <row r="1051">
          <cell r="A1051" t="str">
            <v>JURUAIA - MG</v>
          </cell>
          <cell r="B1051" t="str">
            <v>MG</v>
          </cell>
          <cell r="C1051">
            <v>7</v>
          </cell>
          <cell r="D1051" t="str">
            <v>SE</v>
          </cell>
          <cell r="E1051" t="str">
            <v>DRAA2019</v>
          </cell>
          <cell r="F1051">
            <v>266</v>
          </cell>
          <cell r="G1051">
            <v>58</v>
          </cell>
          <cell r="H1051">
            <v>9</v>
          </cell>
        </row>
        <row r="1052">
          <cell r="A1052" t="str">
            <v>JURUENA - MT</v>
          </cell>
          <cell r="B1052" t="str">
            <v>MT</v>
          </cell>
          <cell r="C1052">
            <v>7</v>
          </cell>
          <cell r="D1052" t="str">
            <v>CO</v>
          </cell>
          <cell r="E1052" t="str">
            <v>DRAA2019</v>
          </cell>
          <cell r="F1052">
            <v>255</v>
          </cell>
          <cell r="G1052">
            <v>17</v>
          </cell>
          <cell r="H1052">
            <v>5</v>
          </cell>
        </row>
        <row r="1053">
          <cell r="A1053" t="str">
            <v>JUSSARA - GO</v>
          </cell>
          <cell r="B1053" t="str">
            <v>GO</v>
          </cell>
          <cell r="C1053">
            <v>6</v>
          </cell>
          <cell r="D1053" t="str">
            <v>CO</v>
          </cell>
          <cell r="E1053" t="str">
            <v>DIPR12/2018</v>
          </cell>
          <cell r="F1053">
            <v>567</v>
          </cell>
          <cell r="G1053">
            <v>176</v>
          </cell>
          <cell r="H1053">
            <v>48</v>
          </cell>
        </row>
        <row r="1054">
          <cell r="A1054" t="str">
            <v>JUSSARA - PR</v>
          </cell>
          <cell r="B1054" t="str">
            <v>PR</v>
          </cell>
          <cell r="C1054">
            <v>7</v>
          </cell>
          <cell r="D1054" t="str">
            <v>S</v>
          </cell>
          <cell r="E1054" t="str">
            <v>DRAA2019</v>
          </cell>
          <cell r="F1054">
            <v>251</v>
          </cell>
          <cell r="G1054">
            <v>76</v>
          </cell>
          <cell r="H1054">
            <v>13</v>
          </cell>
        </row>
        <row r="1055">
          <cell r="A1055" t="str">
            <v>LÁBREA - AM</v>
          </cell>
          <cell r="B1055" t="str">
            <v>AM</v>
          </cell>
          <cell r="C1055">
            <v>8</v>
          </cell>
          <cell r="D1055" t="str">
            <v>N</v>
          </cell>
        </row>
        <row r="1056">
          <cell r="A1056" t="str">
            <v>LADÁRIO - MS</v>
          </cell>
          <cell r="B1056" t="str">
            <v>MS</v>
          </cell>
          <cell r="C1056">
            <v>6</v>
          </cell>
          <cell r="D1056" t="str">
            <v>CO</v>
          </cell>
          <cell r="E1056" t="str">
            <v>DRAA2018</v>
          </cell>
          <cell r="F1056">
            <v>822</v>
          </cell>
          <cell r="G1056">
            <v>14</v>
          </cell>
          <cell r="H1056">
            <v>0</v>
          </cell>
        </row>
        <row r="1057">
          <cell r="A1057" t="str">
            <v>LAGES - SC</v>
          </cell>
          <cell r="B1057" t="str">
            <v>SC</v>
          </cell>
          <cell r="C1057">
            <v>4</v>
          </cell>
          <cell r="D1057" t="str">
            <v>S</v>
          </cell>
          <cell r="E1057" t="str">
            <v>DRAA2019</v>
          </cell>
          <cell r="F1057">
            <v>3148</v>
          </cell>
          <cell r="G1057">
            <v>832</v>
          </cell>
          <cell r="H1057">
            <v>268</v>
          </cell>
        </row>
        <row r="1058">
          <cell r="A1058" t="str">
            <v>LAGOA ALEGRE - PI</v>
          </cell>
          <cell r="B1058" t="str">
            <v>PI</v>
          </cell>
          <cell r="C1058">
            <v>8</v>
          </cell>
          <cell r="D1058" t="str">
            <v>NE</v>
          </cell>
          <cell r="E1058" t="str">
            <v>DIPR08/2018</v>
          </cell>
          <cell r="F1058">
            <v>282</v>
          </cell>
          <cell r="G1058">
            <v>64</v>
          </cell>
          <cell r="H1058">
            <v>7</v>
          </cell>
        </row>
        <row r="1059">
          <cell r="A1059" t="str">
            <v>LAGOA DA CANOA - AL</v>
          </cell>
          <cell r="B1059" t="str">
            <v>AL</v>
          </cell>
          <cell r="C1059">
            <v>6</v>
          </cell>
          <cell r="D1059" t="str">
            <v>NE</v>
          </cell>
          <cell r="E1059" t="str">
            <v>DIPR12/2018</v>
          </cell>
          <cell r="F1059">
            <v>604</v>
          </cell>
          <cell r="G1059">
            <v>190</v>
          </cell>
          <cell r="H1059">
            <v>0</v>
          </cell>
        </row>
        <row r="1060">
          <cell r="A1060" t="str">
            <v>LAGOA DE SÃO FRANCISCO - PI</v>
          </cell>
          <cell r="B1060" t="str">
            <v>PI</v>
          </cell>
          <cell r="C1060">
            <v>7</v>
          </cell>
          <cell r="D1060" t="str">
            <v>NE</v>
          </cell>
          <cell r="E1060" t="str">
            <v>DIPR06/2018</v>
          </cell>
          <cell r="F1060">
            <v>335</v>
          </cell>
          <cell r="G1060">
            <v>19</v>
          </cell>
          <cell r="H1060">
            <v>0</v>
          </cell>
        </row>
        <row r="1061">
          <cell r="A1061" t="str">
            <v>LAGOA DO CARRO - PE</v>
          </cell>
          <cell r="B1061" t="str">
            <v>PE</v>
          </cell>
          <cell r="C1061">
            <v>6</v>
          </cell>
          <cell r="D1061" t="str">
            <v>NE</v>
          </cell>
          <cell r="E1061" t="str">
            <v>DRAA2019</v>
          </cell>
          <cell r="F1061">
            <v>424</v>
          </cell>
          <cell r="G1061">
            <v>105</v>
          </cell>
          <cell r="H1061">
            <v>30</v>
          </cell>
        </row>
        <row r="1062">
          <cell r="A1062" t="str">
            <v>LAGOA DO OURO - PE</v>
          </cell>
          <cell r="B1062" t="str">
            <v>PE</v>
          </cell>
          <cell r="C1062">
            <v>6</v>
          </cell>
          <cell r="D1062" t="str">
            <v>NE</v>
          </cell>
          <cell r="E1062" t="str">
            <v>DIPR12/2018</v>
          </cell>
          <cell r="F1062">
            <v>415</v>
          </cell>
          <cell r="G1062">
            <v>171</v>
          </cell>
          <cell r="H1062">
            <v>33</v>
          </cell>
        </row>
        <row r="1063">
          <cell r="A1063" t="str">
            <v>LAGOA DOS TRÊS CANTOS - RS</v>
          </cell>
          <cell r="B1063" t="str">
            <v>RS</v>
          </cell>
          <cell r="C1063">
            <v>7</v>
          </cell>
          <cell r="D1063" t="str">
            <v>S</v>
          </cell>
          <cell r="E1063" t="str">
            <v>DRAA2019</v>
          </cell>
          <cell r="F1063">
            <v>119</v>
          </cell>
          <cell r="G1063">
            <v>8</v>
          </cell>
          <cell r="H1063">
            <v>5</v>
          </cell>
        </row>
        <row r="1064">
          <cell r="A1064" t="str">
            <v>LAGOA FORMOSA - MG</v>
          </cell>
          <cell r="B1064" t="str">
            <v>MG</v>
          </cell>
          <cell r="C1064">
            <v>7</v>
          </cell>
          <cell r="D1064" t="str">
            <v>SE</v>
          </cell>
          <cell r="E1064" t="str">
            <v>DRAA2019</v>
          </cell>
          <cell r="F1064">
            <v>345</v>
          </cell>
          <cell r="G1064">
            <v>148</v>
          </cell>
          <cell r="H1064">
            <v>34</v>
          </cell>
        </row>
        <row r="1065">
          <cell r="A1065" t="str">
            <v>LAGOA GRANDE - PE</v>
          </cell>
          <cell r="B1065" t="str">
            <v>PE</v>
          </cell>
          <cell r="C1065">
            <v>6</v>
          </cell>
          <cell r="D1065" t="str">
            <v>NE</v>
          </cell>
          <cell r="E1065" t="str">
            <v>DRAA2019</v>
          </cell>
          <cell r="F1065">
            <v>633</v>
          </cell>
          <cell r="G1065">
            <v>104</v>
          </cell>
          <cell r="H1065">
            <v>33</v>
          </cell>
        </row>
        <row r="1066">
          <cell r="A1066" t="str">
            <v>LAGOA SECA - PB</v>
          </cell>
          <cell r="B1066" t="str">
            <v>PB</v>
          </cell>
          <cell r="C1066">
            <v>5</v>
          </cell>
          <cell r="D1066" t="str">
            <v>NE</v>
          </cell>
          <cell r="E1066" t="str">
            <v>DRAA2019</v>
          </cell>
          <cell r="F1066">
            <v>806</v>
          </cell>
          <cell r="G1066">
            <v>250</v>
          </cell>
          <cell r="H1066">
            <v>44</v>
          </cell>
        </row>
        <row r="1067">
          <cell r="A1067" t="str">
            <v>LAGOA VERMELHA - RS</v>
          </cell>
          <cell r="B1067" t="str">
            <v>RS</v>
          </cell>
          <cell r="C1067">
            <v>6</v>
          </cell>
          <cell r="D1067" t="str">
            <v>S</v>
          </cell>
          <cell r="E1067" t="str">
            <v>DRAA2019</v>
          </cell>
          <cell r="F1067">
            <v>524</v>
          </cell>
          <cell r="G1067">
            <v>186</v>
          </cell>
          <cell r="H1067">
            <v>55</v>
          </cell>
        </row>
        <row r="1068">
          <cell r="A1068" t="str">
            <v>LAGOÃO - RS</v>
          </cell>
          <cell r="B1068" t="str">
            <v>RS</v>
          </cell>
          <cell r="C1068">
            <v>7</v>
          </cell>
          <cell r="D1068" t="str">
            <v>S</v>
          </cell>
          <cell r="E1068" t="str">
            <v>DRAA2019</v>
          </cell>
          <cell r="F1068">
            <v>227</v>
          </cell>
          <cell r="G1068">
            <v>60</v>
          </cell>
          <cell r="H1068">
            <v>12</v>
          </cell>
        </row>
        <row r="1069">
          <cell r="A1069" t="str">
            <v>LAJE DO MURIAÉ - RJ</v>
          </cell>
          <cell r="B1069" t="str">
            <v>RJ</v>
          </cell>
          <cell r="C1069">
            <v>6</v>
          </cell>
          <cell r="D1069" t="str">
            <v>SE</v>
          </cell>
          <cell r="E1069" t="str">
            <v>DIPR12/2018</v>
          </cell>
          <cell r="F1069">
            <v>548</v>
          </cell>
          <cell r="G1069">
            <v>27</v>
          </cell>
          <cell r="H1069">
            <v>4</v>
          </cell>
        </row>
        <row r="1070">
          <cell r="A1070" t="str">
            <v>LAJEADO - RS</v>
          </cell>
          <cell r="B1070" t="str">
            <v>RS</v>
          </cell>
          <cell r="C1070">
            <v>8</v>
          </cell>
          <cell r="D1070" t="str">
            <v>S</v>
          </cell>
          <cell r="E1070" t="str">
            <v>DRAA2019</v>
          </cell>
          <cell r="F1070">
            <v>1595</v>
          </cell>
          <cell r="G1070">
            <v>3</v>
          </cell>
          <cell r="H1070">
            <v>1</v>
          </cell>
        </row>
        <row r="1071">
          <cell r="A1071" t="str">
            <v>LAJEDO - PE</v>
          </cell>
          <cell r="B1071" t="str">
            <v>PE</v>
          </cell>
          <cell r="C1071">
            <v>6</v>
          </cell>
          <cell r="D1071" t="str">
            <v>NE</v>
          </cell>
          <cell r="E1071" t="str">
            <v>DIPR12/2018</v>
          </cell>
          <cell r="F1071">
            <v>960</v>
          </cell>
          <cell r="G1071">
            <v>0</v>
          </cell>
          <cell r="H1071">
            <v>0</v>
          </cell>
        </row>
        <row r="1072">
          <cell r="A1072" t="str">
            <v>LAJES - RN</v>
          </cell>
          <cell r="B1072" t="str">
            <v>RN</v>
          </cell>
          <cell r="C1072">
            <v>8</v>
          </cell>
          <cell r="D1072" t="str">
            <v>NE</v>
          </cell>
          <cell r="E1072" t="str">
            <v>DIPR10/2018</v>
          </cell>
          <cell r="F1072">
            <v>329</v>
          </cell>
          <cell r="G1072">
            <v>0</v>
          </cell>
          <cell r="H1072">
            <v>0</v>
          </cell>
        </row>
        <row r="1073">
          <cell r="A1073" t="str">
            <v>LAJES PINTADAS - RN</v>
          </cell>
          <cell r="B1073" t="str">
            <v>RN</v>
          </cell>
          <cell r="C1073">
            <v>7</v>
          </cell>
          <cell r="D1073" t="str">
            <v>NE</v>
          </cell>
          <cell r="E1073" t="str">
            <v>DRAA2019</v>
          </cell>
          <cell r="F1073">
            <v>234</v>
          </cell>
          <cell r="G1073">
            <v>37</v>
          </cell>
          <cell r="H1073">
            <v>2</v>
          </cell>
        </row>
        <row r="1074">
          <cell r="A1074" t="str">
            <v>LAMBARI - MG</v>
          </cell>
          <cell r="B1074" t="str">
            <v>MG</v>
          </cell>
          <cell r="C1074">
            <v>6</v>
          </cell>
          <cell r="D1074" t="str">
            <v>SE</v>
          </cell>
          <cell r="E1074" t="str">
            <v>DIPR12/2018</v>
          </cell>
          <cell r="F1074">
            <v>221</v>
          </cell>
          <cell r="G1074">
            <v>126</v>
          </cell>
          <cell r="H1074">
            <v>17</v>
          </cell>
        </row>
        <row r="1075">
          <cell r="A1075" t="str">
            <v>LAMBARI D'OESTE - MT</v>
          </cell>
          <cell r="B1075" t="str">
            <v>MT</v>
          </cell>
          <cell r="C1075">
            <v>7</v>
          </cell>
          <cell r="D1075" t="str">
            <v>CO</v>
          </cell>
          <cell r="E1075" t="str">
            <v>DIPR12/2018</v>
          </cell>
          <cell r="F1075">
            <v>167</v>
          </cell>
          <cell r="G1075">
            <v>19</v>
          </cell>
          <cell r="H1075">
            <v>3</v>
          </cell>
        </row>
        <row r="1076">
          <cell r="A1076" t="str">
            <v>LANDRI SALES - PI</v>
          </cell>
          <cell r="B1076" t="str">
            <v>PI</v>
          </cell>
          <cell r="C1076">
            <v>7</v>
          </cell>
          <cell r="D1076" t="str">
            <v>NE</v>
          </cell>
          <cell r="E1076" t="str">
            <v>DIPR06/2018</v>
          </cell>
          <cell r="F1076">
            <v>171</v>
          </cell>
          <cell r="G1076">
            <v>34</v>
          </cell>
          <cell r="H1076">
            <v>1</v>
          </cell>
        </row>
        <row r="1077">
          <cell r="A1077" t="str">
            <v>LAPA - PR</v>
          </cell>
          <cell r="B1077" t="str">
            <v>PR</v>
          </cell>
          <cell r="C1077">
            <v>5</v>
          </cell>
          <cell r="D1077" t="str">
            <v>S</v>
          </cell>
          <cell r="E1077" t="str">
            <v>DRAA2019</v>
          </cell>
          <cell r="F1077">
            <v>1347</v>
          </cell>
          <cell r="G1077">
            <v>384</v>
          </cell>
          <cell r="H1077">
            <v>84</v>
          </cell>
        </row>
        <row r="1078">
          <cell r="A1078" t="str">
            <v>LARANJAL - PR</v>
          </cell>
          <cell r="B1078" t="str">
            <v>PR</v>
          </cell>
          <cell r="C1078">
            <v>7</v>
          </cell>
          <cell r="D1078" t="str">
            <v>S</v>
          </cell>
          <cell r="E1078" t="str">
            <v>DRAA2019</v>
          </cell>
          <cell r="F1078">
            <v>239</v>
          </cell>
          <cell r="G1078">
            <v>26</v>
          </cell>
          <cell r="H1078">
            <v>9</v>
          </cell>
        </row>
        <row r="1079">
          <cell r="A1079" t="str">
            <v>LARANJEIRAS DO SUL - PR</v>
          </cell>
          <cell r="B1079" t="str">
            <v>PR</v>
          </cell>
          <cell r="C1079">
            <v>5</v>
          </cell>
          <cell r="D1079" t="str">
            <v>S</v>
          </cell>
          <cell r="E1079" t="str">
            <v>DRAA2019</v>
          </cell>
          <cell r="F1079">
            <v>855</v>
          </cell>
          <cell r="G1079">
            <v>241</v>
          </cell>
          <cell r="H1079">
            <v>61</v>
          </cell>
        </row>
        <row r="1080">
          <cell r="A1080" t="str">
            <v>LAVÍNIA - SP</v>
          </cell>
          <cell r="B1080" t="str">
            <v>SP</v>
          </cell>
          <cell r="C1080">
            <v>7</v>
          </cell>
          <cell r="D1080" t="str">
            <v>SE</v>
          </cell>
          <cell r="E1080" t="str">
            <v>DRAA2019</v>
          </cell>
          <cell r="F1080">
            <v>346</v>
          </cell>
          <cell r="G1080">
            <v>80</v>
          </cell>
          <cell r="H1080">
            <v>33</v>
          </cell>
        </row>
        <row r="1081">
          <cell r="A1081" t="str">
            <v>LAVRAS - MG</v>
          </cell>
          <cell r="B1081" t="str">
            <v>MG</v>
          </cell>
          <cell r="C1081">
            <v>4</v>
          </cell>
          <cell r="D1081" t="str">
            <v>SE</v>
          </cell>
          <cell r="E1081" t="str">
            <v>DIPR12/2018</v>
          </cell>
          <cell r="F1081">
            <v>1642</v>
          </cell>
          <cell r="G1081">
            <v>424</v>
          </cell>
          <cell r="H1081">
            <v>77</v>
          </cell>
        </row>
        <row r="1082">
          <cell r="A1082" t="str">
            <v>LAVRAS DO SUL - RS</v>
          </cell>
          <cell r="B1082" t="str">
            <v>RS</v>
          </cell>
          <cell r="C1082">
            <v>6</v>
          </cell>
          <cell r="D1082" t="str">
            <v>S</v>
          </cell>
          <cell r="E1082" t="str">
            <v>DRAA2019</v>
          </cell>
          <cell r="F1082">
            <v>405</v>
          </cell>
          <cell r="G1082">
            <v>111</v>
          </cell>
          <cell r="H1082">
            <v>33</v>
          </cell>
        </row>
        <row r="1083">
          <cell r="A1083" t="str">
            <v>LEANDRO FERREIRA - MG</v>
          </cell>
          <cell r="B1083" t="str">
            <v>MG</v>
          </cell>
          <cell r="C1083">
            <v>7</v>
          </cell>
          <cell r="D1083" t="str">
            <v>SE</v>
          </cell>
          <cell r="E1083" t="str">
            <v>DRAA2019</v>
          </cell>
          <cell r="F1083">
            <v>96</v>
          </cell>
          <cell r="G1083">
            <v>38</v>
          </cell>
          <cell r="H1083">
            <v>12</v>
          </cell>
        </row>
        <row r="1084">
          <cell r="A1084" t="str">
            <v>LEME - SP</v>
          </cell>
          <cell r="B1084" t="str">
            <v>SP</v>
          </cell>
          <cell r="C1084">
            <v>4</v>
          </cell>
          <cell r="D1084" t="str">
            <v>SE</v>
          </cell>
          <cell r="E1084" t="str">
            <v>DRAA2019</v>
          </cell>
          <cell r="F1084">
            <v>3045</v>
          </cell>
          <cell r="G1084">
            <v>458</v>
          </cell>
          <cell r="H1084">
            <v>105</v>
          </cell>
        </row>
        <row r="1085">
          <cell r="A1085" t="str">
            <v>LEME DO PRADO - MG</v>
          </cell>
          <cell r="B1085" t="str">
            <v>MG</v>
          </cell>
          <cell r="C1085">
            <v>7</v>
          </cell>
          <cell r="D1085" t="str">
            <v>SE</v>
          </cell>
          <cell r="E1085" t="str">
            <v>DRAA2019</v>
          </cell>
          <cell r="F1085">
            <v>226</v>
          </cell>
          <cell r="G1085">
            <v>13</v>
          </cell>
          <cell r="H1085">
            <v>0</v>
          </cell>
        </row>
        <row r="1086">
          <cell r="A1086" t="str">
            <v>LENÇÓIS PAULISTA - SP</v>
          </cell>
          <cell r="B1086" t="str">
            <v>SP</v>
          </cell>
          <cell r="C1086">
            <v>4</v>
          </cell>
          <cell r="D1086" t="str">
            <v>SE</v>
          </cell>
          <cell r="E1086" t="str">
            <v>DRAA2019</v>
          </cell>
          <cell r="F1086">
            <v>2033</v>
          </cell>
          <cell r="G1086">
            <v>369</v>
          </cell>
          <cell r="H1086">
            <v>75</v>
          </cell>
        </row>
        <row r="1087">
          <cell r="A1087" t="str">
            <v>LEOBERTO LEAL - SC</v>
          </cell>
          <cell r="B1087" t="str">
            <v>SC</v>
          </cell>
          <cell r="C1087">
            <v>7</v>
          </cell>
          <cell r="D1087" t="str">
            <v>S</v>
          </cell>
          <cell r="E1087" t="str">
            <v>DRAA2019</v>
          </cell>
          <cell r="F1087">
            <v>165</v>
          </cell>
          <cell r="G1087">
            <v>34</v>
          </cell>
          <cell r="H1087">
            <v>6</v>
          </cell>
        </row>
        <row r="1088">
          <cell r="A1088" t="str">
            <v>LEOPOLDO DE BULHÕES - GO</v>
          </cell>
          <cell r="B1088" t="str">
            <v>GO</v>
          </cell>
          <cell r="C1088">
            <v>7</v>
          </cell>
          <cell r="D1088" t="str">
            <v>CO</v>
          </cell>
          <cell r="E1088" t="str">
            <v>DRAA2019</v>
          </cell>
          <cell r="F1088">
            <v>272</v>
          </cell>
          <cell r="G1088">
            <v>75</v>
          </cell>
          <cell r="H1088">
            <v>11</v>
          </cell>
        </row>
        <row r="1089">
          <cell r="A1089" t="str">
            <v>LIBERATO SALZANO - RS</v>
          </cell>
          <cell r="B1089" t="str">
            <v>RS</v>
          </cell>
          <cell r="C1089">
            <v>7</v>
          </cell>
          <cell r="D1089" t="str">
            <v>S</v>
          </cell>
          <cell r="E1089" t="str">
            <v>DRAA2019</v>
          </cell>
          <cell r="F1089">
            <v>141</v>
          </cell>
          <cell r="G1089">
            <v>67</v>
          </cell>
          <cell r="H1089">
            <v>12</v>
          </cell>
        </row>
        <row r="1090">
          <cell r="A1090" t="str">
            <v>LIBERDADE - MG</v>
          </cell>
          <cell r="B1090" t="str">
            <v>MG</v>
          </cell>
          <cell r="C1090">
            <v>7</v>
          </cell>
          <cell r="D1090" t="str">
            <v>SE</v>
          </cell>
          <cell r="E1090" t="str">
            <v>DRAA2019</v>
          </cell>
          <cell r="F1090">
            <v>165</v>
          </cell>
          <cell r="G1090">
            <v>79</v>
          </cell>
          <cell r="H1090">
            <v>17</v>
          </cell>
        </row>
        <row r="1091">
          <cell r="A1091" t="str">
            <v>LIMEIRA - SP</v>
          </cell>
          <cell r="B1091" t="str">
            <v>SP</v>
          </cell>
          <cell r="C1091">
            <v>3</v>
          </cell>
          <cell r="D1091" t="str">
            <v>SE</v>
          </cell>
          <cell r="E1091" t="str">
            <v>DIPR12/2018</v>
          </cell>
          <cell r="F1091">
            <v>5901</v>
          </cell>
          <cell r="G1091">
            <v>1155</v>
          </cell>
          <cell r="H1091">
            <v>348</v>
          </cell>
        </row>
        <row r="1092">
          <cell r="A1092" t="str">
            <v>LIMOEIRO - PE</v>
          </cell>
          <cell r="B1092" t="str">
            <v>PE</v>
          </cell>
          <cell r="C1092">
            <v>5</v>
          </cell>
          <cell r="D1092" t="str">
            <v>NE</v>
          </cell>
          <cell r="E1092" t="str">
            <v>DIPR12/2018</v>
          </cell>
          <cell r="F1092">
            <v>1121</v>
          </cell>
          <cell r="G1092">
            <v>218</v>
          </cell>
          <cell r="H1092">
            <v>29</v>
          </cell>
        </row>
        <row r="1093">
          <cell r="A1093" t="str">
            <v>LINDOLFO COLLOR - RS</v>
          </cell>
          <cell r="B1093" t="str">
            <v>RS</v>
          </cell>
          <cell r="C1093">
            <v>7</v>
          </cell>
          <cell r="D1093" t="str">
            <v>S</v>
          </cell>
          <cell r="E1093" t="str">
            <v>DRAA2019</v>
          </cell>
          <cell r="F1093">
            <v>225</v>
          </cell>
          <cell r="G1093">
            <v>15</v>
          </cell>
          <cell r="H1093">
            <v>6</v>
          </cell>
        </row>
        <row r="1094">
          <cell r="A1094" t="str">
            <v>LINHARES - ES</v>
          </cell>
          <cell r="B1094" t="str">
            <v>ES</v>
          </cell>
          <cell r="C1094">
            <v>3</v>
          </cell>
          <cell r="D1094" t="str">
            <v>SE</v>
          </cell>
          <cell r="E1094" t="str">
            <v>DRAA2019</v>
          </cell>
          <cell r="F1094">
            <v>5184</v>
          </cell>
          <cell r="G1094">
            <v>1234</v>
          </cell>
          <cell r="H1094">
            <v>356</v>
          </cell>
        </row>
        <row r="1095">
          <cell r="A1095" t="str">
            <v>LOANDA - PR</v>
          </cell>
          <cell r="B1095" t="str">
            <v>PR</v>
          </cell>
          <cell r="C1095">
            <v>6</v>
          </cell>
          <cell r="D1095" t="str">
            <v>S</v>
          </cell>
          <cell r="E1095" t="str">
            <v>DRAA2019</v>
          </cell>
          <cell r="F1095">
            <v>586</v>
          </cell>
          <cell r="G1095">
            <v>245</v>
          </cell>
          <cell r="H1095">
            <v>41</v>
          </cell>
        </row>
        <row r="1096">
          <cell r="A1096" t="str">
            <v>LOBATO - PR</v>
          </cell>
          <cell r="B1096" t="str">
            <v>PR</v>
          </cell>
          <cell r="C1096">
            <v>7</v>
          </cell>
          <cell r="D1096" t="str">
            <v>S</v>
          </cell>
          <cell r="E1096" t="str">
            <v>DIPR12/2018</v>
          </cell>
          <cell r="F1096">
            <v>230</v>
          </cell>
          <cell r="G1096">
            <v>87</v>
          </cell>
          <cell r="H1096">
            <v>13</v>
          </cell>
        </row>
        <row r="1097">
          <cell r="A1097" t="str">
            <v>LONDRINA - PR</v>
          </cell>
          <cell r="B1097" t="str">
            <v>PR</v>
          </cell>
          <cell r="C1097">
            <v>3</v>
          </cell>
          <cell r="D1097" t="str">
            <v>S</v>
          </cell>
          <cell r="E1097" t="str">
            <v>DRAA2019</v>
          </cell>
          <cell r="F1097">
            <v>9779</v>
          </cell>
          <cell r="G1097">
            <v>3340</v>
          </cell>
          <cell r="H1097">
            <v>664</v>
          </cell>
        </row>
        <row r="1098">
          <cell r="A1098" t="str">
            <v>LOUVEIRA - SP</v>
          </cell>
          <cell r="B1098" t="str">
            <v>SP</v>
          </cell>
          <cell r="C1098">
            <v>5</v>
          </cell>
          <cell r="D1098" t="str">
            <v>SE</v>
          </cell>
          <cell r="E1098" t="str">
            <v>DRAA2019</v>
          </cell>
          <cell r="F1098">
            <v>1560</v>
          </cell>
          <cell r="G1098">
            <v>171</v>
          </cell>
          <cell r="H1098">
            <v>15</v>
          </cell>
        </row>
        <row r="1099">
          <cell r="A1099" t="str">
            <v>LUCAS DO RIO VERDE - MT</v>
          </cell>
          <cell r="B1099" t="str">
            <v>MT</v>
          </cell>
          <cell r="C1099">
            <v>5</v>
          </cell>
          <cell r="D1099" t="str">
            <v>CO</v>
          </cell>
          <cell r="E1099" t="str">
            <v>DRAA2019</v>
          </cell>
          <cell r="F1099">
            <v>1414</v>
          </cell>
          <cell r="G1099">
            <v>118</v>
          </cell>
          <cell r="H1099">
            <v>28</v>
          </cell>
        </row>
        <row r="1100">
          <cell r="A1100" t="str">
            <v>LUCENA - PB</v>
          </cell>
          <cell r="B1100" t="str">
            <v>PB</v>
          </cell>
          <cell r="C1100">
            <v>8</v>
          </cell>
          <cell r="D1100" t="str">
            <v>NE</v>
          </cell>
        </row>
        <row r="1101">
          <cell r="A1101" t="str">
            <v>LUÍS CORREIA - PI</v>
          </cell>
          <cell r="B1101" t="str">
            <v>PI</v>
          </cell>
          <cell r="C1101">
            <v>6</v>
          </cell>
          <cell r="D1101" t="str">
            <v>NE</v>
          </cell>
          <cell r="E1101" t="str">
            <v>DRAA2019</v>
          </cell>
          <cell r="F1101">
            <v>783</v>
          </cell>
          <cell r="G1101">
            <v>144</v>
          </cell>
          <cell r="H1101">
            <v>26</v>
          </cell>
        </row>
        <row r="1102">
          <cell r="A1102" t="str">
            <v>LUIZIANA - PR</v>
          </cell>
          <cell r="B1102" t="str">
            <v>PR</v>
          </cell>
          <cell r="C1102">
            <v>7</v>
          </cell>
          <cell r="D1102" t="str">
            <v>S</v>
          </cell>
          <cell r="E1102" t="str">
            <v>DRAA2019</v>
          </cell>
          <cell r="F1102">
            <v>383</v>
          </cell>
          <cell r="G1102">
            <v>49</v>
          </cell>
          <cell r="H1102">
            <v>17</v>
          </cell>
        </row>
        <row r="1103">
          <cell r="A1103" t="str">
            <v>LUZIÂNIA - GO</v>
          </cell>
          <cell r="B1103" t="str">
            <v>GO</v>
          </cell>
          <cell r="C1103">
            <v>4</v>
          </cell>
          <cell r="D1103" t="str">
            <v>CO</v>
          </cell>
          <cell r="E1103" t="str">
            <v>DIPR12/2018</v>
          </cell>
          <cell r="F1103">
            <v>3100</v>
          </cell>
          <cell r="G1103">
            <v>27</v>
          </cell>
          <cell r="H1103">
            <v>4</v>
          </cell>
        </row>
        <row r="1104">
          <cell r="A1104" t="str">
            <v>MACAÉ - RJ</v>
          </cell>
          <cell r="B1104" t="str">
            <v>RJ</v>
          </cell>
          <cell r="C1104">
            <v>3</v>
          </cell>
          <cell r="D1104" t="str">
            <v>SE</v>
          </cell>
          <cell r="E1104" t="str">
            <v>DIPR12/2018</v>
          </cell>
          <cell r="F1104">
            <v>14203</v>
          </cell>
          <cell r="G1104">
            <v>1215</v>
          </cell>
          <cell r="H1104">
            <v>370</v>
          </cell>
        </row>
        <row r="1105">
          <cell r="A1105" t="str">
            <v>MACAÍBA - RN</v>
          </cell>
          <cell r="B1105" t="str">
            <v>RN</v>
          </cell>
          <cell r="C1105">
            <v>5</v>
          </cell>
          <cell r="D1105" t="str">
            <v>NE</v>
          </cell>
          <cell r="E1105" t="str">
            <v>DRAA2019</v>
          </cell>
          <cell r="F1105">
            <v>990</v>
          </cell>
          <cell r="G1105">
            <v>259</v>
          </cell>
          <cell r="H1105">
            <v>9</v>
          </cell>
        </row>
        <row r="1106">
          <cell r="A1106" t="str">
            <v>MACAPÁ - AP</v>
          </cell>
          <cell r="B1106" t="str">
            <v>AP</v>
          </cell>
          <cell r="C1106">
            <v>2</v>
          </cell>
          <cell r="D1106" t="str">
            <v>N</v>
          </cell>
          <cell r="E1106" t="str">
            <v>DIPR04/2018</v>
          </cell>
          <cell r="F1106">
            <v>5567</v>
          </cell>
          <cell r="G1106">
            <v>565</v>
          </cell>
          <cell r="H1106">
            <v>548</v>
          </cell>
        </row>
        <row r="1107">
          <cell r="A1107" t="str">
            <v>MACAPARANA - PE</v>
          </cell>
          <cell r="B1107" t="str">
            <v>PE</v>
          </cell>
          <cell r="C1107">
            <v>6</v>
          </cell>
          <cell r="D1107" t="str">
            <v>NE</v>
          </cell>
          <cell r="E1107" t="str">
            <v>DIPR12/2018</v>
          </cell>
          <cell r="F1107">
            <v>767</v>
          </cell>
          <cell r="G1107">
            <v>0</v>
          </cell>
          <cell r="H1107">
            <v>0</v>
          </cell>
        </row>
        <row r="1108">
          <cell r="A1108" t="str">
            <v>MACATUBA - SP</v>
          </cell>
          <cell r="B1108" t="str">
            <v>SP</v>
          </cell>
          <cell r="C1108">
            <v>6</v>
          </cell>
          <cell r="D1108" t="str">
            <v>SE</v>
          </cell>
          <cell r="E1108" t="str">
            <v>DIPR12/2018</v>
          </cell>
          <cell r="F1108">
            <v>474</v>
          </cell>
          <cell r="G1108">
            <v>203</v>
          </cell>
          <cell r="H1108">
            <v>54</v>
          </cell>
        </row>
        <row r="1109">
          <cell r="A1109" t="str">
            <v>MACAU - RN</v>
          </cell>
          <cell r="B1109" t="str">
            <v>RN</v>
          </cell>
          <cell r="C1109">
            <v>8</v>
          </cell>
          <cell r="D1109" t="str">
            <v>NE</v>
          </cell>
          <cell r="E1109" t="str">
            <v>DIPR10/2018</v>
          </cell>
          <cell r="F1109">
            <v>984</v>
          </cell>
          <cell r="G1109">
            <v>440</v>
          </cell>
          <cell r="H1109">
            <v>0</v>
          </cell>
        </row>
        <row r="1110">
          <cell r="A1110" t="str">
            <v>MACAUBAL - SP</v>
          </cell>
          <cell r="B1110" t="str">
            <v>SP</v>
          </cell>
          <cell r="C1110">
            <v>7</v>
          </cell>
          <cell r="D1110" t="str">
            <v>SE</v>
          </cell>
          <cell r="E1110" t="str">
            <v>DRAA2019</v>
          </cell>
          <cell r="F1110">
            <v>237</v>
          </cell>
          <cell r="G1110">
            <v>61</v>
          </cell>
          <cell r="H1110">
            <v>18</v>
          </cell>
        </row>
        <row r="1111">
          <cell r="A1111" t="str">
            <v>MACEIÓ - AL</v>
          </cell>
          <cell r="B1111" t="str">
            <v>AL</v>
          </cell>
          <cell r="C1111">
            <v>2</v>
          </cell>
          <cell r="D1111" t="str">
            <v>NE</v>
          </cell>
          <cell r="E1111" t="str">
            <v>DIPR12/2018</v>
          </cell>
          <cell r="F1111">
            <v>12248</v>
          </cell>
          <cell r="G1111">
            <v>4509</v>
          </cell>
          <cell r="H1111">
            <v>1244</v>
          </cell>
        </row>
        <row r="1112">
          <cell r="A1112" t="str">
            <v>MACHADINHO D'OESTE - RO</v>
          </cell>
          <cell r="B1112" t="str">
            <v>RO</v>
          </cell>
          <cell r="C1112">
            <v>5</v>
          </cell>
          <cell r="D1112" t="str">
            <v>N</v>
          </cell>
          <cell r="E1112" t="str">
            <v>DRAA2019</v>
          </cell>
          <cell r="F1112">
            <v>916</v>
          </cell>
          <cell r="G1112">
            <v>106</v>
          </cell>
          <cell r="H1112">
            <v>20</v>
          </cell>
        </row>
        <row r="1113">
          <cell r="A1113" t="str">
            <v>MACHADOS - PE</v>
          </cell>
          <cell r="B1113" t="str">
            <v>PE</v>
          </cell>
          <cell r="C1113">
            <v>7</v>
          </cell>
          <cell r="D1113" t="str">
            <v>NE</v>
          </cell>
          <cell r="E1113" t="str">
            <v>DRAA2019</v>
          </cell>
          <cell r="F1113">
            <v>297</v>
          </cell>
          <cell r="G1113">
            <v>135</v>
          </cell>
          <cell r="H1113">
            <v>11</v>
          </cell>
        </row>
        <row r="1114">
          <cell r="A1114" t="str">
            <v>MACIEIRA - SC</v>
          </cell>
          <cell r="B1114" t="str">
            <v>SC</v>
          </cell>
          <cell r="C1114">
            <v>7</v>
          </cell>
          <cell r="D1114" t="str">
            <v>S</v>
          </cell>
          <cell r="E1114" t="str">
            <v>DRAA2019</v>
          </cell>
          <cell r="F1114">
            <v>87</v>
          </cell>
          <cell r="G1114">
            <v>14</v>
          </cell>
          <cell r="H1114">
            <v>5</v>
          </cell>
        </row>
        <row r="1115">
          <cell r="A1115" t="str">
            <v>MAFRA - SC</v>
          </cell>
          <cell r="B1115" t="str">
            <v>SC</v>
          </cell>
          <cell r="C1115">
            <v>5</v>
          </cell>
          <cell r="D1115" t="str">
            <v>S</v>
          </cell>
          <cell r="E1115" t="str">
            <v>DIPR12/2018</v>
          </cell>
          <cell r="F1115">
            <v>836</v>
          </cell>
          <cell r="G1115">
            <v>263</v>
          </cell>
          <cell r="H1115">
            <v>108</v>
          </cell>
        </row>
        <row r="1116">
          <cell r="A1116" t="str">
            <v>MAGDA - SP</v>
          </cell>
          <cell r="B1116" t="str">
            <v>SP</v>
          </cell>
          <cell r="C1116">
            <v>7</v>
          </cell>
          <cell r="D1116" t="str">
            <v>SE</v>
          </cell>
          <cell r="E1116" t="str">
            <v>DIPR12/2018</v>
          </cell>
          <cell r="F1116">
            <v>180</v>
          </cell>
          <cell r="G1116">
            <v>47</v>
          </cell>
          <cell r="H1116">
            <v>22</v>
          </cell>
        </row>
        <row r="1117">
          <cell r="A1117" t="str">
            <v>MAGÉ - RJ</v>
          </cell>
          <cell r="B1117" t="str">
            <v>RJ</v>
          </cell>
          <cell r="C1117">
            <v>8</v>
          </cell>
          <cell r="D1117" t="str">
            <v>SE</v>
          </cell>
        </row>
        <row r="1118">
          <cell r="A1118" t="str">
            <v>MAIRIPORÃ - SP</v>
          </cell>
          <cell r="B1118" t="str">
            <v>SP</v>
          </cell>
          <cell r="C1118">
            <v>4</v>
          </cell>
          <cell r="D1118" t="str">
            <v>SE</v>
          </cell>
          <cell r="E1118" t="str">
            <v>DRAA2019</v>
          </cell>
          <cell r="F1118">
            <v>1892</v>
          </cell>
          <cell r="G1118">
            <v>485</v>
          </cell>
          <cell r="H1118">
            <v>140</v>
          </cell>
        </row>
        <row r="1119">
          <cell r="A1119" t="str">
            <v>MAJOR IZIDORO - AL</v>
          </cell>
          <cell r="B1119" t="str">
            <v>AL</v>
          </cell>
          <cell r="C1119">
            <v>6</v>
          </cell>
          <cell r="D1119" t="str">
            <v>NE</v>
          </cell>
          <cell r="E1119" t="str">
            <v>DRAA2019</v>
          </cell>
          <cell r="F1119">
            <v>498</v>
          </cell>
          <cell r="G1119">
            <v>224</v>
          </cell>
          <cell r="H1119">
            <v>29</v>
          </cell>
        </row>
        <row r="1120">
          <cell r="A1120" t="str">
            <v>MAJOR VIEIRA - SC</v>
          </cell>
          <cell r="B1120" t="str">
            <v>SC</v>
          </cell>
          <cell r="C1120">
            <v>7</v>
          </cell>
          <cell r="D1120" t="str">
            <v>S</v>
          </cell>
          <cell r="E1120" t="str">
            <v>DRAA2019</v>
          </cell>
          <cell r="F1120">
            <v>233</v>
          </cell>
          <cell r="G1120">
            <v>37</v>
          </cell>
          <cell r="H1120">
            <v>7</v>
          </cell>
        </row>
        <row r="1121">
          <cell r="A1121" t="str">
            <v>MALACACHETA - MG</v>
          </cell>
          <cell r="B1121" t="str">
            <v>MG</v>
          </cell>
          <cell r="C1121">
            <v>6</v>
          </cell>
          <cell r="D1121" t="str">
            <v>SE</v>
          </cell>
          <cell r="E1121" t="str">
            <v>DIPR12/2018</v>
          </cell>
          <cell r="F1121">
            <v>314</v>
          </cell>
          <cell r="G1121">
            <v>121</v>
          </cell>
          <cell r="H1121">
            <v>36</v>
          </cell>
        </row>
        <row r="1122">
          <cell r="A1122" t="str">
            <v>MAMBAÍ - GO</v>
          </cell>
          <cell r="B1122" t="str">
            <v>GO</v>
          </cell>
          <cell r="C1122">
            <v>7</v>
          </cell>
          <cell r="D1122" t="str">
            <v>CO</v>
          </cell>
          <cell r="E1122" t="str">
            <v>DRAA2019</v>
          </cell>
          <cell r="F1122">
            <v>219</v>
          </cell>
          <cell r="G1122">
            <v>37</v>
          </cell>
          <cell r="H1122">
            <v>5</v>
          </cell>
        </row>
        <row r="1123">
          <cell r="A1123" t="str">
            <v>MAMPITUBA - RS</v>
          </cell>
          <cell r="B1123" t="str">
            <v>RS</v>
          </cell>
          <cell r="C1123">
            <v>7</v>
          </cell>
          <cell r="D1123" t="str">
            <v>S</v>
          </cell>
          <cell r="E1123" t="str">
            <v>DRAA2019</v>
          </cell>
          <cell r="F1123">
            <v>121</v>
          </cell>
          <cell r="G1123">
            <v>10</v>
          </cell>
          <cell r="H1123">
            <v>2</v>
          </cell>
        </row>
        <row r="1124">
          <cell r="A1124" t="str">
            <v>MANACAPURU - AM</v>
          </cell>
          <cell r="B1124" t="str">
            <v>AM</v>
          </cell>
          <cell r="C1124">
            <v>8</v>
          </cell>
          <cell r="D1124" t="str">
            <v>N</v>
          </cell>
        </row>
        <row r="1125">
          <cell r="A1125" t="str">
            <v>MANAQUIRI - AM</v>
          </cell>
          <cell r="B1125" t="str">
            <v>AM</v>
          </cell>
          <cell r="C1125">
            <v>8</v>
          </cell>
          <cell r="D1125" t="str">
            <v>N</v>
          </cell>
          <cell r="E1125" t="str">
            <v>DIPR12/2018</v>
          </cell>
          <cell r="F1125">
            <v>510</v>
          </cell>
          <cell r="G1125">
            <v>0</v>
          </cell>
          <cell r="H1125">
            <v>0</v>
          </cell>
        </row>
        <row r="1126">
          <cell r="A1126" t="str">
            <v>MANARI - PE</v>
          </cell>
          <cell r="B1126" t="str">
            <v>PE</v>
          </cell>
          <cell r="C1126">
            <v>8</v>
          </cell>
          <cell r="D1126" t="str">
            <v>NE</v>
          </cell>
          <cell r="E1126" t="str">
            <v>DRAA2018</v>
          </cell>
          <cell r="F1126">
            <v>590</v>
          </cell>
          <cell r="G1126">
            <v>92</v>
          </cell>
          <cell r="H1126">
            <v>15</v>
          </cell>
        </row>
        <row r="1127">
          <cell r="A1127" t="str">
            <v>MANAUS - AM</v>
          </cell>
          <cell r="B1127" t="str">
            <v>AM</v>
          </cell>
          <cell r="C1127">
            <v>2</v>
          </cell>
          <cell r="D1127" t="str">
            <v>N</v>
          </cell>
          <cell r="E1127" t="str">
            <v>DRAA2019</v>
          </cell>
          <cell r="F1127">
            <v>23175</v>
          </cell>
          <cell r="G1127">
            <v>5070</v>
          </cell>
          <cell r="H1127">
            <v>1169</v>
          </cell>
        </row>
        <row r="1128">
          <cell r="A1128" t="str">
            <v>MANDAGUAÇU - PR</v>
          </cell>
          <cell r="B1128" t="str">
            <v>PR</v>
          </cell>
          <cell r="C1128">
            <v>6</v>
          </cell>
          <cell r="D1128" t="str">
            <v>S</v>
          </cell>
          <cell r="E1128" t="str">
            <v>DRAA2019</v>
          </cell>
          <cell r="F1128">
            <v>784</v>
          </cell>
          <cell r="G1128">
            <v>185</v>
          </cell>
          <cell r="H1128">
            <v>33</v>
          </cell>
        </row>
        <row r="1129">
          <cell r="A1129" t="str">
            <v>MANDIRITUBA - PR</v>
          </cell>
          <cell r="B1129" t="str">
            <v>PR</v>
          </cell>
          <cell r="C1129">
            <v>6</v>
          </cell>
          <cell r="D1129" t="str">
            <v>S</v>
          </cell>
          <cell r="E1129" t="str">
            <v>DRAA2019</v>
          </cell>
          <cell r="F1129">
            <v>668</v>
          </cell>
          <cell r="G1129">
            <v>134</v>
          </cell>
          <cell r="H1129">
            <v>47</v>
          </cell>
        </row>
        <row r="1130">
          <cell r="A1130" t="str">
            <v>MANGARATIBA - RJ</v>
          </cell>
          <cell r="B1130" t="str">
            <v>RJ</v>
          </cell>
          <cell r="C1130">
            <v>4</v>
          </cell>
          <cell r="D1130" t="str">
            <v>SE</v>
          </cell>
          <cell r="E1130" t="str">
            <v>DIPR12/2018</v>
          </cell>
          <cell r="F1130">
            <v>2446</v>
          </cell>
          <cell r="G1130">
            <v>452</v>
          </cell>
          <cell r="H1130">
            <v>158</v>
          </cell>
        </row>
        <row r="1131">
          <cell r="A1131" t="str">
            <v>MANICORÉ - AM</v>
          </cell>
          <cell r="B1131" t="str">
            <v>AM</v>
          </cell>
          <cell r="C1131">
            <v>8</v>
          </cell>
          <cell r="D1131" t="str">
            <v>N</v>
          </cell>
          <cell r="E1131" t="str">
            <v>DRAA2018</v>
          </cell>
          <cell r="F1131">
            <v>784</v>
          </cell>
          <cell r="G1131">
            <v>128</v>
          </cell>
          <cell r="H1131">
            <v>55</v>
          </cell>
        </row>
        <row r="1132">
          <cell r="A1132" t="str">
            <v>MANTENA - MG</v>
          </cell>
          <cell r="B1132" t="str">
            <v>MG</v>
          </cell>
          <cell r="C1132">
            <v>6</v>
          </cell>
          <cell r="D1132" t="str">
            <v>SE</v>
          </cell>
          <cell r="E1132" t="str">
            <v>DRAA2019</v>
          </cell>
          <cell r="F1132">
            <v>655</v>
          </cell>
          <cell r="G1132">
            <v>202</v>
          </cell>
          <cell r="H1132">
            <v>61</v>
          </cell>
        </row>
        <row r="1133">
          <cell r="A1133" t="str">
            <v>MANTENÓPOLIS - ES</v>
          </cell>
          <cell r="B1133" t="str">
            <v>ES</v>
          </cell>
          <cell r="C1133">
            <v>6</v>
          </cell>
          <cell r="D1133" t="str">
            <v>SE</v>
          </cell>
          <cell r="E1133" t="str">
            <v>DRAA2019</v>
          </cell>
          <cell r="F1133">
            <v>429</v>
          </cell>
          <cell r="G1133">
            <v>130</v>
          </cell>
          <cell r="H1133">
            <v>43</v>
          </cell>
        </row>
        <row r="1134">
          <cell r="A1134" t="str">
            <v>MAQUINÉ - RS</v>
          </cell>
          <cell r="B1134" t="str">
            <v>RS</v>
          </cell>
          <cell r="C1134">
            <v>7</v>
          </cell>
          <cell r="D1134" t="str">
            <v>S</v>
          </cell>
          <cell r="E1134" t="str">
            <v>DRAA2019</v>
          </cell>
          <cell r="F1134">
            <v>215</v>
          </cell>
          <cell r="G1134">
            <v>70</v>
          </cell>
          <cell r="H1134">
            <v>10</v>
          </cell>
        </row>
        <row r="1135">
          <cell r="A1135" t="str">
            <v>MAR VERMELHO - AL</v>
          </cell>
          <cell r="B1135" t="str">
            <v>AL</v>
          </cell>
          <cell r="C1135">
            <v>7</v>
          </cell>
          <cell r="D1135" t="str">
            <v>NE</v>
          </cell>
          <cell r="E1135" t="str">
            <v>DIPR12/2018</v>
          </cell>
          <cell r="F1135">
            <v>231</v>
          </cell>
          <cell r="G1135">
            <v>0</v>
          </cell>
          <cell r="H1135">
            <v>0</v>
          </cell>
        </row>
        <row r="1136">
          <cell r="A1136" t="str">
            <v>MARAÃ - AM</v>
          </cell>
          <cell r="B1136" t="str">
            <v>AM</v>
          </cell>
          <cell r="C1136">
            <v>8</v>
          </cell>
          <cell r="D1136" t="str">
            <v>N</v>
          </cell>
          <cell r="E1136" t="str">
            <v>DIPR12/2018</v>
          </cell>
          <cell r="F1136">
            <v>216</v>
          </cell>
          <cell r="G1136">
            <v>0</v>
          </cell>
          <cell r="H1136">
            <v>0</v>
          </cell>
        </row>
        <row r="1137">
          <cell r="A1137" t="str">
            <v>MARABÁ - PA</v>
          </cell>
          <cell r="B1137" t="str">
            <v>PA</v>
          </cell>
          <cell r="C1137">
            <v>3</v>
          </cell>
          <cell r="D1137" t="str">
            <v>N</v>
          </cell>
          <cell r="E1137" t="str">
            <v>DRAA2019</v>
          </cell>
          <cell r="F1137">
            <v>6918</v>
          </cell>
          <cell r="G1137">
            <v>608</v>
          </cell>
          <cell r="H1137">
            <v>217</v>
          </cell>
        </row>
        <row r="1138">
          <cell r="A1138" t="str">
            <v>MARACAJÁ - SC</v>
          </cell>
          <cell r="B1138" t="str">
            <v>SC</v>
          </cell>
          <cell r="C1138">
            <v>7</v>
          </cell>
          <cell r="D1138" t="str">
            <v>S</v>
          </cell>
          <cell r="E1138" t="str">
            <v>DRAA2019</v>
          </cell>
          <cell r="F1138">
            <v>191</v>
          </cell>
          <cell r="G1138">
            <v>25</v>
          </cell>
          <cell r="H1138">
            <v>10</v>
          </cell>
        </row>
        <row r="1139">
          <cell r="A1139" t="str">
            <v>MARACAJU - MS</v>
          </cell>
          <cell r="B1139" t="str">
            <v>MS</v>
          </cell>
          <cell r="C1139">
            <v>5</v>
          </cell>
          <cell r="D1139" t="str">
            <v>CO</v>
          </cell>
          <cell r="E1139" t="str">
            <v>DRAA2019</v>
          </cell>
          <cell r="F1139">
            <v>983</v>
          </cell>
          <cell r="G1139">
            <v>226</v>
          </cell>
          <cell r="H1139">
            <v>40</v>
          </cell>
        </row>
        <row r="1140">
          <cell r="A1140" t="str">
            <v>MARACANAÚ - CE</v>
          </cell>
          <cell r="B1140" t="str">
            <v>CE</v>
          </cell>
          <cell r="C1140">
            <v>4</v>
          </cell>
          <cell r="D1140" t="str">
            <v>NE</v>
          </cell>
          <cell r="E1140" t="str">
            <v>DIPR08/2018</v>
          </cell>
          <cell r="F1140">
            <v>4008</v>
          </cell>
          <cell r="G1140">
            <v>301</v>
          </cell>
          <cell r="H1140">
            <v>71</v>
          </cell>
        </row>
        <row r="1141">
          <cell r="A1141" t="str">
            <v>MARAGOGI - AL</v>
          </cell>
          <cell r="B1141" t="str">
            <v>AL</v>
          </cell>
          <cell r="C1141">
            <v>6</v>
          </cell>
          <cell r="D1141" t="str">
            <v>NE</v>
          </cell>
          <cell r="E1141" t="str">
            <v>DIPR12/2018</v>
          </cell>
          <cell r="F1141">
            <v>765</v>
          </cell>
          <cell r="G1141">
            <v>55</v>
          </cell>
          <cell r="H1141">
            <v>56</v>
          </cell>
        </row>
        <row r="1142">
          <cell r="A1142" t="str">
            <v>MARANGUAPE - CE</v>
          </cell>
          <cell r="B1142" t="str">
            <v>CE</v>
          </cell>
          <cell r="C1142">
            <v>4</v>
          </cell>
          <cell r="D1142" t="str">
            <v>NE</v>
          </cell>
          <cell r="E1142" t="str">
            <v>DRAA2019</v>
          </cell>
          <cell r="F1142">
            <v>2212</v>
          </cell>
          <cell r="G1142">
            <v>1485</v>
          </cell>
          <cell r="H1142">
            <v>105</v>
          </cell>
        </row>
        <row r="1143">
          <cell r="A1143" t="str">
            <v>MARATÁ - RS</v>
          </cell>
          <cell r="B1143" t="str">
            <v>RS</v>
          </cell>
          <cell r="C1143">
            <v>7</v>
          </cell>
          <cell r="D1143" t="str">
            <v>S</v>
          </cell>
          <cell r="E1143" t="str">
            <v>DRAA2019</v>
          </cell>
          <cell r="F1143">
            <v>132</v>
          </cell>
          <cell r="G1143">
            <v>10</v>
          </cell>
          <cell r="H1143">
            <v>3</v>
          </cell>
        </row>
        <row r="1144">
          <cell r="A1144" t="str">
            <v>MARAVILHA - AL</v>
          </cell>
          <cell r="B1144" t="str">
            <v>AL</v>
          </cell>
          <cell r="C1144">
            <v>8</v>
          </cell>
          <cell r="D1144" t="str">
            <v>NE</v>
          </cell>
          <cell r="E1144" t="str">
            <v>DIPR10/2018</v>
          </cell>
          <cell r="F1144">
            <v>260</v>
          </cell>
          <cell r="G1144">
            <v>0</v>
          </cell>
          <cell r="H1144">
            <v>0</v>
          </cell>
        </row>
        <row r="1145">
          <cell r="A1145" t="str">
            <v>MARCELÂNDIA - MT</v>
          </cell>
          <cell r="B1145" t="str">
            <v>MT</v>
          </cell>
          <cell r="C1145">
            <v>6</v>
          </cell>
          <cell r="D1145" t="str">
            <v>CO</v>
          </cell>
          <cell r="E1145" t="str">
            <v>DRAA2019</v>
          </cell>
          <cell r="F1145">
            <v>433</v>
          </cell>
          <cell r="G1145">
            <v>68</v>
          </cell>
          <cell r="H1145">
            <v>19</v>
          </cell>
        </row>
        <row r="1146">
          <cell r="A1146" t="str">
            <v>MARCIONÍLIO SOUZA - BA</v>
          </cell>
          <cell r="B1146" t="str">
            <v>BA</v>
          </cell>
          <cell r="C1146">
            <v>8</v>
          </cell>
          <cell r="D1146" t="str">
            <v>NE</v>
          </cell>
          <cell r="E1146" t="str">
            <v>DIPR10/2018</v>
          </cell>
          <cell r="F1146">
            <v>5</v>
          </cell>
          <cell r="G1146">
            <v>0</v>
          </cell>
          <cell r="H1146">
            <v>0</v>
          </cell>
        </row>
        <row r="1147">
          <cell r="A1147" t="str">
            <v>MARECHAL DEODORO - AL</v>
          </cell>
          <cell r="B1147" t="str">
            <v>AL</v>
          </cell>
          <cell r="C1147">
            <v>5</v>
          </cell>
          <cell r="D1147" t="str">
            <v>NE</v>
          </cell>
          <cell r="E1147" t="str">
            <v>DIPR12/2018</v>
          </cell>
          <cell r="F1147">
            <v>1485</v>
          </cell>
          <cell r="G1147">
            <v>0</v>
          </cell>
          <cell r="H1147">
            <v>0</v>
          </cell>
        </row>
        <row r="1148">
          <cell r="A1148" t="str">
            <v>MARI - PB</v>
          </cell>
          <cell r="B1148" t="str">
            <v>PB</v>
          </cell>
          <cell r="C1148">
            <v>6</v>
          </cell>
          <cell r="D1148" t="str">
            <v>NE</v>
          </cell>
          <cell r="E1148" t="str">
            <v>DRAA2019</v>
          </cell>
          <cell r="F1148">
            <v>661</v>
          </cell>
          <cell r="G1148">
            <v>0</v>
          </cell>
          <cell r="H1148">
            <v>11</v>
          </cell>
        </row>
        <row r="1149">
          <cell r="A1149" t="str">
            <v>MARIA HELENA - PR</v>
          </cell>
          <cell r="B1149" t="str">
            <v>PR</v>
          </cell>
          <cell r="C1149">
            <v>7</v>
          </cell>
          <cell r="D1149" t="str">
            <v>S</v>
          </cell>
          <cell r="E1149" t="str">
            <v>DRAA2019</v>
          </cell>
          <cell r="F1149">
            <v>215</v>
          </cell>
          <cell r="G1149">
            <v>112</v>
          </cell>
          <cell r="H1149">
            <v>24</v>
          </cell>
        </row>
        <row r="1150">
          <cell r="A1150" t="str">
            <v>MARIALVA - PR</v>
          </cell>
          <cell r="B1150" t="str">
            <v>PR</v>
          </cell>
          <cell r="C1150">
            <v>5</v>
          </cell>
          <cell r="D1150" t="str">
            <v>S</v>
          </cell>
          <cell r="E1150" t="str">
            <v>DRAA2019</v>
          </cell>
          <cell r="F1150">
            <v>1045</v>
          </cell>
          <cell r="G1150">
            <v>343</v>
          </cell>
          <cell r="H1150">
            <v>71</v>
          </cell>
        </row>
        <row r="1151">
          <cell r="A1151" t="str">
            <v>MARIANA - MG</v>
          </cell>
          <cell r="B1151" t="str">
            <v>MG</v>
          </cell>
          <cell r="C1151">
            <v>4</v>
          </cell>
          <cell r="D1151" t="str">
            <v>SE</v>
          </cell>
          <cell r="E1151" t="str">
            <v>DIPR12/2018</v>
          </cell>
          <cell r="F1151">
            <v>2047</v>
          </cell>
          <cell r="G1151">
            <v>213</v>
          </cell>
          <cell r="H1151">
            <v>31</v>
          </cell>
        </row>
        <row r="1152">
          <cell r="A1152" t="str">
            <v>MARIANA PIMENTEL - RS</v>
          </cell>
          <cell r="B1152" t="str">
            <v>RS</v>
          </cell>
          <cell r="C1152">
            <v>7</v>
          </cell>
          <cell r="D1152" t="str">
            <v>S</v>
          </cell>
          <cell r="E1152" t="str">
            <v>DIPR06/2018</v>
          </cell>
          <cell r="F1152">
            <v>152</v>
          </cell>
          <cell r="G1152">
            <v>0</v>
          </cell>
          <cell r="H1152">
            <v>0</v>
          </cell>
        </row>
        <row r="1153">
          <cell r="A1153" t="str">
            <v>MARIANÓPOLIS DO TOCANTINS - TO</v>
          </cell>
          <cell r="B1153" t="str">
            <v>TO</v>
          </cell>
          <cell r="C1153">
            <v>7</v>
          </cell>
          <cell r="D1153" t="str">
            <v>N</v>
          </cell>
          <cell r="E1153" t="str">
            <v>DIPR12/2018</v>
          </cell>
          <cell r="F1153">
            <v>243</v>
          </cell>
          <cell r="G1153">
            <v>0</v>
          </cell>
          <cell r="H1153">
            <v>0</v>
          </cell>
        </row>
        <row r="1154">
          <cell r="A1154" t="str">
            <v>MARIBONDO - AL</v>
          </cell>
          <cell r="B1154" t="str">
            <v>AL</v>
          </cell>
          <cell r="C1154">
            <v>8</v>
          </cell>
          <cell r="D1154" t="str">
            <v>NE</v>
          </cell>
          <cell r="E1154" t="str">
            <v>DIPR06/2018</v>
          </cell>
          <cell r="F1154">
            <v>540</v>
          </cell>
          <cell r="G1154">
            <v>0</v>
          </cell>
          <cell r="H1154">
            <v>0</v>
          </cell>
        </row>
        <row r="1155">
          <cell r="A1155" t="str">
            <v>MARICÁ - RJ</v>
          </cell>
          <cell r="B1155" t="str">
            <v>RJ</v>
          </cell>
          <cell r="C1155">
            <v>4</v>
          </cell>
          <cell r="D1155" t="str">
            <v>SE</v>
          </cell>
          <cell r="E1155" t="str">
            <v>DRAA2019</v>
          </cell>
          <cell r="F1155">
            <v>2449</v>
          </cell>
          <cell r="G1155">
            <v>643</v>
          </cell>
          <cell r="H1155">
            <v>110</v>
          </cell>
        </row>
        <row r="1156">
          <cell r="A1156" t="str">
            <v>MARILENA - PR</v>
          </cell>
          <cell r="B1156" t="str">
            <v>PR</v>
          </cell>
          <cell r="C1156">
            <v>7</v>
          </cell>
          <cell r="D1156" t="str">
            <v>S</v>
          </cell>
          <cell r="E1156" t="str">
            <v>DIPR12/2018</v>
          </cell>
          <cell r="F1156">
            <v>303</v>
          </cell>
          <cell r="G1156">
            <v>92</v>
          </cell>
          <cell r="H1156">
            <v>28</v>
          </cell>
        </row>
        <row r="1157">
          <cell r="A1157" t="str">
            <v>MARÍLIA - SP</v>
          </cell>
          <cell r="B1157" t="str">
            <v>SP</v>
          </cell>
          <cell r="C1157">
            <v>3</v>
          </cell>
          <cell r="D1157" t="str">
            <v>SE</v>
          </cell>
          <cell r="E1157" t="str">
            <v>DRAA2019</v>
          </cell>
          <cell r="F1157">
            <v>5306</v>
          </cell>
          <cell r="G1157">
            <v>1523</v>
          </cell>
          <cell r="H1157">
            <v>153</v>
          </cell>
        </row>
        <row r="1158">
          <cell r="A1158" t="str">
            <v>MARILUZ - PR</v>
          </cell>
          <cell r="B1158" t="str">
            <v>PR</v>
          </cell>
          <cell r="C1158">
            <v>7</v>
          </cell>
          <cell r="D1158" t="str">
            <v>S</v>
          </cell>
          <cell r="E1158" t="str">
            <v>DIPR12/2018</v>
          </cell>
          <cell r="F1158">
            <v>312</v>
          </cell>
          <cell r="G1158">
            <v>142</v>
          </cell>
          <cell r="H1158">
            <v>37</v>
          </cell>
        </row>
        <row r="1159">
          <cell r="A1159" t="str">
            <v>MARINGÁ - PR</v>
          </cell>
          <cell r="B1159" t="str">
            <v>PR</v>
          </cell>
          <cell r="C1159">
            <v>3</v>
          </cell>
          <cell r="D1159" t="str">
            <v>S</v>
          </cell>
          <cell r="E1159" t="str">
            <v>DRAA2019</v>
          </cell>
          <cell r="F1159">
            <v>11345</v>
          </cell>
          <cell r="G1159">
            <v>2471</v>
          </cell>
          <cell r="H1159">
            <v>596</v>
          </cell>
        </row>
        <row r="1160">
          <cell r="A1160" t="str">
            <v>MARINÓPOLIS - SP</v>
          </cell>
          <cell r="B1160" t="str">
            <v>SP</v>
          </cell>
          <cell r="C1160">
            <v>7</v>
          </cell>
          <cell r="D1160" t="str">
            <v>SE</v>
          </cell>
          <cell r="E1160" t="str">
            <v>DRAA2019</v>
          </cell>
          <cell r="F1160">
            <v>159</v>
          </cell>
          <cell r="G1160">
            <v>38</v>
          </cell>
          <cell r="H1160">
            <v>14</v>
          </cell>
        </row>
        <row r="1161">
          <cell r="A1161" t="str">
            <v>MARIÓPOLIS - PR</v>
          </cell>
          <cell r="B1161" t="str">
            <v>PR</v>
          </cell>
          <cell r="C1161">
            <v>7</v>
          </cell>
          <cell r="D1161" t="str">
            <v>S</v>
          </cell>
          <cell r="E1161" t="str">
            <v>DRAA2019</v>
          </cell>
          <cell r="F1161">
            <v>212</v>
          </cell>
          <cell r="G1161">
            <v>74</v>
          </cell>
          <cell r="H1161">
            <v>13</v>
          </cell>
        </row>
        <row r="1162">
          <cell r="A1162" t="str">
            <v>MARIZÓPOLIS - PB</v>
          </cell>
          <cell r="B1162" t="str">
            <v>PB</v>
          </cell>
          <cell r="C1162">
            <v>8</v>
          </cell>
          <cell r="D1162" t="str">
            <v>NE</v>
          </cell>
        </row>
        <row r="1163">
          <cell r="A1163" t="str">
            <v>MARQUINHO - PR</v>
          </cell>
          <cell r="B1163" t="str">
            <v>PR</v>
          </cell>
          <cell r="C1163">
            <v>7</v>
          </cell>
          <cell r="D1163" t="str">
            <v>S</v>
          </cell>
          <cell r="E1163" t="str">
            <v>DIPR12/2018</v>
          </cell>
          <cell r="F1163">
            <v>185</v>
          </cell>
          <cell r="G1163">
            <v>46</v>
          </cell>
          <cell r="H1163">
            <v>3</v>
          </cell>
        </row>
        <row r="1164">
          <cell r="A1164" t="str">
            <v>MATA - RS</v>
          </cell>
          <cell r="B1164" t="str">
            <v>RS</v>
          </cell>
          <cell r="C1164">
            <v>7</v>
          </cell>
          <cell r="D1164" t="str">
            <v>S</v>
          </cell>
          <cell r="E1164" t="str">
            <v>DRAA2019</v>
          </cell>
          <cell r="F1164">
            <v>178</v>
          </cell>
          <cell r="G1164">
            <v>46</v>
          </cell>
          <cell r="H1164">
            <v>6</v>
          </cell>
        </row>
        <row r="1165">
          <cell r="A1165" t="str">
            <v>MATA GRANDE - AL</v>
          </cell>
          <cell r="B1165" t="str">
            <v>AL</v>
          </cell>
          <cell r="C1165">
            <v>8</v>
          </cell>
          <cell r="D1165" t="str">
            <v>NE</v>
          </cell>
        </row>
        <row r="1166">
          <cell r="A1166" t="str">
            <v>MATA ROMA - MA</v>
          </cell>
          <cell r="B1166" t="str">
            <v>MA</v>
          </cell>
          <cell r="C1166">
            <v>8</v>
          </cell>
          <cell r="D1166" t="str">
            <v>NE</v>
          </cell>
        </row>
        <row r="1167">
          <cell r="A1167" t="str">
            <v>MATELÂNDIA - PR</v>
          </cell>
          <cell r="B1167" t="str">
            <v>PR</v>
          </cell>
          <cell r="C1167">
            <v>6</v>
          </cell>
          <cell r="D1167" t="str">
            <v>S</v>
          </cell>
          <cell r="E1167" t="str">
            <v>DRAA2019</v>
          </cell>
          <cell r="F1167">
            <v>569</v>
          </cell>
          <cell r="G1167">
            <v>178</v>
          </cell>
          <cell r="H1167">
            <v>42</v>
          </cell>
        </row>
        <row r="1168">
          <cell r="A1168" t="str">
            <v>MATINHOS - PR</v>
          </cell>
          <cell r="B1168" t="str">
            <v>PR</v>
          </cell>
          <cell r="C1168">
            <v>5</v>
          </cell>
          <cell r="D1168" t="str">
            <v>S</v>
          </cell>
          <cell r="E1168" t="str">
            <v>DRAA2019</v>
          </cell>
          <cell r="F1168">
            <v>1360</v>
          </cell>
          <cell r="G1168">
            <v>278</v>
          </cell>
          <cell r="H1168">
            <v>84</v>
          </cell>
        </row>
        <row r="1169">
          <cell r="A1169" t="str">
            <v>MATO LEITÃO - RS</v>
          </cell>
          <cell r="B1169" t="str">
            <v>RS</v>
          </cell>
          <cell r="C1169">
            <v>7</v>
          </cell>
          <cell r="D1169" t="str">
            <v>S</v>
          </cell>
          <cell r="E1169" t="str">
            <v>DRAA2019</v>
          </cell>
          <cell r="F1169">
            <v>185</v>
          </cell>
          <cell r="G1169">
            <v>13</v>
          </cell>
          <cell r="H1169">
            <v>4</v>
          </cell>
        </row>
        <row r="1170">
          <cell r="A1170" t="str">
            <v>MATRINCHÃ - GO</v>
          </cell>
          <cell r="B1170" t="str">
            <v>GO</v>
          </cell>
          <cell r="C1170">
            <v>7</v>
          </cell>
          <cell r="D1170" t="str">
            <v>CO</v>
          </cell>
          <cell r="E1170" t="str">
            <v>DIPR12/2018</v>
          </cell>
          <cell r="F1170">
            <v>143</v>
          </cell>
          <cell r="G1170">
            <v>55</v>
          </cell>
          <cell r="H1170">
            <v>8</v>
          </cell>
        </row>
        <row r="1171">
          <cell r="A1171" t="str">
            <v>MATRIZ DE CAMARAGIBE - AL</v>
          </cell>
          <cell r="B1171" t="str">
            <v>AL</v>
          </cell>
          <cell r="C1171">
            <v>5</v>
          </cell>
          <cell r="D1171" t="str">
            <v>NE</v>
          </cell>
          <cell r="E1171" t="str">
            <v>DIPR12/2018</v>
          </cell>
          <cell r="F1171">
            <v>855</v>
          </cell>
          <cell r="G1171">
            <v>0</v>
          </cell>
          <cell r="H1171">
            <v>0</v>
          </cell>
        </row>
        <row r="1172">
          <cell r="A1172" t="str">
            <v>MATUPÁ - MT</v>
          </cell>
          <cell r="B1172" t="str">
            <v>MT</v>
          </cell>
          <cell r="C1172">
            <v>6</v>
          </cell>
          <cell r="D1172" t="str">
            <v>CO</v>
          </cell>
          <cell r="E1172" t="str">
            <v>DRAA2019</v>
          </cell>
          <cell r="F1172">
            <v>471</v>
          </cell>
          <cell r="G1172">
            <v>43</v>
          </cell>
          <cell r="H1172">
            <v>18</v>
          </cell>
        </row>
        <row r="1173">
          <cell r="A1173" t="str">
            <v>MAUÉS - AM</v>
          </cell>
          <cell r="B1173" t="str">
            <v>AM</v>
          </cell>
          <cell r="C1173">
            <v>5</v>
          </cell>
          <cell r="D1173" t="str">
            <v>N</v>
          </cell>
          <cell r="E1173" t="str">
            <v>DIPR12/2018</v>
          </cell>
          <cell r="F1173">
            <v>1210</v>
          </cell>
          <cell r="G1173">
            <v>0</v>
          </cell>
          <cell r="H1173">
            <v>0</v>
          </cell>
        </row>
        <row r="1174">
          <cell r="A1174" t="str">
            <v>MAURILÂNDIA - GO</v>
          </cell>
          <cell r="B1174" t="str">
            <v>GO</v>
          </cell>
          <cell r="C1174">
            <v>7</v>
          </cell>
          <cell r="D1174" t="str">
            <v>CO</v>
          </cell>
          <cell r="E1174" t="str">
            <v>DRAA2019</v>
          </cell>
          <cell r="F1174">
            <v>162</v>
          </cell>
          <cell r="G1174">
            <v>70</v>
          </cell>
          <cell r="H1174">
            <v>17</v>
          </cell>
        </row>
        <row r="1175">
          <cell r="A1175" t="str">
            <v>MAZAGÃO - AP</v>
          </cell>
          <cell r="B1175" t="str">
            <v>AP</v>
          </cell>
          <cell r="C1175">
            <v>8</v>
          </cell>
          <cell r="D1175" t="str">
            <v>N</v>
          </cell>
        </row>
        <row r="1176">
          <cell r="A1176" t="str">
            <v>MEDIANEIRA - PR</v>
          </cell>
          <cell r="B1176" t="str">
            <v>PR</v>
          </cell>
          <cell r="C1176">
            <v>5</v>
          </cell>
          <cell r="D1176" t="str">
            <v>S</v>
          </cell>
          <cell r="E1176" t="str">
            <v>DIPR12/2018</v>
          </cell>
          <cell r="F1176">
            <v>1094</v>
          </cell>
          <cell r="G1176">
            <v>119</v>
          </cell>
          <cell r="H1176">
            <v>3</v>
          </cell>
        </row>
        <row r="1177">
          <cell r="A1177" t="str">
            <v>MENDES - RJ</v>
          </cell>
          <cell r="B1177" t="str">
            <v>RJ</v>
          </cell>
          <cell r="C1177">
            <v>6</v>
          </cell>
          <cell r="D1177" t="str">
            <v>SE</v>
          </cell>
          <cell r="E1177" t="str">
            <v>DIPR08/2018</v>
          </cell>
          <cell r="F1177">
            <v>765</v>
          </cell>
          <cell r="G1177">
            <v>54</v>
          </cell>
          <cell r="H1177">
            <v>13</v>
          </cell>
        </row>
        <row r="1178">
          <cell r="A1178" t="str">
            <v>MERCÊS - MG</v>
          </cell>
          <cell r="B1178" t="str">
            <v>MG</v>
          </cell>
          <cell r="C1178">
            <v>7</v>
          </cell>
          <cell r="D1178" t="str">
            <v>SE</v>
          </cell>
          <cell r="E1178" t="str">
            <v>DRAA2019</v>
          </cell>
          <cell r="F1178">
            <v>259</v>
          </cell>
          <cell r="G1178">
            <v>93</v>
          </cell>
          <cell r="H1178">
            <v>19</v>
          </cell>
        </row>
        <row r="1179">
          <cell r="A1179" t="str">
            <v>MERIDIANO - SP</v>
          </cell>
          <cell r="B1179" t="str">
            <v>SP</v>
          </cell>
          <cell r="C1179">
            <v>7</v>
          </cell>
          <cell r="D1179" t="str">
            <v>SE</v>
          </cell>
          <cell r="E1179" t="str">
            <v>DRAA2019</v>
          </cell>
          <cell r="F1179">
            <v>170</v>
          </cell>
          <cell r="G1179">
            <v>47</v>
          </cell>
          <cell r="H1179">
            <v>25</v>
          </cell>
        </row>
        <row r="1180">
          <cell r="A1180" t="str">
            <v>MESÓPOLIS - SP</v>
          </cell>
          <cell r="B1180" t="str">
            <v>SP</v>
          </cell>
          <cell r="C1180">
            <v>7</v>
          </cell>
          <cell r="D1180" t="str">
            <v>SE</v>
          </cell>
          <cell r="E1180" t="str">
            <v>DIPR12/2018</v>
          </cell>
          <cell r="F1180">
            <v>183</v>
          </cell>
          <cell r="G1180">
            <v>2</v>
          </cell>
          <cell r="H1180">
            <v>3</v>
          </cell>
        </row>
        <row r="1181">
          <cell r="A1181" t="str">
            <v>MESQUITA - RJ</v>
          </cell>
          <cell r="B1181" t="str">
            <v>RJ</v>
          </cell>
          <cell r="C1181">
            <v>4</v>
          </cell>
          <cell r="D1181" t="str">
            <v>SE</v>
          </cell>
          <cell r="E1181" t="str">
            <v>DIPR06/2018</v>
          </cell>
          <cell r="F1181">
            <v>2294</v>
          </cell>
          <cell r="G1181">
            <v>65</v>
          </cell>
          <cell r="H1181">
            <v>38</v>
          </cell>
        </row>
        <row r="1182">
          <cell r="A1182" t="str">
            <v>MESSIAS - AL</v>
          </cell>
          <cell r="B1182" t="str">
            <v>AL</v>
          </cell>
          <cell r="C1182">
            <v>6</v>
          </cell>
          <cell r="D1182" t="str">
            <v>NE</v>
          </cell>
          <cell r="E1182" t="str">
            <v>DRAA2019</v>
          </cell>
          <cell r="F1182">
            <v>589</v>
          </cell>
          <cell r="G1182">
            <v>59</v>
          </cell>
          <cell r="H1182">
            <v>17</v>
          </cell>
        </row>
        <row r="1183">
          <cell r="A1183" t="str">
            <v>MESSIAS TARGINO - RN</v>
          </cell>
          <cell r="B1183" t="str">
            <v>RN</v>
          </cell>
          <cell r="C1183">
            <v>7</v>
          </cell>
          <cell r="D1183" t="str">
            <v>NE</v>
          </cell>
          <cell r="E1183" t="str">
            <v>DIPR12/2018</v>
          </cell>
          <cell r="F1183">
            <v>142</v>
          </cell>
          <cell r="G1183">
            <v>22</v>
          </cell>
          <cell r="H1183">
            <v>1</v>
          </cell>
        </row>
        <row r="1184">
          <cell r="A1184" t="str">
            <v>MIGUEL PEREIRA - RJ</v>
          </cell>
          <cell r="B1184" t="str">
            <v>RJ</v>
          </cell>
          <cell r="C1184">
            <v>5</v>
          </cell>
          <cell r="D1184" t="str">
            <v>SE</v>
          </cell>
          <cell r="E1184" t="str">
            <v>DRAA2019</v>
          </cell>
          <cell r="F1184">
            <v>1144</v>
          </cell>
          <cell r="G1184">
            <v>223</v>
          </cell>
          <cell r="H1184">
            <v>67</v>
          </cell>
        </row>
        <row r="1185">
          <cell r="A1185" t="str">
            <v>MIGUELÓPOLIS - SP</v>
          </cell>
          <cell r="B1185" t="str">
            <v>SP</v>
          </cell>
          <cell r="C1185">
            <v>5</v>
          </cell>
          <cell r="D1185" t="str">
            <v>SE</v>
          </cell>
          <cell r="E1185" t="str">
            <v>DIPR12/2018</v>
          </cell>
          <cell r="F1185">
            <v>778</v>
          </cell>
          <cell r="G1185">
            <v>269</v>
          </cell>
          <cell r="H1185">
            <v>102</v>
          </cell>
        </row>
        <row r="1186">
          <cell r="A1186" t="str">
            <v>MILAGRES - CE</v>
          </cell>
          <cell r="B1186" t="str">
            <v>CE</v>
          </cell>
          <cell r="C1186">
            <v>6</v>
          </cell>
          <cell r="D1186" t="str">
            <v>NE</v>
          </cell>
          <cell r="E1186" t="str">
            <v>DRAA2019</v>
          </cell>
          <cell r="F1186">
            <v>744</v>
          </cell>
          <cell r="G1186">
            <v>13</v>
          </cell>
          <cell r="H1186">
            <v>4</v>
          </cell>
        </row>
        <row r="1187">
          <cell r="A1187" t="str">
            <v>MIMOSO DO SUL - ES</v>
          </cell>
          <cell r="B1187" t="str">
            <v>ES</v>
          </cell>
          <cell r="C1187">
            <v>6</v>
          </cell>
          <cell r="D1187" t="str">
            <v>SE</v>
          </cell>
          <cell r="E1187" t="str">
            <v>DRAA2017</v>
          </cell>
          <cell r="F1187">
            <v>325</v>
          </cell>
          <cell r="G1187">
            <v>202</v>
          </cell>
          <cell r="H1187">
            <v>0</v>
          </cell>
        </row>
        <row r="1188">
          <cell r="A1188" t="str">
            <v>MINAÇU - GO</v>
          </cell>
          <cell r="B1188" t="str">
            <v>GO</v>
          </cell>
          <cell r="C1188">
            <v>5</v>
          </cell>
          <cell r="D1188" t="str">
            <v>CO</v>
          </cell>
          <cell r="E1188" t="str">
            <v>DIPR12/2018</v>
          </cell>
          <cell r="F1188">
            <v>742</v>
          </cell>
          <cell r="G1188">
            <v>299</v>
          </cell>
          <cell r="H1188">
            <v>46</v>
          </cell>
        </row>
        <row r="1189">
          <cell r="A1189" t="str">
            <v>MINADOR DO NEGRÃO - AL</v>
          </cell>
          <cell r="B1189" t="str">
            <v>AL</v>
          </cell>
          <cell r="C1189">
            <v>8</v>
          </cell>
          <cell r="D1189" t="str">
            <v>NE</v>
          </cell>
        </row>
        <row r="1190">
          <cell r="A1190" t="str">
            <v>MINDURI - MG</v>
          </cell>
          <cell r="B1190" t="str">
            <v>MG</v>
          </cell>
          <cell r="C1190">
            <v>7</v>
          </cell>
          <cell r="D1190" t="str">
            <v>SE</v>
          </cell>
          <cell r="E1190" t="str">
            <v>DRAA2019</v>
          </cell>
          <cell r="F1190">
            <v>161</v>
          </cell>
          <cell r="G1190">
            <v>49</v>
          </cell>
          <cell r="H1190">
            <v>15</v>
          </cell>
        </row>
        <row r="1191">
          <cell r="A1191" t="str">
            <v>MINEIROS - GO</v>
          </cell>
          <cell r="B1191" t="str">
            <v>GO</v>
          </cell>
          <cell r="C1191">
            <v>5</v>
          </cell>
          <cell r="D1191" t="str">
            <v>CO</v>
          </cell>
          <cell r="E1191" t="str">
            <v>DRAA2019</v>
          </cell>
          <cell r="F1191">
            <v>1790</v>
          </cell>
          <cell r="G1191">
            <v>315</v>
          </cell>
          <cell r="H1191">
            <v>53</v>
          </cell>
        </row>
        <row r="1192">
          <cell r="A1192" t="str">
            <v>MIRA ESTRELA - SP</v>
          </cell>
          <cell r="B1192" t="str">
            <v>SP</v>
          </cell>
          <cell r="C1192">
            <v>7</v>
          </cell>
          <cell r="D1192" t="str">
            <v>SE</v>
          </cell>
          <cell r="E1192" t="str">
            <v>DRAA2019</v>
          </cell>
          <cell r="F1192">
            <v>206</v>
          </cell>
          <cell r="G1192">
            <v>30</v>
          </cell>
          <cell r="H1192">
            <v>13</v>
          </cell>
        </row>
        <row r="1193">
          <cell r="A1193" t="str">
            <v>MIRACEMA - RJ</v>
          </cell>
          <cell r="B1193" t="str">
            <v>RJ</v>
          </cell>
          <cell r="C1193">
            <v>5</v>
          </cell>
          <cell r="D1193" t="str">
            <v>SE</v>
          </cell>
          <cell r="E1193" t="str">
            <v>DIPR12/2018</v>
          </cell>
          <cell r="F1193">
            <v>1396</v>
          </cell>
          <cell r="G1193">
            <v>345</v>
          </cell>
          <cell r="H1193">
            <v>82</v>
          </cell>
        </row>
        <row r="1194">
          <cell r="A1194" t="str">
            <v>MIRAÍ - MG</v>
          </cell>
          <cell r="B1194" t="str">
            <v>MG</v>
          </cell>
          <cell r="C1194">
            <v>7</v>
          </cell>
          <cell r="D1194" t="str">
            <v>SE</v>
          </cell>
          <cell r="E1194" t="str">
            <v>DIPR12/2018</v>
          </cell>
          <cell r="F1194">
            <v>346</v>
          </cell>
          <cell r="G1194">
            <v>0</v>
          </cell>
          <cell r="H1194">
            <v>0</v>
          </cell>
        </row>
        <row r="1195">
          <cell r="A1195" t="str">
            <v>MIRANDIBA - PE</v>
          </cell>
          <cell r="B1195" t="str">
            <v>PE</v>
          </cell>
          <cell r="C1195">
            <v>6</v>
          </cell>
          <cell r="D1195" t="str">
            <v>NE</v>
          </cell>
          <cell r="E1195" t="str">
            <v>DRAA2016</v>
          </cell>
          <cell r="F1195">
            <v>429</v>
          </cell>
          <cell r="G1195">
            <v>145</v>
          </cell>
          <cell r="H1195">
            <v>42</v>
          </cell>
        </row>
        <row r="1196">
          <cell r="A1196" t="str">
            <v>MIRANDÓPOLIS - SP</v>
          </cell>
          <cell r="B1196" t="str">
            <v>SP</v>
          </cell>
          <cell r="C1196">
            <v>6</v>
          </cell>
          <cell r="D1196" t="str">
            <v>SE</v>
          </cell>
          <cell r="E1196" t="str">
            <v>DRAA2019</v>
          </cell>
          <cell r="F1196">
            <v>628</v>
          </cell>
          <cell r="G1196">
            <v>0</v>
          </cell>
          <cell r="H1196">
            <v>0</v>
          </cell>
        </row>
        <row r="1197">
          <cell r="A1197" t="str">
            <v>MIRANORTE - TO</v>
          </cell>
          <cell r="B1197" t="str">
            <v>TO</v>
          </cell>
          <cell r="C1197">
            <v>7</v>
          </cell>
          <cell r="D1197" t="str">
            <v>N</v>
          </cell>
          <cell r="E1197" t="str">
            <v>DRAA2019</v>
          </cell>
          <cell r="F1197">
            <v>384</v>
          </cell>
          <cell r="G1197">
            <v>50</v>
          </cell>
          <cell r="H1197">
            <v>10</v>
          </cell>
        </row>
        <row r="1198">
          <cell r="A1198" t="str">
            <v>MIRANTE DA SERRA - RO</v>
          </cell>
          <cell r="B1198" t="str">
            <v>RO</v>
          </cell>
          <cell r="C1198">
            <v>7</v>
          </cell>
          <cell r="D1198" t="str">
            <v>N</v>
          </cell>
          <cell r="E1198" t="str">
            <v>DIPR12/2018</v>
          </cell>
          <cell r="F1198">
            <v>363</v>
          </cell>
          <cell r="G1198">
            <v>49</v>
          </cell>
          <cell r="H1198">
            <v>10</v>
          </cell>
        </row>
        <row r="1199">
          <cell r="A1199" t="str">
            <v>MIRASSOL D'OESTE - MT</v>
          </cell>
          <cell r="B1199" t="str">
            <v>MT</v>
          </cell>
          <cell r="C1199">
            <v>6</v>
          </cell>
          <cell r="D1199" t="str">
            <v>CO</v>
          </cell>
          <cell r="E1199" t="str">
            <v>DRAA2019</v>
          </cell>
          <cell r="F1199">
            <v>463</v>
          </cell>
          <cell r="G1199">
            <v>38</v>
          </cell>
          <cell r="H1199">
            <v>1</v>
          </cell>
        </row>
        <row r="1200">
          <cell r="A1200" t="str">
            <v>MOGI DAS CRUZES - SP</v>
          </cell>
          <cell r="B1200" t="str">
            <v>SP</v>
          </cell>
          <cell r="C1200">
            <v>3</v>
          </cell>
          <cell r="D1200" t="str">
            <v>SE</v>
          </cell>
          <cell r="E1200" t="str">
            <v>DRAA2019</v>
          </cell>
          <cell r="F1200">
            <v>4401</v>
          </cell>
          <cell r="G1200">
            <v>1238</v>
          </cell>
          <cell r="H1200">
            <v>346</v>
          </cell>
        </row>
        <row r="1201">
          <cell r="A1201" t="str">
            <v>MONÇÃO - MA</v>
          </cell>
          <cell r="B1201" t="str">
            <v>MA</v>
          </cell>
          <cell r="C1201">
            <v>6</v>
          </cell>
          <cell r="D1201" t="str">
            <v>NE</v>
          </cell>
          <cell r="E1201" t="str">
            <v>DIPR12/2018</v>
          </cell>
          <cell r="F1201">
            <v>2211</v>
          </cell>
          <cell r="G1201">
            <v>0</v>
          </cell>
          <cell r="H1201">
            <v>0</v>
          </cell>
        </row>
        <row r="1202">
          <cell r="A1202" t="str">
            <v>MONÇÕES - SP</v>
          </cell>
          <cell r="B1202" t="str">
            <v>SP</v>
          </cell>
          <cell r="C1202">
            <v>7</v>
          </cell>
          <cell r="D1202" t="str">
            <v>SE</v>
          </cell>
          <cell r="E1202" t="str">
            <v>DRAA2019</v>
          </cell>
          <cell r="F1202">
            <v>189</v>
          </cell>
          <cell r="G1202">
            <v>49</v>
          </cell>
          <cell r="H1202">
            <v>19</v>
          </cell>
        </row>
        <row r="1203">
          <cell r="A1203" t="str">
            <v>MONTADAS - PB</v>
          </cell>
          <cell r="B1203" t="str">
            <v>PB</v>
          </cell>
          <cell r="C1203">
            <v>8</v>
          </cell>
          <cell r="D1203" t="str">
            <v>NE</v>
          </cell>
        </row>
        <row r="1204">
          <cell r="A1204" t="str">
            <v>MONTE ALEGRE - PA</v>
          </cell>
          <cell r="B1204" t="str">
            <v>PA</v>
          </cell>
          <cell r="C1204">
            <v>4</v>
          </cell>
          <cell r="D1204" t="str">
            <v>N</v>
          </cell>
          <cell r="E1204" t="str">
            <v>DIPR12/2018</v>
          </cell>
          <cell r="F1204">
            <v>2102</v>
          </cell>
          <cell r="G1204">
            <v>375</v>
          </cell>
          <cell r="H1204">
            <v>50</v>
          </cell>
        </row>
        <row r="1205">
          <cell r="A1205" t="str">
            <v>MONTE ALEGRE - RN</v>
          </cell>
          <cell r="B1205" t="str">
            <v>RN</v>
          </cell>
          <cell r="C1205">
            <v>6</v>
          </cell>
          <cell r="D1205" t="str">
            <v>NE</v>
          </cell>
          <cell r="E1205" t="str">
            <v>DRAA2019</v>
          </cell>
          <cell r="F1205">
            <v>459</v>
          </cell>
          <cell r="G1205">
            <v>48</v>
          </cell>
          <cell r="H1205">
            <v>4</v>
          </cell>
        </row>
        <row r="1206">
          <cell r="A1206" t="str">
            <v>MONTE ALEGRE DE MINAS - MG</v>
          </cell>
          <cell r="B1206" t="str">
            <v>MG</v>
          </cell>
          <cell r="C1206">
            <v>6</v>
          </cell>
          <cell r="D1206" t="str">
            <v>SE</v>
          </cell>
          <cell r="E1206" t="str">
            <v>DRAA2019</v>
          </cell>
          <cell r="F1206">
            <v>488</v>
          </cell>
          <cell r="G1206">
            <v>174</v>
          </cell>
          <cell r="H1206">
            <v>40</v>
          </cell>
        </row>
        <row r="1207">
          <cell r="A1207" t="str">
            <v>MONTE BELO - MG</v>
          </cell>
          <cell r="B1207" t="str">
            <v>MG</v>
          </cell>
          <cell r="C1207">
            <v>7</v>
          </cell>
          <cell r="D1207" t="str">
            <v>SE</v>
          </cell>
          <cell r="E1207" t="str">
            <v>DIPR12/2018</v>
          </cell>
          <cell r="F1207">
            <v>346</v>
          </cell>
          <cell r="G1207">
            <v>0</v>
          </cell>
          <cell r="H1207">
            <v>0</v>
          </cell>
        </row>
        <row r="1208">
          <cell r="A1208" t="str">
            <v>MONTE CASTELO - SP</v>
          </cell>
          <cell r="B1208" t="str">
            <v>SP</v>
          </cell>
          <cell r="C1208">
            <v>7</v>
          </cell>
          <cell r="D1208" t="str">
            <v>SE</v>
          </cell>
          <cell r="E1208" t="str">
            <v>DIPR12/2018</v>
          </cell>
          <cell r="F1208">
            <v>212</v>
          </cell>
          <cell r="G1208">
            <v>2</v>
          </cell>
          <cell r="H1208">
            <v>0</v>
          </cell>
        </row>
        <row r="1209">
          <cell r="A1209" t="str">
            <v>MONTE DO CARMO - TO</v>
          </cell>
          <cell r="B1209" t="str">
            <v>TO</v>
          </cell>
          <cell r="C1209">
            <v>7</v>
          </cell>
          <cell r="D1209" t="str">
            <v>N</v>
          </cell>
          <cell r="E1209" t="str">
            <v>DRAA2019</v>
          </cell>
          <cell r="F1209">
            <v>244</v>
          </cell>
          <cell r="G1209">
            <v>19</v>
          </cell>
          <cell r="H1209">
            <v>1</v>
          </cell>
        </row>
        <row r="1210">
          <cell r="A1210" t="str">
            <v>MONTE MOR - SP</v>
          </cell>
          <cell r="B1210" t="str">
            <v>SP</v>
          </cell>
          <cell r="C1210">
            <v>5</v>
          </cell>
          <cell r="D1210" t="str">
            <v>SE</v>
          </cell>
          <cell r="E1210" t="str">
            <v>DIPR12/2018</v>
          </cell>
          <cell r="F1210">
            <v>1619</v>
          </cell>
          <cell r="G1210">
            <v>231</v>
          </cell>
          <cell r="H1210">
            <v>118</v>
          </cell>
        </row>
        <row r="1211">
          <cell r="A1211" t="str">
            <v>MONTE NEGRO - RO</v>
          </cell>
          <cell r="B1211" t="str">
            <v>RO</v>
          </cell>
          <cell r="C1211">
            <v>7</v>
          </cell>
          <cell r="D1211" t="str">
            <v>N</v>
          </cell>
          <cell r="E1211" t="str">
            <v>DRAA2019</v>
          </cell>
          <cell r="F1211">
            <v>323</v>
          </cell>
          <cell r="G1211">
            <v>45</v>
          </cell>
          <cell r="H1211">
            <v>12</v>
          </cell>
        </row>
        <row r="1212">
          <cell r="A1212" t="str">
            <v>MONTE SANTO DO TOCANTINS - TO</v>
          </cell>
          <cell r="B1212" t="str">
            <v>TO</v>
          </cell>
          <cell r="C1212">
            <v>8</v>
          </cell>
          <cell r="D1212" t="str">
            <v>N</v>
          </cell>
        </row>
        <row r="1213">
          <cell r="A1213" t="str">
            <v>MONTEIRÓPOLIS - AL</v>
          </cell>
          <cell r="B1213" t="str">
            <v>AL</v>
          </cell>
          <cell r="C1213">
            <v>8</v>
          </cell>
          <cell r="D1213" t="str">
            <v>NE</v>
          </cell>
        </row>
        <row r="1214">
          <cell r="A1214" t="str">
            <v>MONTENEGRO - RS</v>
          </cell>
          <cell r="B1214" t="str">
            <v>RS</v>
          </cell>
          <cell r="C1214">
            <v>5</v>
          </cell>
          <cell r="D1214" t="str">
            <v>S</v>
          </cell>
          <cell r="E1214" t="str">
            <v>DRAA2019</v>
          </cell>
          <cell r="F1214">
            <v>1326</v>
          </cell>
          <cell r="G1214">
            <v>422</v>
          </cell>
          <cell r="H1214">
            <v>80</v>
          </cell>
        </row>
        <row r="1215">
          <cell r="A1215" t="str">
            <v>MONTES CLAROS - MG</v>
          </cell>
          <cell r="B1215" t="str">
            <v>MG</v>
          </cell>
          <cell r="C1215">
            <v>3</v>
          </cell>
          <cell r="D1215" t="str">
            <v>SE</v>
          </cell>
          <cell r="E1215" t="str">
            <v>DIPR06/2018</v>
          </cell>
          <cell r="F1215">
            <v>4747</v>
          </cell>
          <cell r="G1215">
            <v>1801</v>
          </cell>
          <cell r="H1215">
            <v>447</v>
          </cell>
        </row>
        <row r="1216">
          <cell r="A1216" t="str">
            <v>MONTES CLAROS DE GOIÁS - GO</v>
          </cell>
          <cell r="B1216" t="str">
            <v>GO</v>
          </cell>
          <cell r="C1216">
            <v>7</v>
          </cell>
          <cell r="D1216" t="str">
            <v>CO</v>
          </cell>
          <cell r="E1216" t="str">
            <v>DRAA2018</v>
          </cell>
          <cell r="F1216">
            <v>285</v>
          </cell>
          <cell r="G1216">
            <v>122</v>
          </cell>
          <cell r="H1216">
            <v>21</v>
          </cell>
        </row>
        <row r="1217">
          <cell r="A1217" t="str">
            <v>MONTIVIDIU - GO</v>
          </cell>
          <cell r="B1217" t="str">
            <v>GO</v>
          </cell>
          <cell r="C1217">
            <v>7</v>
          </cell>
          <cell r="D1217" t="str">
            <v>CO</v>
          </cell>
          <cell r="E1217" t="str">
            <v>DRAA2019</v>
          </cell>
          <cell r="F1217">
            <v>299</v>
          </cell>
          <cell r="G1217">
            <v>92</v>
          </cell>
          <cell r="H1217">
            <v>19</v>
          </cell>
        </row>
        <row r="1218">
          <cell r="A1218" t="str">
            <v>MORADA NOVA - CE</v>
          </cell>
          <cell r="B1218" t="str">
            <v>CE</v>
          </cell>
          <cell r="C1218">
            <v>4</v>
          </cell>
          <cell r="D1218" t="str">
            <v>NE</v>
          </cell>
          <cell r="E1218" t="str">
            <v>DRAA2019</v>
          </cell>
          <cell r="F1218">
            <v>2018</v>
          </cell>
          <cell r="G1218">
            <v>551</v>
          </cell>
          <cell r="H1218">
            <v>73</v>
          </cell>
        </row>
        <row r="1219">
          <cell r="A1219" t="str">
            <v>MORADA NOVA DE MINAS - MG</v>
          </cell>
          <cell r="B1219" t="str">
            <v>MG</v>
          </cell>
          <cell r="C1219">
            <v>6</v>
          </cell>
          <cell r="D1219" t="str">
            <v>SE</v>
          </cell>
          <cell r="E1219" t="str">
            <v>DIPR12/2018</v>
          </cell>
          <cell r="F1219">
            <v>414</v>
          </cell>
          <cell r="G1219">
            <v>132</v>
          </cell>
          <cell r="H1219">
            <v>26</v>
          </cell>
        </row>
        <row r="1220">
          <cell r="A1220" t="str">
            <v>MOREILÂNDIA - PE</v>
          </cell>
          <cell r="B1220" t="str">
            <v>PE</v>
          </cell>
          <cell r="C1220">
            <v>6</v>
          </cell>
          <cell r="D1220" t="str">
            <v>NE</v>
          </cell>
          <cell r="E1220" t="str">
            <v>DRAA2018</v>
          </cell>
          <cell r="F1220">
            <v>516</v>
          </cell>
          <cell r="G1220">
            <v>223</v>
          </cell>
          <cell r="H1220">
            <v>20</v>
          </cell>
        </row>
        <row r="1221">
          <cell r="A1221" t="str">
            <v>MOREIRA SALES - PR</v>
          </cell>
          <cell r="B1221" t="str">
            <v>PR</v>
          </cell>
          <cell r="C1221">
            <v>6</v>
          </cell>
          <cell r="D1221" t="str">
            <v>S</v>
          </cell>
          <cell r="E1221" t="str">
            <v>DRAA2019</v>
          </cell>
          <cell r="F1221">
            <v>465</v>
          </cell>
          <cell r="G1221">
            <v>131</v>
          </cell>
          <cell r="H1221">
            <v>23</v>
          </cell>
        </row>
        <row r="1222">
          <cell r="A1222" t="str">
            <v>MORENO - PE</v>
          </cell>
          <cell r="B1222" t="str">
            <v>PE</v>
          </cell>
          <cell r="C1222">
            <v>5</v>
          </cell>
          <cell r="D1222" t="str">
            <v>NE</v>
          </cell>
          <cell r="E1222" t="str">
            <v>DRAA2019</v>
          </cell>
          <cell r="F1222">
            <v>848</v>
          </cell>
          <cell r="G1222">
            <v>482</v>
          </cell>
          <cell r="H1222">
            <v>79</v>
          </cell>
        </row>
        <row r="1223">
          <cell r="A1223" t="str">
            <v>MORMAÇO - RS</v>
          </cell>
          <cell r="B1223" t="str">
            <v>RS</v>
          </cell>
          <cell r="C1223">
            <v>7</v>
          </cell>
          <cell r="D1223" t="str">
            <v>S</v>
          </cell>
          <cell r="E1223" t="str">
            <v>DRAA2019</v>
          </cell>
          <cell r="F1223">
            <v>148</v>
          </cell>
          <cell r="G1223">
            <v>18</v>
          </cell>
          <cell r="H1223">
            <v>2</v>
          </cell>
        </row>
        <row r="1224">
          <cell r="A1224" t="str">
            <v>MORRINHOS - GO</v>
          </cell>
          <cell r="B1224" t="str">
            <v>GO</v>
          </cell>
          <cell r="C1224">
            <v>5</v>
          </cell>
          <cell r="D1224" t="str">
            <v>CO</v>
          </cell>
          <cell r="E1224" t="str">
            <v>DRAA2019</v>
          </cell>
          <cell r="F1224">
            <v>1120</v>
          </cell>
          <cell r="G1224">
            <v>389</v>
          </cell>
          <cell r="H1224">
            <v>81</v>
          </cell>
        </row>
        <row r="1225">
          <cell r="A1225" t="str">
            <v>MORRINHOS DO SUL - RS</v>
          </cell>
          <cell r="B1225" t="str">
            <v>RS</v>
          </cell>
          <cell r="C1225">
            <v>7</v>
          </cell>
          <cell r="D1225" t="str">
            <v>S</v>
          </cell>
          <cell r="E1225" t="str">
            <v>DRAA2019</v>
          </cell>
          <cell r="F1225">
            <v>85</v>
          </cell>
          <cell r="G1225">
            <v>29</v>
          </cell>
          <cell r="H1225">
            <v>6</v>
          </cell>
        </row>
        <row r="1226">
          <cell r="A1226" t="str">
            <v>MORRO AGUDO - SP</v>
          </cell>
          <cell r="B1226" t="str">
            <v>SP</v>
          </cell>
          <cell r="C1226">
            <v>5</v>
          </cell>
          <cell r="D1226" t="str">
            <v>SE</v>
          </cell>
          <cell r="E1226" t="str">
            <v>DIPR12/2018</v>
          </cell>
          <cell r="F1226">
            <v>986</v>
          </cell>
          <cell r="G1226">
            <v>292</v>
          </cell>
          <cell r="H1226">
            <v>84</v>
          </cell>
        </row>
        <row r="1227">
          <cell r="A1227" t="str">
            <v>MORRO AGUDO DE GOIÁS - GO</v>
          </cell>
          <cell r="B1227" t="str">
            <v>GO</v>
          </cell>
          <cell r="C1227">
            <v>7</v>
          </cell>
          <cell r="D1227" t="str">
            <v>CO</v>
          </cell>
          <cell r="E1227" t="str">
            <v>DRAA2019</v>
          </cell>
          <cell r="F1227">
            <v>150</v>
          </cell>
          <cell r="G1227">
            <v>27</v>
          </cell>
          <cell r="H1227">
            <v>10</v>
          </cell>
        </row>
        <row r="1228">
          <cell r="A1228" t="str">
            <v>MORRO DO CHAPÉU - BA</v>
          </cell>
          <cell r="B1228" t="str">
            <v>BA</v>
          </cell>
          <cell r="C1228">
            <v>6</v>
          </cell>
          <cell r="D1228" t="str">
            <v>NE</v>
          </cell>
          <cell r="E1228" t="str">
            <v>DIPR10/2018</v>
          </cell>
          <cell r="F1228">
            <v>88</v>
          </cell>
          <cell r="G1228">
            <v>0</v>
          </cell>
          <cell r="H1228">
            <v>0</v>
          </cell>
        </row>
        <row r="1229">
          <cell r="A1229" t="str">
            <v>MORRO REUTER - RS</v>
          </cell>
          <cell r="B1229" t="str">
            <v>RS</v>
          </cell>
          <cell r="C1229">
            <v>7</v>
          </cell>
          <cell r="D1229" t="str">
            <v>S</v>
          </cell>
          <cell r="E1229" t="str">
            <v>DIPR12/2018</v>
          </cell>
          <cell r="F1229">
            <v>192</v>
          </cell>
          <cell r="G1229">
            <v>0</v>
          </cell>
          <cell r="H1229">
            <v>0</v>
          </cell>
        </row>
        <row r="1230">
          <cell r="A1230" t="str">
            <v>MOSSÂMEDES - GO</v>
          </cell>
          <cell r="B1230" t="str">
            <v>GO</v>
          </cell>
          <cell r="C1230">
            <v>7</v>
          </cell>
          <cell r="D1230" t="str">
            <v>CO</v>
          </cell>
          <cell r="E1230" t="str">
            <v>DIPR12/2018</v>
          </cell>
          <cell r="F1230">
            <v>150</v>
          </cell>
          <cell r="G1230">
            <v>0</v>
          </cell>
          <cell r="H1230">
            <v>0</v>
          </cell>
        </row>
        <row r="1231">
          <cell r="A1231" t="str">
            <v>MOSSORÓ - RN</v>
          </cell>
          <cell r="B1231" t="str">
            <v>RN</v>
          </cell>
          <cell r="C1231">
            <v>4</v>
          </cell>
          <cell r="D1231" t="str">
            <v>NE</v>
          </cell>
          <cell r="E1231" t="str">
            <v>DRAA2019</v>
          </cell>
          <cell r="F1231">
            <v>3985</v>
          </cell>
          <cell r="G1231">
            <v>624</v>
          </cell>
          <cell r="H1231">
            <v>47</v>
          </cell>
        </row>
        <row r="1232">
          <cell r="A1232" t="str">
            <v>MOSTARDAS - RS</v>
          </cell>
          <cell r="B1232" t="str">
            <v>RS</v>
          </cell>
          <cell r="C1232">
            <v>6</v>
          </cell>
          <cell r="D1232" t="str">
            <v>S</v>
          </cell>
          <cell r="E1232" t="str">
            <v>DRAA2019</v>
          </cell>
          <cell r="F1232">
            <v>407</v>
          </cell>
          <cell r="G1232">
            <v>149</v>
          </cell>
          <cell r="H1232">
            <v>14</v>
          </cell>
        </row>
        <row r="1233">
          <cell r="A1233" t="str">
            <v>MOZARLÂNDIA - GO</v>
          </cell>
          <cell r="B1233" t="str">
            <v>GO</v>
          </cell>
          <cell r="C1233">
            <v>7</v>
          </cell>
          <cell r="D1233" t="str">
            <v>CO</v>
          </cell>
          <cell r="E1233" t="str">
            <v>DIPR12/2018</v>
          </cell>
          <cell r="F1233">
            <v>306</v>
          </cell>
          <cell r="G1233">
            <v>122</v>
          </cell>
          <cell r="H1233">
            <v>19</v>
          </cell>
        </row>
        <row r="1234">
          <cell r="A1234" t="str">
            <v>MUANÁ - PA</v>
          </cell>
          <cell r="B1234" t="str">
            <v>PA</v>
          </cell>
          <cell r="C1234">
            <v>8</v>
          </cell>
          <cell r="D1234" t="str">
            <v>N</v>
          </cell>
          <cell r="E1234" t="str">
            <v>DIPR12/2018</v>
          </cell>
          <cell r="F1234">
            <v>902</v>
          </cell>
          <cell r="G1234">
            <v>12</v>
          </cell>
          <cell r="H1234">
            <v>0</v>
          </cell>
        </row>
        <row r="1235">
          <cell r="A1235" t="str">
            <v>MUITOS CAPÕES - RS</v>
          </cell>
          <cell r="B1235" t="str">
            <v>RS</v>
          </cell>
          <cell r="C1235">
            <v>7</v>
          </cell>
          <cell r="D1235" t="str">
            <v>S</v>
          </cell>
          <cell r="E1235" t="str">
            <v>DRAA2019</v>
          </cell>
          <cell r="F1235">
            <v>177</v>
          </cell>
          <cell r="G1235">
            <v>9</v>
          </cell>
          <cell r="H1235">
            <v>2</v>
          </cell>
        </row>
        <row r="1236">
          <cell r="A1236" t="str">
            <v>MUNDO NOVO - MS</v>
          </cell>
          <cell r="B1236" t="str">
            <v>MS</v>
          </cell>
          <cell r="C1236">
            <v>6</v>
          </cell>
          <cell r="D1236" t="str">
            <v>CO</v>
          </cell>
          <cell r="E1236" t="str">
            <v>DRAA2019</v>
          </cell>
          <cell r="F1236">
            <v>440</v>
          </cell>
          <cell r="G1236">
            <v>116</v>
          </cell>
          <cell r="H1236">
            <v>45</v>
          </cell>
        </row>
        <row r="1237">
          <cell r="A1237" t="str">
            <v>MUNHOZ DE MELO - PR</v>
          </cell>
          <cell r="B1237" t="str">
            <v>PR</v>
          </cell>
          <cell r="C1237">
            <v>7</v>
          </cell>
          <cell r="D1237" t="str">
            <v>S</v>
          </cell>
          <cell r="E1237" t="str">
            <v>DRAA2019</v>
          </cell>
          <cell r="F1237">
            <v>231</v>
          </cell>
          <cell r="G1237">
            <v>63</v>
          </cell>
          <cell r="H1237">
            <v>12</v>
          </cell>
        </row>
        <row r="1238">
          <cell r="A1238" t="str">
            <v>MURIAÉ - MG</v>
          </cell>
          <cell r="B1238" t="str">
            <v>MG</v>
          </cell>
          <cell r="C1238">
            <v>4</v>
          </cell>
          <cell r="D1238" t="str">
            <v>SE</v>
          </cell>
          <cell r="E1238" t="str">
            <v>DRAA2019</v>
          </cell>
          <cell r="F1238">
            <v>1834</v>
          </cell>
          <cell r="G1238">
            <v>586</v>
          </cell>
          <cell r="H1238">
            <v>95</v>
          </cell>
        </row>
        <row r="1239">
          <cell r="A1239" t="str">
            <v>MURICI - AL</v>
          </cell>
          <cell r="B1239" t="str">
            <v>AL</v>
          </cell>
          <cell r="C1239">
            <v>5</v>
          </cell>
          <cell r="D1239" t="str">
            <v>NE</v>
          </cell>
          <cell r="E1239" t="str">
            <v>DRAA2019</v>
          </cell>
          <cell r="F1239">
            <v>674</v>
          </cell>
          <cell r="G1239">
            <v>285</v>
          </cell>
          <cell r="H1239">
            <v>78</v>
          </cell>
        </row>
        <row r="1240">
          <cell r="A1240" t="str">
            <v>MURICI DOS PORTELAS - PI</v>
          </cell>
          <cell r="B1240" t="str">
            <v>PI</v>
          </cell>
          <cell r="C1240">
            <v>7</v>
          </cell>
          <cell r="D1240" t="str">
            <v>NE</v>
          </cell>
          <cell r="E1240" t="str">
            <v>DRAA2019</v>
          </cell>
          <cell r="F1240">
            <v>366</v>
          </cell>
          <cell r="G1240">
            <v>15</v>
          </cell>
          <cell r="H1240">
            <v>1</v>
          </cell>
        </row>
        <row r="1241">
          <cell r="A1241" t="str">
            <v>MUTUNÓPOLIS - GO</v>
          </cell>
          <cell r="B1241" t="str">
            <v>GO</v>
          </cell>
          <cell r="C1241">
            <v>7</v>
          </cell>
          <cell r="D1241" t="str">
            <v>CO</v>
          </cell>
          <cell r="E1241" t="str">
            <v>DRAA2016</v>
          </cell>
          <cell r="F1241">
            <v>178</v>
          </cell>
          <cell r="G1241">
            <v>61</v>
          </cell>
          <cell r="H1241">
            <v>10</v>
          </cell>
        </row>
        <row r="1242">
          <cell r="A1242" t="str">
            <v>MUZAMBINHO - MG</v>
          </cell>
          <cell r="B1242" t="str">
            <v>MG</v>
          </cell>
          <cell r="C1242">
            <v>6</v>
          </cell>
          <cell r="D1242" t="str">
            <v>SE</v>
          </cell>
          <cell r="E1242" t="str">
            <v>DIPR12/2018</v>
          </cell>
          <cell r="F1242">
            <v>512</v>
          </cell>
          <cell r="G1242">
            <v>0</v>
          </cell>
          <cell r="H1242">
            <v>0</v>
          </cell>
        </row>
        <row r="1243">
          <cell r="A1243" t="str">
            <v>NANUQUE - MG</v>
          </cell>
          <cell r="B1243" t="str">
            <v>MG</v>
          </cell>
          <cell r="C1243">
            <v>5</v>
          </cell>
          <cell r="D1243" t="str">
            <v>SE</v>
          </cell>
          <cell r="E1243" t="str">
            <v>DRAA2019</v>
          </cell>
          <cell r="F1243">
            <v>878</v>
          </cell>
          <cell r="G1243">
            <v>376</v>
          </cell>
          <cell r="H1243">
            <v>116</v>
          </cell>
        </row>
        <row r="1244">
          <cell r="A1244" t="str">
            <v>NÃO-ME-TOQUE - RS</v>
          </cell>
          <cell r="B1244" t="str">
            <v>RS</v>
          </cell>
          <cell r="C1244">
            <v>6</v>
          </cell>
          <cell r="D1244" t="str">
            <v>S</v>
          </cell>
          <cell r="E1244" t="str">
            <v>DRAA2019</v>
          </cell>
          <cell r="F1244">
            <v>438</v>
          </cell>
          <cell r="G1244">
            <v>216</v>
          </cell>
          <cell r="H1244">
            <v>51</v>
          </cell>
        </row>
        <row r="1245">
          <cell r="A1245" t="str">
            <v>NATAL - RN</v>
          </cell>
          <cell r="B1245" t="str">
            <v>RN</v>
          </cell>
          <cell r="C1245">
            <v>2</v>
          </cell>
          <cell r="D1245" t="str">
            <v>NE</v>
          </cell>
          <cell r="E1245" t="str">
            <v>DRAA2018</v>
          </cell>
          <cell r="F1245">
            <v>11479</v>
          </cell>
          <cell r="G1245">
            <v>3857</v>
          </cell>
          <cell r="H1245">
            <v>1052</v>
          </cell>
        </row>
        <row r="1246">
          <cell r="A1246" t="str">
            <v>NATIVIDADE - RJ</v>
          </cell>
          <cell r="B1246" t="str">
            <v>RJ</v>
          </cell>
          <cell r="C1246">
            <v>5</v>
          </cell>
          <cell r="D1246" t="str">
            <v>SE</v>
          </cell>
          <cell r="E1246" t="str">
            <v>DRAA2019</v>
          </cell>
          <cell r="F1246">
            <v>717</v>
          </cell>
          <cell r="G1246">
            <v>345</v>
          </cell>
          <cell r="H1246">
            <v>68</v>
          </cell>
        </row>
        <row r="1247">
          <cell r="A1247" t="str">
            <v>NAVEGANTES - SC</v>
          </cell>
          <cell r="B1247" t="str">
            <v>SC</v>
          </cell>
          <cell r="C1247">
            <v>4</v>
          </cell>
          <cell r="D1247" t="str">
            <v>S</v>
          </cell>
          <cell r="E1247" t="str">
            <v>DRAA2019</v>
          </cell>
          <cell r="F1247">
            <v>2510</v>
          </cell>
          <cell r="G1247">
            <v>196</v>
          </cell>
          <cell r="H1247">
            <v>70</v>
          </cell>
        </row>
        <row r="1248">
          <cell r="A1248" t="str">
            <v>NAVIRAÍ - MS</v>
          </cell>
          <cell r="B1248" t="str">
            <v>MS</v>
          </cell>
          <cell r="C1248">
            <v>5</v>
          </cell>
          <cell r="D1248" t="str">
            <v>CO</v>
          </cell>
          <cell r="E1248" t="str">
            <v>DRAA2019</v>
          </cell>
          <cell r="F1248">
            <v>1841</v>
          </cell>
          <cell r="G1248">
            <v>206</v>
          </cell>
          <cell r="H1248">
            <v>99</v>
          </cell>
        </row>
        <row r="1249">
          <cell r="A1249" t="str">
            <v>NAZAREZINHO - PB</v>
          </cell>
          <cell r="B1249" t="str">
            <v>PB</v>
          </cell>
          <cell r="C1249">
            <v>7</v>
          </cell>
          <cell r="D1249" t="str">
            <v>NE</v>
          </cell>
          <cell r="E1249" t="str">
            <v>DRAA2019</v>
          </cell>
          <cell r="F1249">
            <v>266</v>
          </cell>
          <cell r="G1249">
            <v>159</v>
          </cell>
          <cell r="H1249">
            <v>22</v>
          </cell>
        </row>
        <row r="1250">
          <cell r="A1250" t="str">
            <v>NAZÁRIO - GO</v>
          </cell>
          <cell r="B1250" t="str">
            <v>GO</v>
          </cell>
          <cell r="C1250">
            <v>7</v>
          </cell>
          <cell r="D1250" t="str">
            <v>CO</v>
          </cell>
          <cell r="E1250" t="str">
            <v>DRAA2018</v>
          </cell>
          <cell r="F1250">
            <v>187</v>
          </cell>
          <cell r="G1250">
            <v>68</v>
          </cell>
          <cell r="H1250">
            <v>15</v>
          </cell>
        </row>
        <row r="1251">
          <cell r="A1251" t="str">
            <v>NERÓPOLIS - GO</v>
          </cell>
          <cell r="B1251" t="str">
            <v>GO</v>
          </cell>
          <cell r="C1251">
            <v>6</v>
          </cell>
          <cell r="D1251" t="str">
            <v>CO</v>
          </cell>
          <cell r="E1251" t="str">
            <v>DIPR12/2018</v>
          </cell>
          <cell r="F1251">
            <v>750</v>
          </cell>
          <cell r="G1251">
            <v>185</v>
          </cell>
          <cell r="H1251">
            <v>51</v>
          </cell>
        </row>
        <row r="1252">
          <cell r="A1252" t="str">
            <v>NEVES PAULISTA - SP</v>
          </cell>
          <cell r="B1252" t="str">
            <v>SP</v>
          </cell>
          <cell r="C1252">
            <v>7</v>
          </cell>
          <cell r="D1252" t="str">
            <v>SE</v>
          </cell>
          <cell r="E1252" t="str">
            <v>DRAA2019</v>
          </cell>
          <cell r="F1252">
            <v>190</v>
          </cell>
          <cell r="G1252">
            <v>84</v>
          </cell>
          <cell r="H1252">
            <v>15</v>
          </cell>
        </row>
        <row r="1253">
          <cell r="A1253" t="str">
            <v>NHAMUNDÁ - AM</v>
          </cell>
          <cell r="B1253" t="str">
            <v>AM</v>
          </cell>
          <cell r="C1253">
            <v>8</v>
          </cell>
          <cell r="D1253" t="str">
            <v>N</v>
          </cell>
        </row>
        <row r="1254">
          <cell r="A1254" t="str">
            <v>NILÓPOLIS - RJ</v>
          </cell>
          <cell r="B1254" t="str">
            <v>RJ</v>
          </cell>
          <cell r="C1254">
            <v>4</v>
          </cell>
          <cell r="D1254" t="str">
            <v>SE</v>
          </cell>
          <cell r="E1254" t="str">
            <v>DRAA2019</v>
          </cell>
          <cell r="F1254">
            <v>2031</v>
          </cell>
          <cell r="G1254">
            <v>1257</v>
          </cell>
          <cell r="H1254">
            <v>253</v>
          </cell>
        </row>
        <row r="1255">
          <cell r="A1255" t="str">
            <v>NIQUELÂNDIA - GO</v>
          </cell>
          <cell r="B1255" t="str">
            <v>GO</v>
          </cell>
          <cell r="C1255">
            <v>8</v>
          </cell>
          <cell r="D1255" t="str">
            <v>CO</v>
          </cell>
        </row>
        <row r="1256">
          <cell r="A1256" t="str">
            <v>NITERÓI - RJ</v>
          </cell>
          <cell r="B1256" t="str">
            <v>RJ</v>
          </cell>
          <cell r="C1256">
            <v>3</v>
          </cell>
          <cell r="D1256" t="str">
            <v>SE</v>
          </cell>
          <cell r="E1256" t="str">
            <v>DRAA2019</v>
          </cell>
          <cell r="F1256">
            <v>7920</v>
          </cell>
          <cell r="G1256">
            <v>3970</v>
          </cell>
          <cell r="H1256">
            <v>2396</v>
          </cell>
        </row>
        <row r="1257">
          <cell r="A1257" t="str">
            <v>NOBRES - MT</v>
          </cell>
          <cell r="B1257" t="str">
            <v>MT</v>
          </cell>
          <cell r="C1257">
            <v>7</v>
          </cell>
          <cell r="D1257" t="str">
            <v>CO</v>
          </cell>
          <cell r="E1257" t="str">
            <v>DIPR12/2018</v>
          </cell>
          <cell r="F1257">
            <v>356</v>
          </cell>
          <cell r="G1257">
            <v>69</v>
          </cell>
          <cell r="H1257">
            <v>23</v>
          </cell>
        </row>
        <row r="1258">
          <cell r="A1258" t="str">
            <v>NONOAI - RS</v>
          </cell>
          <cell r="B1258" t="str">
            <v>RS</v>
          </cell>
          <cell r="C1258">
            <v>7</v>
          </cell>
          <cell r="D1258" t="str">
            <v>S</v>
          </cell>
          <cell r="E1258" t="str">
            <v>DIPR12/2018</v>
          </cell>
          <cell r="F1258">
            <v>336</v>
          </cell>
          <cell r="G1258">
            <v>140</v>
          </cell>
          <cell r="H1258">
            <v>23</v>
          </cell>
        </row>
        <row r="1259">
          <cell r="A1259" t="str">
            <v>NORTELÂNDIA - MT</v>
          </cell>
          <cell r="B1259" t="str">
            <v>MT</v>
          </cell>
          <cell r="C1259">
            <v>7</v>
          </cell>
          <cell r="D1259" t="str">
            <v>CO</v>
          </cell>
          <cell r="E1259" t="str">
            <v>DRAA2019</v>
          </cell>
          <cell r="F1259">
            <v>153</v>
          </cell>
          <cell r="G1259">
            <v>27</v>
          </cell>
          <cell r="H1259">
            <v>10</v>
          </cell>
        </row>
        <row r="1260">
          <cell r="A1260" t="str">
            <v>NOSSA SENHORA DO LIVRAMENTO - MT</v>
          </cell>
          <cell r="B1260" t="str">
            <v>MT</v>
          </cell>
          <cell r="C1260">
            <v>7</v>
          </cell>
          <cell r="D1260" t="str">
            <v>CO</v>
          </cell>
          <cell r="E1260" t="str">
            <v>DRAA2019</v>
          </cell>
          <cell r="F1260">
            <v>337</v>
          </cell>
          <cell r="G1260">
            <v>33</v>
          </cell>
          <cell r="H1260">
            <v>12</v>
          </cell>
        </row>
        <row r="1261">
          <cell r="A1261" t="str">
            <v>NOVA ALVORADA DO SUL - MS</v>
          </cell>
          <cell r="B1261" t="str">
            <v>MS</v>
          </cell>
          <cell r="C1261">
            <v>6</v>
          </cell>
          <cell r="D1261" t="str">
            <v>CO</v>
          </cell>
          <cell r="E1261" t="str">
            <v>DRAA2019</v>
          </cell>
          <cell r="F1261">
            <v>856</v>
          </cell>
          <cell r="G1261">
            <v>18</v>
          </cell>
          <cell r="H1261">
            <v>7</v>
          </cell>
        </row>
        <row r="1262">
          <cell r="A1262" t="str">
            <v>NOVA ANDRADINA - MS</v>
          </cell>
          <cell r="B1262" t="str">
            <v>MS</v>
          </cell>
          <cell r="C1262">
            <v>5</v>
          </cell>
          <cell r="D1262" t="str">
            <v>CO</v>
          </cell>
          <cell r="E1262" t="str">
            <v>DRAA2019</v>
          </cell>
          <cell r="F1262">
            <v>1351</v>
          </cell>
          <cell r="G1262">
            <v>124</v>
          </cell>
          <cell r="H1262">
            <v>16</v>
          </cell>
        </row>
        <row r="1263">
          <cell r="A1263" t="str">
            <v>NOVA ARAÇÁ - RS</v>
          </cell>
          <cell r="B1263" t="str">
            <v>RS</v>
          </cell>
          <cell r="C1263">
            <v>7</v>
          </cell>
          <cell r="D1263" t="str">
            <v>S</v>
          </cell>
          <cell r="E1263" t="str">
            <v>DRAA2019</v>
          </cell>
          <cell r="F1263">
            <v>119</v>
          </cell>
          <cell r="G1263">
            <v>19</v>
          </cell>
          <cell r="H1263">
            <v>7</v>
          </cell>
        </row>
        <row r="1264">
          <cell r="A1264" t="str">
            <v>NOVA AURORA - PR</v>
          </cell>
          <cell r="B1264" t="str">
            <v>PR</v>
          </cell>
          <cell r="C1264">
            <v>6</v>
          </cell>
          <cell r="D1264" t="str">
            <v>S</v>
          </cell>
          <cell r="E1264" t="str">
            <v>DRAA2019</v>
          </cell>
          <cell r="F1264">
            <v>493</v>
          </cell>
          <cell r="G1264">
            <v>166</v>
          </cell>
          <cell r="H1264">
            <v>29</v>
          </cell>
        </row>
        <row r="1265">
          <cell r="A1265" t="str">
            <v>NOVA BASSANO - RS</v>
          </cell>
          <cell r="B1265" t="str">
            <v>RS</v>
          </cell>
          <cell r="C1265">
            <v>7</v>
          </cell>
          <cell r="D1265" t="str">
            <v>S</v>
          </cell>
          <cell r="E1265" t="str">
            <v>DIPR12/2018</v>
          </cell>
          <cell r="F1265">
            <v>269</v>
          </cell>
          <cell r="G1265">
            <v>111</v>
          </cell>
          <cell r="H1265">
            <v>14</v>
          </cell>
        </row>
        <row r="1266">
          <cell r="A1266" t="str">
            <v>NOVA BOA VISTA - RS</v>
          </cell>
          <cell r="B1266" t="str">
            <v>RS</v>
          </cell>
          <cell r="C1266">
            <v>7</v>
          </cell>
          <cell r="D1266" t="str">
            <v>S</v>
          </cell>
          <cell r="E1266" t="str">
            <v>DRAA2019</v>
          </cell>
          <cell r="F1266">
            <v>97</v>
          </cell>
          <cell r="G1266">
            <v>19</v>
          </cell>
          <cell r="H1266">
            <v>2</v>
          </cell>
        </row>
        <row r="1267">
          <cell r="A1267" t="str">
            <v>NOVA BRASILÂNDIA - MT</v>
          </cell>
          <cell r="B1267" t="str">
            <v>MT</v>
          </cell>
          <cell r="C1267">
            <v>7</v>
          </cell>
          <cell r="D1267" t="str">
            <v>CO</v>
          </cell>
          <cell r="E1267" t="str">
            <v>DRAA2019</v>
          </cell>
          <cell r="F1267">
            <v>179</v>
          </cell>
          <cell r="G1267">
            <v>47</v>
          </cell>
          <cell r="H1267">
            <v>8</v>
          </cell>
        </row>
        <row r="1268">
          <cell r="A1268" t="str">
            <v>NOVA BRASILÂNDIA D'OESTE - RO</v>
          </cell>
          <cell r="B1268" t="str">
            <v>RO</v>
          </cell>
          <cell r="C1268">
            <v>6</v>
          </cell>
          <cell r="D1268" t="str">
            <v>N</v>
          </cell>
          <cell r="E1268" t="str">
            <v>DIPR12/2018</v>
          </cell>
          <cell r="F1268">
            <v>535</v>
          </cell>
          <cell r="G1268">
            <v>0</v>
          </cell>
          <cell r="H1268">
            <v>0</v>
          </cell>
        </row>
        <row r="1269">
          <cell r="A1269" t="str">
            <v>NOVA BRÉSCIA - RS</v>
          </cell>
          <cell r="B1269" t="str">
            <v>RS</v>
          </cell>
          <cell r="C1269">
            <v>7</v>
          </cell>
          <cell r="D1269" t="str">
            <v>S</v>
          </cell>
          <cell r="E1269" t="str">
            <v>DRAA2019</v>
          </cell>
          <cell r="F1269">
            <v>92</v>
          </cell>
          <cell r="G1269">
            <v>53</v>
          </cell>
          <cell r="H1269">
            <v>8</v>
          </cell>
        </row>
        <row r="1270">
          <cell r="A1270" t="str">
            <v>NOVA CANAÃ DO NORTE - MT</v>
          </cell>
          <cell r="B1270" t="str">
            <v>MT</v>
          </cell>
          <cell r="C1270">
            <v>7</v>
          </cell>
          <cell r="D1270" t="str">
            <v>CO</v>
          </cell>
          <cell r="E1270" t="str">
            <v>DRAA2019</v>
          </cell>
          <cell r="F1270">
            <v>408</v>
          </cell>
          <cell r="G1270">
            <v>51</v>
          </cell>
          <cell r="H1270">
            <v>11</v>
          </cell>
        </row>
        <row r="1271">
          <cell r="A1271" t="str">
            <v>NOVA CANAÃ PAULISTA - SP</v>
          </cell>
          <cell r="B1271" t="str">
            <v>SP</v>
          </cell>
          <cell r="C1271">
            <v>7</v>
          </cell>
          <cell r="D1271" t="str">
            <v>SE</v>
          </cell>
          <cell r="E1271" t="str">
            <v>DRAA2019</v>
          </cell>
          <cell r="F1271">
            <v>156</v>
          </cell>
          <cell r="G1271">
            <v>25</v>
          </cell>
          <cell r="H1271">
            <v>10</v>
          </cell>
        </row>
        <row r="1272">
          <cell r="A1272" t="str">
            <v>NOVA CANDELÁRIA - RS</v>
          </cell>
          <cell r="B1272" t="str">
            <v>RS</v>
          </cell>
          <cell r="C1272">
            <v>7</v>
          </cell>
          <cell r="D1272" t="str">
            <v>S</v>
          </cell>
          <cell r="E1272" t="str">
            <v>DRAA2019</v>
          </cell>
          <cell r="F1272">
            <v>148</v>
          </cell>
          <cell r="G1272">
            <v>9</v>
          </cell>
          <cell r="H1272">
            <v>2</v>
          </cell>
        </row>
        <row r="1273">
          <cell r="A1273" t="str">
            <v>NOVA CANTU - PR</v>
          </cell>
          <cell r="B1273" t="str">
            <v>PR</v>
          </cell>
          <cell r="C1273">
            <v>7</v>
          </cell>
          <cell r="D1273" t="str">
            <v>S</v>
          </cell>
          <cell r="E1273" t="str">
            <v>DRAA2019</v>
          </cell>
          <cell r="F1273">
            <v>251</v>
          </cell>
          <cell r="G1273">
            <v>48</v>
          </cell>
          <cell r="H1273">
            <v>5</v>
          </cell>
        </row>
        <row r="1274">
          <cell r="A1274" t="str">
            <v>NOVA CASTILHO - SP</v>
          </cell>
          <cell r="B1274" t="str">
            <v>SP</v>
          </cell>
          <cell r="C1274">
            <v>7</v>
          </cell>
          <cell r="D1274" t="str">
            <v>SE</v>
          </cell>
          <cell r="E1274" t="str">
            <v>DRAA2019</v>
          </cell>
          <cell r="F1274">
            <v>128</v>
          </cell>
          <cell r="G1274">
            <v>13</v>
          </cell>
          <cell r="H1274">
            <v>1</v>
          </cell>
        </row>
        <row r="1275">
          <cell r="A1275" t="str">
            <v>NOVA CRIXÁS - GO</v>
          </cell>
          <cell r="B1275" t="str">
            <v>GO</v>
          </cell>
          <cell r="C1275">
            <v>6</v>
          </cell>
          <cell r="D1275" t="str">
            <v>CO</v>
          </cell>
          <cell r="E1275" t="str">
            <v>DIPR12/2018</v>
          </cell>
          <cell r="F1275">
            <v>384</v>
          </cell>
          <cell r="G1275">
            <v>0</v>
          </cell>
          <cell r="H1275">
            <v>0</v>
          </cell>
        </row>
        <row r="1276">
          <cell r="A1276" t="str">
            <v>NOVA ESPERANÇA - PR</v>
          </cell>
          <cell r="B1276" t="str">
            <v>PR</v>
          </cell>
          <cell r="C1276">
            <v>5</v>
          </cell>
          <cell r="D1276" t="str">
            <v>S</v>
          </cell>
          <cell r="E1276" t="str">
            <v>DRAA2019</v>
          </cell>
          <cell r="F1276">
            <v>794</v>
          </cell>
          <cell r="G1276">
            <v>247</v>
          </cell>
          <cell r="H1276">
            <v>51</v>
          </cell>
        </row>
        <row r="1277">
          <cell r="A1277" t="str">
            <v>NOVA ESPERANÇA DO SUL - RS</v>
          </cell>
          <cell r="B1277" t="str">
            <v>RS</v>
          </cell>
          <cell r="C1277">
            <v>7</v>
          </cell>
          <cell r="D1277" t="str">
            <v>S</v>
          </cell>
          <cell r="E1277" t="str">
            <v>DRAA2019</v>
          </cell>
          <cell r="F1277">
            <v>160</v>
          </cell>
          <cell r="G1277">
            <v>18</v>
          </cell>
          <cell r="H1277">
            <v>6</v>
          </cell>
        </row>
        <row r="1278">
          <cell r="A1278" t="str">
            <v>NOVA FRIBURGO - RJ</v>
          </cell>
          <cell r="B1278" t="str">
            <v>RJ</v>
          </cell>
          <cell r="C1278">
            <v>4</v>
          </cell>
          <cell r="D1278" t="str">
            <v>SE</v>
          </cell>
          <cell r="E1278" t="str">
            <v>DIPR12/2018</v>
          </cell>
          <cell r="F1278">
            <v>515</v>
          </cell>
          <cell r="G1278">
            <v>255</v>
          </cell>
          <cell r="H1278">
            <v>109</v>
          </cell>
        </row>
        <row r="1279">
          <cell r="A1279" t="str">
            <v>NOVA GUATAPORANGA - SP</v>
          </cell>
          <cell r="B1279" t="str">
            <v>SP</v>
          </cell>
          <cell r="C1279">
            <v>7</v>
          </cell>
          <cell r="D1279" t="str">
            <v>SE</v>
          </cell>
          <cell r="E1279" t="str">
            <v>DIPR12/2018</v>
          </cell>
          <cell r="F1279">
            <v>201</v>
          </cell>
          <cell r="G1279">
            <v>0</v>
          </cell>
          <cell r="H1279">
            <v>0</v>
          </cell>
        </row>
        <row r="1280">
          <cell r="A1280" t="str">
            <v>NOVA HARTZ - RS</v>
          </cell>
          <cell r="B1280" t="str">
            <v>RS</v>
          </cell>
          <cell r="C1280">
            <v>5</v>
          </cell>
          <cell r="D1280" t="str">
            <v>S</v>
          </cell>
          <cell r="E1280" t="str">
            <v>DRAA2019</v>
          </cell>
          <cell r="F1280">
            <v>529</v>
          </cell>
          <cell r="G1280">
            <v>42</v>
          </cell>
          <cell r="H1280">
            <v>13</v>
          </cell>
        </row>
        <row r="1281">
          <cell r="A1281" t="str">
            <v>NOVA IGUAÇU - RJ</v>
          </cell>
          <cell r="B1281" t="str">
            <v>RJ</v>
          </cell>
          <cell r="C1281">
            <v>3</v>
          </cell>
          <cell r="D1281" t="str">
            <v>SE</v>
          </cell>
          <cell r="E1281" t="str">
            <v>DRAA2019</v>
          </cell>
          <cell r="F1281">
            <v>8486</v>
          </cell>
          <cell r="G1281">
            <v>3340</v>
          </cell>
          <cell r="H1281">
            <v>875</v>
          </cell>
        </row>
        <row r="1282">
          <cell r="A1282" t="str">
            <v>NOVA LACERDA - MT</v>
          </cell>
          <cell r="B1282" t="str">
            <v>MT</v>
          </cell>
          <cell r="C1282">
            <v>7</v>
          </cell>
          <cell r="D1282" t="str">
            <v>CO</v>
          </cell>
          <cell r="E1282" t="str">
            <v>DRAA2019</v>
          </cell>
          <cell r="F1282">
            <v>262</v>
          </cell>
          <cell r="G1282">
            <v>7</v>
          </cell>
          <cell r="H1282">
            <v>1</v>
          </cell>
        </row>
        <row r="1283">
          <cell r="A1283" t="str">
            <v>NOVA LONDRINA - PR</v>
          </cell>
          <cell r="B1283" t="str">
            <v>PR</v>
          </cell>
          <cell r="C1283">
            <v>7</v>
          </cell>
          <cell r="D1283" t="str">
            <v>S</v>
          </cell>
          <cell r="E1283" t="str">
            <v>DRAA2019</v>
          </cell>
          <cell r="F1283">
            <v>353</v>
          </cell>
          <cell r="G1283">
            <v>140</v>
          </cell>
          <cell r="H1283">
            <v>36</v>
          </cell>
        </row>
        <row r="1284">
          <cell r="A1284" t="str">
            <v>NOVA LUZITÂNIA - SP</v>
          </cell>
          <cell r="B1284" t="str">
            <v>SP</v>
          </cell>
          <cell r="C1284">
            <v>7</v>
          </cell>
          <cell r="D1284" t="str">
            <v>SE</v>
          </cell>
          <cell r="E1284" t="str">
            <v>DRAA2019</v>
          </cell>
          <cell r="F1284">
            <v>168</v>
          </cell>
          <cell r="G1284">
            <v>48</v>
          </cell>
          <cell r="H1284">
            <v>15</v>
          </cell>
        </row>
        <row r="1285">
          <cell r="A1285" t="str">
            <v>NOVA MAMORÉ - RO</v>
          </cell>
          <cell r="B1285" t="str">
            <v>RO</v>
          </cell>
          <cell r="C1285">
            <v>6</v>
          </cell>
          <cell r="D1285" t="str">
            <v>N</v>
          </cell>
          <cell r="E1285" t="str">
            <v>DRAA2019</v>
          </cell>
          <cell r="F1285">
            <v>900</v>
          </cell>
          <cell r="G1285">
            <v>37</v>
          </cell>
          <cell r="H1285">
            <v>23</v>
          </cell>
        </row>
        <row r="1286">
          <cell r="A1286" t="str">
            <v>NOVA MARILÂNDIA - MT</v>
          </cell>
          <cell r="B1286" t="str">
            <v>MT</v>
          </cell>
          <cell r="C1286">
            <v>7</v>
          </cell>
          <cell r="D1286" t="str">
            <v>CO</v>
          </cell>
          <cell r="E1286" t="str">
            <v>DRAA2019</v>
          </cell>
          <cell r="F1286">
            <v>115</v>
          </cell>
          <cell r="G1286">
            <v>11</v>
          </cell>
          <cell r="H1286">
            <v>5</v>
          </cell>
        </row>
        <row r="1287">
          <cell r="A1287" t="str">
            <v>NOVA MONTE VERDE - MT</v>
          </cell>
          <cell r="B1287" t="str">
            <v>MT</v>
          </cell>
          <cell r="C1287">
            <v>7</v>
          </cell>
          <cell r="D1287" t="str">
            <v>CO</v>
          </cell>
          <cell r="E1287" t="str">
            <v>DRAA2019</v>
          </cell>
          <cell r="F1287">
            <v>252</v>
          </cell>
          <cell r="G1287">
            <v>21</v>
          </cell>
          <cell r="H1287">
            <v>3</v>
          </cell>
        </row>
        <row r="1288">
          <cell r="A1288" t="str">
            <v>NOVA MUTUM - MT</v>
          </cell>
          <cell r="B1288" t="str">
            <v>MT</v>
          </cell>
          <cell r="C1288">
            <v>5</v>
          </cell>
          <cell r="D1288" t="str">
            <v>CO</v>
          </cell>
          <cell r="E1288" t="str">
            <v>DRAA2019</v>
          </cell>
          <cell r="F1288">
            <v>1269</v>
          </cell>
          <cell r="G1288">
            <v>21</v>
          </cell>
          <cell r="H1288">
            <v>3</v>
          </cell>
        </row>
        <row r="1289">
          <cell r="A1289" t="str">
            <v>NOVA NAZARÉ - MT</v>
          </cell>
          <cell r="B1289" t="str">
            <v>MT</v>
          </cell>
          <cell r="C1289">
            <v>7</v>
          </cell>
          <cell r="D1289" t="str">
            <v>CO</v>
          </cell>
          <cell r="E1289" t="str">
            <v>DRAA2019</v>
          </cell>
          <cell r="F1289">
            <v>181</v>
          </cell>
          <cell r="G1289">
            <v>13</v>
          </cell>
          <cell r="H1289">
            <v>7</v>
          </cell>
        </row>
        <row r="1290">
          <cell r="A1290" t="str">
            <v>NOVA OLÍMPIA - MT</v>
          </cell>
          <cell r="B1290" t="str">
            <v>MT</v>
          </cell>
          <cell r="C1290">
            <v>6</v>
          </cell>
          <cell r="D1290" t="str">
            <v>CO</v>
          </cell>
          <cell r="E1290" t="str">
            <v>DRAA2019</v>
          </cell>
          <cell r="F1290">
            <v>443</v>
          </cell>
          <cell r="G1290">
            <v>68</v>
          </cell>
          <cell r="H1290">
            <v>30</v>
          </cell>
        </row>
        <row r="1291">
          <cell r="A1291" t="str">
            <v>NOVA OLÍMPIA - PR</v>
          </cell>
          <cell r="B1291" t="str">
            <v>PR</v>
          </cell>
          <cell r="C1291">
            <v>7</v>
          </cell>
          <cell r="D1291" t="str">
            <v>S</v>
          </cell>
          <cell r="E1291" t="str">
            <v>DRAA2019</v>
          </cell>
          <cell r="F1291">
            <v>248</v>
          </cell>
          <cell r="G1291">
            <v>71</v>
          </cell>
          <cell r="H1291">
            <v>19</v>
          </cell>
        </row>
        <row r="1292">
          <cell r="A1292" t="str">
            <v>NOVA OLINDA - CE</v>
          </cell>
          <cell r="B1292" t="str">
            <v>CE</v>
          </cell>
          <cell r="C1292">
            <v>6</v>
          </cell>
          <cell r="D1292" t="str">
            <v>NE</v>
          </cell>
          <cell r="E1292" t="str">
            <v>DIPR12/2018</v>
          </cell>
          <cell r="F1292">
            <v>553</v>
          </cell>
          <cell r="G1292">
            <v>80</v>
          </cell>
          <cell r="H1292">
            <v>12</v>
          </cell>
        </row>
        <row r="1293">
          <cell r="A1293" t="str">
            <v>NOVA PÁDUA - RS</v>
          </cell>
          <cell r="B1293" t="str">
            <v>RS</v>
          </cell>
          <cell r="C1293">
            <v>7</v>
          </cell>
          <cell r="D1293" t="str">
            <v>S</v>
          </cell>
          <cell r="E1293" t="str">
            <v>DRAA2019</v>
          </cell>
          <cell r="F1293">
            <v>77</v>
          </cell>
          <cell r="G1293">
            <v>16</v>
          </cell>
          <cell r="H1293">
            <v>2</v>
          </cell>
        </row>
        <row r="1294">
          <cell r="A1294" t="str">
            <v>NOVA PALMA - RS</v>
          </cell>
          <cell r="B1294" t="str">
            <v>RS</v>
          </cell>
          <cell r="C1294">
            <v>7</v>
          </cell>
          <cell r="D1294" t="str">
            <v>S</v>
          </cell>
          <cell r="E1294" t="str">
            <v>DRAA2019</v>
          </cell>
          <cell r="F1294">
            <v>189</v>
          </cell>
          <cell r="G1294">
            <v>57</v>
          </cell>
          <cell r="H1294">
            <v>7</v>
          </cell>
        </row>
        <row r="1295">
          <cell r="A1295" t="str">
            <v>NOVA PALMEIRA - PB</v>
          </cell>
          <cell r="B1295" t="str">
            <v>PB</v>
          </cell>
          <cell r="C1295">
            <v>8</v>
          </cell>
          <cell r="D1295" t="str">
            <v>NE</v>
          </cell>
          <cell r="E1295" t="str">
            <v>DRAA2017</v>
          </cell>
          <cell r="F1295">
            <v>270</v>
          </cell>
          <cell r="G1295">
            <v>92</v>
          </cell>
          <cell r="H1295">
            <v>16</v>
          </cell>
        </row>
        <row r="1296">
          <cell r="A1296" t="str">
            <v>NOVA PONTE - MG</v>
          </cell>
          <cell r="B1296" t="str">
            <v>MG</v>
          </cell>
          <cell r="C1296">
            <v>6</v>
          </cell>
          <cell r="D1296" t="str">
            <v>SE</v>
          </cell>
          <cell r="E1296" t="str">
            <v>DIPR12/2018</v>
          </cell>
          <cell r="F1296">
            <v>421</v>
          </cell>
          <cell r="G1296">
            <v>113</v>
          </cell>
          <cell r="H1296">
            <v>34</v>
          </cell>
        </row>
        <row r="1297">
          <cell r="A1297" t="str">
            <v>NOVA PRATA - RS</v>
          </cell>
          <cell r="B1297" t="str">
            <v>RS</v>
          </cell>
          <cell r="C1297">
            <v>6</v>
          </cell>
          <cell r="D1297" t="str">
            <v>S</v>
          </cell>
          <cell r="E1297" t="str">
            <v>DRAA2019</v>
          </cell>
          <cell r="F1297">
            <v>645</v>
          </cell>
          <cell r="G1297">
            <v>202</v>
          </cell>
          <cell r="H1297">
            <v>33</v>
          </cell>
        </row>
        <row r="1298">
          <cell r="A1298" t="str">
            <v>NOVA PRATA DO IGUAÇU - PR</v>
          </cell>
          <cell r="B1298" t="str">
            <v>PR</v>
          </cell>
          <cell r="C1298">
            <v>7</v>
          </cell>
          <cell r="D1298" t="str">
            <v>S</v>
          </cell>
          <cell r="E1298" t="str">
            <v>DRAA2019</v>
          </cell>
          <cell r="F1298">
            <v>410</v>
          </cell>
          <cell r="G1298">
            <v>38</v>
          </cell>
          <cell r="H1298">
            <v>3</v>
          </cell>
        </row>
        <row r="1299">
          <cell r="A1299" t="str">
            <v>NOVA RESENDE - MG</v>
          </cell>
          <cell r="B1299" t="str">
            <v>MG</v>
          </cell>
          <cell r="C1299">
            <v>6</v>
          </cell>
          <cell r="D1299" t="str">
            <v>SE</v>
          </cell>
          <cell r="E1299" t="str">
            <v>DRAA2019</v>
          </cell>
          <cell r="F1299">
            <v>371</v>
          </cell>
          <cell r="G1299">
            <v>122</v>
          </cell>
          <cell r="H1299">
            <v>17</v>
          </cell>
        </row>
        <row r="1300">
          <cell r="A1300" t="str">
            <v>NOVA ROMA - GO</v>
          </cell>
          <cell r="B1300" t="str">
            <v>GO</v>
          </cell>
          <cell r="C1300">
            <v>7</v>
          </cell>
          <cell r="D1300" t="str">
            <v>CO</v>
          </cell>
          <cell r="E1300" t="str">
            <v>DRAA2019</v>
          </cell>
          <cell r="F1300">
            <v>175</v>
          </cell>
          <cell r="G1300">
            <v>50</v>
          </cell>
          <cell r="H1300">
            <v>3</v>
          </cell>
        </row>
        <row r="1301">
          <cell r="A1301" t="str">
            <v>NOVA ROMA DO SUL - RS</v>
          </cell>
          <cell r="B1301" t="str">
            <v>RS</v>
          </cell>
          <cell r="C1301">
            <v>7</v>
          </cell>
          <cell r="D1301" t="str">
            <v>S</v>
          </cell>
          <cell r="E1301" t="str">
            <v>DRAA2019</v>
          </cell>
          <cell r="F1301">
            <v>112</v>
          </cell>
          <cell r="G1301">
            <v>35</v>
          </cell>
          <cell r="H1301">
            <v>12</v>
          </cell>
        </row>
        <row r="1302">
          <cell r="A1302" t="str">
            <v>NOVA SANTA HELENA - MT</v>
          </cell>
          <cell r="B1302" t="str">
            <v>MT</v>
          </cell>
          <cell r="C1302">
            <v>7</v>
          </cell>
          <cell r="D1302" t="str">
            <v>CO</v>
          </cell>
          <cell r="E1302" t="str">
            <v>DRAA2019</v>
          </cell>
          <cell r="F1302">
            <v>168</v>
          </cell>
          <cell r="G1302">
            <v>12</v>
          </cell>
          <cell r="H1302">
            <v>5</v>
          </cell>
        </row>
        <row r="1303">
          <cell r="A1303" t="str">
            <v>NOVA SANTA RITA - RS</v>
          </cell>
          <cell r="B1303" t="str">
            <v>RS</v>
          </cell>
          <cell r="C1303">
            <v>6</v>
          </cell>
          <cell r="D1303" t="str">
            <v>S</v>
          </cell>
          <cell r="E1303" t="str">
            <v>DRAA2019</v>
          </cell>
          <cell r="F1303">
            <v>812</v>
          </cell>
          <cell r="G1303">
            <v>139</v>
          </cell>
          <cell r="H1303">
            <v>38</v>
          </cell>
        </row>
        <row r="1304">
          <cell r="A1304" t="str">
            <v>NOVA SERRANA - MG</v>
          </cell>
          <cell r="B1304" t="str">
            <v>MG</v>
          </cell>
          <cell r="C1304">
            <v>5</v>
          </cell>
          <cell r="D1304" t="str">
            <v>SE</v>
          </cell>
          <cell r="E1304" t="str">
            <v>DRAA2019</v>
          </cell>
          <cell r="F1304">
            <v>1202</v>
          </cell>
          <cell r="G1304">
            <v>314</v>
          </cell>
          <cell r="H1304">
            <v>70</v>
          </cell>
        </row>
        <row r="1305">
          <cell r="A1305" t="str">
            <v>NOVA TRENTO - SC</v>
          </cell>
          <cell r="B1305" t="str">
            <v>SC</v>
          </cell>
          <cell r="C1305">
            <v>7</v>
          </cell>
          <cell r="D1305" t="str">
            <v>S</v>
          </cell>
          <cell r="E1305" t="str">
            <v>DRAA2019</v>
          </cell>
          <cell r="F1305">
            <v>334</v>
          </cell>
          <cell r="G1305">
            <v>89</v>
          </cell>
          <cell r="H1305">
            <v>20</v>
          </cell>
        </row>
        <row r="1306">
          <cell r="A1306" t="str">
            <v>NOVA UBIRATÃ - MT</v>
          </cell>
          <cell r="B1306" t="str">
            <v>MT</v>
          </cell>
          <cell r="C1306">
            <v>7</v>
          </cell>
          <cell r="D1306" t="str">
            <v>CO</v>
          </cell>
          <cell r="E1306" t="str">
            <v>DRAA2019</v>
          </cell>
          <cell r="F1306">
            <v>294</v>
          </cell>
          <cell r="G1306">
            <v>48</v>
          </cell>
          <cell r="H1306">
            <v>26</v>
          </cell>
        </row>
        <row r="1307">
          <cell r="A1307" t="str">
            <v>NOVA UNIÃO - RO</v>
          </cell>
          <cell r="B1307" t="str">
            <v>RO</v>
          </cell>
          <cell r="C1307">
            <v>7</v>
          </cell>
          <cell r="D1307" t="str">
            <v>N</v>
          </cell>
          <cell r="E1307" t="str">
            <v>DRAA2019</v>
          </cell>
          <cell r="F1307">
            <v>290</v>
          </cell>
          <cell r="G1307">
            <v>16</v>
          </cell>
          <cell r="H1307">
            <v>11</v>
          </cell>
        </row>
        <row r="1308">
          <cell r="A1308" t="str">
            <v>NOVA VENEZA - GO</v>
          </cell>
          <cell r="B1308" t="str">
            <v>GO</v>
          </cell>
          <cell r="C1308">
            <v>7</v>
          </cell>
          <cell r="D1308" t="str">
            <v>CO</v>
          </cell>
          <cell r="E1308" t="str">
            <v>DIPR12/2018</v>
          </cell>
          <cell r="F1308">
            <v>177</v>
          </cell>
          <cell r="G1308">
            <v>4</v>
          </cell>
          <cell r="H1308">
            <v>0</v>
          </cell>
        </row>
        <row r="1309">
          <cell r="A1309" t="str">
            <v>NOVA XAVANTINA - MT</v>
          </cell>
          <cell r="B1309" t="str">
            <v>MT</v>
          </cell>
          <cell r="C1309">
            <v>6</v>
          </cell>
          <cell r="D1309" t="str">
            <v>CO</v>
          </cell>
          <cell r="E1309" t="str">
            <v>DRAA2019</v>
          </cell>
          <cell r="F1309">
            <v>523</v>
          </cell>
          <cell r="G1309">
            <v>104</v>
          </cell>
          <cell r="H1309">
            <v>35</v>
          </cell>
        </row>
        <row r="1310">
          <cell r="A1310" t="str">
            <v>NOVO BARREIRO - RS</v>
          </cell>
          <cell r="B1310" t="str">
            <v>RS</v>
          </cell>
          <cell r="C1310">
            <v>7</v>
          </cell>
          <cell r="D1310" t="str">
            <v>S</v>
          </cell>
          <cell r="E1310" t="str">
            <v>DIPR12/2018</v>
          </cell>
          <cell r="F1310">
            <v>217</v>
          </cell>
          <cell r="G1310">
            <v>21</v>
          </cell>
          <cell r="H1310">
            <v>5</v>
          </cell>
        </row>
        <row r="1311">
          <cell r="A1311" t="str">
            <v>NOVO BRASIL - GO</v>
          </cell>
          <cell r="B1311" t="str">
            <v>GO</v>
          </cell>
          <cell r="C1311">
            <v>7</v>
          </cell>
          <cell r="D1311" t="str">
            <v>CO</v>
          </cell>
          <cell r="E1311" t="str">
            <v>DRAA2019</v>
          </cell>
          <cell r="F1311">
            <v>105</v>
          </cell>
          <cell r="G1311">
            <v>65</v>
          </cell>
          <cell r="H1311">
            <v>10</v>
          </cell>
        </row>
        <row r="1312">
          <cell r="A1312" t="str">
            <v>NOVO GAMA - GO</v>
          </cell>
          <cell r="B1312" t="str">
            <v>GO</v>
          </cell>
          <cell r="C1312">
            <v>5</v>
          </cell>
          <cell r="D1312" t="str">
            <v>CO</v>
          </cell>
          <cell r="E1312" t="str">
            <v>DRAA2018</v>
          </cell>
          <cell r="F1312">
            <v>1206</v>
          </cell>
          <cell r="G1312">
            <v>123</v>
          </cell>
          <cell r="H1312">
            <v>51</v>
          </cell>
        </row>
        <row r="1313">
          <cell r="A1313" t="str">
            <v>NOVO HAMBURGO - RS</v>
          </cell>
          <cell r="B1313" t="str">
            <v>RS</v>
          </cell>
          <cell r="C1313">
            <v>4</v>
          </cell>
          <cell r="D1313" t="str">
            <v>S</v>
          </cell>
          <cell r="E1313" t="str">
            <v>DRAA2019</v>
          </cell>
          <cell r="F1313">
            <v>3380</v>
          </cell>
          <cell r="G1313">
            <v>1763</v>
          </cell>
          <cell r="H1313">
            <v>238</v>
          </cell>
        </row>
        <row r="1314">
          <cell r="A1314" t="str">
            <v>NOVO HORIZONTE - SC</v>
          </cell>
          <cell r="B1314" t="str">
            <v>SC</v>
          </cell>
          <cell r="C1314">
            <v>7</v>
          </cell>
          <cell r="D1314" t="str">
            <v>S</v>
          </cell>
          <cell r="E1314" t="str">
            <v>DRAA2019</v>
          </cell>
          <cell r="F1314">
            <v>63</v>
          </cell>
          <cell r="G1314">
            <v>9</v>
          </cell>
          <cell r="H1314">
            <v>3</v>
          </cell>
        </row>
        <row r="1315">
          <cell r="A1315" t="str">
            <v>NOVO HORIZONTE DO NORTE - MT</v>
          </cell>
          <cell r="B1315" t="str">
            <v>MT</v>
          </cell>
          <cell r="C1315">
            <v>7</v>
          </cell>
          <cell r="D1315" t="str">
            <v>CO</v>
          </cell>
          <cell r="E1315" t="str">
            <v>DRAA2019</v>
          </cell>
          <cell r="F1315">
            <v>170</v>
          </cell>
          <cell r="G1315">
            <v>27</v>
          </cell>
          <cell r="H1315">
            <v>9</v>
          </cell>
        </row>
        <row r="1316">
          <cell r="A1316" t="str">
            <v>NOVO HORIZONTE DO OESTE - RO</v>
          </cell>
          <cell r="B1316" t="str">
            <v>RO</v>
          </cell>
          <cell r="C1316">
            <v>7</v>
          </cell>
          <cell r="D1316" t="str">
            <v>N</v>
          </cell>
          <cell r="E1316" t="str">
            <v>DRAA2019</v>
          </cell>
          <cell r="F1316">
            <v>346</v>
          </cell>
          <cell r="G1316">
            <v>22</v>
          </cell>
          <cell r="H1316">
            <v>0</v>
          </cell>
        </row>
        <row r="1317">
          <cell r="A1317" t="str">
            <v>NOVO ITACOLOMI - PR</v>
          </cell>
          <cell r="B1317" t="str">
            <v>PR</v>
          </cell>
          <cell r="C1317">
            <v>7</v>
          </cell>
          <cell r="D1317" t="str">
            <v>S</v>
          </cell>
          <cell r="E1317" t="str">
            <v>DRAA2019</v>
          </cell>
          <cell r="F1317">
            <v>162</v>
          </cell>
          <cell r="G1317">
            <v>16</v>
          </cell>
          <cell r="H1317">
            <v>5</v>
          </cell>
        </row>
        <row r="1318">
          <cell r="A1318" t="str">
            <v>NOVO LINO - AL</v>
          </cell>
          <cell r="B1318" t="str">
            <v>AL</v>
          </cell>
          <cell r="C1318">
            <v>6</v>
          </cell>
          <cell r="D1318" t="str">
            <v>NE</v>
          </cell>
          <cell r="E1318" t="str">
            <v>DRAA2016</v>
          </cell>
          <cell r="F1318">
            <v>553</v>
          </cell>
          <cell r="G1318">
            <v>93</v>
          </cell>
          <cell r="H1318">
            <v>31</v>
          </cell>
        </row>
        <row r="1319">
          <cell r="A1319" t="str">
            <v>NOVO MACHADO - RS</v>
          </cell>
          <cell r="B1319" t="str">
            <v>RS</v>
          </cell>
          <cell r="C1319">
            <v>7</v>
          </cell>
          <cell r="D1319" t="str">
            <v>S</v>
          </cell>
          <cell r="E1319" t="str">
            <v>DRAA2019</v>
          </cell>
          <cell r="F1319">
            <v>128</v>
          </cell>
          <cell r="G1319">
            <v>16</v>
          </cell>
          <cell r="H1319">
            <v>5</v>
          </cell>
        </row>
        <row r="1320">
          <cell r="A1320" t="str">
            <v>NOVO MUNDO - MT</v>
          </cell>
          <cell r="B1320" t="str">
            <v>MT</v>
          </cell>
          <cell r="C1320">
            <v>7</v>
          </cell>
          <cell r="D1320" t="str">
            <v>CO</v>
          </cell>
          <cell r="E1320" t="str">
            <v>DRAA2019</v>
          </cell>
          <cell r="F1320">
            <v>194</v>
          </cell>
          <cell r="G1320">
            <v>23</v>
          </cell>
          <cell r="H1320">
            <v>6</v>
          </cell>
        </row>
        <row r="1321">
          <cell r="A1321" t="str">
            <v>NOVO ORIENTE DO PIAUÍ - PI</v>
          </cell>
          <cell r="B1321" t="str">
            <v>PI</v>
          </cell>
          <cell r="C1321">
            <v>7</v>
          </cell>
          <cell r="D1321" t="str">
            <v>NE</v>
          </cell>
          <cell r="E1321" t="str">
            <v>DIPR08/2018</v>
          </cell>
          <cell r="F1321">
            <v>241</v>
          </cell>
          <cell r="G1321">
            <v>16</v>
          </cell>
          <cell r="H1321">
            <v>6</v>
          </cell>
        </row>
        <row r="1322">
          <cell r="A1322" t="str">
            <v>NOVO PLANALTO - GO</v>
          </cell>
          <cell r="B1322" t="str">
            <v>GO</v>
          </cell>
          <cell r="C1322">
            <v>7</v>
          </cell>
          <cell r="D1322" t="str">
            <v>CO</v>
          </cell>
          <cell r="E1322" t="str">
            <v>DRAA2019</v>
          </cell>
          <cell r="F1322">
            <v>251</v>
          </cell>
          <cell r="G1322">
            <v>47</v>
          </cell>
          <cell r="H1322">
            <v>11</v>
          </cell>
        </row>
        <row r="1323">
          <cell r="A1323" t="str">
            <v>NOVO TIRADENTES - RS</v>
          </cell>
          <cell r="B1323" t="str">
            <v>RS</v>
          </cell>
          <cell r="C1323">
            <v>7</v>
          </cell>
          <cell r="D1323" t="str">
            <v>S</v>
          </cell>
          <cell r="E1323" t="str">
            <v>DRAA2019</v>
          </cell>
          <cell r="F1323">
            <v>133</v>
          </cell>
          <cell r="G1323">
            <v>14</v>
          </cell>
          <cell r="H1323">
            <v>8</v>
          </cell>
        </row>
        <row r="1324">
          <cell r="A1324" t="str">
            <v>OCARA - CE</v>
          </cell>
          <cell r="B1324" t="str">
            <v>CE</v>
          </cell>
          <cell r="C1324">
            <v>6</v>
          </cell>
          <cell r="D1324" t="str">
            <v>NE</v>
          </cell>
          <cell r="E1324" t="str">
            <v>DRAA2019</v>
          </cell>
          <cell r="F1324">
            <v>737</v>
          </cell>
          <cell r="G1324">
            <v>85</v>
          </cell>
          <cell r="H1324">
            <v>20</v>
          </cell>
        </row>
        <row r="1325">
          <cell r="A1325" t="str">
            <v>OEIRAS DO PARÁ - PA</v>
          </cell>
          <cell r="B1325" t="str">
            <v>PA</v>
          </cell>
          <cell r="C1325">
            <v>5</v>
          </cell>
          <cell r="D1325" t="str">
            <v>N</v>
          </cell>
          <cell r="E1325" t="str">
            <v>DRAA2019</v>
          </cell>
          <cell r="F1325">
            <v>953</v>
          </cell>
          <cell r="G1325">
            <v>134</v>
          </cell>
          <cell r="H1325">
            <v>0</v>
          </cell>
        </row>
        <row r="1326">
          <cell r="A1326" t="str">
            <v>OLARIA - MG</v>
          </cell>
          <cell r="B1326" t="str">
            <v>MG</v>
          </cell>
          <cell r="C1326">
            <v>7</v>
          </cell>
          <cell r="D1326" t="str">
            <v>SE</v>
          </cell>
          <cell r="E1326" t="str">
            <v>DRAA2019</v>
          </cell>
          <cell r="F1326">
            <v>121</v>
          </cell>
          <cell r="G1326">
            <v>48</v>
          </cell>
          <cell r="H1326">
            <v>10</v>
          </cell>
        </row>
        <row r="1327">
          <cell r="A1327" t="str">
            <v>OLHO D'ÁGUA DAS FLORES - AL</v>
          </cell>
          <cell r="B1327" t="str">
            <v>AL</v>
          </cell>
          <cell r="C1327">
            <v>6</v>
          </cell>
          <cell r="D1327" t="str">
            <v>NE</v>
          </cell>
          <cell r="E1327" t="str">
            <v>DRAA2019</v>
          </cell>
          <cell r="F1327">
            <v>711</v>
          </cell>
          <cell r="G1327">
            <v>148</v>
          </cell>
          <cell r="H1327">
            <v>12</v>
          </cell>
        </row>
        <row r="1328">
          <cell r="A1328" t="str">
            <v>OLHO D'ÁGUA DO BORGES - RN</v>
          </cell>
          <cell r="B1328" t="str">
            <v>RN</v>
          </cell>
          <cell r="C1328">
            <v>7</v>
          </cell>
          <cell r="D1328" t="str">
            <v>NE</v>
          </cell>
          <cell r="E1328" t="str">
            <v>DRAA2019</v>
          </cell>
          <cell r="F1328">
            <v>106</v>
          </cell>
          <cell r="G1328">
            <v>22</v>
          </cell>
          <cell r="H1328">
            <v>4</v>
          </cell>
        </row>
        <row r="1329">
          <cell r="A1329" t="str">
            <v>OLÍMPIA - SP</v>
          </cell>
          <cell r="B1329" t="str">
            <v>SP</v>
          </cell>
          <cell r="C1329">
            <v>5</v>
          </cell>
          <cell r="D1329" t="str">
            <v>SE</v>
          </cell>
          <cell r="E1329" t="str">
            <v>DRAA2019</v>
          </cell>
          <cell r="F1329">
            <v>1287</v>
          </cell>
          <cell r="G1329">
            <v>362</v>
          </cell>
          <cell r="H1329">
            <v>102</v>
          </cell>
        </row>
        <row r="1330">
          <cell r="A1330" t="str">
            <v>OLÍMPIO NORONHA - MG</v>
          </cell>
          <cell r="B1330" t="str">
            <v>MG</v>
          </cell>
          <cell r="C1330">
            <v>7</v>
          </cell>
          <cell r="D1330" t="str">
            <v>SE</v>
          </cell>
          <cell r="E1330" t="str">
            <v>DIPR12/2018</v>
          </cell>
          <cell r="F1330">
            <v>121</v>
          </cell>
          <cell r="G1330">
            <v>35</v>
          </cell>
          <cell r="H1330">
            <v>12</v>
          </cell>
        </row>
        <row r="1331">
          <cell r="A1331" t="str">
            <v>OLINDA - PE</v>
          </cell>
          <cell r="B1331" t="str">
            <v>PE</v>
          </cell>
          <cell r="C1331">
            <v>3</v>
          </cell>
          <cell r="D1331" t="str">
            <v>NE</v>
          </cell>
          <cell r="E1331" t="str">
            <v>DIPR12/2018</v>
          </cell>
          <cell r="F1331">
            <v>3136</v>
          </cell>
          <cell r="G1331">
            <v>213</v>
          </cell>
          <cell r="H1331">
            <v>11</v>
          </cell>
        </row>
        <row r="1332">
          <cell r="A1332" t="str">
            <v>OLIVEIRA - MG</v>
          </cell>
          <cell r="B1332" t="str">
            <v>MG</v>
          </cell>
          <cell r="C1332">
            <v>5</v>
          </cell>
          <cell r="D1332" t="str">
            <v>SE</v>
          </cell>
          <cell r="E1332" t="str">
            <v>DIPR12/2018</v>
          </cell>
          <cell r="F1332">
            <v>989</v>
          </cell>
          <cell r="G1332">
            <v>362</v>
          </cell>
          <cell r="H1332">
            <v>73</v>
          </cell>
        </row>
        <row r="1333">
          <cell r="A1333" t="str">
            <v>OLIVEIRA DE FÁTIMA - TO</v>
          </cell>
          <cell r="B1333" t="str">
            <v>TO</v>
          </cell>
          <cell r="C1333">
            <v>7</v>
          </cell>
          <cell r="D1333" t="str">
            <v>N</v>
          </cell>
          <cell r="E1333" t="str">
            <v>DRAA2019</v>
          </cell>
          <cell r="F1333">
            <v>106</v>
          </cell>
          <cell r="G1333">
            <v>6</v>
          </cell>
          <cell r="H1333">
            <v>3</v>
          </cell>
        </row>
        <row r="1334">
          <cell r="A1334" t="str">
            <v>OLIVENÇA - AL</v>
          </cell>
          <cell r="B1334" t="str">
            <v>AL</v>
          </cell>
          <cell r="C1334">
            <v>7</v>
          </cell>
          <cell r="D1334" t="str">
            <v>NE</v>
          </cell>
          <cell r="E1334" t="str">
            <v>DIPR12/2018</v>
          </cell>
          <cell r="F1334">
            <v>424</v>
          </cell>
          <cell r="G1334">
            <v>0</v>
          </cell>
          <cell r="H1334">
            <v>0</v>
          </cell>
        </row>
        <row r="1335">
          <cell r="A1335" t="str">
            <v>ONÇA DE PITANGUI - MG</v>
          </cell>
          <cell r="B1335" t="str">
            <v>MG</v>
          </cell>
          <cell r="C1335">
            <v>7</v>
          </cell>
          <cell r="D1335" t="str">
            <v>SE</v>
          </cell>
          <cell r="E1335" t="str">
            <v>DRAA2019</v>
          </cell>
          <cell r="F1335">
            <v>127</v>
          </cell>
          <cell r="G1335">
            <v>33</v>
          </cell>
          <cell r="H1335">
            <v>9</v>
          </cell>
        </row>
        <row r="1336">
          <cell r="A1336" t="str">
            <v>ONDA VERDE - SP</v>
          </cell>
          <cell r="B1336" t="str">
            <v>SP</v>
          </cell>
          <cell r="C1336">
            <v>7</v>
          </cell>
          <cell r="D1336" t="str">
            <v>SE</v>
          </cell>
          <cell r="E1336" t="str">
            <v>DRAA2019</v>
          </cell>
          <cell r="F1336">
            <v>244</v>
          </cell>
          <cell r="G1336">
            <v>28</v>
          </cell>
          <cell r="H1336">
            <v>10</v>
          </cell>
        </row>
        <row r="1337">
          <cell r="A1337" t="str">
            <v>ORINDIÚVA - SP</v>
          </cell>
          <cell r="B1337" t="str">
            <v>SP</v>
          </cell>
          <cell r="C1337">
            <v>7</v>
          </cell>
          <cell r="D1337" t="str">
            <v>SE</v>
          </cell>
          <cell r="E1337" t="str">
            <v>DRAA2019</v>
          </cell>
          <cell r="F1337">
            <v>312</v>
          </cell>
          <cell r="G1337">
            <v>41</v>
          </cell>
          <cell r="H1337">
            <v>12</v>
          </cell>
        </row>
        <row r="1338">
          <cell r="A1338" t="str">
            <v>ORIZONA - GO</v>
          </cell>
          <cell r="B1338" t="str">
            <v>GO</v>
          </cell>
          <cell r="C1338">
            <v>6</v>
          </cell>
          <cell r="D1338" t="str">
            <v>CO</v>
          </cell>
          <cell r="E1338" t="str">
            <v>DRAA2019</v>
          </cell>
          <cell r="F1338">
            <v>391</v>
          </cell>
          <cell r="G1338">
            <v>188</v>
          </cell>
          <cell r="H1338">
            <v>31</v>
          </cell>
        </row>
        <row r="1339">
          <cell r="A1339" t="str">
            <v>ORLÂNDIA - SP</v>
          </cell>
          <cell r="B1339" t="str">
            <v>SP</v>
          </cell>
          <cell r="C1339">
            <v>5</v>
          </cell>
          <cell r="D1339" t="str">
            <v>SE</v>
          </cell>
          <cell r="E1339" t="str">
            <v>DRAA2019</v>
          </cell>
          <cell r="F1339">
            <v>1148</v>
          </cell>
          <cell r="G1339">
            <v>198</v>
          </cell>
          <cell r="H1339">
            <v>56</v>
          </cell>
        </row>
        <row r="1340">
          <cell r="A1340" t="str">
            <v>OROBÓ - PE</v>
          </cell>
          <cell r="B1340" t="str">
            <v>PE</v>
          </cell>
          <cell r="C1340">
            <v>6</v>
          </cell>
          <cell r="D1340" t="str">
            <v>NE</v>
          </cell>
          <cell r="E1340" t="str">
            <v>DIPR12/2018</v>
          </cell>
          <cell r="F1340">
            <v>594</v>
          </cell>
          <cell r="G1340">
            <v>196</v>
          </cell>
          <cell r="H1340">
            <v>66</v>
          </cell>
        </row>
        <row r="1341">
          <cell r="A1341" t="str">
            <v>OROCÓ - PE</v>
          </cell>
          <cell r="B1341" t="str">
            <v>PE</v>
          </cell>
          <cell r="C1341">
            <v>6</v>
          </cell>
          <cell r="D1341" t="str">
            <v>NE</v>
          </cell>
          <cell r="E1341" t="str">
            <v>DRAA2019</v>
          </cell>
          <cell r="F1341">
            <v>432</v>
          </cell>
          <cell r="G1341">
            <v>117</v>
          </cell>
          <cell r="H1341">
            <v>23</v>
          </cell>
        </row>
        <row r="1342">
          <cell r="A1342" t="str">
            <v>OSASCO - SP</v>
          </cell>
          <cell r="B1342" t="str">
            <v>SP</v>
          </cell>
          <cell r="C1342">
            <v>3</v>
          </cell>
          <cell r="D1342" t="str">
            <v>SE</v>
          </cell>
          <cell r="E1342" t="str">
            <v>DRAA2019</v>
          </cell>
          <cell r="F1342">
            <v>13431</v>
          </cell>
          <cell r="G1342">
            <v>3723</v>
          </cell>
          <cell r="H1342">
            <v>1044</v>
          </cell>
        </row>
        <row r="1343">
          <cell r="A1343" t="str">
            <v>OSÓRIO - RS</v>
          </cell>
          <cell r="B1343" t="str">
            <v>RS</v>
          </cell>
          <cell r="C1343">
            <v>5</v>
          </cell>
          <cell r="D1343" t="str">
            <v>S</v>
          </cell>
          <cell r="E1343" t="str">
            <v>DIPR12/2018</v>
          </cell>
          <cell r="F1343">
            <v>1201</v>
          </cell>
          <cell r="G1343">
            <v>424</v>
          </cell>
          <cell r="H1343">
            <v>99</v>
          </cell>
        </row>
        <row r="1344">
          <cell r="A1344" t="str">
            <v>OTACÍLIO COSTA - SC</v>
          </cell>
          <cell r="B1344" t="str">
            <v>SC</v>
          </cell>
          <cell r="C1344">
            <v>6</v>
          </cell>
          <cell r="D1344" t="str">
            <v>S</v>
          </cell>
          <cell r="E1344" t="str">
            <v>DRAA2019</v>
          </cell>
          <cell r="F1344">
            <v>534</v>
          </cell>
          <cell r="G1344">
            <v>147</v>
          </cell>
          <cell r="H1344">
            <v>43</v>
          </cell>
        </row>
        <row r="1345">
          <cell r="A1345" t="str">
            <v>OURICURI - PE</v>
          </cell>
          <cell r="B1345" t="str">
            <v>PE</v>
          </cell>
          <cell r="C1345">
            <v>5</v>
          </cell>
          <cell r="D1345" t="str">
            <v>NE</v>
          </cell>
          <cell r="E1345" t="str">
            <v>DRAA2019</v>
          </cell>
          <cell r="F1345">
            <v>1378</v>
          </cell>
          <cell r="G1345">
            <v>325</v>
          </cell>
          <cell r="H1345">
            <v>56</v>
          </cell>
        </row>
        <row r="1346">
          <cell r="A1346" t="str">
            <v>OURINHOS - SP</v>
          </cell>
          <cell r="B1346" t="str">
            <v>SP</v>
          </cell>
          <cell r="C1346">
            <v>4</v>
          </cell>
          <cell r="D1346" t="str">
            <v>SE</v>
          </cell>
          <cell r="E1346" t="str">
            <v>DRAA2019</v>
          </cell>
          <cell r="F1346">
            <v>2908</v>
          </cell>
          <cell r="G1346">
            <v>819</v>
          </cell>
          <cell r="H1346">
            <v>304</v>
          </cell>
        </row>
        <row r="1347">
          <cell r="A1347" t="str">
            <v>OURIZONA - PR</v>
          </cell>
          <cell r="B1347" t="str">
            <v>PR</v>
          </cell>
          <cell r="C1347">
            <v>7</v>
          </cell>
          <cell r="D1347" t="str">
            <v>S</v>
          </cell>
          <cell r="E1347" t="str">
            <v>DRAA2019</v>
          </cell>
          <cell r="F1347">
            <v>149</v>
          </cell>
          <cell r="G1347">
            <v>77</v>
          </cell>
          <cell r="H1347">
            <v>13</v>
          </cell>
        </row>
        <row r="1348">
          <cell r="A1348" t="str">
            <v>OURO BRANCO - AL</v>
          </cell>
          <cell r="B1348" t="str">
            <v>AL</v>
          </cell>
          <cell r="C1348">
            <v>7</v>
          </cell>
          <cell r="D1348" t="str">
            <v>NE</v>
          </cell>
          <cell r="E1348" t="str">
            <v>DRAA2016</v>
          </cell>
          <cell r="F1348">
            <v>336</v>
          </cell>
          <cell r="G1348">
            <v>52</v>
          </cell>
          <cell r="H1348">
            <v>3</v>
          </cell>
        </row>
        <row r="1349">
          <cell r="A1349" t="str">
            <v>OURO BRANCO - RN</v>
          </cell>
          <cell r="B1349" t="str">
            <v>RN</v>
          </cell>
          <cell r="C1349">
            <v>7</v>
          </cell>
          <cell r="D1349" t="str">
            <v>NE</v>
          </cell>
          <cell r="E1349" t="str">
            <v>DIPR12/2018</v>
          </cell>
          <cell r="F1349">
            <v>224</v>
          </cell>
          <cell r="G1349">
            <v>0</v>
          </cell>
          <cell r="H1349">
            <v>0</v>
          </cell>
        </row>
        <row r="1350">
          <cell r="A1350" t="str">
            <v>OURO PRETO DO OESTE - RO</v>
          </cell>
          <cell r="B1350" t="str">
            <v>RO</v>
          </cell>
          <cell r="C1350">
            <v>5</v>
          </cell>
          <cell r="D1350" t="str">
            <v>N</v>
          </cell>
          <cell r="E1350" t="str">
            <v>DRAA2019</v>
          </cell>
          <cell r="F1350">
            <v>1133</v>
          </cell>
          <cell r="G1350">
            <v>191</v>
          </cell>
          <cell r="H1350">
            <v>54</v>
          </cell>
        </row>
        <row r="1351">
          <cell r="A1351" t="str">
            <v>OURO VERDE DE GOIÁS - GO</v>
          </cell>
          <cell r="B1351" t="str">
            <v>GO</v>
          </cell>
          <cell r="C1351">
            <v>7</v>
          </cell>
          <cell r="D1351" t="str">
            <v>CO</v>
          </cell>
          <cell r="E1351" t="str">
            <v>DRAA2019</v>
          </cell>
          <cell r="F1351">
            <v>219</v>
          </cell>
          <cell r="G1351">
            <v>60</v>
          </cell>
          <cell r="H1351">
            <v>20</v>
          </cell>
        </row>
        <row r="1352">
          <cell r="A1352" t="str">
            <v>OUROESTE - SP</v>
          </cell>
          <cell r="B1352" t="str">
            <v>SP</v>
          </cell>
          <cell r="C1352">
            <v>6</v>
          </cell>
          <cell r="D1352" t="str">
            <v>SE</v>
          </cell>
          <cell r="E1352" t="str">
            <v>DIPR12/2018</v>
          </cell>
          <cell r="F1352">
            <v>618</v>
          </cell>
          <cell r="G1352">
            <v>83</v>
          </cell>
          <cell r="H1352">
            <v>38</v>
          </cell>
        </row>
        <row r="1353">
          <cell r="A1353" t="str">
            <v>OUROLÂNDIA - BA</v>
          </cell>
          <cell r="B1353" t="str">
            <v>BA</v>
          </cell>
          <cell r="C1353">
            <v>6</v>
          </cell>
          <cell r="D1353" t="str">
            <v>NE</v>
          </cell>
          <cell r="E1353" t="str">
            <v>DRAA2017</v>
          </cell>
          <cell r="F1353">
            <v>547</v>
          </cell>
          <cell r="G1353">
            <v>61</v>
          </cell>
          <cell r="H1353">
            <v>16</v>
          </cell>
        </row>
        <row r="1354">
          <cell r="A1354" t="str">
            <v>OUVIDOR - GO</v>
          </cell>
          <cell r="B1354" t="str">
            <v>GO</v>
          </cell>
          <cell r="C1354">
            <v>7</v>
          </cell>
          <cell r="D1354" t="str">
            <v>CO</v>
          </cell>
          <cell r="E1354" t="str">
            <v>DIPR12/2018</v>
          </cell>
          <cell r="F1354">
            <v>128</v>
          </cell>
          <cell r="G1354">
            <v>4</v>
          </cell>
          <cell r="H1354">
            <v>0</v>
          </cell>
        </row>
        <row r="1355">
          <cell r="A1355" t="str">
            <v>PACAJUS - CE</v>
          </cell>
          <cell r="B1355" t="str">
            <v>CE</v>
          </cell>
          <cell r="C1355">
            <v>5</v>
          </cell>
          <cell r="D1355" t="str">
            <v>NE</v>
          </cell>
          <cell r="E1355" t="str">
            <v>DIPR12/2018</v>
          </cell>
          <cell r="F1355">
            <v>1487</v>
          </cell>
          <cell r="G1355">
            <v>257</v>
          </cell>
          <cell r="H1355">
            <v>53</v>
          </cell>
        </row>
        <row r="1356">
          <cell r="A1356" t="str">
            <v>PACATUBA - CE</v>
          </cell>
          <cell r="B1356" t="str">
            <v>CE</v>
          </cell>
          <cell r="C1356">
            <v>5</v>
          </cell>
          <cell r="D1356" t="str">
            <v>NE</v>
          </cell>
          <cell r="E1356" t="str">
            <v>DRAA2018</v>
          </cell>
          <cell r="F1356">
            <v>1798</v>
          </cell>
          <cell r="G1356">
            <v>182</v>
          </cell>
          <cell r="H1356">
            <v>65</v>
          </cell>
        </row>
        <row r="1357">
          <cell r="A1357" t="str">
            <v>PAÇO DO LUMIAR - MA</v>
          </cell>
          <cell r="B1357" t="str">
            <v>MA</v>
          </cell>
          <cell r="C1357">
            <v>4</v>
          </cell>
          <cell r="D1357" t="str">
            <v>NE</v>
          </cell>
          <cell r="E1357" t="str">
            <v>DRAA2017</v>
          </cell>
          <cell r="F1357">
            <v>1692</v>
          </cell>
          <cell r="G1357">
            <v>225</v>
          </cell>
          <cell r="H1357">
            <v>23</v>
          </cell>
        </row>
        <row r="1358">
          <cell r="A1358" t="str">
            <v>PACOTI - CE</v>
          </cell>
          <cell r="B1358" t="str">
            <v>CE</v>
          </cell>
          <cell r="C1358">
            <v>6</v>
          </cell>
          <cell r="D1358" t="str">
            <v>NE</v>
          </cell>
          <cell r="E1358" t="str">
            <v>DRAA2019</v>
          </cell>
          <cell r="F1358">
            <v>360</v>
          </cell>
          <cell r="G1358">
            <v>91</v>
          </cell>
          <cell r="H1358">
            <v>21</v>
          </cell>
        </row>
        <row r="1359">
          <cell r="A1359" t="str">
            <v>PADRE BERNARDO - GO</v>
          </cell>
          <cell r="B1359" t="str">
            <v>GO</v>
          </cell>
          <cell r="C1359">
            <v>6</v>
          </cell>
          <cell r="D1359" t="str">
            <v>CO</v>
          </cell>
          <cell r="E1359" t="str">
            <v>DRAA2019</v>
          </cell>
          <cell r="F1359">
            <v>850</v>
          </cell>
          <cell r="G1359">
            <v>64</v>
          </cell>
          <cell r="H1359">
            <v>12</v>
          </cell>
        </row>
        <row r="1360">
          <cell r="A1360" t="str">
            <v>PADRE MARCOS - PI</v>
          </cell>
          <cell r="B1360" t="str">
            <v>PI</v>
          </cell>
          <cell r="C1360">
            <v>7</v>
          </cell>
          <cell r="D1360" t="str">
            <v>NE</v>
          </cell>
          <cell r="E1360" t="str">
            <v>DIPR12/2018</v>
          </cell>
          <cell r="F1360">
            <v>197</v>
          </cell>
          <cell r="G1360">
            <v>6</v>
          </cell>
          <cell r="H1360">
            <v>0</v>
          </cell>
        </row>
        <row r="1361">
          <cell r="A1361" t="str">
            <v>PADRE PARAÍSO - MG</v>
          </cell>
          <cell r="B1361" t="str">
            <v>MG</v>
          </cell>
          <cell r="C1361">
            <v>6</v>
          </cell>
          <cell r="D1361" t="str">
            <v>SE</v>
          </cell>
          <cell r="E1361" t="str">
            <v>DIPR08/2018</v>
          </cell>
          <cell r="F1361">
            <v>359</v>
          </cell>
          <cell r="G1361">
            <v>80</v>
          </cell>
          <cell r="H1361">
            <v>26</v>
          </cell>
        </row>
        <row r="1362">
          <cell r="A1362" t="str">
            <v>PAINEIRAS - MG</v>
          </cell>
          <cell r="B1362" t="str">
            <v>MG</v>
          </cell>
          <cell r="C1362">
            <v>7</v>
          </cell>
          <cell r="D1362" t="str">
            <v>SE</v>
          </cell>
          <cell r="E1362" t="str">
            <v>DRAA2017</v>
          </cell>
          <cell r="F1362">
            <v>208</v>
          </cell>
          <cell r="G1362">
            <v>64</v>
          </cell>
          <cell r="H1362">
            <v>12</v>
          </cell>
        </row>
        <row r="1363">
          <cell r="A1363" t="str">
            <v>PALESTINA - AL</v>
          </cell>
          <cell r="B1363" t="str">
            <v>AL</v>
          </cell>
          <cell r="C1363">
            <v>8</v>
          </cell>
          <cell r="D1363" t="str">
            <v>NE</v>
          </cell>
        </row>
        <row r="1364">
          <cell r="A1364" t="str">
            <v>PALHANO - CE</v>
          </cell>
          <cell r="B1364" t="str">
            <v>CE</v>
          </cell>
          <cell r="C1364">
            <v>8</v>
          </cell>
          <cell r="D1364" t="str">
            <v>NE</v>
          </cell>
        </row>
        <row r="1365">
          <cell r="A1365" t="str">
            <v>PALHOÇA - SC</v>
          </cell>
          <cell r="B1365" t="str">
            <v>SC</v>
          </cell>
          <cell r="C1365">
            <v>4</v>
          </cell>
          <cell r="D1365" t="str">
            <v>S</v>
          </cell>
          <cell r="E1365" t="str">
            <v>DRAA2019</v>
          </cell>
          <cell r="F1365">
            <v>2840</v>
          </cell>
          <cell r="G1365">
            <v>464</v>
          </cell>
          <cell r="H1365">
            <v>12</v>
          </cell>
        </row>
        <row r="1366">
          <cell r="A1366" t="str">
            <v>PALMÁCIA - CE</v>
          </cell>
          <cell r="B1366" t="str">
            <v>CE</v>
          </cell>
          <cell r="C1366">
            <v>8</v>
          </cell>
          <cell r="D1366" t="str">
            <v>NE</v>
          </cell>
          <cell r="E1366" t="str">
            <v>DIPR12/2018</v>
          </cell>
          <cell r="F1366">
            <v>426</v>
          </cell>
          <cell r="G1366">
            <v>93</v>
          </cell>
          <cell r="H1366">
            <v>7</v>
          </cell>
        </row>
        <row r="1367">
          <cell r="A1367" t="str">
            <v>PALMARES - PE</v>
          </cell>
          <cell r="B1367" t="str">
            <v>PE</v>
          </cell>
          <cell r="C1367">
            <v>5</v>
          </cell>
          <cell r="D1367" t="str">
            <v>NE</v>
          </cell>
          <cell r="E1367" t="str">
            <v>DRAA2018</v>
          </cell>
          <cell r="F1367">
            <v>1107</v>
          </cell>
          <cell r="G1367">
            <v>384</v>
          </cell>
          <cell r="H1367">
            <v>116</v>
          </cell>
        </row>
        <row r="1368">
          <cell r="A1368" t="str">
            <v>PALMARES DO SUL - RS</v>
          </cell>
          <cell r="B1368" t="str">
            <v>RS</v>
          </cell>
          <cell r="C1368">
            <v>7</v>
          </cell>
          <cell r="D1368" t="str">
            <v>S</v>
          </cell>
          <cell r="E1368" t="str">
            <v>DRAA2019</v>
          </cell>
          <cell r="F1368">
            <v>134</v>
          </cell>
          <cell r="G1368">
            <v>151</v>
          </cell>
          <cell r="H1368">
            <v>10</v>
          </cell>
        </row>
        <row r="1369">
          <cell r="A1369" t="str">
            <v>PALMAS - TO</v>
          </cell>
          <cell r="B1369" t="str">
            <v>TO</v>
          </cell>
          <cell r="C1369">
            <v>2</v>
          </cell>
          <cell r="D1369" t="str">
            <v>N</v>
          </cell>
          <cell r="E1369" t="str">
            <v>DIPR12/2018</v>
          </cell>
          <cell r="F1369">
            <v>7543</v>
          </cell>
          <cell r="G1369">
            <v>596</v>
          </cell>
          <cell r="H1369">
            <v>186</v>
          </cell>
        </row>
        <row r="1370">
          <cell r="A1370" t="str">
            <v>PALMEIRA - PR</v>
          </cell>
          <cell r="B1370" t="str">
            <v>PR</v>
          </cell>
          <cell r="C1370">
            <v>5</v>
          </cell>
          <cell r="D1370" t="str">
            <v>S</v>
          </cell>
          <cell r="E1370" t="str">
            <v>DRAA2019</v>
          </cell>
          <cell r="F1370">
            <v>778</v>
          </cell>
          <cell r="G1370">
            <v>300</v>
          </cell>
          <cell r="H1370">
            <v>61</v>
          </cell>
        </row>
        <row r="1371">
          <cell r="A1371" t="str">
            <v>PALMEIRA DAS MISSÕES - RS</v>
          </cell>
          <cell r="B1371" t="str">
            <v>RS</v>
          </cell>
          <cell r="C1371">
            <v>6</v>
          </cell>
          <cell r="D1371" t="str">
            <v>S</v>
          </cell>
          <cell r="E1371" t="str">
            <v>DIPR12/2018</v>
          </cell>
          <cell r="F1371">
            <v>782</v>
          </cell>
          <cell r="G1371">
            <v>164</v>
          </cell>
          <cell r="H1371">
            <v>51</v>
          </cell>
        </row>
        <row r="1372">
          <cell r="A1372" t="str">
            <v>PALMEIRA D'OESTE - SP</v>
          </cell>
          <cell r="B1372" t="str">
            <v>SP</v>
          </cell>
          <cell r="C1372">
            <v>7</v>
          </cell>
          <cell r="D1372" t="str">
            <v>SE</v>
          </cell>
          <cell r="E1372" t="str">
            <v>DIPR12/2018</v>
          </cell>
          <cell r="F1372">
            <v>241</v>
          </cell>
          <cell r="G1372">
            <v>115</v>
          </cell>
          <cell r="H1372">
            <v>32</v>
          </cell>
        </row>
        <row r="1373">
          <cell r="A1373" t="str">
            <v>PALMEIRA DOS ÍNDIOS - AL</v>
          </cell>
          <cell r="B1373" t="str">
            <v>AL</v>
          </cell>
          <cell r="C1373">
            <v>8</v>
          </cell>
          <cell r="D1373" t="str">
            <v>NE</v>
          </cell>
          <cell r="E1373" t="str">
            <v>DIPR12/2018</v>
          </cell>
          <cell r="F1373">
            <v>1725</v>
          </cell>
          <cell r="G1373">
            <v>0</v>
          </cell>
          <cell r="H1373">
            <v>0</v>
          </cell>
        </row>
        <row r="1374">
          <cell r="A1374" t="str">
            <v>PALMEIRAS DE GOIÁS - GO</v>
          </cell>
          <cell r="B1374" t="str">
            <v>GO</v>
          </cell>
          <cell r="C1374">
            <v>6</v>
          </cell>
          <cell r="D1374" t="str">
            <v>CO</v>
          </cell>
          <cell r="E1374" t="str">
            <v>DRAA2019</v>
          </cell>
          <cell r="F1374">
            <v>570</v>
          </cell>
          <cell r="G1374">
            <v>197</v>
          </cell>
          <cell r="H1374">
            <v>35</v>
          </cell>
        </row>
        <row r="1375">
          <cell r="A1375" t="str">
            <v>PALMEIRINA - PE</v>
          </cell>
          <cell r="B1375" t="str">
            <v>PE</v>
          </cell>
          <cell r="C1375">
            <v>6</v>
          </cell>
          <cell r="D1375" t="str">
            <v>NE</v>
          </cell>
          <cell r="E1375" t="str">
            <v>DIPR12/2018</v>
          </cell>
          <cell r="F1375">
            <v>251</v>
          </cell>
          <cell r="G1375">
            <v>260</v>
          </cell>
          <cell r="H1375">
            <v>27</v>
          </cell>
        </row>
        <row r="1376">
          <cell r="A1376" t="str">
            <v>PALMEIRÓPOLIS - TO</v>
          </cell>
          <cell r="B1376" t="str">
            <v>TO</v>
          </cell>
          <cell r="C1376">
            <v>8</v>
          </cell>
          <cell r="D1376" t="str">
            <v>N</v>
          </cell>
        </row>
        <row r="1377">
          <cell r="A1377" t="str">
            <v>PALMINÓPOLIS - GO</v>
          </cell>
          <cell r="B1377" t="str">
            <v>GO</v>
          </cell>
          <cell r="C1377">
            <v>7</v>
          </cell>
          <cell r="D1377" t="str">
            <v>CO</v>
          </cell>
          <cell r="E1377" t="str">
            <v>DRAA2019</v>
          </cell>
          <cell r="F1377">
            <v>194</v>
          </cell>
          <cell r="G1377">
            <v>62</v>
          </cell>
          <cell r="H1377">
            <v>20</v>
          </cell>
        </row>
        <row r="1378">
          <cell r="A1378" t="str">
            <v>PALMITAL - PR</v>
          </cell>
          <cell r="B1378" t="str">
            <v>PR</v>
          </cell>
          <cell r="C1378">
            <v>6</v>
          </cell>
          <cell r="D1378" t="str">
            <v>S</v>
          </cell>
          <cell r="E1378" t="str">
            <v>DIPR12/2018</v>
          </cell>
          <cell r="F1378">
            <v>491</v>
          </cell>
          <cell r="G1378">
            <v>136</v>
          </cell>
          <cell r="H1378">
            <v>37</v>
          </cell>
        </row>
        <row r="1379">
          <cell r="A1379" t="str">
            <v>PALOTINA - PR</v>
          </cell>
          <cell r="B1379" t="str">
            <v>PR</v>
          </cell>
          <cell r="C1379">
            <v>5</v>
          </cell>
          <cell r="D1379" t="str">
            <v>S</v>
          </cell>
          <cell r="E1379" t="str">
            <v>DIPR10/2018</v>
          </cell>
          <cell r="F1379">
            <v>798</v>
          </cell>
          <cell r="G1379">
            <v>295</v>
          </cell>
          <cell r="H1379">
            <v>51</v>
          </cell>
        </row>
        <row r="1380">
          <cell r="A1380" t="str">
            <v>PANAMBI - RS</v>
          </cell>
          <cell r="B1380" t="str">
            <v>RS</v>
          </cell>
          <cell r="C1380">
            <v>5</v>
          </cell>
          <cell r="D1380" t="str">
            <v>S</v>
          </cell>
          <cell r="E1380" t="str">
            <v>DRAA2019</v>
          </cell>
          <cell r="F1380">
            <v>1504</v>
          </cell>
          <cell r="G1380">
            <v>149</v>
          </cell>
          <cell r="H1380">
            <v>52</v>
          </cell>
        </row>
        <row r="1381">
          <cell r="A1381" t="str">
            <v>PANELAS - PE</v>
          </cell>
          <cell r="B1381" t="str">
            <v>PE</v>
          </cell>
          <cell r="C1381">
            <v>6</v>
          </cell>
          <cell r="D1381" t="str">
            <v>NE</v>
          </cell>
          <cell r="E1381" t="str">
            <v>DRAA2019</v>
          </cell>
          <cell r="F1381">
            <v>705</v>
          </cell>
          <cell r="G1381">
            <v>12</v>
          </cell>
          <cell r="H1381">
            <v>12</v>
          </cell>
        </row>
        <row r="1382">
          <cell r="A1382" t="str">
            <v>PANTANO GRANDE - RS</v>
          </cell>
          <cell r="B1382" t="str">
            <v>RS</v>
          </cell>
          <cell r="C1382">
            <v>7</v>
          </cell>
          <cell r="D1382" t="str">
            <v>S</v>
          </cell>
          <cell r="E1382" t="str">
            <v>DRAA2019</v>
          </cell>
          <cell r="F1382">
            <v>309</v>
          </cell>
          <cell r="G1382">
            <v>86</v>
          </cell>
          <cell r="H1382">
            <v>23</v>
          </cell>
        </row>
        <row r="1383">
          <cell r="A1383" t="str">
            <v>PÃO DE AÇÚCAR - AL</v>
          </cell>
          <cell r="B1383" t="str">
            <v>AL</v>
          </cell>
          <cell r="C1383">
            <v>6</v>
          </cell>
          <cell r="D1383" t="str">
            <v>NE</v>
          </cell>
          <cell r="E1383" t="str">
            <v>DRAA2019</v>
          </cell>
          <cell r="F1383">
            <v>629</v>
          </cell>
          <cell r="G1383">
            <v>256</v>
          </cell>
          <cell r="H1383">
            <v>65</v>
          </cell>
        </row>
        <row r="1384">
          <cell r="A1384" t="str">
            <v>PAPANDUVA - SC</v>
          </cell>
          <cell r="B1384" t="str">
            <v>SC</v>
          </cell>
          <cell r="C1384">
            <v>6</v>
          </cell>
          <cell r="D1384" t="str">
            <v>S</v>
          </cell>
          <cell r="E1384" t="str">
            <v>DRAA2019</v>
          </cell>
          <cell r="F1384">
            <v>398</v>
          </cell>
          <cell r="G1384">
            <v>64</v>
          </cell>
          <cell r="H1384">
            <v>14</v>
          </cell>
        </row>
        <row r="1385">
          <cell r="A1385" t="str">
            <v>PARÁ DE MINAS - MG</v>
          </cell>
          <cell r="B1385" t="str">
            <v>MG</v>
          </cell>
          <cell r="C1385">
            <v>5</v>
          </cell>
          <cell r="D1385" t="str">
            <v>SE</v>
          </cell>
          <cell r="E1385" t="str">
            <v>DRAA2019</v>
          </cell>
          <cell r="F1385">
            <v>1258</v>
          </cell>
          <cell r="G1385">
            <v>463</v>
          </cell>
          <cell r="H1385">
            <v>81</v>
          </cell>
        </row>
        <row r="1386">
          <cell r="A1386" t="str">
            <v>PARACATU - MG</v>
          </cell>
          <cell r="B1386" t="str">
            <v>MG</v>
          </cell>
          <cell r="C1386">
            <v>4</v>
          </cell>
          <cell r="D1386" t="str">
            <v>SE</v>
          </cell>
          <cell r="E1386" t="str">
            <v>DIPR12/2018</v>
          </cell>
          <cell r="F1386">
            <v>2046</v>
          </cell>
          <cell r="G1386">
            <v>555</v>
          </cell>
          <cell r="H1386">
            <v>182</v>
          </cell>
        </row>
        <row r="1387">
          <cell r="A1387" t="str">
            <v>PARAGOMINAS - PA</v>
          </cell>
          <cell r="B1387" t="str">
            <v>PA</v>
          </cell>
          <cell r="C1387">
            <v>4</v>
          </cell>
          <cell r="D1387" t="str">
            <v>N</v>
          </cell>
          <cell r="E1387" t="str">
            <v>DRAA2019</v>
          </cell>
          <cell r="F1387">
            <v>2479</v>
          </cell>
          <cell r="G1387">
            <v>291</v>
          </cell>
          <cell r="H1387">
            <v>85</v>
          </cell>
        </row>
        <row r="1388">
          <cell r="A1388" t="str">
            <v>PARAGUAÇU - MG</v>
          </cell>
          <cell r="B1388" t="str">
            <v>MG</v>
          </cell>
          <cell r="C1388">
            <v>6</v>
          </cell>
          <cell r="D1388" t="str">
            <v>SE</v>
          </cell>
          <cell r="E1388" t="str">
            <v>DIPR12/2018</v>
          </cell>
          <cell r="F1388">
            <v>445</v>
          </cell>
          <cell r="G1388">
            <v>160</v>
          </cell>
          <cell r="H1388">
            <v>52</v>
          </cell>
        </row>
        <row r="1389">
          <cell r="A1389" t="str">
            <v>PARAGUAÇU PAULISTA - SP</v>
          </cell>
          <cell r="B1389" t="str">
            <v>SP</v>
          </cell>
          <cell r="C1389">
            <v>5</v>
          </cell>
          <cell r="D1389" t="str">
            <v>SE</v>
          </cell>
          <cell r="E1389" t="str">
            <v>DRAA2019</v>
          </cell>
          <cell r="F1389">
            <v>1404</v>
          </cell>
          <cell r="G1389">
            <v>230</v>
          </cell>
          <cell r="H1389">
            <v>70</v>
          </cell>
        </row>
        <row r="1390">
          <cell r="A1390" t="str">
            <v>PARAÍ - RS</v>
          </cell>
          <cell r="B1390" t="str">
            <v>RS</v>
          </cell>
          <cell r="C1390">
            <v>7</v>
          </cell>
          <cell r="D1390" t="str">
            <v>S</v>
          </cell>
          <cell r="E1390" t="str">
            <v>DRAA2019</v>
          </cell>
          <cell r="F1390">
            <v>196</v>
          </cell>
          <cell r="G1390">
            <v>35</v>
          </cell>
          <cell r="H1390">
            <v>11</v>
          </cell>
        </row>
        <row r="1391">
          <cell r="A1391" t="str">
            <v>PARAÍBA DO SUL - RJ</v>
          </cell>
          <cell r="B1391" t="str">
            <v>RJ</v>
          </cell>
          <cell r="C1391">
            <v>5</v>
          </cell>
          <cell r="D1391" t="str">
            <v>SE</v>
          </cell>
          <cell r="E1391" t="str">
            <v>DIPR12/2018</v>
          </cell>
          <cell r="F1391">
            <v>1097</v>
          </cell>
          <cell r="G1391">
            <v>342</v>
          </cell>
          <cell r="H1391">
            <v>75</v>
          </cell>
        </row>
        <row r="1392">
          <cell r="A1392" t="str">
            <v>PARAIBUNA - SP</v>
          </cell>
          <cell r="B1392" t="str">
            <v>SP</v>
          </cell>
          <cell r="C1392">
            <v>6</v>
          </cell>
          <cell r="D1392" t="str">
            <v>SE</v>
          </cell>
          <cell r="E1392" t="str">
            <v>DRAA2019</v>
          </cell>
          <cell r="F1392">
            <v>739</v>
          </cell>
          <cell r="G1392">
            <v>140</v>
          </cell>
          <cell r="H1392">
            <v>84</v>
          </cell>
        </row>
        <row r="1393">
          <cell r="A1393" t="str">
            <v>PARAIPABA - CE</v>
          </cell>
          <cell r="B1393" t="str">
            <v>CE</v>
          </cell>
          <cell r="C1393">
            <v>5</v>
          </cell>
          <cell r="D1393" t="str">
            <v>NE</v>
          </cell>
          <cell r="E1393" t="str">
            <v>DIPR12/2018</v>
          </cell>
          <cell r="F1393">
            <v>981</v>
          </cell>
          <cell r="G1393">
            <v>67</v>
          </cell>
          <cell r="H1393">
            <v>7</v>
          </cell>
        </row>
        <row r="1394">
          <cell r="A1394" t="str">
            <v>PARAÍSO - SP</v>
          </cell>
          <cell r="B1394" t="str">
            <v>SP</v>
          </cell>
          <cell r="C1394">
            <v>7</v>
          </cell>
          <cell r="D1394" t="str">
            <v>SE</v>
          </cell>
          <cell r="E1394" t="str">
            <v>DRAA2019</v>
          </cell>
          <cell r="F1394">
            <v>263</v>
          </cell>
          <cell r="G1394">
            <v>70</v>
          </cell>
          <cell r="H1394">
            <v>15</v>
          </cell>
        </row>
        <row r="1395">
          <cell r="A1395" t="str">
            <v>PARAÍSO DO SUL - RS</v>
          </cell>
          <cell r="B1395" t="str">
            <v>RS</v>
          </cell>
          <cell r="C1395">
            <v>7</v>
          </cell>
          <cell r="D1395" t="str">
            <v>S</v>
          </cell>
          <cell r="E1395" t="str">
            <v>DRAA2019</v>
          </cell>
          <cell r="F1395">
            <v>203</v>
          </cell>
          <cell r="G1395">
            <v>49</v>
          </cell>
          <cell r="H1395">
            <v>6</v>
          </cell>
        </row>
        <row r="1396">
          <cell r="A1396" t="str">
            <v>PARAÍSO DO TOCANTINS - TO</v>
          </cell>
          <cell r="B1396" t="str">
            <v>TO</v>
          </cell>
          <cell r="C1396">
            <v>5</v>
          </cell>
          <cell r="D1396" t="str">
            <v>N</v>
          </cell>
          <cell r="E1396" t="str">
            <v>DRAA2019</v>
          </cell>
          <cell r="F1396">
            <v>782</v>
          </cell>
          <cell r="G1396">
            <v>82</v>
          </cell>
          <cell r="H1396">
            <v>17</v>
          </cell>
        </row>
        <row r="1397">
          <cell r="A1397" t="str">
            <v>PARANACITY - PR</v>
          </cell>
          <cell r="B1397" t="str">
            <v>PR</v>
          </cell>
          <cell r="C1397">
            <v>6</v>
          </cell>
          <cell r="D1397" t="str">
            <v>S</v>
          </cell>
          <cell r="E1397" t="str">
            <v>DIPR12/2018</v>
          </cell>
          <cell r="F1397">
            <v>385</v>
          </cell>
          <cell r="G1397">
            <v>5</v>
          </cell>
          <cell r="H1397">
            <v>0</v>
          </cell>
        </row>
        <row r="1398">
          <cell r="A1398" t="str">
            <v>PARANAGUÁ - PR</v>
          </cell>
          <cell r="B1398" t="str">
            <v>PR</v>
          </cell>
          <cell r="C1398">
            <v>4</v>
          </cell>
          <cell r="D1398" t="str">
            <v>S</v>
          </cell>
          <cell r="E1398" t="str">
            <v>DRAA2019</v>
          </cell>
          <cell r="F1398">
            <v>4202</v>
          </cell>
          <cell r="G1398">
            <v>548</v>
          </cell>
          <cell r="H1398">
            <v>176</v>
          </cell>
        </row>
        <row r="1399">
          <cell r="A1399" t="str">
            <v>PARANAÍBA - MS</v>
          </cell>
          <cell r="B1399" t="str">
            <v>MS</v>
          </cell>
          <cell r="C1399">
            <v>5</v>
          </cell>
          <cell r="D1399" t="str">
            <v>CO</v>
          </cell>
          <cell r="E1399" t="str">
            <v>DRAA2019</v>
          </cell>
          <cell r="F1399">
            <v>1035</v>
          </cell>
          <cell r="G1399">
            <v>339</v>
          </cell>
          <cell r="H1399">
            <v>75</v>
          </cell>
        </row>
        <row r="1400">
          <cell r="A1400" t="str">
            <v>PARANAIGUARA - GO</v>
          </cell>
          <cell r="B1400" t="str">
            <v>GO</v>
          </cell>
          <cell r="C1400">
            <v>7</v>
          </cell>
          <cell r="D1400" t="str">
            <v>CO</v>
          </cell>
          <cell r="E1400" t="str">
            <v>DIPR12/2018</v>
          </cell>
          <cell r="F1400">
            <v>250</v>
          </cell>
          <cell r="G1400">
            <v>93</v>
          </cell>
          <cell r="H1400">
            <v>29</v>
          </cell>
        </row>
        <row r="1401">
          <cell r="A1401" t="str">
            <v>PARANAÍTA - MT</v>
          </cell>
          <cell r="B1401" t="str">
            <v>MT</v>
          </cell>
          <cell r="C1401">
            <v>7</v>
          </cell>
          <cell r="D1401" t="str">
            <v>CO</v>
          </cell>
          <cell r="E1401" t="str">
            <v>DRAA2019</v>
          </cell>
          <cell r="F1401">
            <v>417</v>
          </cell>
          <cell r="G1401">
            <v>53</v>
          </cell>
          <cell r="H1401">
            <v>7</v>
          </cell>
        </row>
        <row r="1402">
          <cell r="A1402" t="str">
            <v>PARANAPANEMA - SP</v>
          </cell>
          <cell r="B1402" t="str">
            <v>SP</v>
          </cell>
          <cell r="C1402">
            <v>5</v>
          </cell>
          <cell r="D1402" t="str">
            <v>SE</v>
          </cell>
          <cell r="E1402" t="str">
            <v>DRAA2019</v>
          </cell>
          <cell r="F1402">
            <v>828</v>
          </cell>
          <cell r="G1402">
            <v>169</v>
          </cell>
          <cell r="H1402">
            <v>59</v>
          </cell>
        </row>
        <row r="1403">
          <cell r="A1403" t="str">
            <v>PARANAPOEMA - PR</v>
          </cell>
          <cell r="B1403" t="str">
            <v>PR</v>
          </cell>
          <cell r="C1403">
            <v>7</v>
          </cell>
          <cell r="D1403" t="str">
            <v>S</v>
          </cell>
          <cell r="E1403" t="str">
            <v>DRAA2019</v>
          </cell>
          <cell r="F1403">
            <v>163</v>
          </cell>
          <cell r="G1403">
            <v>43</v>
          </cell>
          <cell r="H1403">
            <v>17</v>
          </cell>
        </row>
        <row r="1404">
          <cell r="A1404" t="str">
            <v>PARANAPUÃ - SP</v>
          </cell>
          <cell r="B1404" t="str">
            <v>SP</v>
          </cell>
          <cell r="C1404">
            <v>7</v>
          </cell>
          <cell r="D1404" t="str">
            <v>SE</v>
          </cell>
          <cell r="E1404" t="str">
            <v>DIPR12/2018</v>
          </cell>
          <cell r="F1404">
            <v>173</v>
          </cell>
          <cell r="G1404">
            <v>0</v>
          </cell>
          <cell r="H1404">
            <v>0</v>
          </cell>
        </row>
        <row r="1405">
          <cell r="A1405" t="str">
            <v>PARANATAMA - PE</v>
          </cell>
          <cell r="B1405" t="str">
            <v>PE</v>
          </cell>
          <cell r="C1405">
            <v>6</v>
          </cell>
          <cell r="D1405" t="str">
            <v>NE</v>
          </cell>
          <cell r="E1405" t="str">
            <v>DIPR12/2018</v>
          </cell>
          <cell r="F1405">
            <v>389</v>
          </cell>
          <cell r="G1405">
            <v>133</v>
          </cell>
          <cell r="H1405">
            <v>26</v>
          </cell>
        </row>
        <row r="1406">
          <cell r="A1406" t="str">
            <v>PARANATINGA - MT</v>
          </cell>
          <cell r="B1406" t="str">
            <v>MT</v>
          </cell>
          <cell r="C1406">
            <v>6</v>
          </cell>
          <cell r="D1406" t="str">
            <v>CO</v>
          </cell>
          <cell r="E1406" t="str">
            <v>DRAA2019</v>
          </cell>
          <cell r="F1406">
            <v>600</v>
          </cell>
          <cell r="G1406">
            <v>38</v>
          </cell>
          <cell r="H1406">
            <v>22</v>
          </cell>
        </row>
        <row r="1407">
          <cell r="A1407" t="str">
            <v>PARANAVAÍ - PR</v>
          </cell>
          <cell r="B1407" t="str">
            <v>PR</v>
          </cell>
          <cell r="C1407">
            <v>4</v>
          </cell>
          <cell r="D1407" t="str">
            <v>S</v>
          </cell>
          <cell r="E1407" t="str">
            <v>DRAA2019</v>
          </cell>
          <cell r="F1407">
            <v>2083</v>
          </cell>
          <cell r="G1407">
            <v>445</v>
          </cell>
          <cell r="H1407">
            <v>102</v>
          </cell>
        </row>
        <row r="1408">
          <cell r="A1408" t="str">
            <v>PARANHOS - MS</v>
          </cell>
          <cell r="B1408" t="str">
            <v>MS</v>
          </cell>
          <cell r="C1408">
            <v>6</v>
          </cell>
          <cell r="D1408" t="str">
            <v>CO</v>
          </cell>
          <cell r="E1408" t="str">
            <v>DRAA2019</v>
          </cell>
          <cell r="F1408">
            <v>510</v>
          </cell>
          <cell r="G1408">
            <v>45</v>
          </cell>
          <cell r="H1408">
            <v>5</v>
          </cell>
        </row>
        <row r="1409">
          <cell r="A1409" t="str">
            <v>PARAOPEBA - MG</v>
          </cell>
          <cell r="B1409" t="str">
            <v>MG</v>
          </cell>
          <cell r="C1409">
            <v>6</v>
          </cell>
          <cell r="D1409" t="str">
            <v>SE</v>
          </cell>
          <cell r="E1409" t="str">
            <v>DRAA2019</v>
          </cell>
          <cell r="F1409">
            <v>545</v>
          </cell>
          <cell r="G1409">
            <v>191</v>
          </cell>
          <cell r="H1409">
            <v>39</v>
          </cell>
        </row>
        <row r="1410">
          <cell r="A1410" t="str">
            <v>PARAÚNA - GO</v>
          </cell>
          <cell r="B1410" t="str">
            <v>GO</v>
          </cell>
          <cell r="C1410">
            <v>7</v>
          </cell>
          <cell r="D1410" t="str">
            <v>CO</v>
          </cell>
          <cell r="E1410" t="str">
            <v>DRAA2019</v>
          </cell>
          <cell r="F1410">
            <v>299</v>
          </cell>
          <cell r="G1410">
            <v>135</v>
          </cell>
          <cell r="H1410">
            <v>31</v>
          </cell>
        </row>
        <row r="1411">
          <cell r="A1411" t="str">
            <v>PARECI NOVO - RS</v>
          </cell>
          <cell r="B1411" t="str">
            <v>RS</v>
          </cell>
          <cell r="C1411">
            <v>7</v>
          </cell>
          <cell r="D1411" t="str">
            <v>S</v>
          </cell>
          <cell r="E1411" t="str">
            <v>DRAA2019</v>
          </cell>
          <cell r="F1411">
            <v>171</v>
          </cell>
          <cell r="G1411">
            <v>15</v>
          </cell>
          <cell r="H1411">
            <v>9</v>
          </cell>
        </row>
        <row r="1412">
          <cell r="A1412" t="str">
            <v>PARISI - SP</v>
          </cell>
          <cell r="B1412" t="str">
            <v>SP</v>
          </cell>
          <cell r="C1412">
            <v>7</v>
          </cell>
          <cell r="D1412" t="str">
            <v>SE</v>
          </cell>
          <cell r="E1412" t="str">
            <v>DRAA2019</v>
          </cell>
          <cell r="F1412">
            <v>162</v>
          </cell>
          <cell r="G1412">
            <v>35</v>
          </cell>
          <cell r="H1412">
            <v>14</v>
          </cell>
        </row>
        <row r="1413">
          <cell r="A1413" t="str">
            <v>PARNAÍBA - PI</v>
          </cell>
          <cell r="B1413" t="str">
            <v>PI</v>
          </cell>
          <cell r="C1413">
            <v>4</v>
          </cell>
          <cell r="D1413" t="str">
            <v>NE</v>
          </cell>
          <cell r="E1413" t="str">
            <v>DIPR12/2018</v>
          </cell>
          <cell r="F1413">
            <v>2155</v>
          </cell>
          <cell r="G1413">
            <v>987</v>
          </cell>
          <cell r="H1413">
            <v>186</v>
          </cell>
        </row>
        <row r="1414">
          <cell r="A1414" t="str">
            <v>PARNAMIRIM - PE</v>
          </cell>
          <cell r="B1414" t="str">
            <v>PE</v>
          </cell>
          <cell r="C1414">
            <v>6</v>
          </cell>
          <cell r="D1414" t="str">
            <v>NE</v>
          </cell>
          <cell r="E1414" t="str">
            <v>DRAA2018</v>
          </cell>
          <cell r="F1414">
            <v>543</v>
          </cell>
          <cell r="G1414">
            <v>212</v>
          </cell>
          <cell r="H1414">
            <v>37</v>
          </cell>
        </row>
        <row r="1415">
          <cell r="A1415" t="str">
            <v>PARNARAMA - MA</v>
          </cell>
          <cell r="B1415" t="str">
            <v>MA</v>
          </cell>
          <cell r="C1415">
            <v>8</v>
          </cell>
          <cell r="D1415" t="str">
            <v>NE</v>
          </cell>
        </row>
        <row r="1416">
          <cell r="A1416" t="str">
            <v>PAROBÉ - RS</v>
          </cell>
          <cell r="B1416" t="str">
            <v>RS</v>
          </cell>
          <cell r="C1416">
            <v>5</v>
          </cell>
          <cell r="D1416" t="str">
            <v>S</v>
          </cell>
          <cell r="E1416" t="str">
            <v>DIPR12/2018</v>
          </cell>
          <cell r="F1416">
            <v>1158</v>
          </cell>
          <cell r="G1416">
            <v>412</v>
          </cell>
          <cell r="H1416">
            <v>86</v>
          </cell>
        </row>
        <row r="1417">
          <cell r="A1417" t="str">
            <v>PASSA E FICA - RN</v>
          </cell>
          <cell r="B1417" t="str">
            <v>RN</v>
          </cell>
          <cell r="C1417">
            <v>7</v>
          </cell>
          <cell r="D1417" t="str">
            <v>NE</v>
          </cell>
          <cell r="E1417" t="str">
            <v>DIPR12/2018</v>
          </cell>
          <cell r="F1417">
            <v>370</v>
          </cell>
          <cell r="G1417">
            <v>38</v>
          </cell>
          <cell r="H1417">
            <v>3</v>
          </cell>
        </row>
        <row r="1418">
          <cell r="A1418" t="str">
            <v>PASSA QUATRO - MG</v>
          </cell>
          <cell r="B1418" t="str">
            <v>MG</v>
          </cell>
          <cell r="C1418">
            <v>7</v>
          </cell>
          <cell r="D1418" t="str">
            <v>SE</v>
          </cell>
          <cell r="E1418" t="str">
            <v>DRAA2019</v>
          </cell>
          <cell r="F1418">
            <v>335</v>
          </cell>
          <cell r="G1418">
            <v>133</v>
          </cell>
          <cell r="H1418">
            <v>41</v>
          </cell>
        </row>
        <row r="1419">
          <cell r="A1419" t="str">
            <v>PASSA SETE - RS</v>
          </cell>
          <cell r="B1419" t="str">
            <v>RS</v>
          </cell>
          <cell r="C1419">
            <v>7</v>
          </cell>
          <cell r="D1419" t="str">
            <v>S</v>
          </cell>
          <cell r="E1419" t="str">
            <v>DRAA2019</v>
          </cell>
          <cell r="F1419">
            <v>106</v>
          </cell>
          <cell r="G1419">
            <v>19</v>
          </cell>
          <cell r="H1419">
            <v>3</v>
          </cell>
        </row>
        <row r="1420">
          <cell r="A1420" t="str">
            <v>PASSA TEMPO - MG</v>
          </cell>
          <cell r="B1420" t="str">
            <v>MG</v>
          </cell>
          <cell r="C1420">
            <v>7</v>
          </cell>
          <cell r="D1420" t="str">
            <v>SE</v>
          </cell>
          <cell r="E1420" t="str">
            <v>DRAA2019</v>
          </cell>
          <cell r="F1420">
            <v>174</v>
          </cell>
          <cell r="G1420">
            <v>109</v>
          </cell>
          <cell r="H1420">
            <v>20</v>
          </cell>
        </row>
        <row r="1421">
          <cell r="A1421" t="str">
            <v>PASSAGEM FRANCA DO PIAUÍ - PI</v>
          </cell>
          <cell r="B1421" t="str">
            <v>PI</v>
          </cell>
          <cell r="C1421">
            <v>8</v>
          </cell>
          <cell r="D1421" t="str">
            <v>NE</v>
          </cell>
          <cell r="E1421" t="str">
            <v>DIPR12/2018</v>
          </cell>
          <cell r="F1421">
            <v>154</v>
          </cell>
          <cell r="G1421">
            <v>13</v>
          </cell>
          <cell r="H1421">
            <v>1</v>
          </cell>
        </row>
        <row r="1422">
          <cell r="A1422" t="str">
            <v>PASSIRA - PE</v>
          </cell>
          <cell r="B1422" t="str">
            <v>PE</v>
          </cell>
          <cell r="C1422">
            <v>6</v>
          </cell>
          <cell r="D1422" t="str">
            <v>NE</v>
          </cell>
          <cell r="E1422" t="str">
            <v>DIPR12/2018</v>
          </cell>
          <cell r="F1422">
            <v>655</v>
          </cell>
          <cell r="G1422">
            <v>307</v>
          </cell>
          <cell r="H1422">
            <v>49</v>
          </cell>
        </row>
        <row r="1423">
          <cell r="A1423" t="str">
            <v>PASSO DE CAMARAGIBE - AL</v>
          </cell>
          <cell r="B1423" t="str">
            <v>AL</v>
          </cell>
          <cell r="C1423">
            <v>6</v>
          </cell>
          <cell r="D1423" t="str">
            <v>NE</v>
          </cell>
          <cell r="E1423" t="str">
            <v>DRAA2018</v>
          </cell>
          <cell r="F1423">
            <v>695</v>
          </cell>
          <cell r="G1423">
            <v>181</v>
          </cell>
          <cell r="H1423">
            <v>41</v>
          </cell>
        </row>
        <row r="1424">
          <cell r="A1424" t="str">
            <v>PASSO DO SOBRADO - RS</v>
          </cell>
          <cell r="B1424" t="str">
            <v>RS</v>
          </cell>
          <cell r="C1424">
            <v>7</v>
          </cell>
          <cell r="D1424" t="str">
            <v>S</v>
          </cell>
          <cell r="E1424" t="str">
            <v>DRAA2019</v>
          </cell>
          <cell r="F1424">
            <v>175</v>
          </cell>
          <cell r="G1424">
            <v>21</v>
          </cell>
          <cell r="H1424">
            <v>9</v>
          </cell>
        </row>
        <row r="1425">
          <cell r="A1425" t="str">
            <v>PASSO FUNDO - RS</v>
          </cell>
          <cell r="B1425" t="str">
            <v>RS</v>
          </cell>
          <cell r="C1425">
            <v>4</v>
          </cell>
          <cell r="D1425" t="str">
            <v>S</v>
          </cell>
          <cell r="E1425" t="str">
            <v>DRAA2019</v>
          </cell>
          <cell r="F1425">
            <v>2413</v>
          </cell>
          <cell r="G1425">
            <v>986</v>
          </cell>
          <cell r="H1425">
            <v>148</v>
          </cell>
        </row>
        <row r="1426">
          <cell r="A1426" t="str">
            <v>PATIS - MG</v>
          </cell>
          <cell r="B1426" t="str">
            <v>MG</v>
          </cell>
          <cell r="C1426">
            <v>7</v>
          </cell>
          <cell r="D1426" t="str">
            <v>SE</v>
          </cell>
          <cell r="E1426" t="str">
            <v>DIPR12/2018</v>
          </cell>
          <cell r="F1426">
            <v>265</v>
          </cell>
          <cell r="G1426">
            <v>66</v>
          </cell>
          <cell r="H1426">
            <v>9</v>
          </cell>
        </row>
        <row r="1427">
          <cell r="A1427" t="str">
            <v>PATO BRANCO - PR</v>
          </cell>
          <cell r="B1427" t="str">
            <v>PR</v>
          </cell>
          <cell r="C1427">
            <v>8</v>
          </cell>
          <cell r="D1427" t="str">
            <v>S</v>
          </cell>
          <cell r="E1427" t="str">
            <v>DRAA2019</v>
          </cell>
          <cell r="F1427">
            <v>1858</v>
          </cell>
          <cell r="G1427">
            <v>45</v>
          </cell>
          <cell r="H1427">
            <v>17</v>
          </cell>
        </row>
        <row r="1428">
          <cell r="A1428" t="str">
            <v>PATOS - PB</v>
          </cell>
          <cell r="B1428" t="str">
            <v>PB</v>
          </cell>
          <cell r="C1428">
            <v>8</v>
          </cell>
          <cell r="D1428" t="str">
            <v>NE</v>
          </cell>
          <cell r="E1428" t="str">
            <v>DIPR12/2018</v>
          </cell>
          <cell r="F1428">
            <v>2254</v>
          </cell>
          <cell r="G1428">
            <v>666</v>
          </cell>
          <cell r="H1428">
            <v>137</v>
          </cell>
        </row>
        <row r="1429">
          <cell r="A1429" t="str">
            <v>PATOS DE MINAS - MG</v>
          </cell>
          <cell r="B1429" t="str">
            <v>MG</v>
          </cell>
          <cell r="C1429">
            <v>4</v>
          </cell>
          <cell r="D1429" t="str">
            <v>SE</v>
          </cell>
          <cell r="E1429" t="str">
            <v>DRAA2019</v>
          </cell>
          <cell r="F1429">
            <v>2333</v>
          </cell>
          <cell r="G1429">
            <v>844</v>
          </cell>
          <cell r="H1429">
            <v>209</v>
          </cell>
        </row>
        <row r="1430">
          <cell r="A1430" t="str">
            <v>PATROCÍNIO - MG</v>
          </cell>
          <cell r="B1430" t="str">
            <v>MG</v>
          </cell>
          <cell r="C1430">
            <v>4</v>
          </cell>
          <cell r="D1430" t="str">
            <v>SE</v>
          </cell>
          <cell r="E1430" t="str">
            <v>DIPR12/2018</v>
          </cell>
          <cell r="F1430">
            <v>1861</v>
          </cell>
          <cell r="G1430">
            <v>209</v>
          </cell>
          <cell r="H1430">
            <v>130</v>
          </cell>
        </row>
        <row r="1431">
          <cell r="A1431" t="str">
            <v>PATU - RN</v>
          </cell>
          <cell r="B1431" t="str">
            <v>RN</v>
          </cell>
          <cell r="C1431">
            <v>7</v>
          </cell>
          <cell r="D1431" t="str">
            <v>NE</v>
          </cell>
          <cell r="E1431" t="str">
            <v>DRAA2019</v>
          </cell>
          <cell r="F1431">
            <v>248</v>
          </cell>
          <cell r="G1431">
            <v>47</v>
          </cell>
          <cell r="H1431">
            <v>3</v>
          </cell>
        </row>
        <row r="1432">
          <cell r="A1432" t="str">
            <v>PATY DO ALFERES - RJ</v>
          </cell>
          <cell r="B1432" t="str">
            <v>RJ</v>
          </cell>
          <cell r="C1432">
            <v>5</v>
          </cell>
          <cell r="D1432" t="str">
            <v>SE</v>
          </cell>
          <cell r="E1432" t="str">
            <v>DRAA2019</v>
          </cell>
          <cell r="F1432">
            <v>1005</v>
          </cell>
          <cell r="G1432">
            <v>208</v>
          </cell>
          <cell r="H1432">
            <v>56</v>
          </cell>
        </row>
        <row r="1433">
          <cell r="A1433" t="str">
            <v>PAULÍNIA - SP</v>
          </cell>
          <cell r="B1433" t="str">
            <v>SP</v>
          </cell>
          <cell r="C1433">
            <v>4</v>
          </cell>
          <cell r="D1433" t="str">
            <v>SE</v>
          </cell>
          <cell r="E1433" t="str">
            <v>DIPR12/2018</v>
          </cell>
          <cell r="F1433">
            <v>4479</v>
          </cell>
          <cell r="G1433">
            <v>1036</v>
          </cell>
          <cell r="H1433">
            <v>1</v>
          </cell>
        </row>
        <row r="1434">
          <cell r="A1434" t="str">
            <v>PAULISTA - PB</v>
          </cell>
          <cell r="B1434" t="str">
            <v>PB</v>
          </cell>
          <cell r="C1434">
            <v>7</v>
          </cell>
          <cell r="D1434" t="str">
            <v>NE</v>
          </cell>
          <cell r="E1434" t="str">
            <v>DRAA2019</v>
          </cell>
          <cell r="F1434">
            <v>414</v>
          </cell>
          <cell r="G1434">
            <v>94</v>
          </cell>
          <cell r="H1434">
            <v>17</v>
          </cell>
        </row>
        <row r="1435">
          <cell r="A1435" t="str">
            <v>PAULISTA - PE</v>
          </cell>
          <cell r="B1435" t="str">
            <v>PE</v>
          </cell>
          <cell r="C1435">
            <v>3</v>
          </cell>
          <cell r="D1435" t="str">
            <v>NE</v>
          </cell>
          <cell r="E1435" t="str">
            <v>DRAA2019</v>
          </cell>
          <cell r="F1435">
            <v>2968</v>
          </cell>
          <cell r="G1435">
            <v>1425</v>
          </cell>
          <cell r="H1435">
            <v>361</v>
          </cell>
        </row>
        <row r="1436">
          <cell r="A1436" t="str">
            <v>PAULISTANA - PI</v>
          </cell>
          <cell r="B1436" t="str">
            <v>PI</v>
          </cell>
          <cell r="C1436">
            <v>6</v>
          </cell>
          <cell r="D1436" t="str">
            <v>NE</v>
          </cell>
          <cell r="E1436" t="str">
            <v>DRAA2019</v>
          </cell>
          <cell r="F1436">
            <v>653</v>
          </cell>
          <cell r="G1436">
            <v>86</v>
          </cell>
          <cell r="H1436">
            <v>14</v>
          </cell>
        </row>
        <row r="1437">
          <cell r="A1437" t="str">
            <v>PAULISTAS - MG</v>
          </cell>
          <cell r="B1437" t="str">
            <v>MG</v>
          </cell>
          <cell r="C1437">
            <v>8</v>
          </cell>
          <cell r="D1437" t="str">
            <v>SE</v>
          </cell>
        </row>
        <row r="1438">
          <cell r="A1438" t="str">
            <v>PAULO DE FARIA - SP</v>
          </cell>
          <cell r="B1438" t="str">
            <v>SP</v>
          </cell>
          <cell r="C1438">
            <v>7</v>
          </cell>
          <cell r="D1438" t="str">
            <v>SE</v>
          </cell>
          <cell r="E1438" t="str">
            <v>DRAA2019</v>
          </cell>
          <cell r="F1438">
            <v>375</v>
          </cell>
          <cell r="G1438">
            <v>0</v>
          </cell>
          <cell r="H1438">
            <v>0</v>
          </cell>
        </row>
        <row r="1439">
          <cell r="A1439" t="str">
            <v>PAULO JACINTO - AL</v>
          </cell>
          <cell r="B1439" t="str">
            <v>AL</v>
          </cell>
          <cell r="C1439">
            <v>8</v>
          </cell>
          <cell r="D1439" t="str">
            <v>NE</v>
          </cell>
        </row>
        <row r="1440">
          <cell r="A1440" t="str">
            <v>PAVERAMA - RS</v>
          </cell>
          <cell r="B1440" t="str">
            <v>RS</v>
          </cell>
          <cell r="C1440">
            <v>7</v>
          </cell>
          <cell r="D1440" t="str">
            <v>S</v>
          </cell>
          <cell r="E1440" t="str">
            <v>DRAA2019</v>
          </cell>
          <cell r="F1440">
            <v>178</v>
          </cell>
          <cell r="G1440">
            <v>63</v>
          </cell>
          <cell r="H1440">
            <v>4</v>
          </cell>
        </row>
        <row r="1441">
          <cell r="A1441" t="str">
            <v>PEABIRU - PR</v>
          </cell>
          <cell r="B1441" t="str">
            <v>PR</v>
          </cell>
          <cell r="C1441">
            <v>7</v>
          </cell>
          <cell r="D1441" t="str">
            <v>S</v>
          </cell>
          <cell r="E1441" t="str">
            <v>DIPR12/2018</v>
          </cell>
          <cell r="F1441">
            <v>287</v>
          </cell>
          <cell r="G1441">
            <v>54</v>
          </cell>
          <cell r="H1441">
            <v>14</v>
          </cell>
        </row>
        <row r="1442">
          <cell r="A1442" t="str">
            <v>PEDRA - PE</v>
          </cell>
          <cell r="B1442" t="str">
            <v>PE</v>
          </cell>
          <cell r="C1442">
            <v>8</v>
          </cell>
          <cell r="D1442" t="str">
            <v>NE</v>
          </cell>
          <cell r="E1442" t="str">
            <v>DRAA2019</v>
          </cell>
          <cell r="F1442">
            <v>221</v>
          </cell>
          <cell r="G1442">
            <v>277</v>
          </cell>
          <cell r="H1442">
            <v>54</v>
          </cell>
        </row>
        <row r="1443">
          <cell r="A1443" t="str">
            <v>PEDRA LAVRADA - PB</v>
          </cell>
          <cell r="B1443" t="str">
            <v>PB</v>
          </cell>
          <cell r="C1443">
            <v>8</v>
          </cell>
          <cell r="D1443" t="str">
            <v>NE</v>
          </cell>
        </row>
        <row r="1444">
          <cell r="A1444" t="str">
            <v>PEDRAS ALTAS - RS</v>
          </cell>
          <cell r="B1444" t="str">
            <v>RS</v>
          </cell>
          <cell r="C1444">
            <v>7</v>
          </cell>
          <cell r="D1444" t="str">
            <v>S</v>
          </cell>
          <cell r="E1444" t="str">
            <v>DRAA2019</v>
          </cell>
          <cell r="F1444">
            <v>215</v>
          </cell>
          <cell r="G1444">
            <v>9</v>
          </cell>
          <cell r="H1444">
            <v>6</v>
          </cell>
        </row>
        <row r="1445">
          <cell r="A1445" t="str">
            <v>PEDRAS DE FOGO - PB</v>
          </cell>
          <cell r="B1445" t="str">
            <v>PB</v>
          </cell>
          <cell r="C1445">
            <v>6</v>
          </cell>
          <cell r="D1445" t="str">
            <v>NE</v>
          </cell>
          <cell r="E1445" t="str">
            <v>DRAA2019</v>
          </cell>
          <cell r="F1445">
            <v>720</v>
          </cell>
          <cell r="G1445">
            <v>217</v>
          </cell>
          <cell r="H1445">
            <v>59</v>
          </cell>
        </row>
        <row r="1446">
          <cell r="A1446" t="str">
            <v>PEDRAS DE MARIA DA CRUZ - MG</v>
          </cell>
          <cell r="B1446" t="str">
            <v>MG</v>
          </cell>
          <cell r="C1446">
            <v>7</v>
          </cell>
          <cell r="D1446" t="str">
            <v>SE</v>
          </cell>
          <cell r="E1446" t="str">
            <v>DRAA2019</v>
          </cell>
          <cell r="F1446">
            <v>309</v>
          </cell>
          <cell r="G1446">
            <v>15</v>
          </cell>
          <cell r="H1446">
            <v>2</v>
          </cell>
        </row>
        <row r="1447">
          <cell r="A1447" t="str">
            <v>PEDREIRAS - MA</v>
          </cell>
          <cell r="B1447" t="str">
            <v>MA</v>
          </cell>
          <cell r="C1447">
            <v>8</v>
          </cell>
          <cell r="D1447" t="str">
            <v>NE</v>
          </cell>
          <cell r="E1447" t="str">
            <v>DIPR12/2018</v>
          </cell>
          <cell r="F1447">
            <v>1145</v>
          </cell>
          <cell r="G1447">
            <v>3</v>
          </cell>
          <cell r="H1447">
            <v>0</v>
          </cell>
        </row>
        <row r="1448">
          <cell r="A1448" t="str">
            <v>PEDRINÓPOLIS - MG</v>
          </cell>
          <cell r="B1448" t="str">
            <v>MG</v>
          </cell>
          <cell r="C1448">
            <v>7</v>
          </cell>
          <cell r="D1448" t="str">
            <v>SE</v>
          </cell>
          <cell r="E1448" t="str">
            <v>DIPR06/2018</v>
          </cell>
          <cell r="F1448">
            <v>203</v>
          </cell>
          <cell r="G1448">
            <v>48</v>
          </cell>
          <cell r="H1448">
            <v>11</v>
          </cell>
        </row>
        <row r="1449">
          <cell r="A1449" t="str">
            <v>PEDRO CANÁRIO - ES</v>
          </cell>
          <cell r="B1449" t="str">
            <v>ES</v>
          </cell>
          <cell r="C1449">
            <v>6</v>
          </cell>
          <cell r="D1449" t="str">
            <v>SE</v>
          </cell>
          <cell r="E1449" t="str">
            <v>DRAA2019</v>
          </cell>
          <cell r="F1449">
            <v>478</v>
          </cell>
          <cell r="G1449">
            <v>84</v>
          </cell>
          <cell r="H1449">
            <v>27</v>
          </cell>
        </row>
        <row r="1450">
          <cell r="A1450" t="str">
            <v>PEDRO II - PI</v>
          </cell>
          <cell r="B1450" t="str">
            <v>PI</v>
          </cell>
          <cell r="C1450">
            <v>8</v>
          </cell>
          <cell r="D1450" t="str">
            <v>NE</v>
          </cell>
          <cell r="E1450" t="str">
            <v>DIPR08/2018</v>
          </cell>
          <cell r="F1450">
            <v>1030</v>
          </cell>
          <cell r="G1450">
            <v>153</v>
          </cell>
          <cell r="H1450">
            <v>17</v>
          </cell>
        </row>
        <row r="1451">
          <cell r="A1451" t="str">
            <v>PEIXOTO DE AZEVEDO - MT</v>
          </cell>
          <cell r="B1451" t="str">
            <v>MT</v>
          </cell>
          <cell r="C1451">
            <v>6</v>
          </cell>
          <cell r="D1451" t="str">
            <v>CO</v>
          </cell>
          <cell r="E1451" t="str">
            <v>DRAA2019</v>
          </cell>
          <cell r="F1451">
            <v>828</v>
          </cell>
          <cell r="G1451">
            <v>80</v>
          </cell>
          <cell r="H1451">
            <v>26</v>
          </cell>
        </row>
        <row r="1452">
          <cell r="A1452" t="str">
            <v>PEJUÇARA - RS</v>
          </cell>
          <cell r="B1452" t="str">
            <v>RS</v>
          </cell>
          <cell r="C1452">
            <v>7</v>
          </cell>
          <cell r="D1452" t="str">
            <v>S</v>
          </cell>
          <cell r="E1452" t="str">
            <v>DIPR12/2018</v>
          </cell>
          <cell r="F1452">
            <v>201</v>
          </cell>
          <cell r="G1452">
            <v>61</v>
          </cell>
          <cell r="H1452">
            <v>21</v>
          </cell>
        </row>
        <row r="1453">
          <cell r="A1453" t="str">
            <v>PELOTAS - RS</v>
          </cell>
          <cell r="B1453" t="str">
            <v>RS</v>
          </cell>
          <cell r="C1453">
            <v>3</v>
          </cell>
          <cell r="D1453" t="str">
            <v>S</v>
          </cell>
          <cell r="E1453" t="str">
            <v>DIPR12/2018</v>
          </cell>
          <cell r="F1453">
            <v>6808</v>
          </cell>
          <cell r="G1453">
            <v>1874</v>
          </cell>
          <cell r="H1453">
            <v>506</v>
          </cell>
        </row>
        <row r="1454">
          <cell r="A1454" t="str">
            <v>PENEDO - AL</v>
          </cell>
          <cell r="B1454" t="str">
            <v>AL</v>
          </cell>
          <cell r="C1454">
            <v>8</v>
          </cell>
          <cell r="D1454" t="str">
            <v>NE</v>
          </cell>
        </row>
        <row r="1455">
          <cell r="A1455" t="str">
            <v>PEQUI - MG</v>
          </cell>
          <cell r="B1455" t="str">
            <v>MG</v>
          </cell>
          <cell r="C1455">
            <v>7</v>
          </cell>
          <cell r="D1455" t="str">
            <v>SE</v>
          </cell>
          <cell r="E1455" t="str">
            <v>DIPR12/2018</v>
          </cell>
          <cell r="F1455">
            <v>131</v>
          </cell>
          <cell r="G1455">
            <v>22</v>
          </cell>
          <cell r="H1455">
            <v>4</v>
          </cell>
        </row>
        <row r="1456">
          <cell r="A1456" t="str">
            <v>PERDIGÃO - MG</v>
          </cell>
          <cell r="B1456" t="str">
            <v>MG</v>
          </cell>
          <cell r="C1456">
            <v>7</v>
          </cell>
          <cell r="D1456" t="str">
            <v>SE</v>
          </cell>
          <cell r="E1456" t="str">
            <v>DRAA2019</v>
          </cell>
          <cell r="F1456">
            <v>352</v>
          </cell>
          <cell r="G1456">
            <v>60</v>
          </cell>
          <cell r="H1456">
            <v>11</v>
          </cell>
        </row>
        <row r="1457">
          <cell r="A1457" t="str">
            <v>PERDIZES - MG</v>
          </cell>
          <cell r="B1457" t="str">
            <v>MG</v>
          </cell>
          <cell r="C1457">
            <v>6</v>
          </cell>
          <cell r="D1457" t="str">
            <v>SE</v>
          </cell>
          <cell r="E1457" t="str">
            <v>DRAA2019</v>
          </cell>
          <cell r="F1457">
            <v>727</v>
          </cell>
          <cell r="G1457">
            <v>122</v>
          </cell>
          <cell r="H1457">
            <v>36</v>
          </cell>
        </row>
        <row r="1458">
          <cell r="A1458" t="str">
            <v>PERDÕES - MG</v>
          </cell>
          <cell r="B1458" t="str">
            <v>MG</v>
          </cell>
          <cell r="C1458">
            <v>5</v>
          </cell>
          <cell r="D1458" t="str">
            <v>SE</v>
          </cell>
          <cell r="E1458" t="str">
            <v>DRAA2019</v>
          </cell>
          <cell r="F1458">
            <v>531</v>
          </cell>
          <cell r="G1458">
            <v>147</v>
          </cell>
          <cell r="H1458">
            <v>39</v>
          </cell>
        </row>
        <row r="1459">
          <cell r="A1459" t="str">
            <v>PEROBAL - PR</v>
          </cell>
          <cell r="B1459" t="str">
            <v>PR</v>
          </cell>
          <cell r="C1459">
            <v>7</v>
          </cell>
          <cell r="D1459" t="str">
            <v>S</v>
          </cell>
          <cell r="E1459" t="str">
            <v>DRAA2019</v>
          </cell>
          <cell r="F1459">
            <v>215</v>
          </cell>
          <cell r="G1459">
            <v>15</v>
          </cell>
          <cell r="H1459">
            <v>10</v>
          </cell>
        </row>
        <row r="1460">
          <cell r="A1460" t="str">
            <v>PÉROLA - PR</v>
          </cell>
          <cell r="B1460" t="str">
            <v>PR</v>
          </cell>
          <cell r="C1460">
            <v>7</v>
          </cell>
          <cell r="D1460" t="str">
            <v>S</v>
          </cell>
          <cell r="E1460" t="str">
            <v>DRAA2019</v>
          </cell>
          <cell r="F1460">
            <v>1024</v>
          </cell>
          <cell r="G1460">
            <v>138</v>
          </cell>
          <cell r="H1460">
            <v>26</v>
          </cell>
        </row>
        <row r="1461">
          <cell r="A1461" t="str">
            <v>PERUÍBE - SP</v>
          </cell>
          <cell r="B1461" t="str">
            <v>SP</v>
          </cell>
          <cell r="C1461">
            <v>5</v>
          </cell>
          <cell r="D1461" t="str">
            <v>SE</v>
          </cell>
          <cell r="E1461" t="str">
            <v>DIPR12/2018</v>
          </cell>
          <cell r="F1461">
            <v>1586</v>
          </cell>
          <cell r="G1461">
            <v>241</v>
          </cell>
          <cell r="H1461">
            <v>80</v>
          </cell>
        </row>
        <row r="1462">
          <cell r="A1462" t="str">
            <v>PESQUEIRA - PE</v>
          </cell>
          <cell r="B1462" t="str">
            <v>PE</v>
          </cell>
          <cell r="C1462">
            <v>5</v>
          </cell>
          <cell r="D1462" t="str">
            <v>NE</v>
          </cell>
          <cell r="E1462" t="str">
            <v>DRAA2017</v>
          </cell>
          <cell r="F1462">
            <v>1120</v>
          </cell>
          <cell r="G1462">
            <v>166</v>
          </cell>
          <cell r="H1462">
            <v>73</v>
          </cell>
        </row>
        <row r="1463">
          <cell r="A1463" t="str">
            <v>PETROLINA - PE</v>
          </cell>
          <cell r="B1463" t="str">
            <v>PE</v>
          </cell>
          <cell r="C1463">
            <v>3</v>
          </cell>
          <cell r="D1463" t="str">
            <v>NE</v>
          </cell>
          <cell r="E1463" t="str">
            <v>DRAA2019</v>
          </cell>
          <cell r="F1463">
            <v>3635</v>
          </cell>
          <cell r="G1463">
            <v>1016</v>
          </cell>
          <cell r="H1463">
            <v>279</v>
          </cell>
        </row>
        <row r="1464">
          <cell r="A1464" t="str">
            <v>PETROLINA DE GOIÁS - GO</v>
          </cell>
          <cell r="B1464" t="str">
            <v>GO</v>
          </cell>
          <cell r="C1464">
            <v>7</v>
          </cell>
          <cell r="D1464" t="str">
            <v>CO</v>
          </cell>
          <cell r="E1464" t="str">
            <v>DIPR12/2018</v>
          </cell>
          <cell r="F1464">
            <v>254</v>
          </cell>
          <cell r="G1464">
            <v>0</v>
          </cell>
          <cell r="H1464">
            <v>0</v>
          </cell>
        </row>
        <row r="1465">
          <cell r="A1465" t="str">
            <v>PETRÓPOLIS - RJ</v>
          </cell>
          <cell r="B1465" t="str">
            <v>RJ</v>
          </cell>
          <cell r="C1465">
            <v>3</v>
          </cell>
          <cell r="D1465" t="str">
            <v>SE</v>
          </cell>
          <cell r="E1465" t="str">
            <v>DRAA2019</v>
          </cell>
          <cell r="F1465">
            <v>6148</v>
          </cell>
          <cell r="G1465">
            <v>352</v>
          </cell>
          <cell r="H1465">
            <v>0</v>
          </cell>
        </row>
        <row r="1466">
          <cell r="A1466" t="str">
            <v>PIAU - MG</v>
          </cell>
          <cell r="B1466" t="str">
            <v>MG</v>
          </cell>
          <cell r="C1466">
            <v>8</v>
          </cell>
          <cell r="D1466" t="str">
            <v>SE</v>
          </cell>
          <cell r="E1466" t="str">
            <v>DRAA2016</v>
          </cell>
          <cell r="F1466">
            <v>127</v>
          </cell>
          <cell r="G1466">
            <v>32</v>
          </cell>
          <cell r="H1466">
            <v>9</v>
          </cell>
        </row>
        <row r="1467">
          <cell r="A1467" t="str">
            <v>PICOS - PI</v>
          </cell>
          <cell r="B1467" t="str">
            <v>PI</v>
          </cell>
          <cell r="C1467">
            <v>4</v>
          </cell>
          <cell r="D1467" t="str">
            <v>NE</v>
          </cell>
          <cell r="E1467" t="str">
            <v>DRAA2019</v>
          </cell>
          <cell r="F1467">
            <v>1966</v>
          </cell>
          <cell r="G1467">
            <v>1</v>
          </cell>
          <cell r="H1467">
            <v>1</v>
          </cell>
        </row>
        <row r="1468">
          <cell r="A1468" t="str">
            <v>PICUÍ - PB</v>
          </cell>
          <cell r="B1468" t="str">
            <v>PB</v>
          </cell>
          <cell r="C1468">
            <v>6</v>
          </cell>
          <cell r="D1468" t="str">
            <v>NE</v>
          </cell>
          <cell r="E1468" t="str">
            <v>DIPR12/2018</v>
          </cell>
          <cell r="F1468">
            <v>778</v>
          </cell>
          <cell r="G1468">
            <v>226</v>
          </cell>
          <cell r="H1468">
            <v>31</v>
          </cell>
        </row>
        <row r="1469">
          <cell r="A1469" t="str">
            <v>PIÊN - PR</v>
          </cell>
          <cell r="B1469" t="str">
            <v>PR</v>
          </cell>
          <cell r="C1469">
            <v>7</v>
          </cell>
          <cell r="D1469" t="str">
            <v>S</v>
          </cell>
          <cell r="E1469" t="str">
            <v>DRAA2019</v>
          </cell>
          <cell r="F1469">
            <v>351</v>
          </cell>
          <cell r="G1469">
            <v>51</v>
          </cell>
          <cell r="H1469">
            <v>11</v>
          </cell>
        </row>
        <row r="1470">
          <cell r="A1470" t="str">
            <v>PILAR - AL</v>
          </cell>
          <cell r="B1470" t="str">
            <v>AL</v>
          </cell>
          <cell r="C1470">
            <v>8</v>
          </cell>
          <cell r="D1470" t="str">
            <v>NE</v>
          </cell>
          <cell r="E1470" t="str">
            <v>DIPR10/2018</v>
          </cell>
          <cell r="F1470">
            <v>1630</v>
          </cell>
          <cell r="G1470">
            <v>232</v>
          </cell>
          <cell r="H1470">
            <v>48</v>
          </cell>
        </row>
        <row r="1471">
          <cell r="A1471" t="str">
            <v>PILÕES - PB</v>
          </cell>
          <cell r="B1471" t="str">
            <v>PB</v>
          </cell>
          <cell r="C1471">
            <v>7</v>
          </cell>
          <cell r="D1471" t="str">
            <v>NE</v>
          </cell>
          <cell r="E1471" t="str">
            <v>DRAA2019</v>
          </cell>
          <cell r="F1471">
            <v>242</v>
          </cell>
          <cell r="G1471">
            <v>97</v>
          </cell>
          <cell r="H1471">
            <v>19</v>
          </cell>
        </row>
        <row r="1472">
          <cell r="A1472" t="str">
            <v>PILÕEZINHOS - PB</v>
          </cell>
          <cell r="B1472" t="str">
            <v>PB</v>
          </cell>
          <cell r="C1472">
            <v>8</v>
          </cell>
          <cell r="D1472" t="str">
            <v>NE</v>
          </cell>
          <cell r="E1472" t="str">
            <v>DIPR10/2018</v>
          </cell>
          <cell r="F1472">
            <v>130</v>
          </cell>
          <cell r="G1472">
            <v>120</v>
          </cell>
          <cell r="H1472">
            <v>12</v>
          </cell>
        </row>
        <row r="1473">
          <cell r="A1473" t="str">
            <v>PIMENTEIRAS - PI</v>
          </cell>
          <cell r="B1473" t="str">
            <v>PI</v>
          </cell>
          <cell r="C1473">
            <v>7</v>
          </cell>
          <cell r="D1473" t="str">
            <v>NE</v>
          </cell>
          <cell r="E1473" t="str">
            <v>DRAA2019</v>
          </cell>
          <cell r="F1473">
            <v>280</v>
          </cell>
          <cell r="G1473">
            <v>23</v>
          </cell>
          <cell r="H1473">
            <v>6</v>
          </cell>
        </row>
        <row r="1474">
          <cell r="A1474" t="str">
            <v>PINDARÉ-MIRIM - MA</v>
          </cell>
          <cell r="B1474" t="str">
            <v>MA</v>
          </cell>
          <cell r="C1474">
            <v>5</v>
          </cell>
          <cell r="D1474" t="str">
            <v>NE</v>
          </cell>
          <cell r="E1474" t="str">
            <v>DRAA2018</v>
          </cell>
          <cell r="F1474">
            <v>1276</v>
          </cell>
          <cell r="G1474">
            <v>103</v>
          </cell>
          <cell r="H1474">
            <v>17</v>
          </cell>
        </row>
        <row r="1475">
          <cell r="A1475" t="str">
            <v>PINDOBA - AL</v>
          </cell>
          <cell r="B1475" t="str">
            <v>AL</v>
          </cell>
          <cell r="C1475">
            <v>8</v>
          </cell>
          <cell r="D1475" t="str">
            <v>NE</v>
          </cell>
          <cell r="E1475" t="str">
            <v>DIPR12/2018</v>
          </cell>
          <cell r="F1475">
            <v>196</v>
          </cell>
          <cell r="G1475">
            <v>0</v>
          </cell>
          <cell r="H1475">
            <v>0</v>
          </cell>
        </row>
        <row r="1476">
          <cell r="A1476" t="str">
            <v>PINHAIS - PR</v>
          </cell>
          <cell r="B1476" t="str">
            <v>PR</v>
          </cell>
          <cell r="C1476">
            <v>4</v>
          </cell>
          <cell r="D1476" t="str">
            <v>S</v>
          </cell>
          <cell r="E1476" t="str">
            <v>DRAA2019</v>
          </cell>
          <cell r="F1476">
            <v>2459</v>
          </cell>
          <cell r="G1476">
            <v>422</v>
          </cell>
          <cell r="H1476">
            <v>78</v>
          </cell>
        </row>
        <row r="1477">
          <cell r="A1477" t="str">
            <v>PINHAL - RS</v>
          </cell>
          <cell r="B1477" t="str">
            <v>RS</v>
          </cell>
          <cell r="C1477">
            <v>7</v>
          </cell>
          <cell r="D1477" t="str">
            <v>S</v>
          </cell>
          <cell r="E1477" t="str">
            <v>DRAA2019</v>
          </cell>
          <cell r="F1477">
            <v>97</v>
          </cell>
          <cell r="G1477">
            <v>19</v>
          </cell>
          <cell r="H1477">
            <v>4</v>
          </cell>
        </row>
        <row r="1478">
          <cell r="A1478" t="str">
            <v>PINHAL GRANDE - RS</v>
          </cell>
          <cell r="B1478" t="str">
            <v>RS</v>
          </cell>
          <cell r="C1478">
            <v>7</v>
          </cell>
          <cell r="D1478" t="str">
            <v>S</v>
          </cell>
          <cell r="E1478" t="str">
            <v>DRAA2019</v>
          </cell>
          <cell r="F1478">
            <v>197</v>
          </cell>
          <cell r="G1478">
            <v>38</v>
          </cell>
          <cell r="H1478">
            <v>11</v>
          </cell>
        </row>
        <row r="1479">
          <cell r="A1479" t="str">
            <v>PINHÃO - PR</v>
          </cell>
          <cell r="B1479" t="str">
            <v>PR</v>
          </cell>
          <cell r="C1479">
            <v>5</v>
          </cell>
          <cell r="D1479" t="str">
            <v>S</v>
          </cell>
          <cell r="E1479" t="str">
            <v>DRAA2019</v>
          </cell>
          <cell r="F1479">
            <v>903</v>
          </cell>
          <cell r="G1479">
            <v>266</v>
          </cell>
          <cell r="H1479">
            <v>75</v>
          </cell>
        </row>
        <row r="1480">
          <cell r="A1480" t="str">
            <v>PINHEIRAL - RJ</v>
          </cell>
          <cell r="B1480" t="str">
            <v>RJ</v>
          </cell>
          <cell r="C1480">
            <v>5</v>
          </cell>
          <cell r="D1480" t="str">
            <v>SE</v>
          </cell>
          <cell r="E1480" t="str">
            <v>DRAA2019</v>
          </cell>
          <cell r="F1480">
            <v>1273</v>
          </cell>
          <cell r="G1480">
            <v>127</v>
          </cell>
          <cell r="H1480">
            <v>19</v>
          </cell>
        </row>
        <row r="1481">
          <cell r="A1481" t="str">
            <v>PINHEIRO MACHADO - RS</v>
          </cell>
          <cell r="B1481" t="str">
            <v>RS</v>
          </cell>
          <cell r="C1481">
            <v>8</v>
          </cell>
          <cell r="D1481" t="str">
            <v>S</v>
          </cell>
        </row>
        <row r="1482">
          <cell r="A1482" t="str">
            <v>PINHEIRO PRETO - SC</v>
          </cell>
          <cell r="B1482" t="str">
            <v>SC</v>
          </cell>
          <cell r="C1482">
            <v>7</v>
          </cell>
          <cell r="D1482" t="str">
            <v>S</v>
          </cell>
          <cell r="E1482" t="str">
            <v>DRAA2019</v>
          </cell>
          <cell r="F1482">
            <v>99</v>
          </cell>
          <cell r="G1482">
            <v>33</v>
          </cell>
          <cell r="H1482">
            <v>7</v>
          </cell>
        </row>
        <row r="1483">
          <cell r="A1483" t="str">
            <v>PINTÓPOLIS - MG</v>
          </cell>
          <cell r="B1483" t="str">
            <v>MG</v>
          </cell>
          <cell r="C1483">
            <v>7</v>
          </cell>
          <cell r="D1483" t="str">
            <v>SE</v>
          </cell>
          <cell r="E1483" t="str">
            <v>DIPR12/2018</v>
          </cell>
          <cell r="F1483">
            <v>299</v>
          </cell>
          <cell r="G1483">
            <v>20</v>
          </cell>
          <cell r="H1483">
            <v>5</v>
          </cell>
        </row>
        <row r="1484">
          <cell r="A1484" t="str">
            <v>PIO XII - MA</v>
          </cell>
          <cell r="B1484" t="str">
            <v>MA</v>
          </cell>
          <cell r="C1484">
            <v>8</v>
          </cell>
          <cell r="D1484" t="str">
            <v>NE</v>
          </cell>
        </row>
        <row r="1485">
          <cell r="A1485" t="str">
            <v>PIRACAIA - SP</v>
          </cell>
          <cell r="B1485" t="str">
            <v>SP</v>
          </cell>
          <cell r="C1485">
            <v>5</v>
          </cell>
          <cell r="D1485" t="str">
            <v>SE</v>
          </cell>
          <cell r="E1485" t="str">
            <v>DRAA2019</v>
          </cell>
          <cell r="F1485">
            <v>674</v>
          </cell>
          <cell r="G1485">
            <v>129</v>
          </cell>
          <cell r="H1485">
            <v>31</v>
          </cell>
        </row>
        <row r="1486">
          <cell r="A1486" t="str">
            <v>PIRACANJUBA - GO</v>
          </cell>
          <cell r="B1486" t="str">
            <v>GO</v>
          </cell>
          <cell r="C1486">
            <v>5</v>
          </cell>
          <cell r="D1486" t="str">
            <v>CO</v>
          </cell>
          <cell r="E1486" t="str">
            <v>DIPR04/2018</v>
          </cell>
          <cell r="F1486">
            <v>800</v>
          </cell>
          <cell r="G1486">
            <v>317</v>
          </cell>
          <cell r="H1486">
            <v>72</v>
          </cell>
        </row>
        <row r="1487">
          <cell r="A1487" t="str">
            <v>PIRACEMA - MG</v>
          </cell>
          <cell r="B1487" t="str">
            <v>MG</v>
          </cell>
          <cell r="C1487">
            <v>7</v>
          </cell>
          <cell r="D1487" t="str">
            <v>SE</v>
          </cell>
          <cell r="E1487" t="str">
            <v>DIPR12/2018</v>
          </cell>
          <cell r="F1487">
            <v>134</v>
          </cell>
          <cell r="G1487">
            <v>77</v>
          </cell>
          <cell r="H1487">
            <v>16</v>
          </cell>
        </row>
        <row r="1488">
          <cell r="A1488" t="str">
            <v>PIRACICABA - SP</v>
          </cell>
          <cell r="B1488" t="str">
            <v>SP</v>
          </cell>
          <cell r="C1488">
            <v>3</v>
          </cell>
          <cell r="D1488" t="str">
            <v>SE</v>
          </cell>
          <cell r="E1488" t="str">
            <v>DRAA2019</v>
          </cell>
          <cell r="F1488">
            <v>2726</v>
          </cell>
          <cell r="G1488">
            <v>1777</v>
          </cell>
          <cell r="H1488">
            <v>561</v>
          </cell>
        </row>
        <row r="1489">
          <cell r="A1489" t="str">
            <v>PIRAÍ - RJ</v>
          </cell>
          <cell r="B1489" t="str">
            <v>RJ</v>
          </cell>
          <cell r="C1489">
            <v>4</v>
          </cell>
          <cell r="D1489" t="str">
            <v>SE</v>
          </cell>
          <cell r="E1489" t="str">
            <v>DRAA2019</v>
          </cell>
          <cell r="F1489">
            <v>1857</v>
          </cell>
          <cell r="G1489">
            <v>441</v>
          </cell>
          <cell r="H1489">
            <v>153</v>
          </cell>
        </row>
        <row r="1490">
          <cell r="A1490" t="str">
            <v>PIRAÍ DO SUL - PR</v>
          </cell>
          <cell r="B1490" t="str">
            <v>PR</v>
          </cell>
          <cell r="C1490">
            <v>6</v>
          </cell>
          <cell r="D1490" t="str">
            <v>S</v>
          </cell>
          <cell r="E1490" t="str">
            <v>DIPR12/2018</v>
          </cell>
          <cell r="F1490">
            <v>8</v>
          </cell>
          <cell r="G1490">
            <v>22</v>
          </cell>
          <cell r="H1490">
            <v>13</v>
          </cell>
        </row>
        <row r="1491">
          <cell r="A1491" t="str">
            <v>PIRAJUBA - MG</v>
          </cell>
          <cell r="B1491" t="str">
            <v>MG</v>
          </cell>
          <cell r="C1491">
            <v>7</v>
          </cell>
          <cell r="D1491" t="str">
            <v>SE</v>
          </cell>
          <cell r="E1491" t="str">
            <v>DIPR12/2018</v>
          </cell>
          <cell r="F1491">
            <v>239</v>
          </cell>
          <cell r="G1491">
            <v>47</v>
          </cell>
          <cell r="H1491">
            <v>9</v>
          </cell>
        </row>
        <row r="1492">
          <cell r="A1492" t="str">
            <v>PIRANGA - MG</v>
          </cell>
          <cell r="B1492" t="str">
            <v>MG</v>
          </cell>
          <cell r="C1492">
            <v>7</v>
          </cell>
          <cell r="D1492" t="str">
            <v>SE</v>
          </cell>
          <cell r="E1492" t="str">
            <v>DRAA2017</v>
          </cell>
          <cell r="F1492">
            <v>319</v>
          </cell>
          <cell r="G1492">
            <v>54</v>
          </cell>
          <cell r="H1492">
            <v>13</v>
          </cell>
        </row>
        <row r="1493">
          <cell r="A1493" t="str">
            <v>PIRANHAS - AL</v>
          </cell>
          <cell r="B1493" t="str">
            <v>AL</v>
          </cell>
          <cell r="C1493">
            <v>6</v>
          </cell>
          <cell r="D1493" t="str">
            <v>NE</v>
          </cell>
          <cell r="E1493" t="str">
            <v>DRAA2019</v>
          </cell>
          <cell r="F1493">
            <v>850</v>
          </cell>
          <cell r="G1493">
            <v>47</v>
          </cell>
          <cell r="H1493">
            <v>17</v>
          </cell>
        </row>
        <row r="1494">
          <cell r="A1494" t="str">
            <v>PIRANHAS - GO</v>
          </cell>
          <cell r="B1494" t="str">
            <v>GO</v>
          </cell>
          <cell r="C1494">
            <v>7</v>
          </cell>
          <cell r="D1494" t="str">
            <v>CO</v>
          </cell>
          <cell r="E1494" t="str">
            <v>DRAA2019</v>
          </cell>
          <cell r="F1494">
            <v>308</v>
          </cell>
          <cell r="G1494">
            <v>125</v>
          </cell>
          <cell r="H1494">
            <v>27</v>
          </cell>
        </row>
        <row r="1495">
          <cell r="A1495" t="str">
            <v>PIRAPÓ - RS</v>
          </cell>
          <cell r="B1495" t="str">
            <v>RS</v>
          </cell>
          <cell r="C1495">
            <v>7</v>
          </cell>
          <cell r="D1495" t="str">
            <v>S</v>
          </cell>
          <cell r="E1495" t="str">
            <v>DRAA2019</v>
          </cell>
          <cell r="F1495">
            <v>166</v>
          </cell>
          <cell r="G1495">
            <v>33</v>
          </cell>
          <cell r="H1495">
            <v>11</v>
          </cell>
        </row>
        <row r="1496">
          <cell r="A1496" t="str">
            <v>PIRAPORA - MG</v>
          </cell>
          <cell r="B1496" t="str">
            <v>MG</v>
          </cell>
          <cell r="C1496">
            <v>4</v>
          </cell>
          <cell r="D1496" t="str">
            <v>SE</v>
          </cell>
          <cell r="E1496" t="str">
            <v>DRAA2019</v>
          </cell>
          <cell r="F1496">
            <v>1759</v>
          </cell>
          <cell r="G1496">
            <v>473</v>
          </cell>
          <cell r="H1496">
            <v>109</v>
          </cell>
        </row>
        <row r="1497">
          <cell r="A1497" t="str">
            <v>PIRAPORA DO BOM JESUS - SP</v>
          </cell>
          <cell r="B1497" t="str">
            <v>SP</v>
          </cell>
          <cell r="C1497">
            <v>6</v>
          </cell>
          <cell r="D1497" t="str">
            <v>SE</v>
          </cell>
          <cell r="E1497" t="str">
            <v>DRAA2019</v>
          </cell>
          <cell r="F1497">
            <v>633</v>
          </cell>
          <cell r="G1497">
            <v>97</v>
          </cell>
          <cell r="H1497">
            <v>50</v>
          </cell>
        </row>
        <row r="1498">
          <cell r="A1498" t="str">
            <v>PIRAQUARA - PR</v>
          </cell>
          <cell r="B1498" t="str">
            <v>PR</v>
          </cell>
          <cell r="C1498">
            <v>4</v>
          </cell>
          <cell r="D1498" t="str">
            <v>S</v>
          </cell>
          <cell r="E1498" t="str">
            <v>DRAA2019</v>
          </cell>
          <cell r="F1498">
            <v>2601</v>
          </cell>
          <cell r="G1498">
            <v>193</v>
          </cell>
          <cell r="H1498">
            <v>50</v>
          </cell>
        </row>
        <row r="1499">
          <cell r="A1499" t="str">
            <v>PIRATINI - RS</v>
          </cell>
          <cell r="B1499" t="str">
            <v>RS</v>
          </cell>
          <cell r="C1499">
            <v>6</v>
          </cell>
          <cell r="D1499" t="str">
            <v>S</v>
          </cell>
          <cell r="E1499" t="str">
            <v>DRAA2019</v>
          </cell>
          <cell r="F1499">
            <v>624</v>
          </cell>
          <cell r="G1499">
            <v>125</v>
          </cell>
          <cell r="H1499">
            <v>19</v>
          </cell>
        </row>
        <row r="1500">
          <cell r="A1500" t="str">
            <v>PIRATININGA - SP</v>
          </cell>
          <cell r="B1500" t="str">
            <v>SP</v>
          </cell>
          <cell r="C1500">
            <v>7</v>
          </cell>
          <cell r="D1500" t="str">
            <v>SE</v>
          </cell>
          <cell r="E1500" t="str">
            <v>DRAA2019</v>
          </cell>
          <cell r="F1500">
            <v>321</v>
          </cell>
          <cell r="G1500">
            <v>89</v>
          </cell>
          <cell r="H1500">
            <v>46</v>
          </cell>
        </row>
        <row r="1501">
          <cell r="A1501" t="str">
            <v>PIRES DO RIO - GO</v>
          </cell>
          <cell r="B1501" t="str">
            <v>GO</v>
          </cell>
          <cell r="C1501">
            <v>6</v>
          </cell>
          <cell r="D1501" t="str">
            <v>CO</v>
          </cell>
          <cell r="E1501" t="str">
            <v>DIPR12/2018</v>
          </cell>
          <cell r="F1501">
            <v>718</v>
          </cell>
          <cell r="G1501">
            <v>0</v>
          </cell>
          <cell r="H1501">
            <v>0</v>
          </cell>
        </row>
        <row r="1502">
          <cell r="A1502" t="str">
            <v>PIRIPIRI - PI</v>
          </cell>
          <cell r="B1502" t="str">
            <v>PI</v>
          </cell>
          <cell r="C1502">
            <v>5</v>
          </cell>
          <cell r="D1502" t="str">
            <v>NE</v>
          </cell>
          <cell r="E1502" t="str">
            <v>DIPR08/2018</v>
          </cell>
          <cell r="F1502">
            <v>1831</v>
          </cell>
          <cell r="G1502">
            <v>155</v>
          </cell>
          <cell r="H1502">
            <v>13</v>
          </cell>
        </row>
        <row r="1503">
          <cell r="A1503" t="str">
            <v>PIRPIRITUBA - PB</v>
          </cell>
          <cell r="B1503" t="str">
            <v>PB</v>
          </cell>
          <cell r="C1503">
            <v>7</v>
          </cell>
          <cell r="D1503" t="str">
            <v>NE</v>
          </cell>
          <cell r="E1503" t="str">
            <v>DRAA2019</v>
          </cell>
          <cell r="F1503">
            <v>302</v>
          </cell>
          <cell r="G1503">
            <v>31</v>
          </cell>
          <cell r="H1503">
            <v>4</v>
          </cell>
        </row>
        <row r="1504">
          <cell r="A1504" t="str">
            <v>PITANGA - PR</v>
          </cell>
          <cell r="B1504" t="str">
            <v>PR</v>
          </cell>
          <cell r="C1504">
            <v>5</v>
          </cell>
          <cell r="D1504" t="str">
            <v>S</v>
          </cell>
          <cell r="E1504" t="str">
            <v>DRAA2019</v>
          </cell>
          <cell r="F1504">
            <v>724</v>
          </cell>
          <cell r="G1504">
            <v>303</v>
          </cell>
          <cell r="H1504">
            <v>72</v>
          </cell>
        </row>
        <row r="1505">
          <cell r="A1505" t="str">
            <v>PITANGUEIRAS - PR</v>
          </cell>
          <cell r="B1505" t="str">
            <v>PR</v>
          </cell>
          <cell r="C1505">
            <v>7</v>
          </cell>
          <cell r="D1505" t="str">
            <v>S</v>
          </cell>
          <cell r="E1505" t="str">
            <v>DIPR12/2018</v>
          </cell>
          <cell r="F1505">
            <v>194</v>
          </cell>
          <cell r="G1505">
            <v>29</v>
          </cell>
          <cell r="H1505">
            <v>12</v>
          </cell>
        </row>
        <row r="1506">
          <cell r="A1506" t="str">
            <v>PITANGUEIRAS - SP</v>
          </cell>
          <cell r="B1506" t="str">
            <v>SP</v>
          </cell>
          <cell r="C1506">
            <v>5</v>
          </cell>
          <cell r="D1506" t="str">
            <v>SE</v>
          </cell>
          <cell r="E1506" t="str">
            <v>DRAA2019</v>
          </cell>
          <cell r="F1506">
            <v>900</v>
          </cell>
          <cell r="G1506">
            <v>207</v>
          </cell>
          <cell r="H1506">
            <v>54</v>
          </cell>
        </row>
        <row r="1507">
          <cell r="A1507" t="str">
            <v>PITANGUI - MG</v>
          </cell>
          <cell r="B1507" t="str">
            <v>MG</v>
          </cell>
          <cell r="C1507">
            <v>6</v>
          </cell>
          <cell r="D1507" t="str">
            <v>SE</v>
          </cell>
          <cell r="E1507" t="str">
            <v>DRAA2019</v>
          </cell>
          <cell r="F1507">
            <v>305</v>
          </cell>
          <cell r="G1507">
            <v>150</v>
          </cell>
          <cell r="H1507">
            <v>38</v>
          </cell>
        </row>
        <row r="1508">
          <cell r="A1508" t="str">
            <v>PIUM - TO</v>
          </cell>
          <cell r="B1508" t="str">
            <v>TO</v>
          </cell>
          <cell r="C1508">
            <v>7</v>
          </cell>
          <cell r="D1508" t="str">
            <v>N</v>
          </cell>
          <cell r="E1508" t="str">
            <v>DIPR12/2018</v>
          </cell>
          <cell r="F1508">
            <v>184</v>
          </cell>
          <cell r="G1508">
            <v>0</v>
          </cell>
          <cell r="H1508">
            <v>0</v>
          </cell>
        </row>
        <row r="1509">
          <cell r="A1509" t="str">
            <v>PLANALTINA - GO</v>
          </cell>
          <cell r="B1509" t="str">
            <v>GO</v>
          </cell>
          <cell r="C1509">
            <v>8</v>
          </cell>
          <cell r="D1509" t="str">
            <v>CO</v>
          </cell>
          <cell r="E1509" t="str">
            <v>DRAA2016</v>
          </cell>
          <cell r="F1509">
            <v>2648</v>
          </cell>
          <cell r="G1509">
            <v>187</v>
          </cell>
          <cell r="H1509">
            <v>96</v>
          </cell>
        </row>
        <row r="1510">
          <cell r="A1510" t="str">
            <v>PLANALTO - PR</v>
          </cell>
          <cell r="B1510" t="str">
            <v>PR</v>
          </cell>
          <cell r="C1510">
            <v>6</v>
          </cell>
          <cell r="D1510" t="str">
            <v>S</v>
          </cell>
          <cell r="E1510" t="str">
            <v>DRAA2019</v>
          </cell>
          <cell r="F1510">
            <v>385</v>
          </cell>
          <cell r="G1510">
            <v>124</v>
          </cell>
          <cell r="H1510">
            <v>29</v>
          </cell>
        </row>
        <row r="1511">
          <cell r="A1511" t="str">
            <v>PLANALTO DA SERRA - MT</v>
          </cell>
          <cell r="B1511" t="str">
            <v>MT</v>
          </cell>
          <cell r="C1511">
            <v>7</v>
          </cell>
          <cell r="D1511" t="str">
            <v>CO</v>
          </cell>
          <cell r="E1511" t="str">
            <v>DRAA2019</v>
          </cell>
          <cell r="F1511">
            <v>146</v>
          </cell>
          <cell r="G1511">
            <v>22</v>
          </cell>
          <cell r="H1511">
            <v>5</v>
          </cell>
        </row>
        <row r="1512">
          <cell r="A1512" t="str">
            <v>POÇO DANTAS - PB</v>
          </cell>
          <cell r="B1512" t="str">
            <v>PB</v>
          </cell>
          <cell r="C1512">
            <v>7</v>
          </cell>
          <cell r="D1512" t="str">
            <v>NE</v>
          </cell>
          <cell r="E1512" t="str">
            <v>DRAA2017</v>
          </cell>
          <cell r="F1512">
            <v>231</v>
          </cell>
          <cell r="G1512">
            <v>17</v>
          </cell>
          <cell r="H1512">
            <v>7</v>
          </cell>
        </row>
        <row r="1513">
          <cell r="A1513" t="str">
            <v>POÇO DAS TRINCHEIRAS - AL</v>
          </cell>
          <cell r="B1513" t="str">
            <v>AL</v>
          </cell>
          <cell r="C1513">
            <v>6</v>
          </cell>
          <cell r="D1513" t="str">
            <v>NE</v>
          </cell>
          <cell r="E1513" t="str">
            <v>DRAA2017</v>
          </cell>
          <cell r="F1513">
            <v>550</v>
          </cell>
          <cell r="G1513">
            <v>57</v>
          </cell>
          <cell r="H1513">
            <v>3</v>
          </cell>
        </row>
        <row r="1514">
          <cell r="A1514" t="str">
            <v>POÇO DE JOSÉ DE MOURA - PB</v>
          </cell>
          <cell r="B1514" t="str">
            <v>PB</v>
          </cell>
          <cell r="C1514">
            <v>7</v>
          </cell>
          <cell r="D1514" t="str">
            <v>NE</v>
          </cell>
          <cell r="E1514" t="str">
            <v>DRAA2019</v>
          </cell>
          <cell r="F1514">
            <v>275</v>
          </cell>
          <cell r="G1514">
            <v>13</v>
          </cell>
          <cell r="H1514">
            <v>3</v>
          </cell>
        </row>
        <row r="1515">
          <cell r="A1515" t="str">
            <v>POÇO FUNDO - MG</v>
          </cell>
          <cell r="B1515" t="str">
            <v>MG</v>
          </cell>
          <cell r="C1515">
            <v>7</v>
          </cell>
          <cell r="D1515" t="str">
            <v>SE</v>
          </cell>
          <cell r="E1515" t="str">
            <v>DIPR12/2018</v>
          </cell>
          <cell r="F1515">
            <v>329</v>
          </cell>
          <cell r="G1515">
            <v>1</v>
          </cell>
          <cell r="H1515">
            <v>1</v>
          </cell>
        </row>
        <row r="1516">
          <cell r="A1516" t="str">
            <v>POMBOS - PE</v>
          </cell>
          <cell r="B1516" t="str">
            <v>PE</v>
          </cell>
          <cell r="C1516">
            <v>6</v>
          </cell>
          <cell r="D1516" t="str">
            <v>NE</v>
          </cell>
          <cell r="E1516" t="str">
            <v>DRAA2019</v>
          </cell>
          <cell r="F1516">
            <v>598</v>
          </cell>
          <cell r="G1516">
            <v>140</v>
          </cell>
          <cell r="H1516">
            <v>45</v>
          </cell>
        </row>
        <row r="1517">
          <cell r="A1517" t="str">
            <v>POMERODE - SC</v>
          </cell>
          <cell r="B1517" t="str">
            <v>SC</v>
          </cell>
          <cell r="C1517">
            <v>6</v>
          </cell>
          <cell r="D1517" t="str">
            <v>S</v>
          </cell>
          <cell r="E1517" t="str">
            <v>DRAA2019</v>
          </cell>
          <cell r="F1517">
            <v>763</v>
          </cell>
          <cell r="G1517">
            <v>113</v>
          </cell>
          <cell r="H1517">
            <v>46</v>
          </cell>
        </row>
        <row r="1518">
          <cell r="A1518" t="str">
            <v>POMPÉU - MG</v>
          </cell>
          <cell r="B1518" t="str">
            <v>MG</v>
          </cell>
          <cell r="C1518">
            <v>5</v>
          </cell>
          <cell r="D1518" t="str">
            <v>SE</v>
          </cell>
          <cell r="E1518" t="str">
            <v>DIPR12/2018</v>
          </cell>
          <cell r="F1518">
            <v>1000</v>
          </cell>
          <cell r="G1518">
            <v>281</v>
          </cell>
          <cell r="H1518">
            <v>51</v>
          </cell>
        </row>
        <row r="1519">
          <cell r="A1519" t="str">
            <v>PONTA PORÃ - MS</v>
          </cell>
          <cell r="B1519" t="str">
            <v>MS</v>
          </cell>
          <cell r="C1519">
            <v>4</v>
          </cell>
          <cell r="D1519" t="str">
            <v>CO</v>
          </cell>
          <cell r="E1519" t="str">
            <v>DRAA2019</v>
          </cell>
          <cell r="F1519">
            <v>2088</v>
          </cell>
          <cell r="G1519">
            <v>411</v>
          </cell>
          <cell r="H1519">
            <v>79</v>
          </cell>
        </row>
        <row r="1520">
          <cell r="A1520" t="str">
            <v>PONTAL DO ARAGUAIA - MT</v>
          </cell>
          <cell r="B1520" t="str">
            <v>MT</v>
          </cell>
          <cell r="C1520">
            <v>7</v>
          </cell>
          <cell r="D1520" t="str">
            <v>CO</v>
          </cell>
          <cell r="E1520" t="str">
            <v>DRAA2019</v>
          </cell>
          <cell r="F1520">
            <v>201</v>
          </cell>
          <cell r="G1520">
            <v>18</v>
          </cell>
          <cell r="H1520">
            <v>6</v>
          </cell>
        </row>
        <row r="1521">
          <cell r="A1521" t="str">
            <v>PONTALINDA - SP</v>
          </cell>
          <cell r="B1521" t="str">
            <v>SP</v>
          </cell>
          <cell r="C1521">
            <v>7</v>
          </cell>
          <cell r="D1521" t="str">
            <v>SE</v>
          </cell>
          <cell r="E1521" t="str">
            <v>DIPR10/2018</v>
          </cell>
          <cell r="F1521">
            <v>231</v>
          </cell>
          <cell r="G1521">
            <v>0</v>
          </cell>
          <cell r="H1521">
            <v>0</v>
          </cell>
        </row>
        <row r="1522">
          <cell r="A1522" t="str">
            <v>PONTÃO - RS</v>
          </cell>
          <cell r="B1522" t="str">
            <v>RS</v>
          </cell>
          <cell r="C1522">
            <v>7</v>
          </cell>
          <cell r="D1522" t="str">
            <v>S</v>
          </cell>
          <cell r="E1522" t="str">
            <v>DRAA2019</v>
          </cell>
          <cell r="F1522">
            <v>188</v>
          </cell>
          <cell r="G1522">
            <v>19</v>
          </cell>
          <cell r="H1522">
            <v>11</v>
          </cell>
        </row>
        <row r="1523">
          <cell r="A1523" t="str">
            <v>PONTE ALTA DO TOCANTINS - TO</v>
          </cell>
          <cell r="B1523" t="str">
            <v>TO</v>
          </cell>
          <cell r="C1523">
            <v>7</v>
          </cell>
          <cell r="D1523" t="str">
            <v>N</v>
          </cell>
          <cell r="E1523" t="str">
            <v>DIPR12/2018</v>
          </cell>
          <cell r="F1523">
            <v>253</v>
          </cell>
          <cell r="G1523">
            <v>0</v>
          </cell>
          <cell r="H1523">
            <v>0</v>
          </cell>
        </row>
        <row r="1524">
          <cell r="A1524" t="str">
            <v>PONTE BRANCA - MT</v>
          </cell>
          <cell r="B1524" t="str">
            <v>MT</v>
          </cell>
          <cell r="C1524">
            <v>7</v>
          </cell>
          <cell r="D1524" t="str">
            <v>CO</v>
          </cell>
          <cell r="E1524" t="str">
            <v>DRAA2019</v>
          </cell>
          <cell r="F1524">
            <v>122</v>
          </cell>
          <cell r="G1524">
            <v>17</v>
          </cell>
          <cell r="H1524">
            <v>10</v>
          </cell>
        </row>
        <row r="1525">
          <cell r="A1525" t="str">
            <v>PONTES E LACERDA - MT</v>
          </cell>
          <cell r="B1525" t="str">
            <v>MT</v>
          </cell>
          <cell r="C1525">
            <v>5</v>
          </cell>
          <cell r="D1525" t="str">
            <v>CO</v>
          </cell>
          <cell r="E1525" t="str">
            <v>DRAA2019</v>
          </cell>
          <cell r="F1525">
            <v>801</v>
          </cell>
          <cell r="G1525">
            <v>110</v>
          </cell>
          <cell r="H1525">
            <v>26</v>
          </cell>
        </row>
        <row r="1526">
          <cell r="A1526" t="str">
            <v>PONTES GESTAL - SP</v>
          </cell>
          <cell r="B1526" t="str">
            <v>SP</v>
          </cell>
          <cell r="C1526">
            <v>7</v>
          </cell>
          <cell r="D1526" t="str">
            <v>SE</v>
          </cell>
          <cell r="E1526" t="str">
            <v>DIPR08/2018</v>
          </cell>
          <cell r="F1526">
            <v>133</v>
          </cell>
          <cell r="G1526">
            <v>0</v>
          </cell>
          <cell r="H1526">
            <v>0</v>
          </cell>
        </row>
        <row r="1527">
          <cell r="A1527" t="str">
            <v>PONTO NOVO - BA</v>
          </cell>
          <cell r="B1527" t="str">
            <v>BA</v>
          </cell>
          <cell r="C1527">
            <v>8</v>
          </cell>
          <cell r="D1527" t="str">
            <v>NE</v>
          </cell>
          <cell r="E1527" t="str">
            <v>DRAA2019</v>
          </cell>
          <cell r="F1527">
            <v>660</v>
          </cell>
          <cell r="G1527">
            <v>49</v>
          </cell>
          <cell r="H1527">
            <v>13</v>
          </cell>
        </row>
        <row r="1528">
          <cell r="A1528" t="str">
            <v>POPULINA - SP</v>
          </cell>
          <cell r="B1528" t="str">
            <v>SP</v>
          </cell>
          <cell r="C1528">
            <v>8</v>
          </cell>
          <cell r="D1528" t="str">
            <v>SE</v>
          </cell>
          <cell r="E1528" t="str">
            <v>DIPR12/2018</v>
          </cell>
          <cell r="F1528">
            <v>206</v>
          </cell>
          <cell r="G1528">
            <v>0</v>
          </cell>
          <cell r="H1528">
            <v>0</v>
          </cell>
        </row>
        <row r="1529">
          <cell r="A1529" t="str">
            <v>PORANGATU - GO</v>
          </cell>
          <cell r="B1529" t="str">
            <v>GO</v>
          </cell>
          <cell r="C1529">
            <v>5</v>
          </cell>
          <cell r="D1529" t="str">
            <v>CO</v>
          </cell>
          <cell r="E1529" t="str">
            <v>DIPR12/2018</v>
          </cell>
          <cell r="F1529">
            <v>811</v>
          </cell>
          <cell r="G1529">
            <v>37</v>
          </cell>
          <cell r="H1529">
            <v>0</v>
          </cell>
        </row>
        <row r="1530">
          <cell r="A1530" t="str">
            <v>PORCIÚNCULA - RJ</v>
          </cell>
          <cell r="B1530" t="str">
            <v>RJ</v>
          </cell>
          <cell r="C1530">
            <v>6</v>
          </cell>
          <cell r="D1530" t="str">
            <v>SE</v>
          </cell>
          <cell r="E1530" t="str">
            <v>DIPR12/2018</v>
          </cell>
          <cell r="F1530">
            <v>734</v>
          </cell>
          <cell r="G1530">
            <v>244</v>
          </cell>
          <cell r="H1530">
            <v>42</v>
          </cell>
        </row>
        <row r="1531">
          <cell r="A1531" t="str">
            <v>PORTALEGRE - RN</v>
          </cell>
          <cell r="B1531" t="str">
            <v>RN</v>
          </cell>
          <cell r="C1531">
            <v>7</v>
          </cell>
          <cell r="D1531" t="str">
            <v>NE</v>
          </cell>
          <cell r="E1531" t="str">
            <v>DIPR12/2018</v>
          </cell>
          <cell r="F1531">
            <v>3</v>
          </cell>
          <cell r="G1531">
            <v>56</v>
          </cell>
          <cell r="H1531">
            <v>0</v>
          </cell>
        </row>
        <row r="1532">
          <cell r="A1532" t="str">
            <v>PORTÃO - RS</v>
          </cell>
          <cell r="B1532" t="str">
            <v>RS</v>
          </cell>
          <cell r="C1532">
            <v>6</v>
          </cell>
          <cell r="D1532" t="str">
            <v>S</v>
          </cell>
          <cell r="E1532" t="str">
            <v>DRAA2019</v>
          </cell>
          <cell r="F1532">
            <v>690</v>
          </cell>
          <cell r="G1532">
            <v>195</v>
          </cell>
          <cell r="H1532">
            <v>29</v>
          </cell>
        </row>
        <row r="1533">
          <cell r="A1533" t="str">
            <v>PORTEIRÃO - GO</v>
          </cell>
          <cell r="B1533" t="str">
            <v>GO</v>
          </cell>
          <cell r="C1533">
            <v>7</v>
          </cell>
          <cell r="D1533" t="str">
            <v>CO</v>
          </cell>
          <cell r="E1533" t="str">
            <v>DRAA2019</v>
          </cell>
          <cell r="F1533">
            <v>185</v>
          </cell>
          <cell r="G1533">
            <v>38</v>
          </cell>
          <cell r="H1533">
            <v>7</v>
          </cell>
        </row>
        <row r="1534">
          <cell r="A1534" t="str">
            <v>PORTEL - PA</v>
          </cell>
          <cell r="B1534" t="str">
            <v>PA</v>
          </cell>
          <cell r="C1534">
            <v>5</v>
          </cell>
          <cell r="D1534" t="str">
            <v>N</v>
          </cell>
          <cell r="E1534" t="str">
            <v>DRAA2015</v>
          </cell>
          <cell r="F1534">
            <v>1592</v>
          </cell>
          <cell r="G1534">
            <v>23</v>
          </cell>
          <cell r="H1534">
            <v>13</v>
          </cell>
        </row>
        <row r="1535">
          <cell r="A1535" t="str">
            <v>PORTO ALEGRE - RS</v>
          </cell>
          <cell r="B1535" t="str">
            <v>RS</v>
          </cell>
          <cell r="C1535">
            <v>2</v>
          </cell>
          <cell r="D1535" t="str">
            <v>S</v>
          </cell>
          <cell r="E1535" t="str">
            <v>DRAA2019</v>
          </cell>
          <cell r="F1535">
            <v>14295</v>
          </cell>
          <cell r="G1535">
            <v>11241</v>
          </cell>
          <cell r="H1535">
            <v>4596</v>
          </cell>
        </row>
        <row r="1536">
          <cell r="A1536" t="str">
            <v>PORTO BARREIRO - PR</v>
          </cell>
          <cell r="B1536" t="str">
            <v>PR</v>
          </cell>
          <cell r="C1536">
            <v>7</v>
          </cell>
          <cell r="D1536" t="str">
            <v>S</v>
          </cell>
          <cell r="E1536" t="str">
            <v>DRAA2019</v>
          </cell>
          <cell r="F1536">
            <v>209</v>
          </cell>
          <cell r="G1536">
            <v>0</v>
          </cell>
          <cell r="H1536">
            <v>0</v>
          </cell>
        </row>
        <row r="1537">
          <cell r="A1537" t="str">
            <v>PORTO BELO - SC</v>
          </cell>
          <cell r="B1537" t="str">
            <v>SC</v>
          </cell>
          <cell r="C1537">
            <v>6</v>
          </cell>
          <cell r="D1537" t="str">
            <v>S</v>
          </cell>
          <cell r="E1537" t="str">
            <v>DRAA2019</v>
          </cell>
          <cell r="F1537">
            <v>450</v>
          </cell>
          <cell r="G1537">
            <v>104</v>
          </cell>
          <cell r="H1537">
            <v>32</v>
          </cell>
        </row>
        <row r="1538">
          <cell r="A1538" t="str">
            <v>PORTO CALVO - AL</v>
          </cell>
          <cell r="B1538" t="str">
            <v>AL</v>
          </cell>
          <cell r="C1538">
            <v>6</v>
          </cell>
          <cell r="D1538" t="str">
            <v>NE</v>
          </cell>
          <cell r="E1538" t="str">
            <v>DIPR12/2018</v>
          </cell>
          <cell r="F1538">
            <v>480</v>
          </cell>
          <cell r="G1538">
            <v>223</v>
          </cell>
          <cell r="H1538">
            <v>39</v>
          </cell>
        </row>
        <row r="1539">
          <cell r="A1539" t="str">
            <v>PORTO DE PEDRAS - AL</v>
          </cell>
          <cell r="B1539" t="str">
            <v>AL</v>
          </cell>
          <cell r="C1539">
            <v>8</v>
          </cell>
          <cell r="D1539" t="str">
            <v>NE</v>
          </cell>
          <cell r="E1539" t="str">
            <v>DIPR08/2018</v>
          </cell>
          <cell r="F1539">
            <v>431</v>
          </cell>
          <cell r="G1539">
            <v>0</v>
          </cell>
          <cell r="H1539">
            <v>0</v>
          </cell>
        </row>
        <row r="1540">
          <cell r="A1540" t="str">
            <v>PORTO ESPERIDIÃO - MT</v>
          </cell>
          <cell r="B1540" t="str">
            <v>MT</v>
          </cell>
          <cell r="C1540">
            <v>7</v>
          </cell>
          <cell r="D1540" t="str">
            <v>CO</v>
          </cell>
          <cell r="E1540" t="str">
            <v>DRAA2019</v>
          </cell>
          <cell r="F1540">
            <v>273</v>
          </cell>
          <cell r="G1540">
            <v>41</v>
          </cell>
          <cell r="H1540">
            <v>19</v>
          </cell>
        </row>
        <row r="1541">
          <cell r="A1541" t="str">
            <v>PORTO ESTRELA - MT</v>
          </cell>
          <cell r="B1541" t="str">
            <v>MT</v>
          </cell>
          <cell r="C1541">
            <v>7</v>
          </cell>
          <cell r="D1541" t="str">
            <v>CO</v>
          </cell>
          <cell r="E1541" t="str">
            <v>DRAA2019</v>
          </cell>
          <cell r="F1541">
            <v>210</v>
          </cell>
          <cell r="G1541">
            <v>9</v>
          </cell>
          <cell r="H1541">
            <v>6</v>
          </cell>
        </row>
        <row r="1542">
          <cell r="A1542" t="str">
            <v>PORTO FELIZ - SP</v>
          </cell>
          <cell r="B1542" t="str">
            <v>SP</v>
          </cell>
          <cell r="C1542">
            <v>5</v>
          </cell>
          <cell r="D1542" t="str">
            <v>SE</v>
          </cell>
          <cell r="E1542" t="str">
            <v>DRAA2019</v>
          </cell>
          <cell r="F1542">
            <v>1725</v>
          </cell>
          <cell r="G1542">
            <v>345</v>
          </cell>
          <cell r="H1542">
            <v>110</v>
          </cell>
        </row>
        <row r="1543">
          <cell r="A1543" t="str">
            <v>PORTO FERREIRA - SP</v>
          </cell>
          <cell r="B1543" t="str">
            <v>SP</v>
          </cell>
          <cell r="C1543">
            <v>5</v>
          </cell>
          <cell r="D1543" t="str">
            <v>SE</v>
          </cell>
          <cell r="E1543" t="str">
            <v>DRAA2019</v>
          </cell>
          <cell r="F1543">
            <v>1393</v>
          </cell>
          <cell r="G1543">
            <v>414</v>
          </cell>
          <cell r="H1543">
            <v>81</v>
          </cell>
        </row>
        <row r="1544">
          <cell r="A1544" t="str">
            <v>PORTO FRANCO - MA</v>
          </cell>
          <cell r="B1544" t="str">
            <v>MA</v>
          </cell>
          <cell r="C1544">
            <v>6</v>
          </cell>
          <cell r="D1544" t="str">
            <v>NE</v>
          </cell>
          <cell r="E1544" t="str">
            <v>DRAA2016</v>
          </cell>
          <cell r="F1544">
            <v>964</v>
          </cell>
          <cell r="G1544">
            <v>17</v>
          </cell>
          <cell r="H1544">
            <v>7</v>
          </cell>
        </row>
        <row r="1545">
          <cell r="A1545" t="str">
            <v>PORTO LUCENA - RS</v>
          </cell>
          <cell r="B1545" t="str">
            <v>RS</v>
          </cell>
          <cell r="C1545">
            <v>7</v>
          </cell>
          <cell r="D1545" t="str">
            <v>S</v>
          </cell>
          <cell r="E1545" t="str">
            <v>DRAA2019</v>
          </cell>
          <cell r="F1545">
            <v>151</v>
          </cell>
          <cell r="G1545">
            <v>52</v>
          </cell>
          <cell r="H1545">
            <v>22</v>
          </cell>
        </row>
        <row r="1546">
          <cell r="A1546" t="str">
            <v>PORTO MAUÁ - RS</v>
          </cell>
          <cell r="B1546" t="str">
            <v>RS</v>
          </cell>
          <cell r="C1546">
            <v>7</v>
          </cell>
          <cell r="D1546" t="str">
            <v>S</v>
          </cell>
          <cell r="E1546" t="str">
            <v>DRAA2019</v>
          </cell>
          <cell r="F1546">
            <v>94</v>
          </cell>
          <cell r="G1546">
            <v>10</v>
          </cell>
          <cell r="H1546">
            <v>5</v>
          </cell>
        </row>
        <row r="1547">
          <cell r="A1547" t="str">
            <v>PORTO MURTINHO - MS</v>
          </cell>
          <cell r="B1547" t="str">
            <v>MS</v>
          </cell>
          <cell r="C1547">
            <v>6</v>
          </cell>
          <cell r="D1547" t="str">
            <v>CO</v>
          </cell>
          <cell r="E1547" t="str">
            <v>DRAA2019</v>
          </cell>
          <cell r="F1547">
            <v>539</v>
          </cell>
          <cell r="G1547">
            <v>97</v>
          </cell>
          <cell r="H1547">
            <v>33</v>
          </cell>
        </row>
        <row r="1548">
          <cell r="A1548" t="str">
            <v>PORTO NACIONAL - TO</v>
          </cell>
          <cell r="B1548" t="str">
            <v>TO</v>
          </cell>
          <cell r="C1548">
            <v>5</v>
          </cell>
          <cell r="D1548" t="str">
            <v>N</v>
          </cell>
          <cell r="E1548" t="str">
            <v>DRAA2019</v>
          </cell>
          <cell r="F1548">
            <v>1305</v>
          </cell>
          <cell r="G1548">
            <v>77</v>
          </cell>
          <cell r="H1548">
            <v>17</v>
          </cell>
        </row>
        <row r="1549">
          <cell r="A1549" t="str">
            <v>PORTO RICO - PR</v>
          </cell>
          <cell r="B1549" t="str">
            <v>PR</v>
          </cell>
          <cell r="C1549">
            <v>7</v>
          </cell>
          <cell r="D1549" t="str">
            <v>S</v>
          </cell>
          <cell r="E1549" t="str">
            <v>DRAA2018</v>
          </cell>
          <cell r="F1549">
            <v>195</v>
          </cell>
          <cell r="G1549">
            <v>50</v>
          </cell>
          <cell r="H1549">
            <v>9</v>
          </cell>
        </row>
        <row r="1550">
          <cell r="A1550" t="str">
            <v>PORTO UNIÃO - SC</v>
          </cell>
          <cell r="B1550" t="str">
            <v>SC</v>
          </cell>
          <cell r="C1550">
            <v>6</v>
          </cell>
          <cell r="D1550" t="str">
            <v>S</v>
          </cell>
          <cell r="E1550" t="str">
            <v>DRAA2019</v>
          </cell>
          <cell r="F1550">
            <v>549</v>
          </cell>
          <cell r="G1550">
            <v>112</v>
          </cell>
          <cell r="H1550">
            <v>38</v>
          </cell>
        </row>
        <row r="1551">
          <cell r="A1551" t="str">
            <v>PORTO VELHO - RO</v>
          </cell>
          <cell r="B1551" t="str">
            <v>RO</v>
          </cell>
          <cell r="C1551">
            <v>2</v>
          </cell>
          <cell r="D1551" t="str">
            <v>N</v>
          </cell>
          <cell r="E1551" t="str">
            <v>DIPR12/2018</v>
          </cell>
          <cell r="F1551">
            <v>11537</v>
          </cell>
          <cell r="G1551">
            <v>1506</v>
          </cell>
          <cell r="H1551">
            <v>589</v>
          </cell>
        </row>
        <row r="1552">
          <cell r="A1552" t="str">
            <v>PORTO VERA CRUZ - RS</v>
          </cell>
          <cell r="B1552" t="str">
            <v>RS</v>
          </cell>
          <cell r="C1552">
            <v>7</v>
          </cell>
          <cell r="D1552" t="str">
            <v>S</v>
          </cell>
          <cell r="E1552" t="str">
            <v>DRAA2019</v>
          </cell>
          <cell r="F1552">
            <v>94</v>
          </cell>
          <cell r="G1552">
            <v>11</v>
          </cell>
          <cell r="H1552">
            <v>12</v>
          </cell>
        </row>
        <row r="1553">
          <cell r="A1553" t="str">
            <v>PORTO XAVIER - RS</v>
          </cell>
          <cell r="B1553" t="str">
            <v>RS</v>
          </cell>
          <cell r="C1553">
            <v>7</v>
          </cell>
          <cell r="D1553" t="str">
            <v>S</v>
          </cell>
          <cell r="E1553" t="str">
            <v>DRAA2019</v>
          </cell>
          <cell r="F1553">
            <v>270</v>
          </cell>
          <cell r="G1553">
            <v>101</v>
          </cell>
          <cell r="H1553">
            <v>22</v>
          </cell>
        </row>
        <row r="1554">
          <cell r="A1554" t="str">
            <v>POSSE - GO</v>
          </cell>
          <cell r="B1554" t="str">
            <v>GO</v>
          </cell>
          <cell r="C1554">
            <v>6</v>
          </cell>
          <cell r="D1554" t="str">
            <v>CO</v>
          </cell>
          <cell r="E1554" t="str">
            <v>DIPR12/2018</v>
          </cell>
          <cell r="F1554">
            <v>649</v>
          </cell>
          <cell r="G1554">
            <v>260</v>
          </cell>
          <cell r="H1554">
            <v>46</v>
          </cell>
        </row>
        <row r="1555">
          <cell r="A1555" t="str">
            <v>POTIRENDABA - SP</v>
          </cell>
          <cell r="B1555" t="str">
            <v>SP</v>
          </cell>
          <cell r="C1555">
            <v>6</v>
          </cell>
          <cell r="D1555" t="str">
            <v>SE</v>
          </cell>
          <cell r="E1555" t="str">
            <v>DIPR12/2018</v>
          </cell>
          <cell r="F1555">
            <v>451</v>
          </cell>
          <cell r="G1555">
            <v>121</v>
          </cell>
          <cell r="H1555">
            <v>35</v>
          </cell>
        </row>
        <row r="1556">
          <cell r="A1556" t="str">
            <v>POTIRETAMA - CE</v>
          </cell>
          <cell r="B1556" t="str">
            <v>CE</v>
          </cell>
          <cell r="C1556">
            <v>8</v>
          </cell>
          <cell r="D1556" t="str">
            <v>NE</v>
          </cell>
          <cell r="E1556" t="str">
            <v>DRAA2018</v>
          </cell>
          <cell r="F1556">
            <v>286</v>
          </cell>
          <cell r="G1556">
            <v>0</v>
          </cell>
          <cell r="H1556">
            <v>1</v>
          </cell>
        </row>
        <row r="1557">
          <cell r="A1557" t="str">
            <v>POUSO ALEGRE - MG</v>
          </cell>
          <cell r="B1557" t="str">
            <v>MG</v>
          </cell>
          <cell r="C1557">
            <v>4</v>
          </cell>
          <cell r="D1557" t="str">
            <v>SE</v>
          </cell>
          <cell r="E1557" t="str">
            <v>DIPR12/2018</v>
          </cell>
          <cell r="F1557">
            <v>3224</v>
          </cell>
          <cell r="G1557">
            <v>1043</v>
          </cell>
          <cell r="H1557">
            <v>259</v>
          </cell>
        </row>
        <row r="1558">
          <cell r="A1558" t="str">
            <v>POXORÉO - MT</v>
          </cell>
          <cell r="B1558" t="str">
            <v>MT</v>
          </cell>
          <cell r="C1558">
            <v>6</v>
          </cell>
          <cell r="D1558" t="str">
            <v>CO</v>
          </cell>
          <cell r="E1558" t="str">
            <v>DIPR12/2018</v>
          </cell>
          <cell r="F1558">
            <v>317</v>
          </cell>
          <cell r="G1558">
            <v>0</v>
          </cell>
          <cell r="H1558">
            <v>0</v>
          </cell>
        </row>
        <row r="1559">
          <cell r="A1559" t="str">
            <v>PRAIA GRANDE - SP</v>
          </cell>
          <cell r="B1559" t="str">
            <v>SP</v>
          </cell>
          <cell r="C1559">
            <v>3</v>
          </cell>
          <cell r="D1559" t="str">
            <v>SE</v>
          </cell>
          <cell r="E1559" t="str">
            <v>DRAA2019</v>
          </cell>
          <cell r="F1559">
            <v>11149</v>
          </cell>
          <cell r="G1559">
            <v>1358</v>
          </cell>
          <cell r="H1559">
            <v>432</v>
          </cell>
        </row>
        <row r="1560">
          <cell r="A1560" t="str">
            <v>PRATINHA - MG</v>
          </cell>
          <cell r="B1560" t="str">
            <v>MG</v>
          </cell>
          <cell r="C1560">
            <v>7</v>
          </cell>
          <cell r="D1560" t="str">
            <v>SE</v>
          </cell>
          <cell r="E1560" t="str">
            <v>DRAA2019</v>
          </cell>
          <cell r="F1560">
            <v>137</v>
          </cell>
          <cell r="G1560">
            <v>57</v>
          </cell>
          <cell r="H1560">
            <v>17</v>
          </cell>
        </row>
        <row r="1561">
          <cell r="A1561" t="str">
            <v>PRESIDENTE FIGUEIREDO - AM</v>
          </cell>
          <cell r="B1561" t="str">
            <v>AM</v>
          </cell>
          <cell r="C1561">
            <v>5</v>
          </cell>
          <cell r="D1561" t="str">
            <v>N</v>
          </cell>
          <cell r="E1561" t="str">
            <v>DIPR12/2018</v>
          </cell>
          <cell r="F1561">
            <v>1578</v>
          </cell>
          <cell r="G1561">
            <v>0</v>
          </cell>
          <cell r="H1561">
            <v>0</v>
          </cell>
        </row>
        <row r="1562">
          <cell r="A1562" t="str">
            <v>PRESIDENTE LUCENA - RS</v>
          </cell>
          <cell r="B1562" t="str">
            <v>RS</v>
          </cell>
          <cell r="C1562">
            <v>7</v>
          </cell>
          <cell r="D1562" t="str">
            <v>S</v>
          </cell>
          <cell r="E1562" t="str">
            <v>DRAA2019</v>
          </cell>
          <cell r="F1562">
            <v>114</v>
          </cell>
          <cell r="G1562">
            <v>8</v>
          </cell>
          <cell r="H1562">
            <v>0</v>
          </cell>
        </row>
        <row r="1563">
          <cell r="A1563" t="str">
            <v>PRESIDENTE OLEGÁRIO - MG</v>
          </cell>
          <cell r="B1563" t="str">
            <v>MG</v>
          </cell>
          <cell r="C1563">
            <v>6</v>
          </cell>
          <cell r="D1563" t="str">
            <v>SE</v>
          </cell>
          <cell r="E1563" t="str">
            <v>DIPR12/2018</v>
          </cell>
          <cell r="F1563">
            <v>523</v>
          </cell>
          <cell r="G1563">
            <v>209</v>
          </cell>
          <cell r="H1563">
            <v>36</v>
          </cell>
        </row>
        <row r="1564">
          <cell r="A1564" t="str">
            <v>PRESIDENTE PRUDENTE - SP</v>
          </cell>
          <cell r="B1564" t="str">
            <v>SP</v>
          </cell>
          <cell r="C1564">
            <v>3</v>
          </cell>
          <cell r="D1564" t="str">
            <v>SE</v>
          </cell>
          <cell r="E1564" t="str">
            <v>DRAA2019</v>
          </cell>
          <cell r="F1564">
            <v>3913</v>
          </cell>
          <cell r="G1564">
            <v>1200</v>
          </cell>
          <cell r="H1564">
            <v>411</v>
          </cell>
        </row>
        <row r="1565">
          <cell r="A1565" t="str">
            <v>PRESIDENTE SARNEY - MA</v>
          </cell>
          <cell r="B1565" t="str">
            <v>MA</v>
          </cell>
          <cell r="C1565">
            <v>8</v>
          </cell>
          <cell r="D1565" t="str">
            <v>NE</v>
          </cell>
        </row>
        <row r="1566">
          <cell r="A1566" t="str">
            <v>PRESIDENTE VARGAS - MA</v>
          </cell>
          <cell r="B1566" t="str">
            <v>MA</v>
          </cell>
          <cell r="C1566">
            <v>8</v>
          </cell>
          <cell r="D1566" t="str">
            <v>NE</v>
          </cell>
          <cell r="E1566" t="str">
            <v>DIPR02/2018</v>
          </cell>
          <cell r="F1566">
            <v>471</v>
          </cell>
          <cell r="G1566">
            <v>37</v>
          </cell>
          <cell r="H1566">
            <v>8</v>
          </cell>
        </row>
        <row r="1567">
          <cell r="A1567" t="str">
            <v>PRESIDENTE VENCESLAU - SP</v>
          </cell>
          <cell r="B1567" t="str">
            <v>SP</v>
          </cell>
          <cell r="C1567">
            <v>5</v>
          </cell>
          <cell r="D1567" t="str">
            <v>SE</v>
          </cell>
          <cell r="E1567" t="str">
            <v>DIPR12/2018</v>
          </cell>
          <cell r="F1567">
            <v>988</v>
          </cell>
          <cell r="G1567">
            <v>455</v>
          </cell>
          <cell r="H1567">
            <v>138</v>
          </cell>
        </row>
        <row r="1568">
          <cell r="A1568" t="str">
            <v>PRIMAVERA DO LESTE - MT</v>
          </cell>
          <cell r="B1568" t="str">
            <v>MT</v>
          </cell>
          <cell r="C1568">
            <v>5</v>
          </cell>
          <cell r="D1568" t="str">
            <v>CO</v>
          </cell>
          <cell r="E1568" t="str">
            <v>DRAA2019</v>
          </cell>
          <cell r="F1568">
            <v>1737</v>
          </cell>
          <cell r="G1568">
            <v>134</v>
          </cell>
          <cell r="H1568">
            <v>39</v>
          </cell>
        </row>
        <row r="1569">
          <cell r="A1569" t="str">
            <v>PRINCESA ISABEL - PB</v>
          </cell>
          <cell r="B1569" t="str">
            <v>PB</v>
          </cell>
          <cell r="C1569">
            <v>6</v>
          </cell>
          <cell r="D1569" t="str">
            <v>NE</v>
          </cell>
          <cell r="E1569" t="str">
            <v>DRAA2019</v>
          </cell>
          <cell r="F1569">
            <v>623</v>
          </cell>
          <cell r="G1569">
            <v>146</v>
          </cell>
          <cell r="H1569">
            <v>46</v>
          </cell>
        </row>
        <row r="1570">
          <cell r="A1570" t="str">
            <v>PRUDENTÓPOLIS - PR</v>
          </cell>
          <cell r="B1570" t="str">
            <v>PR</v>
          </cell>
          <cell r="C1570">
            <v>5</v>
          </cell>
          <cell r="D1570" t="str">
            <v>S</v>
          </cell>
          <cell r="E1570" t="str">
            <v>DRAA2019</v>
          </cell>
          <cell r="F1570">
            <v>1073</v>
          </cell>
          <cell r="G1570">
            <v>211</v>
          </cell>
          <cell r="H1570">
            <v>57</v>
          </cell>
        </row>
        <row r="1571">
          <cell r="A1571" t="str">
            <v>PUTINGA - RS</v>
          </cell>
          <cell r="B1571" t="str">
            <v>RS</v>
          </cell>
          <cell r="C1571">
            <v>7</v>
          </cell>
          <cell r="D1571" t="str">
            <v>S</v>
          </cell>
          <cell r="E1571" t="str">
            <v>DRAA2019</v>
          </cell>
          <cell r="F1571">
            <v>118</v>
          </cell>
          <cell r="G1571">
            <v>67</v>
          </cell>
          <cell r="H1571">
            <v>8</v>
          </cell>
        </row>
        <row r="1572">
          <cell r="A1572" t="str">
            <v>QUARTEL GERAL - MG</v>
          </cell>
          <cell r="B1572" t="str">
            <v>MG</v>
          </cell>
          <cell r="C1572">
            <v>7</v>
          </cell>
          <cell r="D1572" t="str">
            <v>SE</v>
          </cell>
          <cell r="E1572" t="str">
            <v>DIPR12/2018</v>
          </cell>
          <cell r="F1572">
            <v>137</v>
          </cell>
          <cell r="G1572">
            <v>33</v>
          </cell>
          <cell r="H1572">
            <v>5</v>
          </cell>
        </row>
        <row r="1573">
          <cell r="A1573" t="str">
            <v>QUATÁ - SP</v>
          </cell>
          <cell r="B1573" t="str">
            <v>SP</v>
          </cell>
          <cell r="C1573">
            <v>6</v>
          </cell>
          <cell r="D1573" t="str">
            <v>SE</v>
          </cell>
          <cell r="E1573" t="str">
            <v>DRAA2019</v>
          </cell>
          <cell r="F1573">
            <v>548</v>
          </cell>
          <cell r="G1573">
            <v>102</v>
          </cell>
          <cell r="H1573">
            <v>38</v>
          </cell>
        </row>
        <row r="1574">
          <cell r="A1574" t="str">
            <v>QUATIS - RJ</v>
          </cell>
          <cell r="B1574" t="str">
            <v>RJ</v>
          </cell>
          <cell r="C1574">
            <v>6</v>
          </cell>
          <cell r="D1574" t="str">
            <v>SE</v>
          </cell>
          <cell r="E1574" t="str">
            <v>DRAA2019</v>
          </cell>
          <cell r="F1574">
            <v>902</v>
          </cell>
          <cell r="G1574">
            <v>101</v>
          </cell>
          <cell r="H1574">
            <v>27</v>
          </cell>
        </row>
        <row r="1575">
          <cell r="A1575" t="str">
            <v>QUATRO BARRAS - PR</v>
          </cell>
          <cell r="B1575" t="str">
            <v>PR</v>
          </cell>
          <cell r="C1575">
            <v>6</v>
          </cell>
          <cell r="D1575" t="str">
            <v>S</v>
          </cell>
          <cell r="E1575" t="str">
            <v>DRAA2019</v>
          </cell>
          <cell r="F1575">
            <v>865</v>
          </cell>
          <cell r="G1575">
            <v>140</v>
          </cell>
          <cell r="H1575">
            <v>48</v>
          </cell>
        </row>
        <row r="1576">
          <cell r="A1576" t="str">
            <v>QUEBRANGULO - AL</v>
          </cell>
          <cell r="B1576" t="str">
            <v>AL</v>
          </cell>
          <cell r="C1576">
            <v>6</v>
          </cell>
          <cell r="D1576" t="str">
            <v>NE</v>
          </cell>
          <cell r="E1576" t="str">
            <v>DRAA2018</v>
          </cell>
          <cell r="F1576">
            <v>524</v>
          </cell>
          <cell r="G1576">
            <v>174</v>
          </cell>
          <cell r="H1576">
            <v>45</v>
          </cell>
        </row>
        <row r="1577">
          <cell r="A1577" t="str">
            <v>QUEIMADAS - PB</v>
          </cell>
          <cell r="B1577" t="str">
            <v>PB</v>
          </cell>
          <cell r="C1577">
            <v>5</v>
          </cell>
          <cell r="D1577" t="str">
            <v>NE</v>
          </cell>
          <cell r="E1577" t="str">
            <v>DRAA2019</v>
          </cell>
          <cell r="F1577">
            <v>891</v>
          </cell>
          <cell r="G1577">
            <v>536</v>
          </cell>
          <cell r="H1577">
            <v>75</v>
          </cell>
        </row>
        <row r="1578">
          <cell r="A1578" t="str">
            <v>QUEIMADOS - RJ</v>
          </cell>
          <cell r="B1578" t="str">
            <v>RJ</v>
          </cell>
          <cell r="C1578">
            <v>4</v>
          </cell>
          <cell r="D1578" t="str">
            <v>SE</v>
          </cell>
          <cell r="E1578" t="str">
            <v>DRAA2019</v>
          </cell>
          <cell r="F1578">
            <v>2173</v>
          </cell>
          <cell r="G1578">
            <v>364</v>
          </cell>
          <cell r="H1578">
            <v>94</v>
          </cell>
        </row>
        <row r="1579">
          <cell r="A1579" t="str">
            <v>QUERÊNCIA - MT</v>
          </cell>
          <cell r="B1579" t="str">
            <v>MT</v>
          </cell>
          <cell r="C1579">
            <v>6</v>
          </cell>
          <cell r="D1579" t="str">
            <v>CO</v>
          </cell>
          <cell r="E1579" t="str">
            <v>DRAA2019</v>
          </cell>
          <cell r="F1579">
            <v>380</v>
          </cell>
          <cell r="G1579">
            <v>20</v>
          </cell>
          <cell r="H1579">
            <v>12</v>
          </cell>
        </row>
        <row r="1580">
          <cell r="A1580" t="str">
            <v>QUERÊNCIA DO NORTE - PR</v>
          </cell>
          <cell r="B1580" t="str">
            <v>PR</v>
          </cell>
          <cell r="C1580">
            <v>6</v>
          </cell>
          <cell r="D1580" t="str">
            <v>S</v>
          </cell>
          <cell r="E1580" t="str">
            <v>DRAA2018</v>
          </cell>
          <cell r="F1580">
            <v>370</v>
          </cell>
          <cell r="G1580">
            <v>106</v>
          </cell>
          <cell r="H1580">
            <v>27</v>
          </cell>
        </row>
        <row r="1581">
          <cell r="A1581" t="str">
            <v>QUEVEDOS - RS</v>
          </cell>
          <cell r="B1581" t="str">
            <v>RS</v>
          </cell>
          <cell r="C1581">
            <v>7</v>
          </cell>
          <cell r="D1581" t="str">
            <v>S</v>
          </cell>
          <cell r="E1581" t="str">
            <v>DIPR12/2018</v>
          </cell>
          <cell r="F1581">
            <v>151</v>
          </cell>
          <cell r="G1581">
            <v>27</v>
          </cell>
          <cell r="H1581">
            <v>9</v>
          </cell>
        </row>
        <row r="1582">
          <cell r="A1582" t="str">
            <v>QUINZE DE NOVEMBRO - RS</v>
          </cell>
          <cell r="B1582" t="str">
            <v>RS</v>
          </cell>
          <cell r="C1582">
            <v>7</v>
          </cell>
          <cell r="D1582" t="str">
            <v>S</v>
          </cell>
          <cell r="E1582" t="str">
            <v>DRAA2019</v>
          </cell>
          <cell r="F1582">
            <v>158</v>
          </cell>
          <cell r="G1582">
            <v>23</v>
          </cell>
          <cell r="H1582">
            <v>9</v>
          </cell>
        </row>
        <row r="1583">
          <cell r="A1583" t="str">
            <v>QUIPAPÁ - PE</v>
          </cell>
          <cell r="B1583" t="str">
            <v>PE</v>
          </cell>
          <cell r="C1583">
            <v>8</v>
          </cell>
          <cell r="D1583" t="str">
            <v>NE</v>
          </cell>
          <cell r="E1583" t="str">
            <v>DRAA2019</v>
          </cell>
          <cell r="F1583">
            <v>624</v>
          </cell>
          <cell r="G1583">
            <v>238</v>
          </cell>
          <cell r="H1583">
            <v>32</v>
          </cell>
        </row>
        <row r="1584">
          <cell r="A1584" t="str">
            <v>QUIRINÓPOLIS - GO</v>
          </cell>
          <cell r="B1584" t="str">
            <v>GO</v>
          </cell>
          <cell r="C1584">
            <v>5</v>
          </cell>
          <cell r="D1584" t="str">
            <v>CO</v>
          </cell>
          <cell r="E1584" t="str">
            <v>DIPR10/2018</v>
          </cell>
          <cell r="F1584">
            <v>1319</v>
          </cell>
          <cell r="G1584">
            <v>19</v>
          </cell>
          <cell r="H1584">
            <v>17</v>
          </cell>
        </row>
        <row r="1585">
          <cell r="A1585" t="str">
            <v>QUITANDINHA - PR</v>
          </cell>
          <cell r="B1585" t="str">
            <v>PR</v>
          </cell>
          <cell r="C1585">
            <v>6</v>
          </cell>
          <cell r="D1585" t="str">
            <v>S</v>
          </cell>
          <cell r="E1585" t="str">
            <v>DRAA2019</v>
          </cell>
          <cell r="F1585">
            <v>520</v>
          </cell>
          <cell r="G1585">
            <v>59</v>
          </cell>
          <cell r="H1585">
            <v>20</v>
          </cell>
        </row>
        <row r="1586">
          <cell r="A1586" t="str">
            <v>QUITERIANÓPOLIS - CE</v>
          </cell>
          <cell r="B1586" t="str">
            <v>CE</v>
          </cell>
          <cell r="C1586">
            <v>8</v>
          </cell>
          <cell r="D1586" t="str">
            <v>NE</v>
          </cell>
          <cell r="E1586" t="str">
            <v>DIPR08/2018</v>
          </cell>
          <cell r="F1586">
            <v>5</v>
          </cell>
          <cell r="G1586">
            <v>234</v>
          </cell>
          <cell r="H1586">
            <v>24</v>
          </cell>
        </row>
        <row r="1587">
          <cell r="A1587" t="str">
            <v>QUIXABA - PE</v>
          </cell>
          <cell r="B1587" t="str">
            <v>PE</v>
          </cell>
          <cell r="C1587">
            <v>7</v>
          </cell>
          <cell r="D1587" t="str">
            <v>NE</v>
          </cell>
          <cell r="E1587" t="str">
            <v>DRAA2019</v>
          </cell>
          <cell r="F1587">
            <v>100</v>
          </cell>
          <cell r="G1587">
            <v>78</v>
          </cell>
          <cell r="H1587">
            <v>16</v>
          </cell>
        </row>
        <row r="1588">
          <cell r="A1588" t="str">
            <v>QUIXABEIRA - BA</v>
          </cell>
          <cell r="B1588" t="str">
            <v>BA</v>
          </cell>
          <cell r="C1588">
            <v>7</v>
          </cell>
          <cell r="D1588" t="str">
            <v>NE</v>
          </cell>
          <cell r="E1588" t="str">
            <v>DIPR12/2018</v>
          </cell>
          <cell r="F1588">
            <v>417</v>
          </cell>
          <cell r="G1588">
            <v>75</v>
          </cell>
          <cell r="H1588">
            <v>17</v>
          </cell>
        </row>
        <row r="1589">
          <cell r="A1589" t="str">
            <v>QUIXADÁ - CE</v>
          </cell>
          <cell r="B1589" t="str">
            <v>CE</v>
          </cell>
          <cell r="C1589">
            <v>8</v>
          </cell>
          <cell r="D1589" t="str">
            <v>NE</v>
          </cell>
        </row>
        <row r="1590">
          <cell r="A1590" t="str">
            <v>QUIXERAMOBIM - CE</v>
          </cell>
          <cell r="B1590" t="str">
            <v>CE</v>
          </cell>
          <cell r="C1590">
            <v>8</v>
          </cell>
          <cell r="D1590" t="str">
            <v>NE</v>
          </cell>
          <cell r="E1590" t="str">
            <v>DRAA2017</v>
          </cell>
          <cell r="F1590">
            <v>1657</v>
          </cell>
          <cell r="G1590">
            <v>501</v>
          </cell>
          <cell r="H1590">
            <v>78</v>
          </cell>
        </row>
        <row r="1591">
          <cell r="A1591" t="str">
            <v>RAFARD - SP</v>
          </cell>
          <cell r="B1591" t="str">
            <v>SP</v>
          </cell>
          <cell r="C1591">
            <v>7</v>
          </cell>
          <cell r="D1591" t="str">
            <v>SE</v>
          </cell>
          <cell r="E1591" t="str">
            <v>DRAA2019</v>
          </cell>
          <cell r="F1591">
            <v>226</v>
          </cell>
          <cell r="G1591">
            <v>101</v>
          </cell>
          <cell r="H1591">
            <v>29</v>
          </cell>
        </row>
        <row r="1592">
          <cell r="A1592" t="str">
            <v>RANCHO ALEGRE D'OESTE - PR</v>
          </cell>
          <cell r="B1592" t="str">
            <v>PR</v>
          </cell>
          <cell r="C1592">
            <v>7</v>
          </cell>
          <cell r="D1592" t="str">
            <v>S</v>
          </cell>
          <cell r="E1592" t="str">
            <v>DRAA2019</v>
          </cell>
          <cell r="F1592">
            <v>162</v>
          </cell>
          <cell r="G1592">
            <v>28</v>
          </cell>
          <cell r="H1592">
            <v>14</v>
          </cell>
        </row>
        <row r="1593">
          <cell r="A1593" t="str">
            <v>RANCHO QUEIMADO - SC</v>
          </cell>
          <cell r="B1593" t="str">
            <v>SC</v>
          </cell>
          <cell r="C1593">
            <v>7</v>
          </cell>
          <cell r="D1593" t="str">
            <v>S</v>
          </cell>
          <cell r="E1593" t="str">
            <v>DRAA2019</v>
          </cell>
          <cell r="F1593">
            <v>114</v>
          </cell>
          <cell r="G1593">
            <v>34</v>
          </cell>
          <cell r="H1593">
            <v>8</v>
          </cell>
        </row>
        <row r="1594">
          <cell r="A1594" t="str">
            <v>RECIFE - PE</v>
          </cell>
          <cell r="B1594" t="str">
            <v>PE</v>
          </cell>
          <cell r="C1594">
            <v>2</v>
          </cell>
          <cell r="D1594" t="str">
            <v>NE</v>
          </cell>
          <cell r="E1594" t="str">
            <v>DRAA2019</v>
          </cell>
          <cell r="F1594">
            <v>19654</v>
          </cell>
          <cell r="G1594">
            <v>6889</v>
          </cell>
          <cell r="H1594">
            <v>2304</v>
          </cell>
        </row>
        <row r="1595">
          <cell r="A1595" t="str">
            <v>REDENÇÃO - CE</v>
          </cell>
          <cell r="B1595" t="str">
            <v>CE</v>
          </cell>
          <cell r="C1595">
            <v>6</v>
          </cell>
          <cell r="D1595" t="str">
            <v>NE</v>
          </cell>
          <cell r="E1595" t="str">
            <v>DIPR12/2018</v>
          </cell>
          <cell r="F1595">
            <v>657</v>
          </cell>
          <cell r="G1595">
            <v>0</v>
          </cell>
          <cell r="H1595">
            <v>0</v>
          </cell>
        </row>
        <row r="1596">
          <cell r="A1596" t="str">
            <v>REDENÇÃO - PA</v>
          </cell>
          <cell r="B1596" t="str">
            <v>PA</v>
          </cell>
          <cell r="C1596">
            <v>5</v>
          </cell>
          <cell r="D1596" t="str">
            <v>N</v>
          </cell>
          <cell r="E1596" t="str">
            <v>DRAA2019</v>
          </cell>
          <cell r="F1596">
            <v>1316</v>
          </cell>
          <cell r="G1596">
            <v>225</v>
          </cell>
          <cell r="H1596">
            <v>56</v>
          </cell>
        </row>
        <row r="1597">
          <cell r="A1597" t="str">
            <v>REDENÇÃO DO GURGUÉIA - PI</v>
          </cell>
          <cell r="B1597" t="str">
            <v>PI</v>
          </cell>
          <cell r="C1597">
            <v>7</v>
          </cell>
          <cell r="D1597" t="str">
            <v>NE</v>
          </cell>
          <cell r="E1597" t="str">
            <v>DIPR12/2018</v>
          </cell>
          <cell r="F1597">
            <v>300</v>
          </cell>
          <cell r="G1597">
            <v>21</v>
          </cell>
          <cell r="H1597">
            <v>0</v>
          </cell>
        </row>
        <row r="1598">
          <cell r="A1598" t="str">
            <v>REDENTORA - RS</v>
          </cell>
          <cell r="B1598" t="str">
            <v>RS</v>
          </cell>
          <cell r="C1598">
            <v>7</v>
          </cell>
          <cell r="D1598" t="str">
            <v>S</v>
          </cell>
          <cell r="E1598" t="str">
            <v>DRAA2019</v>
          </cell>
          <cell r="F1598">
            <v>260</v>
          </cell>
          <cell r="G1598">
            <v>54</v>
          </cell>
          <cell r="H1598">
            <v>9</v>
          </cell>
        </row>
        <row r="1599">
          <cell r="A1599" t="str">
            <v>REGENERAÇÃO - PI</v>
          </cell>
          <cell r="B1599" t="str">
            <v>PI</v>
          </cell>
          <cell r="C1599">
            <v>6</v>
          </cell>
          <cell r="D1599" t="str">
            <v>NE</v>
          </cell>
          <cell r="E1599" t="str">
            <v>DIPR06/2018</v>
          </cell>
          <cell r="F1599">
            <v>394</v>
          </cell>
          <cell r="G1599">
            <v>96</v>
          </cell>
          <cell r="H1599">
            <v>15</v>
          </cell>
        </row>
        <row r="1600">
          <cell r="A1600" t="str">
            <v>REGISTRO - SP</v>
          </cell>
          <cell r="B1600" t="str">
            <v>SP</v>
          </cell>
          <cell r="C1600">
            <v>5</v>
          </cell>
          <cell r="D1600" t="str">
            <v>SE</v>
          </cell>
          <cell r="E1600" t="str">
            <v>DRAA2019</v>
          </cell>
          <cell r="F1600">
            <v>1696</v>
          </cell>
          <cell r="G1600">
            <v>264</v>
          </cell>
          <cell r="H1600">
            <v>53</v>
          </cell>
        </row>
        <row r="1601">
          <cell r="A1601" t="str">
            <v>REMÍGIO - PB</v>
          </cell>
          <cell r="B1601" t="str">
            <v>PB</v>
          </cell>
          <cell r="C1601">
            <v>6</v>
          </cell>
          <cell r="D1601" t="str">
            <v>NE</v>
          </cell>
          <cell r="E1601" t="str">
            <v>DRAA2017</v>
          </cell>
          <cell r="F1601">
            <v>524</v>
          </cell>
          <cell r="G1601">
            <v>148</v>
          </cell>
          <cell r="H1601">
            <v>26</v>
          </cell>
        </row>
        <row r="1602">
          <cell r="A1602" t="str">
            <v>RENASCENÇA - PR</v>
          </cell>
          <cell r="B1602" t="str">
            <v>PR</v>
          </cell>
          <cell r="C1602">
            <v>7</v>
          </cell>
          <cell r="D1602" t="str">
            <v>S</v>
          </cell>
          <cell r="E1602" t="str">
            <v>DRAA2019</v>
          </cell>
          <cell r="F1602">
            <v>174</v>
          </cell>
          <cell r="G1602">
            <v>62</v>
          </cell>
          <cell r="H1602">
            <v>9</v>
          </cell>
        </row>
        <row r="1603">
          <cell r="A1603" t="str">
            <v>RESENDE - RJ</v>
          </cell>
          <cell r="B1603" t="str">
            <v>RJ</v>
          </cell>
          <cell r="C1603">
            <v>3</v>
          </cell>
          <cell r="D1603" t="str">
            <v>SE</v>
          </cell>
          <cell r="E1603" t="str">
            <v>DRAA2019</v>
          </cell>
          <cell r="F1603">
            <v>4500</v>
          </cell>
          <cell r="G1603">
            <v>1003</v>
          </cell>
          <cell r="H1603">
            <v>141</v>
          </cell>
        </row>
        <row r="1604">
          <cell r="A1604" t="str">
            <v>RESENDE COSTA - MG</v>
          </cell>
          <cell r="B1604" t="str">
            <v>MG</v>
          </cell>
          <cell r="C1604">
            <v>7</v>
          </cell>
          <cell r="D1604" t="str">
            <v>SE</v>
          </cell>
          <cell r="E1604" t="str">
            <v>DRAA2019</v>
          </cell>
          <cell r="F1604">
            <v>322</v>
          </cell>
          <cell r="G1604">
            <v>24</v>
          </cell>
          <cell r="H1604">
            <v>4</v>
          </cell>
        </row>
        <row r="1605">
          <cell r="A1605" t="str">
            <v>RESERVA - PR</v>
          </cell>
          <cell r="B1605" t="str">
            <v>PR</v>
          </cell>
          <cell r="C1605">
            <v>6</v>
          </cell>
          <cell r="D1605" t="str">
            <v>S</v>
          </cell>
          <cell r="E1605" t="str">
            <v>DIPR12/2018</v>
          </cell>
          <cell r="F1605">
            <v>800</v>
          </cell>
          <cell r="G1605">
            <v>179</v>
          </cell>
          <cell r="H1605">
            <v>32</v>
          </cell>
        </row>
        <row r="1606">
          <cell r="A1606" t="str">
            <v>RESERVA DO CABAÇAL - MT</v>
          </cell>
          <cell r="B1606" t="str">
            <v>MT</v>
          </cell>
          <cell r="C1606">
            <v>7</v>
          </cell>
          <cell r="D1606" t="str">
            <v>CO</v>
          </cell>
          <cell r="E1606" t="str">
            <v>DRAA2019</v>
          </cell>
          <cell r="F1606">
            <v>170</v>
          </cell>
          <cell r="G1606">
            <v>11</v>
          </cell>
          <cell r="H1606">
            <v>5</v>
          </cell>
        </row>
        <row r="1607">
          <cell r="A1607" t="str">
            <v>RESERVA DO IGUAÇU - PR</v>
          </cell>
          <cell r="B1607" t="str">
            <v>PR</v>
          </cell>
          <cell r="C1607">
            <v>7</v>
          </cell>
          <cell r="D1607" t="str">
            <v>S</v>
          </cell>
          <cell r="E1607" t="str">
            <v>DRAA2018</v>
          </cell>
          <cell r="F1607">
            <v>398</v>
          </cell>
          <cell r="G1607">
            <v>49</v>
          </cell>
          <cell r="H1607">
            <v>24</v>
          </cell>
        </row>
        <row r="1608">
          <cell r="A1608" t="str">
            <v>RESTINGA SECA - RS</v>
          </cell>
          <cell r="B1608" t="str">
            <v>RS</v>
          </cell>
          <cell r="C1608">
            <v>7</v>
          </cell>
          <cell r="D1608" t="str">
            <v>S</v>
          </cell>
          <cell r="E1608" t="str">
            <v>DRAA2019</v>
          </cell>
          <cell r="F1608">
            <v>345</v>
          </cell>
          <cell r="G1608">
            <v>76</v>
          </cell>
          <cell r="H1608">
            <v>13</v>
          </cell>
        </row>
        <row r="1609">
          <cell r="A1609" t="str">
            <v>RIACHÃO - PB</v>
          </cell>
          <cell r="B1609" t="str">
            <v>PB</v>
          </cell>
          <cell r="C1609">
            <v>8</v>
          </cell>
          <cell r="D1609" t="str">
            <v>NE</v>
          </cell>
          <cell r="E1609" t="str">
            <v>DIPR12/2018</v>
          </cell>
          <cell r="F1609">
            <v>214</v>
          </cell>
          <cell r="G1609">
            <v>27</v>
          </cell>
          <cell r="H1609">
            <v>2</v>
          </cell>
        </row>
        <row r="1610">
          <cell r="A1610" t="str">
            <v>RIACHINHO - MG</v>
          </cell>
          <cell r="B1610" t="str">
            <v>MG</v>
          </cell>
          <cell r="C1610">
            <v>7</v>
          </cell>
          <cell r="D1610" t="str">
            <v>SE</v>
          </cell>
          <cell r="E1610" t="str">
            <v>DRAA2019</v>
          </cell>
          <cell r="F1610">
            <v>244</v>
          </cell>
          <cell r="G1610">
            <v>46</v>
          </cell>
          <cell r="H1610">
            <v>5</v>
          </cell>
        </row>
        <row r="1611">
          <cell r="A1611" t="str">
            <v>RIACHO DAS ALMAS - PE</v>
          </cell>
          <cell r="B1611" t="str">
            <v>PE</v>
          </cell>
          <cell r="C1611">
            <v>6</v>
          </cell>
          <cell r="D1611" t="str">
            <v>NE</v>
          </cell>
          <cell r="E1611" t="str">
            <v>DRAA2019</v>
          </cell>
          <cell r="F1611">
            <v>352</v>
          </cell>
          <cell r="G1611">
            <v>144</v>
          </cell>
          <cell r="H1611">
            <v>85</v>
          </cell>
        </row>
        <row r="1612">
          <cell r="A1612" t="str">
            <v>RIACHUELO - RN</v>
          </cell>
          <cell r="B1612" t="str">
            <v>RN</v>
          </cell>
          <cell r="C1612">
            <v>7</v>
          </cell>
          <cell r="D1612" t="str">
            <v>NE</v>
          </cell>
          <cell r="E1612" t="str">
            <v>DRAA2019</v>
          </cell>
          <cell r="F1612">
            <v>244</v>
          </cell>
          <cell r="G1612">
            <v>62</v>
          </cell>
          <cell r="H1612">
            <v>4</v>
          </cell>
        </row>
        <row r="1613">
          <cell r="A1613" t="str">
            <v>RIBEIRÃO - PE</v>
          </cell>
          <cell r="B1613" t="str">
            <v>PE</v>
          </cell>
          <cell r="C1613">
            <v>5</v>
          </cell>
          <cell r="D1613" t="str">
            <v>NE</v>
          </cell>
          <cell r="E1613" t="str">
            <v>DRAA2019</v>
          </cell>
          <cell r="F1613">
            <v>910</v>
          </cell>
          <cell r="G1613">
            <v>300</v>
          </cell>
          <cell r="H1613">
            <v>114</v>
          </cell>
        </row>
        <row r="1614">
          <cell r="A1614" t="str">
            <v>RIBEIRÃO CASCALHEIRA - MT</v>
          </cell>
          <cell r="B1614" t="str">
            <v>MT</v>
          </cell>
          <cell r="C1614">
            <v>7</v>
          </cell>
          <cell r="D1614" t="str">
            <v>CO</v>
          </cell>
          <cell r="E1614" t="str">
            <v>DIPR04/2018</v>
          </cell>
          <cell r="F1614">
            <v>211</v>
          </cell>
          <cell r="G1614">
            <v>0</v>
          </cell>
          <cell r="H1614">
            <v>0</v>
          </cell>
        </row>
        <row r="1615">
          <cell r="A1615" t="str">
            <v>RIBEIRÃO DO LARGO - BA</v>
          </cell>
          <cell r="B1615" t="str">
            <v>BA</v>
          </cell>
          <cell r="C1615">
            <v>8</v>
          </cell>
          <cell r="D1615" t="str">
            <v>NE</v>
          </cell>
          <cell r="E1615" t="str">
            <v>DIPR12/2018</v>
          </cell>
          <cell r="F1615">
            <v>17</v>
          </cell>
          <cell r="G1615">
            <v>0</v>
          </cell>
          <cell r="H1615">
            <v>0</v>
          </cell>
        </row>
        <row r="1616">
          <cell r="A1616" t="str">
            <v>RIBEIRÃO DOS ÍNDIOS - SP</v>
          </cell>
          <cell r="B1616" t="str">
            <v>SP</v>
          </cell>
          <cell r="C1616">
            <v>7</v>
          </cell>
          <cell r="D1616" t="str">
            <v>SE</v>
          </cell>
          <cell r="E1616" t="str">
            <v>DIPR12/2018</v>
          </cell>
          <cell r="F1616">
            <v>192</v>
          </cell>
          <cell r="G1616">
            <v>21</v>
          </cell>
          <cell r="H1616">
            <v>6</v>
          </cell>
        </row>
        <row r="1617">
          <cell r="A1617" t="str">
            <v>RIBEIRÃO GRANDE - SP</v>
          </cell>
          <cell r="B1617" t="str">
            <v>SP</v>
          </cell>
          <cell r="C1617">
            <v>7</v>
          </cell>
          <cell r="D1617" t="str">
            <v>SE</v>
          </cell>
          <cell r="E1617" t="str">
            <v>DIPR12/2018</v>
          </cell>
          <cell r="F1617">
            <v>274</v>
          </cell>
          <cell r="G1617">
            <v>0</v>
          </cell>
          <cell r="H1617">
            <v>1</v>
          </cell>
        </row>
        <row r="1618">
          <cell r="A1618" t="str">
            <v>RIBEIRÃO PIRES - SP</v>
          </cell>
          <cell r="B1618" t="str">
            <v>SP</v>
          </cell>
          <cell r="C1618">
            <v>4</v>
          </cell>
          <cell r="D1618" t="str">
            <v>SE</v>
          </cell>
          <cell r="E1618" t="str">
            <v>DRAA2019</v>
          </cell>
          <cell r="F1618">
            <v>2902</v>
          </cell>
          <cell r="G1618">
            <v>423</v>
          </cell>
          <cell r="H1618">
            <v>115</v>
          </cell>
        </row>
        <row r="1619">
          <cell r="A1619" t="str">
            <v>RIBEIRÃO PRETO - SP</v>
          </cell>
          <cell r="B1619" t="str">
            <v>SP</v>
          </cell>
          <cell r="C1619">
            <v>3</v>
          </cell>
          <cell r="D1619" t="str">
            <v>SE</v>
          </cell>
          <cell r="E1619" t="str">
            <v>DRAA2019</v>
          </cell>
          <cell r="F1619">
            <v>8978</v>
          </cell>
          <cell r="G1619">
            <v>4490</v>
          </cell>
          <cell r="H1619">
            <v>1340</v>
          </cell>
        </row>
        <row r="1620">
          <cell r="A1620" t="str">
            <v>RIBEIRÃOZINHO - MT</v>
          </cell>
          <cell r="B1620" t="str">
            <v>MT</v>
          </cell>
          <cell r="C1620">
            <v>7</v>
          </cell>
          <cell r="D1620" t="str">
            <v>CO</v>
          </cell>
          <cell r="E1620" t="str">
            <v>DIPR12/2018</v>
          </cell>
          <cell r="F1620">
            <v>171</v>
          </cell>
          <cell r="G1620">
            <v>12</v>
          </cell>
          <cell r="H1620">
            <v>2</v>
          </cell>
        </row>
        <row r="1621">
          <cell r="A1621" t="str">
            <v>RIO ACIMA - MG</v>
          </cell>
          <cell r="B1621" t="str">
            <v>MG</v>
          </cell>
          <cell r="C1621">
            <v>6</v>
          </cell>
          <cell r="D1621" t="str">
            <v>SE</v>
          </cell>
          <cell r="E1621" t="str">
            <v>DIPR12/2018</v>
          </cell>
          <cell r="F1621">
            <v>481</v>
          </cell>
          <cell r="G1621">
            <v>2</v>
          </cell>
          <cell r="H1621">
            <v>0</v>
          </cell>
        </row>
        <row r="1622">
          <cell r="A1622" t="str">
            <v>RIO AZUL - PR</v>
          </cell>
          <cell r="B1622" t="str">
            <v>PR</v>
          </cell>
          <cell r="C1622">
            <v>6</v>
          </cell>
          <cell r="D1622" t="str">
            <v>S</v>
          </cell>
          <cell r="E1622" t="str">
            <v>DRAA2019</v>
          </cell>
          <cell r="F1622">
            <v>426</v>
          </cell>
          <cell r="G1622">
            <v>128</v>
          </cell>
          <cell r="H1622">
            <v>28</v>
          </cell>
        </row>
        <row r="1623">
          <cell r="A1623" t="str">
            <v>RIO BANANAL - ES</v>
          </cell>
          <cell r="B1623" t="str">
            <v>ES</v>
          </cell>
          <cell r="C1623">
            <v>6</v>
          </cell>
          <cell r="D1623" t="str">
            <v>SE</v>
          </cell>
          <cell r="E1623" t="str">
            <v>DRAA2019</v>
          </cell>
          <cell r="F1623">
            <v>643</v>
          </cell>
          <cell r="G1623">
            <v>84</v>
          </cell>
          <cell r="H1623">
            <v>16</v>
          </cell>
        </row>
        <row r="1624">
          <cell r="A1624" t="str">
            <v>RIO BONITO - RJ</v>
          </cell>
          <cell r="B1624" t="str">
            <v>RJ</v>
          </cell>
          <cell r="C1624">
            <v>8</v>
          </cell>
          <cell r="D1624" t="str">
            <v>SE</v>
          </cell>
        </row>
        <row r="1625">
          <cell r="A1625" t="str">
            <v>RIO BONITO DO IGUAÇU - PR</v>
          </cell>
          <cell r="B1625" t="str">
            <v>PR</v>
          </cell>
          <cell r="C1625">
            <v>7</v>
          </cell>
          <cell r="D1625" t="str">
            <v>S</v>
          </cell>
          <cell r="E1625" t="str">
            <v>DIPR12/2018</v>
          </cell>
          <cell r="F1625">
            <v>471</v>
          </cell>
          <cell r="G1625">
            <v>32</v>
          </cell>
          <cell r="H1625">
            <v>21</v>
          </cell>
        </row>
        <row r="1626">
          <cell r="A1626" t="str">
            <v>RIO BRANCO - AC</v>
          </cell>
          <cell r="B1626" t="str">
            <v>AC</v>
          </cell>
          <cell r="C1626">
            <v>2</v>
          </cell>
          <cell r="D1626" t="str">
            <v>N</v>
          </cell>
          <cell r="E1626" t="str">
            <v>DRAA2019</v>
          </cell>
          <cell r="F1626">
            <v>5277</v>
          </cell>
          <cell r="G1626">
            <v>640</v>
          </cell>
          <cell r="H1626">
            <v>84</v>
          </cell>
        </row>
        <row r="1627">
          <cell r="A1627" t="str">
            <v>RIO BRANCO - MT</v>
          </cell>
          <cell r="B1627" t="str">
            <v>MT</v>
          </cell>
          <cell r="C1627">
            <v>7</v>
          </cell>
          <cell r="D1627" t="str">
            <v>CO</v>
          </cell>
          <cell r="E1627" t="str">
            <v>DRAA2019</v>
          </cell>
          <cell r="F1627">
            <v>177</v>
          </cell>
          <cell r="G1627">
            <v>47</v>
          </cell>
          <cell r="H1627">
            <v>11</v>
          </cell>
        </row>
        <row r="1628">
          <cell r="A1628" t="str">
            <v>RIO BRANCO DO IVAÍ - PR</v>
          </cell>
          <cell r="B1628" t="str">
            <v>PR</v>
          </cell>
          <cell r="C1628">
            <v>7</v>
          </cell>
          <cell r="D1628" t="str">
            <v>S</v>
          </cell>
          <cell r="E1628" t="str">
            <v>DIPR12/2018</v>
          </cell>
          <cell r="F1628">
            <v>206</v>
          </cell>
          <cell r="G1628">
            <v>35</v>
          </cell>
          <cell r="H1628">
            <v>11</v>
          </cell>
        </row>
        <row r="1629">
          <cell r="A1629" t="str">
            <v>RIO BRILHANTE - MS</v>
          </cell>
          <cell r="B1629" t="str">
            <v>MS</v>
          </cell>
          <cell r="C1629">
            <v>5</v>
          </cell>
          <cell r="D1629" t="str">
            <v>CO</v>
          </cell>
          <cell r="E1629" t="str">
            <v>DRAA2019</v>
          </cell>
          <cell r="F1629">
            <v>1161</v>
          </cell>
          <cell r="G1629">
            <v>164</v>
          </cell>
          <cell r="H1629">
            <v>17</v>
          </cell>
        </row>
        <row r="1630">
          <cell r="A1630" t="str">
            <v>RIO CLARO - RJ</v>
          </cell>
          <cell r="B1630" t="str">
            <v>RJ</v>
          </cell>
          <cell r="C1630">
            <v>5</v>
          </cell>
          <cell r="D1630" t="str">
            <v>SE</v>
          </cell>
          <cell r="E1630" t="str">
            <v>DRAA2019</v>
          </cell>
          <cell r="F1630">
            <v>956</v>
          </cell>
          <cell r="G1630">
            <v>210</v>
          </cell>
          <cell r="H1630">
            <v>55</v>
          </cell>
        </row>
        <row r="1631">
          <cell r="A1631" t="str">
            <v>RIO CLARO - SP</v>
          </cell>
          <cell r="B1631" t="str">
            <v>SP</v>
          </cell>
          <cell r="C1631">
            <v>3</v>
          </cell>
          <cell r="D1631" t="str">
            <v>SE</v>
          </cell>
          <cell r="E1631" t="str">
            <v>DIPR02/2018</v>
          </cell>
          <cell r="F1631">
            <v>6177</v>
          </cell>
          <cell r="G1631">
            <v>252</v>
          </cell>
          <cell r="H1631">
            <v>36</v>
          </cell>
        </row>
        <row r="1632">
          <cell r="A1632" t="str">
            <v>RIO DAS ANTAS - SC</v>
          </cell>
          <cell r="B1632" t="str">
            <v>SC</v>
          </cell>
          <cell r="C1632">
            <v>7</v>
          </cell>
          <cell r="D1632" t="str">
            <v>S</v>
          </cell>
          <cell r="E1632" t="str">
            <v>DRAA2019</v>
          </cell>
          <cell r="F1632">
            <v>114</v>
          </cell>
          <cell r="G1632">
            <v>48</v>
          </cell>
          <cell r="H1632">
            <v>12</v>
          </cell>
        </row>
        <row r="1633">
          <cell r="A1633" t="str">
            <v>RIO DAS OSTRAS - RJ</v>
          </cell>
          <cell r="B1633" t="str">
            <v>RJ</v>
          </cell>
          <cell r="C1633">
            <v>4</v>
          </cell>
          <cell r="D1633" t="str">
            <v>SE</v>
          </cell>
          <cell r="E1633" t="str">
            <v>DRAA2019</v>
          </cell>
          <cell r="F1633">
            <v>4191</v>
          </cell>
          <cell r="G1633">
            <v>465</v>
          </cell>
          <cell r="H1633">
            <v>149</v>
          </cell>
        </row>
        <row r="1634">
          <cell r="A1634" t="str">
            <v>RIO DE JANEIRO - RJ</v>
          </cell>
          <cell r="B1634" t="str">
            <v>RJ</v>
          </cell>
          <cell r="C1634">
            <v>2</v>
          </cell>
          <cell r="D1634" t="str">
            <v>SE</v>
          </cell>
          <cell r="E1634" t="str">
            <v>DRAA2019</v>
          </cell>
          <cell r="F1634">
            <v>90011</v>
          </cell>
          <cell r="G1634">
            <v>70463</v>
          </cell>
          <cell r="H1634">
            <v>16333</v>
          </cell>
        </row>
        <row r="1635">
          <cell r="A1635" t="str">
            <v>RIO DO CAMPO - SC</v>
          </cell>
          <cell r="B1635" t="str">
            <v>SC</v>
          </cell>
          <cell r="C1635">
            <v>7</v>
          </cell>
          <cell r="D1635" t="str">
            <v>S</v>
          </cell>
          <cell r="E1635" t="str">
            <v>DRAA2019</v>
          </cell>
          <cell r="F1635">
            <v>141</v>
          </cell>
          <cell r="G1635">
            <v>50</v>
          </cell>
          <cell r="H1635">
            <v>31</v>
          </cell>
        </row>
        <row r="1636">
          <cell r="A1636" t="str">
            <v>RIO DO SUL - SC</v>
          </cell>
          <cell r="B1636" t="str">
            <v>SC</v>
          </cell>
          <cell r="C1636">
            <v>5</v>
          </cell>
          <cell r="D1636" t="str">
            <v>S</v>
          </cell>
          <cell r="E1636" t="str">
            <v>DRAA2019</v>
          </cell>
          <cell r="F1636">
            <v>1424</v>
          </cell>
          <cell r="G1636">
            <v>316</v>
          </cell>
          <cell r="H1636">
            <v>114</v>
          </cell>
        </row>
        <row r="1637">
          <cell r="A1637" t="str">
            <v>RIO DOS ÍNDIOS - RS</v>
          </cell>
          <cell r="B1637" t="str">
            <v>RS</v>
          </cell>
          <cell r="C1637">
            <v>7</v>
          </cell>
          <cell r="D1637" t="str">
            <v>S</v>
          </cell>
          <cell r="E1637" t="str">
            <v>DRAA2019</v>
          </cell>
          <cell r="F1637">
            <v>142</v>
          </cell>
          <cell r="G1637">
            <v>44</v>
          </cell>
          <cell r="H1637">
            <v>3</v>
          </cell>
        </row>
        <row r="1638">
          <cell r="A1638" t="str">
            <v>RIO GRANDE - RS</v>
          </cell>
          <cell r="B1638" t="str">
            <v>RS</v>
          </cell>
          <cell r="C1638">
            <v>4</v>
          </cell>
          <cell r="D1638" t="str">
            <v>S</v>
          </cell>
          <cell r="E1638" t="str">
            <v>DRAA2019</v>
          </cell>
          <cell r="F1638">
            <v>3976</v>
          </cell>
          <cell r="G1638">
            <v>776</v>
          </cell>
          <cell r="H1638">
            <v>269</v>
          </cell>
        </row>
        <row r="1639">
          <cell r="A1639" t="str">
            <v>RIO GRANDE DA SERRA - SP</v>
          </cell>
          <cell r="B1639" t="str">
            <v>SP</v>
          </cell>
          <cell r="C1639">
            <v>5</v>
          </cell>
          <cell r="D1639" t="str">
            <v>SE</v>
          </cell>
          <cell r="E1639" t="str">
            <v>DRAA2019</v>
          </cell>
          <cell r="F1639">
            <v>665</v>
          </cell>
          <cell r="G1639">
            <v>98</v>
          </cell>
          <cell r="H1639">
            <v>46</v>
          </cell>
        </row>
        <row r="1640">
          <cell r="A1640" t="str">
            <v>RIO NEGRINHO - SC</v>
          </cell>
          <cell r="B1640" t="str">
            <v>SC</v>
          </cell>
          <cell r="C1640">
            <v>5</v>
          </cell>
          <cell r="D1640" t="str">
            <v>S</v>
          </cell>
          <cell r="E1640" t="str">
            <v>DRAA2019</v>
          </cell>
          <cell r="F1640">
            <v>1108</v>
          </cell>
          <cell r="G1640">
            <v>242</v>
          </cell>
          <cell r="H1640">
            <v>58</v>
          </cell>
        </row>
        <row r="1641">
          <cell r="A1641" t="str">
            <v>RIO NEGRO - PR</v>
          </cell>
          <cell r="B1641" t="str">
            <v>PR</v>
          </cell>
          <cell r="C1641">
            <v>6</v>
          </cell>
          <cell r="D1641" t="str">
            <v>S</v>
          </cell>
          <cell r="E1641" t="str">
            <v>DRAA2019</v>
          </cell>
          <cell r="F1641">
            <v>806</v>
          </cell>
          <cell r="G1641">
            <v>233</v>
          </cell>
          <cell r="H1641">
            <v>62</v>
          </cell>
        </row>
        <row r="1642">
          <cell r="A1642" t="str">
            <v>RIO NOVO DO SUL - ES</v>
          </cell>
          <cell r="B1642" t="str">
            <v>ES</v>
          </cell>
          <cell r="C1642">
            <v>6</v>
          </cell>
          <cell r="D1642" t="str">
            <v>SE</v>
          </cell>
          <cell r="E1642" t="str">
            <v>DRAA2019</v>
          </cell>
          <cell r="F1642">
            <v>542</v>
          </cell>
          <cell r="G1642">
            <v>129</v>
          </cell>
          <cell r="H1642">
            <v>34</v>
          </cell>
        </row>
        <row r="1643">
          <cell r="A1643" t="str">
            <v>RIO PARANAÍBA - MG</v>
          </cell>
          <cell r="B1643" t="str">
            <v>MG</v>
          </cell>
          <cell r="C1643">
            <v>6</v>
          </cell>
          <cell r="D1643" t="str">
            <v>SE</v>
          </cell>
          <cell r="E1643" t="str">
            <v>DIPR12/2018</v>
          </cell>
          <cell r="F1643">
            <v>472</v>
          </cell>
          <cell r="G1643">
            <v>157</v>
          </cell>
          <cell r="H1643">
            <v>34</v>
          </cell>
        </row>
        <row r="1644">
          <cell r="A1644" t="str">
            <v>RIO PRETO DA EVA - AM</v>
          </cell>
          <cell r="B1644" t="str">
            <v>AM</v>
          </cell>
          <cell r="C1644">
            <v>8</v>
          </cell>
          <cell r="D1644" t="str">
            <v>N</v>
          </cell>
          <cell r="E1644" t="str">
            <v>DIPR04/2018</v>
          </cell>
          <cell r="F1644">
            <v>755</v>
          </cell>
          <cell r="G1644">
            <v>0</v>
          </cell>
          <cell r="H1644">
            <v>0</v>
          </cell>
        </row>
        <row r="1645">
          <cell r="A1645" t="str">
            <v>RIO QUENTE - GO</v>
          </cell>
          <cell r="B1645" t="str">
            <v>GO</v>
          </cell>
          <cell r="C1645">
            <v>7</v>
          </cell>
          <cell r="D1645" t="str">
            <v>CO</v>
          </cell>
          <cell r="E1645" t="str">
            <v>DRAA2019</v>
          </cell>
          <cell r="F1645">
            <v>434</v>
          </cell>
          <cell r="G1645">
            <v>50</v>
          </cell>
          <cell r="H1645">
            <v>8</v>
          </cell>
        </row>
        <row r="1646">
          <cell r="A1646" t="str">
            <v>RIO VERDE - GO</v>
          </cell>
          <cell r="B1646" t="str">
            <v>GO</v>
          </cell>
          <cell r="C1646">
            <v>3</v>
          </cell>
          <cell r="D1646" t="str">
            <v>CO</v>
          </cell>
          <cell r="E1646" t="str">
            <v>DRAA2019</v>
          </cell>
          <cell r="F1646">
            <v>3837</v>
          </cell>
          <cell r="G1646">
            <v>431</v>
          </cell>
          <cell r="H1646">
            <v>260</v>
          </cell>
        </row>
        <row r="1647">
          <cell r="A1647" t="str">
            <v>RIO VERDE DE MATO GROSSO - MS</v>
          </cell>
          <cell r="B1647" t="str">
            <v>MS</v>
          </cell>
          <cell r="C1647">
            <v>6</v>
          </cell>
          <cell r="D1647" t="str">
            <v>CO</v>
          </cell>
          <cell r="E1647" t="str">
            <v>DRAA2019</v>
          </cell>
          <cell r="F1647">
            <v>636</v>
          </cell>
          <cell r="G1647">
            <v>79</v>
          </cell>
          <cell r="H1647">
            <v>13</v>
          </cell>
        </row>
        <row r="1648">
          <cell r="A1648" t="str">
            <v>RIOZINHO - RS</v>
          </cell>
          <cell r="B1648" t="str">
            <v>RS</v>
          </cell>
          <cell r="C1648">
            <v>7</v>
          </cell>
          <cell r="D1648" t="str">
            <v>S</v>
          </cell>
          <cell r="E1648" t="str">
            <v>DRAA2019</v>
          </cell>
          <cell r="F1648">
            <v>137</v>
          </cell>
          <cell r="G1648">
            <v>29</v>
          </cell>
          <cell r="H1648">
            <v>11</v>
          </cell>
        </row>
        <row r="1649">
          <cell r="A1649" t="str">
            <v>ROCA SALES - RS</v>
          </cell>
          <cell r="B1649" t="str">
            <v>RS</v>
          </cell>
          <cell r="C1649">
            <v>7</v>
          </cell>
          <cell r="D1649" t="str">
            <v>S</v>
          </cell>
          <cell r="E1649" t="str">
            <v>DRAA2019</v>
          </cell>
          <cell r="F1649">
            <v>200</v>
          </cell>
          <cell r="G1649">
            <v>37</v>
          </cell>
          <cell r="H1649">
            <v>10</v>
          </cell>
        </row>
        <row r="1650">
          <cell r="A1650" t="str">
            <v>ROCHEDO - MS</v>
          </cell>
          <cell r="B1650" t="str">
            <v>MS</v>
          </cell>
          <cell r="C1650">
            <v>7</v>
          </cell>
          <cell r="D1650" t="str">
            <v>CO</v>
          </cell>
          <cell r="E1650" t="str">
            <v>DRAA2019</v>
          </cell>
          <cell r="F1650">
            <v>239</v>
          </cell>
          <cell r="G1650">
            <v>39</v>
          </cell>
          <cell r="H1650">
            <v>14</v>
          </cell>
        </row>
        <row r="1651">
          <cell r="A1651" t="str">
            <v>ROCHEDO DE MINAS - MG</v>
          </cell>
          <cell r="B1651" t="str">
            <v>MG</v>
          </cell>
          <cell r="C1651">
            <v>7</v>
          </cell>
          <cell r="D1651" t="str">
            <v>SE</v>
          </cell>
          <cell r="E1651" t="str">
            <v>DRAA2018</v>
          </cell>
          <cell r="F1651">
            <v>109</v>
          </cell>
          <cell r="G1651">
            <v>35</v>
          </cell>
          <cell r="H1651">
            <v>12</v>
          </cell>
        </row>
        <row r="1652">
          <cell r="A1652" t="str">
            <v>RODOLFO FERNANDES - RN</v>
          </cell>
          <cell r="B1652" t="str">
            <v>RN</v>
          </cell>
          <cell r="C1652">
            <v>7</v>
          </cell>
          <cell r="D1652" t="str">
            <v>NE</v>
          </cell>
          <cell r="E1652" t="str">
            <v>DIPR10/2018</v>
          </cell>
          <cell r="F1652">
            <v>174</v>
          </cell>
          <cell r="G1652">
            <v>47</v>
          </cell>
          <cell r="H1652">
            <v>1</v>
          </cell>
        </row>
        <row r="1653">
          <cell r="A1653" t="str">
            <v>ROLADOR - RS</v>
          </cell>
          <cell r="B1653" t="str">
            <v>RS</v>
          </cell>
          <cell r="C1653">
            <v>7</v>
          </cell>
          <cell r="D1653" t="str">
            <v>S</v>
          </cell>
          <cell r="E1653" t="str">
            <v>DRAA2019</v>
          </cell>
          <cell r="F1653">
            <v>137</v>
          </cell>
          <cell r="G1653">
            <v>9</v>
          </cell>
          <cell r="H1653">
            <v>2</v>
          </cell>
        </row>
        <row r="1654">
          <cell r="A1654" t="str">
            <v>ROLÂNDIA - PR</v>
          </cell>
          <cell r="B1654" t="str">
            <v>PR</v>
          </cell>
          <cell r="C1654">
            <v>5</v>
          </cell>
          <cell r="D1654" t="str">
            <v>S</v>
          </cell>
          <cell r="E1654" t="str">
            <v>DRAA2019</v>
          </cell>
          <cell r="F1654">
            <v>1506</v>
          </cell>
          <cell r="G1654">
            <v>207</v>
          </cell>
          <cell r="H1654">
            <v>25</v>
          </cell>
        </row>
        <row r="1655">
          <cell r="A1655" t="str">
            <v>ROLIM DE MOURA - RO</v>
          </cell>
          <cell r="B1655" t="str">
            <v>RO</v>
          </cell>
          <cell r="C1655">
            <v>5</v>
          </cell>
          <cell r="D1655" t="str">
            <v>N</v>
          </cell>
          <cell r="E1655" t="str">
            <v>DRAA2019</v>
          </cell>
          <cell r="F1655">
            <v>1264</v>
          </cell>
          <cell r="G1655">
            <v>146</v>
          </cell>
          <cell r="H1655">
            <v>62</v>
          </cell>
        </row>
        <row r="1656">
          <cell r="A1656" t="str">
            <v>RONCADOR - PR</v>
          </cell>
          <cell r="B1656" t="str">
            <v>PR</v>
          </cell>
          <cell r="C1656">
            <v>6</v>
          </cell>
          <cell r="D1656" t="str">
            <v>S</v>
          </cell>
          <cell r="E1656" t="str">
            <v>DRAA2019</v>
          </cell>
          <cell r="F1656">
            <v>427</v>
          </cell>
          <cell r="G1656">
            <v>101</v>
          </cell>
          <cell r="H1656">
            <v>16</v>
          </cell>
        </row>
        <row r="1657">
          <cell r="A1657" t="str">
            <v>RONDA ALTA - RS</v>
          </cell>
          <cell r="B1657" t="str">
            <v>RS</v>
          </cell>
          <cell r="C1657">
            <v>7</v>
          </cell>
          <cell r="D1657" t="str">
            <v>S</v>
          </cell>
          <cell r="E1657" t="str">
            <v>DRAA2019</v>
          </cell>
          <cell r="F1657">
            <v>229</v>
          </cell>
          <cell r="G1657">
            <v>38</v>
          </cell>
          <cell r="H1657">
            <v>15</v>
          </cell>
        </row>
        <row r="1658">
          <cell r="A1658" t="str">
            <v>RONDINHA - RS</v>
          </cell>
          <cell r="B1658" t="str">
            <v>RS</v>
          </cell>
          <cell r="C1658">
            <v>7</v>
          </cell>
          <cell r="D1658" t="str">
            <v>S</v>
          </cell>
          <cell r="E1658" t="str">
            <v>DIPR12/2018</v>
          </cell>
          <cell r="F1658">
            <v>106</v>
          </cell>
          <cell r="G1658">
            <v>27</v>
          </cell>
          <cell r="H1658">
            <v>2</v>
          </cell>
        </row>
        <row r="1659">
          <cell r="A1659" t="str">
            <v>RONDONÓPOLIS - MT</v>
          </cell>
          <cell r="B1659" t="str">
            <v>MT</v>
          </cell>
          <cell r="C1659">
            <v>4</v>
          </cell>
          <cell r="D1659" t="str">
            <v>CO</v>
          </cell>
          <cell r="E1659" t="str">
            <v>DRAA2018</v>
          </cell>
          <cell r="F1659">
            <v>2320</v>
          </cell>
          <cell r="G1659">
            <v>481</v>
          </cell>
          <cell r="H1659">
            <v>173</v>
          </cell>
        </row>
        <row r="1660">
          <cell r="A1660" t="str">
            <v>ROQUE GONZALES - RS</v>
          </cell>
          <cell r="B1660" t="str">
            <v>RS</v>
          </cell>
          <cell r="C1660">
            <v>7</v>
          </cell>
          <cell r="D1660" t="str">
            <v>S</v>
          </cell>
          <cell r="E1660" t="str">
            <v>DRAA2019</v>
          </cell>
          <cell r="F1660">
            <v>179</v>
          </cell>
          <cell r="G1660">
            <v>87</v>
          </cell>
          <cell r="H1660">
            <v>16</v>
          </cell>
        </row>
        <row r="1661">
          <cell r="A1661" t="str">
            <v>ROSÁRIO DA LIMEIRA - MG</v>
          </cell>
          <cell r="B1661" t="str">
            <v>MG</v>
          </cell>
          <cell r="C1661">
            <v>7</v>
          </cell>
          <cell r="D1661" t="str">
            <v>SE</v>
          </cell>
          <cell r="E1661" t="str">
            <v>DIPR12/2018</v>
          </cell>
          <cell r="F1661">
            <v>106</v>
          </cell>
          <cell r="G1661">
            <v>22</v>
          </cell>
          <cell r="H1661">
            <v>0</v>
          </cell>
        </row>
        <row r="1662">
          <cell r="A1662" t="str">
            <v>ROSÁRIO DO SUL - RS</v>
          </cell>
          <cell r="B1662" t="str">
            <v>RS</v>
          </cell>
          <cell r="C1662">
            <v>5</v>
          </cell>
          <cell r="D1662" t="str">
            <v>S</v>
          </cell>
          <cell r="E1662" t="str">
            <v>DIPR12/2018</v>
          </cell>
          <cell r="F1662">
            <v>780</v>
          </cell>
          <cell r="G1662">
            <v>395</v>
          </cell>
          <cell r="H1662">
            <v>85</v>
          </cell>
        </row>
        <row r="1663">
          <cell r="A1663" t="str">
            <v>ROSÁRIO OESTE - MT</v>
          </cell>
          <cell r="B1663" t="str">
            <v>MT</v>
          </cell>
          <cell r="C1663">
            <v>6</v>
          </cell>
          <cell r="D1663" t="str">
            <v>CO</v>
          </cell>
          <cell r="E1663" t="str">
            <v>DRAA2019</v>
          </cell>
          <cell r="F1663">
            <v>355</v>
          </cell>
          <cell r="G1663">
            <v>75</v>
          </cell>
          <cell r="H1663">
            <v>21</v>
          </cell>
        </row>
        <row r="1664">
          <cell r="A1664" t="str">
            <v>RUBIATABA - GO</v>
          </cell>
          <cell r="B1664" t="str">
            <v>GO</v>
          </cell>
          <cell r="C1664">
            <v>6</v>
          </cell>
          <cell r="D1664" t="str">
            <v>CO</v>
          </cell>
          <cell r="E1664" t="str">
            <v>DRAA2019</v>
          </cell>
          <cell r="F1664">
            <v>629</v>
          </cell>
          <cell r="G1664">
            <v>224</v>
          </cell>
          <cell r="H1664">
            <v>47</v>
          </cell>
        </row>
        <row r="1665">
          <cell r="A1665" t="str">
            <v>RUBINÉIA - SP</v>
          </cell>
          <cell r="B1665" t="str">
            <v>SP</v>
          </cell>
          <cell r="C1665">
            <v>7</v>
          </cell>
          <cell r="D1665" t="str">
            <v>SE</v>
          </cell>
          <cell r="E1665" t="str">
            <v>DRAA2019</v>
          </cell>
          <cell r="F1665">
            <v>238</v>
          </cell>
          <cell r="G1665">
            <v>54</v>
          </cell>
          <cell r="H1665">
            <v>17</v>
          </cell>
        </row>
        <row r="1666">
          <cell r="A1666" t="str">
            <v>RURÓPOLIS - PA</v>
          </cell>
          <cell r="B1666" t="str">
            <v>PA</v>
          </cell>
          <cell r="C1666">
            <v>8</v>
          </cell>
          <cell r="D1666" t="str">
            <v>N</v>
          </cell>
        </row>
        <row r="1667">
          <cell r="A1667" t="str">
            <v>RUSSAS - CE</v>
          </cell>
          <cell r="B1667" t="str">
            <v>CE</v>
          </cell>
          <cell r="C1667">
            <v>8</v>
          </cell>
          <cell r="D1667" t="str">
            <v>NE</v>
          </cell>
        </row>
        <row r="1668">
          <cell r="A1668" t="str">
            <v>SABARÁ - MG</v>
          </cell>
          <cell r="B1668" t="str">
            <v>MG</v>
          </cell>
          <cell r="C1668">
            <v>4</v>
          </cell>
          <cell r="D1668" t="str">
            <v>SE</v>
          </cell>
          <cell r="E1668" t="str">
            <v>DRAA2019</v>
          </cell>
          <cell r="F1668">
            <v>2367</v>
          </cell>
          <cell r="G1668">
            <v>461</v>
          </cell>
          <cell r="H1668">
            <v>103</v>
          </cell>
        </row>
        <row r="1669">
          <cell r="A1669" t="str">
            <v>SABINÓPOLIS - MG</v>
          </cell>
          <cell r="B1669" t="str">
            <v>MG</v>
          </cell>
          <cell r="C1669">
            <v>6</v>
          </cell>
          <cell r="D1669" t="str">
            <v>SE</v>
          </cell>
          <cell r="E1669" t="str">
            <v>DRAA2019</v>
          </cell>
          <cell r="F1669">
            <v>373</v>
          </cell>
          <cell r="G1669">
            <v>146</v>
          </cell>
          <cell r="H1669">
            <v>33</v>
          </cell>
        </row>
        <row r="1670">
          <cell r="A1670" t="str">
            <v>SAGRADA FAMÍLIA - RS</v>
          </cell>
          <cell r="B1670" t="str">
            <v>RS</v>
          </cell>
          <cell r="C1670">
            <v>7</v>
          </cell>
          <cell r="D1670" t="str">
            <v>S</v>
          </cell>
          <cell r="E1670" t="str">
            <v>DRAA2019</v>
          </cell>
          <cell r="F1670">
            <v>119</v>
          </cell>
          <cell r="G1670">
            <v>10</v>
          </cell>
          <cell r="H1670">
            <v>6</v>
          </cell>
        </row>
        <row r="1671">
          <cell r="A1671" t="str">
            <v>SALDANHA MARINHO - RS</v>
          </cell>
          <cell r="B1671" t="str">
            <v>RS</v>
          </cell>
          <cell r="C1671">
            <v>7</v>
          </cell>
          <cell r="D1671" t="str">
            <v>S</v>
          </cell>
          <cell r="E1671" t="str">
            <v>DRAA2019</v>
          </cell>
          <cell r="F1671">
            <v>115</v>
          </cell>
          <cell r="G1671">
            <v>54</v>
          </cell>
          <cell r="H1671">
            <v>10</v>
          </cell>
        </row>
        <row r="1672">
          <cell r="A1672" t="str">
            <v>SALES - SP</v>
          </cell>
          <cell r="B1672" t="str">
            <v>SP</v>
          </cell>
          <cell r="C1672">
            <v>7</v>
          </cell>
          <cell r="D1672" t="str">
            <v>SE</v>
          </cell>
          <cell r="E1672" t="str">
            <v>DRAA2019</v>
          </cell>
          <cell r="F1672">
            <v>305</v>
          </cell>
          <cell r="G1672">
            <v>75</v>
          </cell>
          <cell r="H1672">
            <v>21</v>
          </cell>
        </row>
        <row r="1673">
          <cell r="A1673" t="str">
            <v>SALES OLIVEIRA - SP</v>
          </cell>
          <cell r="B1673" t="str">
            <v>SP</v>
          </cell>
          <cell r="C1673">
            <v>7</v>
          </cell>
          <cell r="D1673" t="str">
            <v>SE</v>
          </cell>
          <cell r="E1673" t="str">
            <v>DRAA2019</v>
          </cell>
          <cell r="F1673">
            <v>335</v>
          </cell>
          <cell r="G1673">
            <v>97</v>
          </cell>
          <cell r="H1673">
            <v>13</v>
          </cell>
        </row>
        <row r="1674">
          <cell r="A1674" t="str">
            <v>SALETE - SC</v>
          </cell>
          <cell r="B1674" t="str">
            <v>SC</v>
          </cell>
          <cell r="C1674">
            <v>7</v>
          </cell>
          <cell r="D1674" t="str">
            <v>S</v>
          </cell>
          <cell r="E1674" t="str">
            <v>DRAA2019</v>
          </cell>
          <cell r="F1674">
            <v>135</v>
          </cell>
          <cell r="G1674">
            <v>41</v>
          </cell>
          <cell r="H1674">
            <v>11</v>
          </cell>
        </row>
        <row r="1675">
          <cell r="A1675" t="str">
            <v>SALGADINHO - PE</v>
          </cell>
          <cell r="B1675" t="str">
            <v>PE</v>
          </cell>
          <cell r="C1675">
            <v>7</v>
          </cell>
          <cell r="D1675" t="str">
            <v>NE</v>
          </cell>
          <cell r="E1675" t="str">
            <v>DIPR12/2018</v>
          </cell>
          <cell r="F1675">
            <v>178</v>
          </cell>
          <cell r="G1675">
            <v>66</v>
          </cell>
          <cell r="H1675">
            <v>13</v>
          </cell>
        </row>
        <row r="1676">
          <cell r="A1676" t="str">
            <v>SALGUEIRO - PE</v>
          </cell>
          <cell r="B1676" t="str">
            <v>PE</v>
          </cell>
          <cell r="C1676">
            <v>5</v>
          </cell>
          <cell r="D1676" t="str">
            <v>NE</v>
          </cell>
          <cell r="E1676" t="str">
            <v>DRAA2019</v>
          </cell>
          <cell r="F1676">
            <v>1190</v>
          </cell>
          <cell r="G1676">
            <v>383</v>
          </cell>
          <cell r="H1676">
            <v>80</v>
          </cell>
        </row>
        <row r="1677">
          <cell r="A1677" t="str">
            <v>SALOÁ - PE</v>
          </cell>
          <cell r="B1677" t="str">
            <v>PE</v>
          </cell>
          <cell r="C1677">
            <v>7</v>
          </cell>
          <cell r="D1677" t="str">
            <v>NE</v>
          </cell>
          <cell r="E1677" t="str">
            <v>DRAA2019</v>
          </cell>
          <cell r="F1677">
            <v>318</v>
          </cell>
          <cell r="G1677">
            <v>166</v>
          </cell>
          <cell r="H1677">
            <v>18</v>
          </cell>
        </row>
        <row r="1678">
          <cell r="A1678" t="str">
            <v>SALTO DE PIRAPORA - SP</v>
          </cell>
          <cell r="B1678" t="str">
            <v>SP</v>
          </cell>
          <cell r="C1678">
            <v>5</v>
          </cell>
          <cell r="D1678" t="str">
            <v>SE</v>
          </cell>
          <cell r="E1678" t="str">
            <v>DRAA2019</v>
          </cell>
          <cell r="F1678">
            <v>1034</v>
          </cell>
          <cell r="G1678">
            <v>274</v>
          </cell>
          <cell r="H1678">
            <v>77</v>
          </cell>
        </row>
        <row r="1679">
          <cell r="A1679" t="str">
            <v>SALTO DO JACUÍ - RS</v>
          </cell>
          <cell r="B1679" t="str">
            <v>RS</v>
          </cell>
          <cell r="C1679">
            <v>7</v>
          </cell>
          <cell r="D1679" t="str">
            <v>S</v>
          </cell>
          <cell r="E1679" t="str">
            <v>DRAA2019</v>
          </cell>
          <cell r="F1679">
            <v>339</v>
          </cell>
          <cell r="G1679">
            <v>115</v>
          </cell>
          <cell r="H1679">
            <v>35</v>
          </cell>
        </row>
        <row r="1680">
          <cell r="A1680" t="str">
            <v>SALTO VELOSO - SC</v>
          </cell>
          <cell r="B1680" t="str">
            <v>SC</v>
          </cell>
          <cell r="C1680">
            <v>7</v>
          </cell>
          <cell r="D1680" t="str">
            <v>S</v>
          </cell>
          <cell r="E1680" t="str">
            <v>DRAA2019</v>
          </cell>
          <cell r="F1680">
            <v>152</v>
          </cell>
          <cell r="G1680">
            <v>44</v>
          </cell>
          <cell r="H1680">
            <v>5</v>
          </cell>
        </row>
        <row r="1681">
          <cell r="A1681" t="str">
            <v>SALVADOR - BA</v>
          </cell>
          <cell r="B1681" t="str">
            <v>BA</v>
          </cell>
          <cell r="C1681">
            <v>2</v>
          </cell>
          <cell r="D1681" t="str">
            <v>NE</v>
          </cell>
          <cell r="E1681" t="str">
            <v>DRAA2019</v>
          </cell>
          <cell r="F1681">
            <v>21674</v>
          </cell>
          <cell r="G1681">
            <v>7318</v>
          </cell>
          <cell r="H1681">
            <v>3444</v>
          </cell>
        </row>
        <row r="1682">
          <cell r="A1682" t="str">
            <v>SALVADOR DAS MISSÕES - RS</v>
          </cell>
          <cell r="B1682" t="str">
            <v>RS</v>
          </cell>
          <cell r="C1682">
            <v>7</v>
          </cell>
          <cell r="D1682" t="str">
            <v>S</v>
          </cell>
          <cell r="E1682" t="str">
            <v>DRAA2019</v>
          </cell>
          <cell r="F1682">
            <v>126</v>
          </cell>
          <cell r="G1682">
            <v>24</v>
          </cell>
          <cell r="H1682">
            <v>8</v>
          </cell>
        </row>
        <row r="1683">
          <cell r="A1683" t="str">
            <v>SALVADOR DO SUL - RS</v>
          </cell>
          <cell r="B1683" t="str">
            <v>RS</v>
          </cell>
          <cell r="C1683">
            <v>7</v>
          </cell>
          <cell r="D1683" t="str">
            <v>S</v>
          </cell>
          <cell r="E1683" t="str">
            <v>DRAA2019</v>
          </cell>
          <cell r="F1683">
            <v>259</v>
          </cell>
          <cell r="G1683">
            <v>51</v>
          </cell>
          <cell r="H1683">
            <v>29</v>
          </cell>
        </row>
        <row r="1684">
          <cell r="A1684" t="str">
            <v>SALVATERRA - PA</v>
          </cell>
          <cell r="B1684" t="str">
            <v>PA</v>
          </cell>
          <cell r="C1684">
            <v>8</v>
          </cell>
          <cell r="D1684" t="str">
            <v>N</v>
          </cell>
        </row>
        <row r="1685">
          <cell r="A1685" t="str">
            <v>SANANDUVA - RS</v>
          </cell>
          <cell r="B1685" t="str">
            <v>RS</v>
          </cell>
          <cell r="C1685">
            <v>6</v>
          </cell>
          <cell r="D1685" t="str">
            <v>S</v>
          </cell>
          <cell r="E1685" t="str">
            <v>DRAA2019</v>
          </cell>
          <cell r="F1685">
            <v>406</v>
          </cell>
          <cell r="G1685">
            <v>110</v>
          </cell>
          <cell r="H1685">
            <v>10</v>
          </cell>
        </row>
        <row r="1686">
          <cell r="A1686" t="str">
            <v>SANCLERLÂNDIA - GO</v>
          </cell>
          <cell r="B1686" t="str">
            <v>GO</v>
          </cell>
          <cell r="C1686">
            <v>7</v>
          </cell>
          <cell r="D1686" t="str">
            <v>CO</v>
          </cell>
          <cell r="E1686" t="str">
            <v>DIPR12/2018</v>
          </cell>
          <cell r="F1686">
            <v>236</v>
          </cell>
          <cell r="G1686">
            <v>0</v>
          </cell>
          <cell r="H1686">
            <v>0</v>
          </cell>
        </row>
        <row r="1687">
          <cell r="A1687" t="str">
            <v>SANTA ALBERTINA - SP</v>
          </cell>
          <cell r="B1687" t="str">
            <v>SP</v>
          </cell>
          <cell r="C1687">
            <v>7</v>
          </cell>
          <cell r="D1687" t="str">
            <v>SE</v>
          </cell>
          <cell r="E1687" t="str">
            <v>DRAA2019</v>
          </cell>
          <cell r="F1687">
            <v>296</v>
          </cell>
          <cell r="G1687">
            <v>61</v>
          </cell>
          <cell r="H1687">
            <v>24</v>
          </cell>
        </row>
        <row r="1688">
          <cell r="A1688" t="str">
            <v>SANTA BÁRBARA DE GOIÁS - GO</v>
          </cell>
          <cell r="B1688" t="str">
            <v>GO</v>
          </cell>
          <cell r="C1688">
            <v>8</v>
          </cell>
          <cell r="D1688" t="str">
            <v>CO</v>
          </cell>
        </row>
        <row r="1689">
          <cell r="A1689" t="str">
            <v>SANTA BÁRBARA DO SUL - RS</v>
          </cell>
          <cell r="B1689" t="str">
            <v>RS</v>
          </cell>
          <cell r="C1689">
            <v>7</v>
          </cell>
          <cell r="D1689" t="str">
            <v>S</v>
          </cell>
          <cell r="E1689" t="str">
            <v>DRAA2019</v>
          </cell>
          <cell r="F1689">
            <v>364</v>
          </cell>
          <cell r="G1689">
            <v>116</v>
          </cell>
          <cell r="H1689">
            <v>31</v>
          </cell>
        </row>
        <row r="1690">
          <cell r="A1690" t="str">
            <v>SANTA CRUZ - PB</v>
          </cell>
          <cell r="B1690" t="str">
            <v>PB</v>
          </cell>
          <cell r="C1690">
            <v>7</v>
          </cell>
          <cell r="D1690" t="str">
            <v>NE</v>
          </cell>
          <cell r="E1690" t="str">
            <v>DRAA2019</v>
          </cell>
          <cell r="F1690">
            <v>226</v>
          </cell>
          <cell r="G1690">
            <v>109</v>
          </cell>
          <cell r="H1690">
            <v>32</v>
          </cell>
        </row>
        <row r="1691">
          <cell r="A1691" t="str">
            <v>SANTA CRUZ - PE</v>
          </cell>
          <cell r="B1691" t="str">
            <v>PE</v>
          </cell>
          <cell r="C1691">
            <v>6</v>
          </cell>
          <cell r="D1691" t="str">
            <v>NE</v>
          </cell>
          <cell r="E1691" t="str">
            <v>DRAA2019</v>
          </cell>
          <cell r="F1691">
            <v>457</v>
          </cell>
          <cell r="G1691">
            <v>61</v>
          </cell>
          <cell r="H1691">
            <v>22</v>
          </cell>
        </row>
        <row r="1692">
          <cell r="A1692" t="str">
            <v>SANTA CRUZ DA BAIXA VERDE - PE</v>
          </cell>
          <cell r="B1692" t="str">
            <v>PE</v>
          </cell>
          <cell r="C1692">
            <v>7</v>
          </cell>
          <cell r="D1692" t="str">
            <v>NE</v>
          </cell>
          <cell r="E1692" t="str">
            <v>DRAA2019</v>
          </cell>
          <cell r="F1692">
            <v>322</v>
          </cell>
          <cell r="G1692">
            <v>110</v>
          </cell>
          <cell r="H1692">
            <v>17</v>
          </cell>
        </row>
        <row r="1693">
          <cell r="A1693" t="str">
            <v>SANTA CRUZ DE GOIÁS - GO</v>
          </cell>
          <cell r="B1693" t="str">
            <v>GO</v>
          </cell>
          <cell r="C1693">
            <v>8</v>
          </cell>
          <cell r="D1693" t="str">
            <v>CO</v>
          </cell>
          <cell r="E1693" t="str">
            <v>DIPR12/2018</v>
          </cell>
          <cell r="F1693">
            <v>143</v>
          </cell>
          <cell r="G1693">
            <v>0</v>
          </cell>
          <cell r="H1693">
            <v>0</v>
          </cell>
        </row>
        <row r="1694">
          <cell r="A1694" t="str">
            <v>SANTA CRUZ DO ARARI - PA</v>
          </cell>
          <cell r="B1694" t="str">
            <v>PA</v>
          </cell>
          <cell r="C1694">
            <v>8</v>
          </cell>
          <cell r="D1694" t="str">
            <v>N</v>
          </cell>
        </row>
        <row r="1695">
          <cell r="A1695" t="str">
            <v>SANTA CRUZ DO CAPIBARIBE - PE</v>
          </cell>
          <cell r="B1695" t="str">
            <v>PE</v>
          </cell>
          <cell r="C1695">
            <v>5</v>
          </cell>
          <cell r="D1695" t="str">
            <v>NE</v>
          </cell>
          <cell r="E1695" t="str">
            <v>DRAA2019</v>
          </cell>
          <cell r="F1695">
            <v>1342</v>
          </cell>
          <cell r="G1695">
            <v>72</v>
          </cell>
          <cell r="H1695">
            <v>6</v>
          </cell>
        </row>
        <row r="1696">
          <cell r="A1696" t="str">
            <v>SANTA FÉ - PR</v>
          </cell>
          <cell r="B1696" t="str">
            <v>PR</v>
          </cell>
          <cell r="C1696">
            <v>7</v>
          </cell>
          <cell r="D1696" t="str">
            <v>S</v>
          </cell>
          <cell r="E1696" t="str">
            <v>DIPR12/2018</v>
          </cell>
          <cell r="F1696">
            <v>301</v>
          </cell>
          <cell r="G1696">
            <v>105</v>
          </cell>
          <cell r="H1696">
            <v>19</v>
          </cell>
        </row>
        <row r="1697">
          <cell r="A1697" t="str">
            <v>SANTA FÉ DE GOIÁS - GO</v>
          </cell>
          <cell r="B1697" t="str">
            <v>GO</v>
          </cell>
          <cell r="C1697">
            <v>7</v>
          </cell>
          <cell r="D1697" t="str">
            <v>CO</v>
          </cell>
          <cell r="E1697" t="str">
            <v>DIPR12/2018</v>
          </cell>
          <cell r="F1697">
            <v>179</v>
          </cell>
          <cell r="G1697">
            <v>0</v>
          </cell>
          <cell r="H1697">
            <v>0</v>
          </cell>
        </row>
        <row r="1698">
          <cell r="A1698" t="str">
            <v>SANTA FÉ DO SUL - SP</v>
          </cell>
          <cell r="B1698" t="str">
            <v>SP</v>
          </cell>
          <cell r="C1698">
            <v>5</v>
          </cell>
          <cell r="D1698" t="str">
            <v>SE</v>
          </cell>
          <cell r="E1698" t="str">
            <v>DRAA2019</v>
          </cell>
          <cell r="F1698">
            <v>1639</v>
          </cell>
          <cell r="G1698">
            <v>286</v>
          </cell>
          <cell r="H1698">
            <v>99</v>
          </cell>
        </row>
        <row r="1699">
          <cell r="A1699" t="str">
            <v>SANTA FILOMENA - PE</v>
          </cell>
          <cell r="B1699" t="str">
            <v>PE</v>
          </cell>
          <cell r="C1699">
            <v>7</v>
          </cell>
          <cell r="D1699" t="str">
            <v>NE</v>
          </cell>
          <cell r="E1699" t="str">
            <v>DRAA2019</v>
          </cell>
          <cell r="F1699">
            <v>235</v>
          </cell>
          <cell r="G1699">
            <v>48</v>
          </cell>
          <cell r="H1699">
            <v>7</v>
          </cell>
        </row>
        <row r="1700">
          <cell r="A1700" t="str">
            <v>SANTA HELENA - PB</v>
          </cell>
          <cell r="B1700" t="str">
            <v>PB</v>
          </cell>
          <cell r="C1700">
            <v>7</v>
          </cell>
          <cell r="D1700" t="str">
            <v>NE</v>
          </cell>
          <cell r="E1700" t="str">
            <v>DRAA2016</v>
          </cell>
          <cell r="F1700">
            <v>213</v>
          </cell>
          <cell r="G1700">
            <v>57</v>
          </cell>
          <cell r="H1700">
            <v>7</v>
          </cell>
        </row>
        <row r="1701">
          <cell r="A1701" t="str">
            <v>SANTA HELENA DE GOIÁS - GO</v>
          </cell>
          <cell r="B1701" t="str">
            <v>GO</v>
          </cell>
          <cell r="C1701">
            <v>6</v>
          </cell>
          <cell r="D1701" t="str">
            <v>CO</v>
          </cell>
          <cell r="E1701" t="str">
            <v>DRAA2019</v>
          </cell>
          <cell r="F1701">
            <v>848</v>
          </cell>
          <cell r="G1701">
            <v>169</v>
          </cell>
          <cell r="H1701">
            <v>12</v>
          </cell>
        </row>
        <row r="1702">
          <cell r="A1702" t="str">
            <v>SANTA ISABEL - GO</v>
          </cell>
          <cell r="B1702" t="str">
            <v>GO</v>
          </cell>
          <cell r="C1702">
            <v>7</v>
          </cell>
          <cell r="D1702" t="str">
            <v>CO</v>
          </cell>
          <cell r="E1702" t="str">
            <v>DRAA2019</v>
          </cell>
          <cell r="F1702">
            <v>181</v>
          </cell>
          <cell r="G1702">
            <v>65</v>
          </cell>
          <cell r="H1702">
            <v>11</v>
          </cell>
        </row>
        <row r="1703">
          <cell r="A1703" t="str">
            <v>SANTA IZABEL DO OESTE - PR</v>
          </cell>
          <cell r="B1703" t="str">
            <v>PR</v>
          </cell>
          <cell r="C1703">
            <v>7</v>
          </cell>
          <cell r="D1703" t="str">
            <v>S</v>
          </cell>
          <cell r="E1703" t="str">
            <v>DIPR12/2018</v>
          </cell>
          <cell r="F1703">
            <v>389</v>
          </cell>
          <cell r="G1703">
            <v>26</v>
          </cell>
          <cell r="H1703">
            <v>0</v>
          </cell>
        </row>
        <row r="1704">
          <cell r="A1704" t="str">
            <v>SANTA JULIANA - MG</v>
          </cell>
          <cell r="B1704" t="str">
            <v>MG</v>
          </cell>
          <cell r="C1704">
            <v>7</v>
          </cell>
          <cell r="D1704" t="str">
            <v>SE</v>
          </cell>
          <cell r="E1704" t="str">
            <v>DRAA2019</v>
          </cell>
          <cell r="F1704">
            <v>339</v>
          </cell>
          <cell r="G1704">
            <v>73</v>
          </cell>
          <cell r="H1704">
            <v>22</v>
          </cell>
        </row>
        <row r="1705">
          <cell r="A1705" t="str">
            <v>SANTA LEOPOLDINA - ES</v>
          </cell>
          <cell r="B1705" t="str">
            <v>ES</v>
          </cell>
          <cell r="C1705">
            <v>7</v>
          </cell>
          <cell r="D1705" t="str">
            <v>SE</v>
          </cell>
          <cell r="E1705" t="str">
            <v>DRAA2019</v>
          </cell>
          <cell r="F1705">
            <v>382</v>
          </cell>
          <cell r="G1705">
            <v>83</v>
          </cell>
          <cell r="H1705">
            <v>0</v>
          </cell>
        </row>
        <row r="1706">
          <cell r="A1706" t="str">
            <v>SANTA LUZIA - MA</v>
          </cell>
          <cell r="B1706" t="str">
            <v>MA</v>
          </cell>
          <cell r="C1706">
            <v>4</v>
          </cell>
          <cell r="D1706" t="str">
            <v>NE</v>
          </cell>
          <cell r="E1706" t="str">
            <v>DRAA2015</v>
          </cell>
          <cell r="F1706">
            <v>2546</v>
          </cell>
          <cell r="G1706">
            <v>22</v>
          </cell>
          <cell r="H1706">
            <v>33</v>
          </cell>
        </row>
        <row r="1707">
          <cell r="A1707" t="str">
            <v>SANTA LUZIA - MG</v>
          </cell>
          <cell r="B1707" t="str">
            <v>MG</v>
          </cell>
          <cell r="C1707">
            <v>4</v>
          </cell>
          <cell r="D1707" t="str">
            <v>SE</v>
          </cell>
          <cell r="E1707" t="str">
            <v>DIPR12/2018</v>
          </cell>
          <cell r="F1707">
            <v>902</v>
          </cell>
          <cell r="G1707">
            <v>355</v>
          </cell>
          <cell r="H1707">
            <v>53</v>
          </cell>
        </row>
        <row r="1708">
          <cell r="A1708" t="str">
            <v>SANTA LUZIA - PB</v>
          </cell>
          <cell r="B1708" t="str">
            <v>PB</v>
          </cell>
          <cell r="C1708">
            <v>8</v>
          </cell>
          <cell r="D1708" t="str">
            <v>NE</v>
          </cell>
        </row>
        <row r="1709">
          <cell r="A1709" t="str">
            <v>SANTA LUZIA DO NORTE - AL</v>
          </cell>
          <cell r="B1709" t="str">
            <v>AL</v>
          </cell>
          <cell r="C1709">
            <v>7</v>
          </cell>
          <cell r="D1709" t="str">
            <v>NE</v>
          </cell>
          <cell r="E1709" t="str">
            <v>DIPR12/2018</v>
          </cell>
          <cell r="F1709">
            <v>277</v>
          </cell>
          <cell r="G1709">
            <v>0</v>
          </cell>
          <cell r="H1709">
            <v>0</v>
          </cell>
        </row>
        <row r="1710">
          <cell r="A1710" t="str">
            <v>SANTA LUZIA DO PARUÁ - MA</v>
          </cell>
          <cell r="B1710" t="str">
            <v>MA</v>
          </cell>
          <cell r="C1710">
            <v>8</v>
          </cell>
          <cell r="D1710" t="str">
            <v>NE</v>
          </cell>
          <cell r="E1710" t="str">
            <v>DRAA2017</v>
          </cell>
          <cell r="F1710">
            <v>880</v>
          </cell>
          <cell r="G1710">
            <v>51</v>
          </cell>
          <cell r="H1710">
            <v>13</v>
          </cell>
        </row>
        <row r="1711">
          <cell r="A1711" t="str">
            <v>SANTA MARIA - RS</v>
          </cell>
          <cell r="B1711" t="str">
            <v>RS</v>
          </cell>
          <cell r="C1711">
            <v>4</v>
          </cell>
          <cell r="D1711" t="str">
            <v>S</v>
          </cell>
          <cell r="E1711" t="str">
            <v>DRAA2019</v>
          </cell>
          <cell r="F1711">
            <v>3246</v>
          </cell>
          <cell r="G1711">
            <v>1612</v>
          </cell>
          <cell r="H1711">
            <v>397</v>
          </cell>
        </row>
        <row r="1712">
          <cell r="A1712" t="str">
            <v>SANTA MARIA DA BOA VISTA - PE</v>
          </cell>
          <cell r="B1712" t="str">
            <v>PE</v>
          </cell>
          <cell r="C1712">
            <v>5</v>
          </cell>
          <cell r="D1712" t="str">
            <v>NE</v>
          </cell>
          <cell r="E1712" t="str">
            <v>DRAA2019</v>
          </cell>
          <cell r="F1712">
            <v>1137</v>
          </cell>
          <cell r="G1712">
            <v>251</v>
          </cell>
          <cell r="H1712">
            <v>64</v>
          </cell>
        </row>
        <row r="1713">
          <cell r="A1713" t="str">
            <v>SANTA MARIA DA VITÓRIA - BA</v>
          </cell>
          <cell r="B1713" t="str">
            <v>BA</v>
          </cell>
          <cell r="C1713">
            <v>5</v>
          </cell>
          <cell r="D1713" t="str">
            <v>NE</v>
          </cell>
          <cell r="E1713" t="str">
            <v>DRAA2019</v>
          </cell>
          <cell r="F1713">
            <v>1281</v>
          </cell>
          <cell r="G1713">
            <v>206</v>
          </cell>
          <cell r="H1713">
            <v>44</v>
          </cell>
        </row>
        <row r="1714">
          <cell r="A1714" t="str">
            <v>SANTA MARIA DE JETIBÁ - ES</v>
          </cell>
          <cell r="B1714" t="str">
            <v>ES</v>
          </cell>
          <cell r="C1714">
            <v>5</v>
          </cell>
          <cell r="D1714" t="str">
            <v>SE</v>
          </cell>
          <cell r="E1714" t="str">
            <v>DRAA2019</v>
          </cell>
          <cell r="F1714">
            <v>1068</v>
          </cell>
          <cell r="G1714">
            <v>141</v>
          </cell>
          <cell r="H1714">
            <v>35</v>
          </cell>
        </row>
        <row r="1715">
          <cell r="A1715" t="str">
            <v>SANTA MARIA DO HERVAL - RS</v>
          </cell>
          <cell r="B1715" t="str">
            <v>RS</v>
          </cell>
          <cell r="C1715">
            <v>7</v>
          </cell>
          <cell r="D1715" t="str">
            <v>S</v>
          </cell>
          <cell r="E1715" t="str">
            <v>DIPR12/2018</v>
          </cell>
          <cell r="F1715">
            <v>179</v>
          </cell>
          <cell r="G1715">
            <v>0</v>
          </cell>
          <cell r="H1715">
            <v>11</v>
          </cell>
        </row>
        <row r="1716">
          <cell r="A1716" t="str">
            <v>SANTA MÔNICA - PR</v>
          </cell>
          <cell r="B1716" t="str">
            <v>PR</v>
          </cell>
          <cell r="C1716">
            <v>7</v>
          </cell>
          <cell r="D1716" t="str">
            <v>S</v>
          </cell>
          <cell r="E1716" t="str">
            <v>DRAA2019</v>
          </cell>
          <cell r="F1716">
            <v>221</v>
          </cell>
          <cell r="G1716">
            <v>14</v>
          </cell>
          <cell r="H1716">
            <v>0</v>
          </cell>
        </row>
        <row r="1717">
          <cell r="A1717" t="str">
            <v>SANTA QUITÉRIA - CE</v>
          </cell>
          <cell r="B1717" t="str">
            <v>CE</v>
          </cell>
          <cell r="C1717">
            <v>8</v>
          </cell>
          <cell r="D1717" t="str">
            <v>NE</v>
          </cell>
        </row>
        <row r="1718">
          <cell r="A1718" t="str">
            <v>SANTA RITA - PB</v>
          </cell>
          <cell r="B1718" t="str">
            <v>PB</v>
          </cell>
          <cell r="C1718">
            <v>4</v>
          </cell>
          <cell r="D1718" t="str">
            <v>NE</v>
          </cell>
          <cell r="E1718" t="str">
            <v>DRAA2018</v>
          </cell>
          <cell r="F1718">
            <v>3090</v>
          </cell>
          <cell r="G1718">
            <v>0</v>
          </cell>
          <cell r="H1718">
            <v>0</v>
          </cell>
        </row>
        <row r="1719">
          <cell r="A1719" t="str">
            <v>SANTA RITA DO PASSA QUATRO - SP</v>
          </cell>
          <cell r="B1719" t="str">
            <v>SP</v>
          </cell>
          <cell r="C1719">
            <v>6</v>
          </cell>
          <cell r="D1719" t="str">
            <v>SE</v>
          </cell>
          <cell r="E1719" t="str">
            <v>DRAA2019</v>
          </cell>
          <cell r="F1719">
            <v>694</v>
          </cell>
          <cell r="G1719">
            <v>172</v>
          </cell>
          <cell r="H1719">
            <v>41</v>
          </cell>
        </row>
        <row r="1720">
          <cell r="A1720" t="str">
            <v>SANTA RITA DO TOCANTINS - TO</v>
          </cell>
          <cell r="B1720" t="str">
            <v>TO</v>
          </cell>
          <cell r="C1720">
            <v>8</v>
          </cell>
          <cell r="D1720" t="str">
            <v>N</v>
          </cell>
          <cell r="E1720" t="str">
            <v>DRAA2019</v>
          </cell>
          <cell r="F1720">
            <v>136</v>
          </cell>
          <cell r="G1720">
            <v>0</v>
          </cell>
          <cell r="H1720">
            <v>0</v>
          </cell>
        </row>
        <row r="1721">
          <cell r="A1721" t="str">
            <v>SANTA RITA DO TRIVELATO - MT</v>
          </cell>
          <cell r="B1721" t="str">
            <v>MT</v>
          </cell>
          <cell r="C1721">
            <v>7</v>
          </cell>
          <cell r="D1721" t="str">
            <v>CO</v>
          </cell>
          <cell r="E1721" t="str">
            <v>DRAA2019</v>
          </cell>
          <cell r="F1721">
            <v>109</v>
          </cell>
          <cell r="G1721">
            <v>9</v>
          </cell>
          <cell r="H1721">
            <v>5</v>
          </cell>
        </row>
        <row r="1722">
          <cell r="A1722" t="str">
            <v>SANTA RITA D'OESTE - SP</v>
          </cell>
          <cell r="B1722" t="str">
            <v>SP</v>
          </cell>
          <cell r="C1722">
            <v>7</v>
          </cell>
          <cell r="D1722" t="str">
            <v>SE</v>
          </cell>
          <cell r="E1722" t="str">
            <v>DRAA2019</v>
          </cell>
          <cell r="F1722">
            <v>195</v>
          </cell>
          <cell r="G1722">
            <v>41</v>
          </cell>
          <cell r="H1722">
            <v>17</v>
          </cell>
        </row>
        <row r="1723">
          <cell r="A1723" t="str">
            <v>SANTA ROSA - RS</v>
          </cell>
          <cell r="B1723" t="str">
            <v>RS</v>
          </cell>
          <cell r="C1723">
            <v>4</v>
          </cell>
          <cell r="D1723" t="str">
            <v>S</v>
          </cell>
          <cell r="E1723" t="str">
            <v>DIPR12/2018</v>
          </cell>
          <cell r="F1723">
            <v>1714</v>
          </cell>
          <cell r="G1723">
            <v>465</v>
          </cell>
          <cell r="H1723">
            <v>133</v>
          </cell>
        </row>
        <row r="1724">
          <cell r="A1724" t="str">
            <v>SANTA ROSA DE GOIÁS - GO</v>
          </cell>
          <cell r="B1724" t="str">
            <v>GO</v>
          </cell>
          <cell r="C1724">
            <v>7</v>
          </cell>
          <cell r="D1724" t="str">
            <v>CO</v>
          </cell>
          <cell r="E1724" t="str">
            <v>DIPR12/2018</v>
          </cell>
          <cell r="F1724">
            <v>127</v>
          </cell>
          <cell r="G1724">
            <v>55</v>
          </cell>
          <cell r="H1724">
            <v>16</v>
          </cell>
        </row>
        <row r="1725">
          <cell r="A1725" t="str">
            <v>SANTA SALETE - SP</v>
          </cell>
          <cell r="B1725" t="str">
            <v>SP</v>
          </cell>
          <cell r="C1725">
            <v>7</v>
          </cell>
          <cell r="D1725" t="str">
            <v>SE</v>
          </cell>
          <cell r="E1725" t="str">
            <v>DIPR12/2018</v>
          </cell>
          <cell r="F1725">
            <v>126</v>
          </cell>
          <cell r="G1725">
            <v>24</v>
          </cell>
          <cell r="H1725">
            <v>7</v>
          </cell>
        </row>
        <row r="1726">
          <cell r="A1726" t="str">
            <v>SANTA TEREZINHA - MT</v>
          </cell>
          <cell r="B1726" t="str">
            <v>MT</v>
          </cell>
          <cell r="C1726">
            <v>7</v>
          </cell>
          <cell r="D1726" t="str">
            <v>CO</v>
          </cell>
          <cell r="E1726" t="str">
            <v>DRAA2019</v>
          </cell>
          <cell r="F1726">
            <v>292</v>
          </cell>
          <cell r="G1726">
            <v>26</v>
          </cell>
          <cell r="H1726">
            <v>9</v>
          </cell>
        </row>
        <row r="1727">
          <cell r="A1727" t="str">
            <v>SANTA TEREZINHA - PE</v>
          </cell>
          <cell r="B1727" t="str">
            <v>PE</v>
          </cell>
          <cell r="C1727">
            <v>6</v>
          </cell>
          <cell r="D1727" t="str">
            <v>NE</v>
          </cell>
          <cell r="E1727" t="str">
            <v>DIPR12/2018</v>
          </cell>
          <cell r="F1727">
            <v>430</v>
          </cell>
          <cell r="G1727">
            <v>174</v>
          </cell>
          <cell r="H1727">
            <v>0</v>
          </cell>
        </row>
        <row r="1728">
          <cell r="A1728" t="str">
            <v>SANTA TEREZINHA DE GOIÁS - GO</v>
          </cell>
          <cell r="B1728" t="str">
            <v>GO</v>
          </cell>
          <cell r="C1728">
            <v>7</v>
          </cell>
          <cell r="D1728" t="str">
            <v>CO</v>
          </cell>
          <cell r="E1728" t="str">
            <v>DRAA2019</v>
          </cell>
          <cell r="F1728">
            <v>327</v>
          </cell>
          <cell r="G1728">
            <v>117</v>
          </cell>
          <cell r="H1728">
            <v>24</v>
          </cell>
        </row>
        <row r="1729">
          <cell r="A1729" t="str">
            <v>SANTA VITÓRIA - MG</v>
          </cell>
          <cell r="B1729" t="str">
            <v>MG</v>
          </cell>
          <cell r="C1729">
            <v>6</v>
          </cell>
          <cell r="D1729" t="str">
            <v>SE</v>
          </cell>
          <cell r="E1729" t="str">
            <v>DRAA2019</v>
          </cell>
          <cell r="F1729">
            <v>512</v>
          </cell>
          <cell r="G1729">
            <v>265</v>
          </cell>
          <cell r="H1729">
            <v>69</v>
          </cell>
        </row>
        <row r="1730">
          <cell r="A1730" t="str">
            <v>SANTA VITÓRIA DO PALMAR - RS</v>
          </cell>
          <cell r="B1730" t="str">
            <v>RS</v>
          </cell>
          <cell r="C1730">
            <v>5</v>
          </cell>
          <cell r="D1730" t="str">
            <v>S</v>
          </cell>
          <cell r="E1730" t="str">
            <v>DIPR12/2018</v>
          </cell>
          <cell r="F1730">
            <v>1101</v>
          </cell>
          <cell r="G1730">
            <v>286</v>
          </cell>
          <cell r="H1730">
            <v>89</v>
          </cell>
        </row>
        <row r="1731">
          <cell r="A1731" t="str">
            <v>SANTANA - AP</v>
          </cell>
          <cell r="B1731" t="str">
            <v>AP</v>
          </cell>
          <cell r="C1731">
            <v>8</v>
          </cell>
          <cell r="D1731" t="str">
            <v>N</v>
          </cell>
          <cell r="E1731" t="str">
            <v>DRAA2015</v>
          </cell>
          <cell r="F1731">
            <v>1716</v>
          </cell>
          <cell r="G1731">
            <v>74</v>
          </cell>
          <cell r="H1731">
            <v>89</v>
          </cell>
        </row>
        <row r="1732">
          <cell r="A1732" t="str">
            <v>SANTANA DA BOA VISTA - RS</v>
          </cell>
          <cell r="B1732" t="str">
            <v>RS</v>
          </cell>
          <cell r="C1732">
            <v>7</v>
          </cell>
          <cell r="D1732" t="str">
            <v>S</v>
          </cell>
          <cell r="E1732" t="str">
            <v>DRAA2019</v>
          </cell>
          <cell r="F1732">
            <v>317</v>
          </cell>
          <cell r="G1732">
            <v>86</v>
          </cell>
          <cell r="H1732">
            <v>13</v>
          </cell>
        </row>
        <row r="1733">
          <cell r="A1733" t="str">
            <v>SANTANA DE PARNAÍBA - SP</v>
          </cell>
          <cell r="B1733" t="str">
            <v>SP</v>
          </cell>
          <cell r="C1733">
            <v>3</v>
          </cell>
          <cell r="D1733" t="str">
            <v>SE</v>
          </cell>
          <cell r="E1733" t="str">
            <v>DRAA2019</v>
          </cell>
          <cell r="F1733">
            <v>7093</v>
          </cell>
          <cell r="G1733">
            <v>334</v>
          </cell>
          <cell r="H1733">
            <v>128</v>
          </cell>
        </row>
        <row r="1734">
          <cell r="A1734" t="str">
            <v>SANTANA DO ARAGUAIA - PA</v>
          </cell>
          <cell r="B1734" t="str">
            <v>PA</v>
          </cell>
          <cell r="C1734">
            <v>5</v>
          </cell>
          <cell r="D1734" t="str">
            <v>N</v>
          </cell>
          <cell r="E1734" t="str">
            <v>DIPR12/2018</v>
          </cell>
          <cell r="F1734">
            <v>1003</v>
          </cell>
          <cell r="G1734">
            <v>0</v>
          </cell>
          <cell r="H1734">
            <v>0</v>
          </cell>
        </row>
        <row r="1735">
          <cell r="A1735" t="str">
            <v>SANTANA DO CARIRI - CE</v>
          </cell>
          <cell r="B1735" t="str">
            <v>CE</v>
          </cell>
          <cell r="C1735">
            <v>6</v>
          </cell>
          <cell r="D1735" t="str">
            <v>NE</v>
          </cell>
          <cell r="E1735" t="str">
            <v>DIPR12/2018</v>
          </cell>
          <cell r="F1735">
            <v>830</v>
          </cell>
          <cell r="G1735">
            <v>54</v>
          </cell>
          <cell r="H1735">
            <v>3</v>
          </cell>
        </row>
        <row r="1736">
          <cell r="A1736" t="str">
            <v>SANTANA DO ITARARÉ - PR</v>
          </cell>
          <cell r="B1736" t="str">
            <v>PR</v>
          </cell>
          <cell r="C1736">
            <v>7</v>
          </cell>
          <cell r="D1736" t="str">
            <v>S</v>
          </cell>
          <cell r="E1736" t="str">
            <v>DRAA2019</v>
          </cell>
          <cell r="F1736">
            <v>280</v>
          </cell>
          <cell r="G1736">
            <v>13</v>
          </cell>
          <cell r="H1736">
            <v>2</v>
          </cell>
        </row>
        <row r="1737">
          <cell r="A1737" t="str">
            <v>SANTANA DO LIVRAMENTO - RS</v>
          </cell>
          <cell r="B1737" t="str">
            <v>RS</v>
          </cell>
          <cell r="C1737">
            <v>4</v>
          </cell>
          <cell r="D1737" t="str">
            <v>S</v>
          </cell>
          <cell r="E1737" t="str">
            <v>DRAA2019</v>
          </cell>
          <cell r="F1737">
            <v>1367</v>
          </cell>
          <cell r="G1737">
            <v>640</v>
          </cell>
          <cell r="H1737">
            <v>295</v>
          </cell>
        </row>
        <row r="1738">
          <cell r="A1738" t="str">
            <v>SANTANA DO MARANHÃO - MA</v>
          </cell>
          <cell r="B1738" t="str">
            <v>MA</v>
          </cell>
          <cell r="C1738">
            <v>8</v>
          </cell>
          <cell r="D1738" t="str">
            <v>NE</v>
          </cell>
        </row>
        <row r="1739">
          <cell r="A1739" t="str">
            <v>SANTANA DO MUNDAÚ - AL</v>
          </cell>
          <cell r="B1739" t="str">
            <v>AL</v>
          </cell>
          <cell r="C1739">
            <v>8</v>
          </cell>
          <cell r="D1739" t="str">
            <v>NE</v>
          </cell>
          <cell r="E1739" t="str">
            <v>DIPR06/2018</v>
          </cell>
          <cell r="F1739">
            <v>508</v>
          </cell>
          <cell r="G1739">
            <v>0</v>
          </cell>
          <cell r="H1739">
            <v>0</v>
          </cell>
        </row>
        <row r="1740">
          <cell r="A1740" t="str">
            <v>SANTIAGO - RS</v>
          </cell>
          <cell r="B1740" t="str">
            <v>RS</v>
          </cell>
          <cell r="C1740">
            <v>5</v>
          </cell>
          <cell r="D1740" t="str">
            <v>S</v>
          </cell>
          <cell r="E1740" t="str">
            <v>DRAA2019</v>
          </cell>
          <cell r="F1740">
            <v>1078</v>
          </cell>
          <cell r="G1740">
            <v>360</v>
          </cell>
          <cell r="H1740">
            <v>78</v>
          </cell>
        </row>
        <row r="1741">
          <cell r="A1741" t="str">
            <v>SANTO AFONSO - MT</v>
          </cell>
          <cell r="B1741" t="str">
            <v>MT</v>
          </cell>
          <cell r="C1741">
            <v>7</v>
          </cell>
          <cell r="D1741" t="str">
            <v>CO</v>
          </cell>
          <cell r="E1741" t="str">
            <v>DRAA2019</v>
          </cell>
          <cell r="F1741">
            <v>164</v>
          </cell>
          <cell r="G1741">
            <v>11</v>
          </cell>
          <cell r="H1741">
            <v>10</v>
          </cell>
        </row>
        <row r="1742">
          <cell r="A1742" t="str">
            <v>SANTO AMARO DA IMPERATRIZ - SC</v>
          </cell>
          <cell r="B1742" t="str">
            <v>SC</v>
          </cell>
          <cell r="C1742">
            <v>6</v>
          </cell>
          <cell r="D1742" t="str">
            <v>S</v>
          </cell>
          <cell r="E1742" t="str">
            <v>DRAA2019</v>
          </cell>
          <cell r="F1742">
            <v>582</v>
          </cell>
          <cell r="G1742">
            <v>147</v>
          </cell>
          <cell r="H1742">
            <v>30</v>
          </cell>
        </row>
        <row r="1743">
          <cell r="A1743" t="str">
            <v>SANTO ANDRÉ - SP</v>
          </cell>
          <cell r="B1743" t="str">
            <v>SP</v>
          </cell>
          <cell r="C1743">
            <v>3</v>
          </cell>
          <cell r="D1743" t="str">
            <v>SE</v>
          </cell>
          <cell r="E1743" t="str">
            <v>DRAA2019</v>
          </cell>
          <cell r="F1743">
            <v>9710</v>
          </cell>
          <cell r="G1743">
            <v>3883</v>
          </cell>
          <cell r="H1743">
            <v>1439</v>
          </cell>
        </row>
        <row r="1744">
          <cell r="A1744" t="str">
            <v>SANTO ÂNGELO - RS</v>
          </cell>
          <cell r="B1744" t="str">
            <v>RS</v>
          </cell>
          <cell r="C1744">
            <v>4</v>
          </cell>
          <cell r="D1744" t="str">
            <v>S</v>
          </cell>
          <cell r="E1744" t="str">
            <v>DRAA2019</v>
          </cell>
          <cell r="F1744">
            <v>1153</v>
          </cell>
          <cell r="G1744">
            <v>637</v>
          </cell>
          <cell r="H1744">
            <v>191</v>
          </cell>
        </row>
        <row r="1745">
          <cell r="A1745" t="str">
            <v>SANTO ANTÔNIO DA BARRA - GO</v>
          </cell>
          <cell r="B1745" t="str">
            <v>GO</v>
          </cell>
          <cell r="C1745">
            <v>7</v>
          </cell>
          <cell r="D1745" t="str">
            <v>CO</v>
          </cell>
          <cell r="E1745" t="str">
            <v>DRAA2019</v>
          </cell>
          <cell r="F1745">
            <v>150</v>
          </cell>
          <cell r="G1745">
            <v>44</v>
          </cell>
          <cell r="H1745">
            <v>3</v>
          </cell>
        </row>
        <row r="1746">
          <cell r="A1746" t="str">
            <v>SANTO ANTÔNIO DA PATRULHA - RS</v>
          </cell>
          <cell r="B1746" t="str">
            <v>RS</v>
          </cell>
          <cell r="C1746">
            <v>5</v>
          </cell>
          <cell r="D1746" t="str">
            <v>S</v>
          </cell>
          <cell r="E1746" t="str">
            <v>DRAA2019</v>
          </cell>
          <cell r="F1746">
            <v>885</v>
          </cell>
          <cell r="G1746">
            <v>315</v>
          </cell>
          <cell r="H1746">
            <v>52</v>
          </cell>
        </row>
        <row r="1747">
          <cell r="A1747" t="str">
            <v>SANTO ANTÔNIO DAS MISSÕES - RS</v>
          </cell>
          <cell r="B1747" t="str">
            <v>RS</v>
          </cell>
          <cell r="C1747">
            <v>7</v>
          </cell>
          <cell r="D1747" t="str">
            <v>S</v>
          </cell>
          <cell r="E1747" t="str">
            <v>DRAA2019</v>
          </cell>
          <cell r="F1747">
            <v>274</v>
          </cell>
          <cell r="G1747">
            <v>180</v>
          </cell>
          <cell r="H1747">
            <v>29</v>
          </cell>
        </row>
        <row r="1748">
          <cell r="A1748" t="str">
            <v>SANTO ANTÔNIO DE GOIÁS - GO</v>
          </cell>
          <cell r="B1748" t="str">
            <v>GO</v>
          </cell>
          <cell r="C1748">
            <v>7</v>
          </cell>
          <cell r="D1748" t="str">
            <v>CO</v>
          </cell>
          <cell r="E1748" t="str">
            <v>DRAA2019</v>
          </cell>
          <cell r="F1748">
            <v>199</v>
          </cell>
          <cell r="G1748">
            <v>44</v>
          </cell>
          <cell r="H1748">
            <v>7</v>
          </cell>
        </row>
        <row r="1749">
          <cell r="A1749" t="str">
            <v>SANTO ANTÔNIO DE PÁDUA - RJ</v>
          </cell>
          <cell r="B1749" t="str">
            <v>RJ</v>
          </cell>
          <cell r="C1749">
            <v>5</v>
          </cell>
          <cell r="D1749" t="str">
            <v>SE</v>
          </cell>
          <cell r="E1749" t="str">
            <v>DRAA2019</v>
          </cell>
          <cell r="F1749">
            <v>1544</v>
          </cell>
          <cell r="G1749">
            <v>158</v>
          </cell>
          <cell r="H1749">
            <v>66</v>
          </cell>
        </row>
        <row r="1750">
          <cell r="A1750" t="str">
            <v>SANTO ANTÔNIO DE POSSE - SP</v>
          </cell>
          <cell r="B1750" t="str">
            <v>SP</v>
          </cell>
          <cell r="C1750">
            <v>6</v>
          </cell>
          <cell r="D1750" t="str">
            <v>SE</v>
          </cell>
          <cell r="E1750" t="str">
            <v>DRAA2019</v>
          </cell>
          <cell r="F1750">
            <v>802</v>
          </cell>
          <cell r="G1750">
            <v>182</v>
          </cell>
          <cell r="H1750">
            <v>57</v>
          </cell>
        </row>
        <row r="1751">
          <cell r="A1751" t="str">
            <v>SANTO ANTÔNIO DO DESCOBERTO - GO</v>
          </cell>
          <cell r="B1751" t="str">
            <v>GO</v>
          </cell>
          <cell r="C1751">
            <v>5</v>
          </cell>
          <cell r="D1751" t="str">
            <v>CO</v>
          </cell>
          <cell r="E1751" t="str">
            <v>DRAA2018</v>
          </cell>
          <cell r="F1751">
            <v>1676</v>
          </cell>
          <cell r="G1751">
            <v>147</v>
          </cell>
          <cell r="H1751">
            <v>42</v>
          </cell>
        </row>
        <row r="1752">
          <cell r="A1752" t="str">
            <v>SANTO ANTÔNIO DO LESTE - MT</v>
          </cell>
          <cell r="B1752" t="str">
            <v>MT</v>
          </cell>
          <cell r="C1752">
            <v>7</v>
          </cell>
          <cell r="D1752" t="str">
            <v>CO</v>
          </cell>
          <cell r="E1752" t="str">
            <v>DRAA2019</v>
          </cell>
          <cell r="F1752">
            <v>195</v>
          </cell>
          <cell r="G1752">
            <v>16</v>
          </cell>
          <cell r="H1752">
            <v>2</v>
          </cell>
        </row>
        <row r="1753">
          <cell r="A1753" t="str">
            <v>SANTO ANTÔNIO DO LEVERGER - MT</v>
          </cell>
          <cell r="B1753" t="str">
            <v>MT</v>
          </cell>
          <cell r="C1753">
            <v>6</v>
          </cell>
          <cell r="D1753" t="str">
            <v>CO</v>
          </cell>
          <cell r="E1753" t="str">
            <v>DRAA2019</v>
          </cell>
          <cell r="F1753">
            <v>383</v>
          </cell>
          <cell r="G1753">
            <v>62</v>
          </cell>
          <cell r="H1753">
            <v>23</v>
          </cell>
        </row>
        <row r="1754">
          <cell r="A1754" t="str">
            <v>SANTO ANTÔNIO DO MONTE - MG</v>
          </cell>
          <cell r="B1754" t="str">
            <v>MG</v>
          </cell>
          <cell r="C1754">
            <v>6</v>
          </cell>
          <cell r="D1754" t="str">
            <v>SE</v>
          </cell>
          <cell r="E1754" t="str">
            <v>DIPR12/2018</v>
          </cell>
          <cell r="F1754">
            <v>648</v>
          </cell>
          <cell r="G1754">
            <v>230</v>
          </cell>
          <cell r="H1754">
            <v>40</v>
          </cell>
        </row>
        <row r="1755">
          <cell r="A1755" t="str">
            <v>SANTO ANTÔNIO DO PLANALTO - RS</v>
          </cell>
          <cell r="B1755" t="str">
            <v>RS</v>
          </cell>
          <cell r="C1755">
            <v>7</v>
          </cell>
          <cell r="D1755" t="str">
            <v>S</v>
          </cell>
          <cell r="E1755" t="str">
            <v>DRAA2019</v>
          </cell>
          <cell r="F1755">
            <v>112</v>
          </cell>
          <cell r="G1755">
            <v>19</v>
          </cell>
          <cell r="H1755">
            <v>7</v>
          </cell>
        </row>
        <row r="1756">
          <cell r="A1756" t="str">
            <v>SANTO ANTÔNIO DO TAUÁ - PA</v>
          </cell>
          <cell r="B1756" t="str">
            <v>PA</v>
          </cell>
          <cell r="C1756">
            <v>8</v>
          </cell>
          <cell r="D1756" t="str">
            <v>N</v>
          </cell>
        </row>
        <row r="1757">
          <cell r="A1757" t="str">
            <v>SANTO ANTÔNIO DOS MILAGRES - PI</v>
          </cell>
          <cell r="B1757" t="str">
            <v>PI</v>
          </cell>
          <cell r="C1757">
            <v>7</v>
          </cell>
          <cell r="D1757" t="str">
            <v>NE</v>
          </cell>
          <cell r="E1757" t="str">
            <v>DIPR10/2018</v>
          </cell>
          <cell r="F1757">
            <v>55</v>
          </cell>
          <cell r="G1757">
            <v>3</v>
          </cell>
          <cell r="H1757">
            <v>0</v>
          </cell>
        </row>
        <row r="1758">
          <cell r="A1758" t="str">
            <v>SANTO AUGUSTO - RS</v>
          </cell>
          <cell r="B1758" t="str">
            <v>RS</v>
          </cell>
          <cell r="C1758">
            <v>6</v>
          </cell>
          <cell r="D1758" t="str">
            <v>S</v>
          </cell>
          <cell r="E1758" t="str">
            <v>DRAA2019</v>
          </cell>
          <cell r="F1758">
            <v>436</v>
          </cell>
          <cell r="G1758">
            <v>127</v>
          </cell>
          <cell r="H1758">
            <v>18</v>
          </cell>
        </row>
        <row r="1759">
          <cell r="A1759" t="str">
            <v>SANTO CRISTO - RS</v>
          </cell>
          <cell r="B1759" t="str">
            <v>RS</v>
          </cell>
          <cell r="C1759">
            <v>6</v>
          </cell>
          <cell r="D1759" t="str">
            <v>S</v>
          </cell>
          <cell r="E1759" t="str">
            <v>DRAA2019</v>
          </cell>
          <cell r="F1759">
            <v>401</v>
          </cell>
          <cell r="G1759">
            <v>133</v>
          </cell>
          <cell r="H1759">
            <v>42</v>
          </cell>
        </row>
        <row r="1760">
          <cell r="A1760" t="str">
            <v>SANTOS - SP</v>
          </cell>
          <cell r="B1760" t="str">
            <v>SP</v>
          </cell>
          <cell r="C1760">
            <v>3</v>
          </cell>
          <cell r="D1760" t="str">
            <v>SE</v>
          </cell>
          <cell r="E1760" t="str">
            <v>DRAA2019</v>
          </cell>
          <cell r="F1760">
            <v>11719</v>
          </cell>
          <cell r="G1760">
            <v>4383</v>
          </cell>
          <cell r="H1760">
            <v>1673</v>
          </cell>
        </row>
        <row r="1761">
          <cell r="A1761" t="str">
            <v>SÃO BENEDITO DO SUL - PE</v>
          </cell>
          <cell r="B1761" t="str">
            <v>PE</v>
          </cell>
          <cell r="C1761">
            <v>6</v>
          </cell>
          <cell r="D1761" t="str">
            <v>NE</v>
          </cell>
          <cell r="E1761" t="str">
            <v>DRAA2019</v>
          </cell>
          <cell r="F1761">
            <v>450</v>
          </cell>
          <cell r="G1761">
            <v>96</v>
          </cell>
          <cell r="H1761">
            <v>23</v>
          </cell>
        </row>
        <row r="1762">
          <cell r="A1762" t="str">
            <v>SÃO BENTO - PB</v>
          </cell>
          <cell r="B1762" t="str">
            <v>PB</v>
          </cell>
          <cell r="C1762">
            <v>8</v>
          </cell>
          <cell r="D1762" t="str">
            <v>NE</v>
          </cell>
          <cell r="E1762" t="str">
            <v>DRAA2019</v>
          </cell>
          <cell r="F1762">
            <v>878</v>
          </cell>
          <cell r="G1762">
            <v>187</v>
          </cell>
          <cell r="H1762">
            <v>34</v>
          </cell>
        </row>
        <row r="1763">
          <cell r="A1763" t="str">
            <v>SÃO BENTO DO SUL - SC</v>
          </cell>
          <cell r="B1763" t="str">
            <v>SC</v>
          </cell>
          <cell r="C1763">
            <v>4</v>
          </cell>
          <cell r="D1763" t="str">
            <v>S</v>
          </cell>
          <cell r="E1763" t="str">
            <v>DRAA2019</v>
          </cell>
          <cell r="F1763">
            <v>2130</v>
          </cell>
          <cell r="G1763">
            <v>584</v>
          </cell>
          <cell r="H1763">
            <v>172</v>
          </cell>
        </row>
        <row r="1764">
          <cell r="A1764" t="str">
            <v>SÃO BENTO DO UNA - PE</v>
          </cell>
          <cell r="B1764" t="str">
            <v>PE</v>
          </cell>
          <cell r="C1764">
            <v>5</v>
          </cell>
          <cell r="D1764" t="str">
            <v>NE</v>
          </cell>
          <cell r="E1764" t="str">
            <v>DIPR12/2018</v>
          </cell>
          <cell r="F1764">
            <v>968</v>
          </cell>
          <cell r="G1764">
            <v>0</v>
          </cell>
          <cell r="H1764">
            <v>0</v>
          </cell>
        </row>
        <row r="1765">
          <cell r="A1765" t="str">
            <v>SÃO BERNARDO DO CAMPO - SP</v>
          </cell>
          <cell r="B1765" t="str">
            <v>SP</v>
          </cell>
          <cell r="C1765">
            <v>3</v>
          </cell>
          <cell r="D1765" t="str">
            <v>SE</v>
          </cell>
          <cell r="E1765" t="str">
            <v>DRAA2019</v>
          </cell>
          <cell r="F1765">
            <v>11641</v>
          </cell>
          <cell r="G1765">
            <v>6943</v>
          </cell>
          <cell r="H1765">
            <v>1615</v>
          </cell>
        </row>
        <row r="1766">
          <cell r="A1766" t="str">
            <v>SÃO BORJA - RS</v>
          </cell>
          <cell r="B1766" t="str">
            <v>RS</v>
          </cell>
          <cell r="C1766">
            <v>5</v>
          </cell>
          <cell r="D1766" t="str">
            <v>S</v>
          </cell>
          <cell r="E1766" t="str">
            <v>DRAA2019</v>
          </cell>
          <cell r="F1766">
            <v>1025</v>
          </cell>
          <cell r="G1766">
            <v>356</v>
          </cell>
          <cell r="H1766">
            <v>52</v>
          </cell>
        </row>
        <row r="1767">
          <cell r="A1767" t="str">
            <v>SÃO BRAZ DO PIAUÍ - PI</v>
          </cell>
          <cell r="B1767" t="str">
            <v>PI</v>
          </cell>
          <cell r="C1767">
            <v>8</v>
          </cell>
          <cell r="D1767" t="str">
            <v>NE</v>
          </cell>
          <cell r="E1767" t="str">
            <v>DIPR12/2018</v>
          </cell>
          <cell r="F1767">
            <v>156</v>
          </cell>
          <cell r="G1767">
            <v>0</v>
          </cell>
          <cell r="H1767">
            <v>0</v>
          </cell>
        </row>
        <row r="1768">
          <cell r="A1768" t="str">
            <v>SÃO CRISTOVÃO DO SUL - SC</v>
          </cell>
          <cell r="B1768" t="str">
            <v>SC</v>
          </cell>
          <cell r="C1768">
            <v>7</v>
          </cell>
          <cell r="D1768" t="str">
            <v>S</v>
          </cell>
          <cell r="E1768" t="str">
            <v>DRAA2019</v>
          </cell>
          <cell r="F1768">
            <v>184</v>
          </cell>
          <cell r="G1768">
            <v>22</v>
          </cell>
          <cell r="H1768">
            <v>10</v>
          </cell>
        </row>
        <row r="1769">
          <cell r="A1769" t="str">
            <v>SÃO DOMINGOS - GO</v>
          </cell>
          <cell r="B1769" t="str">
            <v>GO</v>
          </cell>
          <cell r="C1769">
            <v>6</v>
          </cell>
          <cell r="D1769" t="str">
            <v>CO</v>
          </cell>
          <cell r="E1769" t="str">
            <v>DIPR10/2018</v>
          </cell>
          <cell r="F1769">
            <v>293</v>
          </cell>
          <cell r="G1769">
            <v>0</v>
          </cell>
          <cell r="H1769">
            <v>0</v>
          </cell>
        </row>
        <row r="1770">
          <cell r="A1770" t="str">
            <v>SÃO FÉLIX DO ARAGUAIA - MT</v>
          </cell>
          <cell r="B1770" t="str">
            <v>MT</v>
          </cell>
          <cell r="C1770">
            <v>7</v>
          </cell>
          <cell r="D1770" t="str">
            <v>CO</v>
          </cell>
          <cell r="E1770" t="str">
            <v>DRAA2019</v>
          </cell>
          <cell r="F1770">
            <v>333</v>
          </cell>
          <cell r="G1770">
            <v>45</v>
          </cell>
          <cell r="H1770">
            <v>11</v>
          </cell>
        </row>
        <row r="1771">
          <cell r="A1771" t="str">
            <v>SÃO FÉLIX DO CORIBE - BA</v>
          </cell>
          <cell r="B1771" t="str">
            <v>BA</v>
          </cell>
          <cell r="C1771">
            <v>6</v>
          </cell>
          <cell r="D1771" t="str">
            <v>NE</v>
          </cell>
          <cell r="E1771" t="str">
            <v>DRAA2018</v>
          </cell>
          <cell r="F1771">
            <v>487</v>
          </cell>
          <cell r="G1771">
            <v>35</v>
          </cell>
          <cell r="H1771">
            <v>9</v>
          </cell>
        </row>
        <row r="1772">
          <cell r="A1772" t="str">
            <v>SÃO FIDÉLIS - RJ</v>
          </cell>
          <cell r="B1772" t="str">
            <v>RJ</v>
          </cell>
          <cell r="C1772">
            <v>5</v>
          </cell>
          <cell r="D1772" t="str">
            <v>SE</v>
          </cell>
          <cell r="E1772" t="str">
            <v>DIPR12/2018</v>
          </cell>
          <cell r="F1772">
            <v>1346</v>
          </cell>
          <cell r="G1772">
            <v>390</v>
          </cell>
          <cell r="H1772">
            <v>133</v>
          </cell>
        </row>
        <row r="1773">
          <cell r="A1773" t="str">
            <v>SÃO FRANCISCO - MG</v>
          </cell>
          <cell r="B1773" t="str">
            <v>MG</v>
          </cell>
          <cell r="C1773">
            <v>5</v>
          </cell>
          <cell r="D1773" t="str">
            <v>SE</v>
          </cell>
          <cell r="E1773" t="str">
            <v>DIPR12/2018</v>
          </cell>
          <cell r="F1773">
            <v>1210</v>
          </cell>
          <cell r="G1773">
            <v>244</v>
          </cell>
          <cell r="H1773">
            <v>83</v>
          </cell>
        </row>
        <row r="1774">
          <cell r="A1774" t="str">
            <v>SÃO FRANCISCO - SP</v>
          </cell>
          <cell r="B1774" t="str">
            <v>SP</v>
          </cell>
          <cell r="C1774">
            <v>7</v>
          </cell>
          <cell r="D1774" t="str">
            <v>SE</v>
          </cell>
          <cell r="E1774" t="str">
            <v>DIPR10/2018</v>
          </cell>
          <cell r="F1774">
            <v>161</v>
          </cell>
          <cell r="G1774">
            <v>2</v>
          </cell>
          <cell r="H1774">
            <v>0</v>
          </cell>
        </row>
        <row r="1775">
          <cell r="A1775" t="str">
            <v>SÃO FRANCISCO DE ASSIS - RS</v>
          </cell>
          <cell r="B1775" t="str">
            <v>RS</v>
          </cell>
          <cell r="C1775">
            <v>6</v>
          </cell>
          <cell r="D1775" t="str">
            <v>S</v>
          </cell>
          <cell r="E1775" t="str">
            <v>DRAA2019</v>
          </cell>
          <cell r="F1775">
            <v>538</v>
          </cell>
          <cell r="G1775">
            <v>165</v>
          </cell>
          <cell r="H1775">
            <v>16</v>
          </cell>
        </row>
        <row r="1776">
          <cell r="A1776" t="str">
            <v>SÃO FRANCISCO DE PAULA - RS</v>
          </cell>
          <cell r="B1776" t="str">
            <v>RS</v>
          </cell>
          <cell r="C1776">
            <v>6</v>
          </cell>
          <cell r="D1776" t="str">
            <v>S</v>
          </cell>
          <cell r="E1776" t="str">
            <v>DRAA2019</v>
          </cell>
          <cell r="F1776">
            <v>323</v>
          </cell>
          <cell r="G1776">
            <v>34</v>
          </cell>
          <cell r="H1776">
            <v>9</v>
          </cell>
        </row>
        <row r="1777">
          <cell r="A1777" t="str">
            <v>SÃO FRANCISCO DO CONDE - BA</v>
          </cell>
          <cell r="B1777" t="str">
            <v>BA</v>
          </cell>
          <cell r="C1777">
            <v>4</v>
          </cell>
          <cell r="D1777" t="str">
            <v>NE</v>
          </cell>
          <cell r="E1777" t="str">
            <v>DIPR12/2018</v>
          </cell>
          <cell r="F1777">
            <v>1940</v>
          </cell>
          <cell r="G1777">
            <v>72</v>
          </cell>
          <cell r="H1777">
            <v>3</v>
          </cell>
        </row>
        <row r="1778">
          <cell r="A1778" t="str">
            <v>SÃO FRANCISCO DO GLÓRIA - MG</v>
          </cell>
          <cell r="B1778" t="str">
            <v>MG</v>
          </cell>
          <cell r="C1778">
            <v>7</v>
          </cell>
          <cell r="D1778" t="str">
            <v>SE</v>
          </cell>
          <cell r="E1778" t="str">
            <v>DIPR08/2018</v>
          </cell>
          <cell r="F1778">
            <v>155</v>
          </cell>
          <cell r="G1778">
            <v>37</v>
          </cell>
          <cell r="H1778">
            <v>14</v>
          </cell>
        </row>
        <row r="1779">
          <cell r="A1779" t="str">
            <v>SÃO FRANCISCO DO GUAPORÉ - RO</v>
          </cell>
          <cell r="B1779" t="str">
            <v>RO</v>
          </cell>
          <cell r="C1779">
            <v>7</v>
          </cell>
          <cell r="D1779" t="str">
            <v>N</v>
          </cell>
          <cell r="E1779" t="str">
            <v>DRAA2019</v>
          </cell>
          <cell r="F1779">
            <v>442</v>
          </cell>
          <cell r="G1779">
            <v>36</v>
          </cell>
          <cell r="H1779">
            <v>5</v>
          </cell>
        </row>
        <row r="1780">
          <cell r="A1780" t="str">
            <v>SÃO FRANCISCO DO PIAUÍ - PI</v>
          </cell>
          <cell r="B1780" t="str">
            <v>PI</v>
          </cell>
          <cell r="C1780">
            <v>7</v>
          </cell>
          <cell r="D1780" t="str">
            <v>NE</v>
          </cell>
          <cell r="E1780" t="str">
            <v>DIPR12/2018</v>
          </cell>
          <cell r="F1780">
            <v>220</v>
          </cell>
          <cell r="G1780">
            <v>18</v>
          </cell>
          <cell r="H1780">
            <v>0</v>
          </cell>
        </row>
        <row r="1781">
          <cell r="A1781" t="str">
            <v>SÃO FRANCISCO DO SUL - SC</v>
          </cell>
          <cell r="B1781" t="str">
            <v>SC</v>
          </cell>
          <cell r="C1781">
            <v>5</v>
          </cell>
          <cell r="D1781" t="str">
            <v>S</v>
          </cell>
          <cell r="E1781" t="str">
            <v>DRAA2019</v>
          </cell>
          <cell r="F1781">
            <v>1397</v>
          </cell>
          <cell r="G1781">
            <v>55</v>
          </cell>
          <cell r="H1781">
            <v>6</v>
          </cell>
        </row>
        <row r="1782">
          <cell r="A1782" t="str">
            <v>SÃO GABRIEL - RS</v>
          </cell>
          <cell r="B1782" t="str">
            <v>RS</v>
          </cell>
          <cell r="C1782">
            <v>5</v>
          </cell>
          <cell r="D1782" t="str">
            <v>S</v>
          </cell>
          <cell r="E1782" t="str">
            <v>DRAA2019</v>
          </cell>
          <cell r="F1782">
            <v>1087</v>
          </cell>
          <cell r="G1782">
            <v>253</v>
          </cell>
          <cell r="H1782">
            <v>33</v>
          </cell>
        </row>
        <row r="1783">
          <cell r="A1783" t="str">
            <v>SÃO GABRIEL DA PALHA - ES</v>
          </cell>
          <cell r="B1783" t="str">
            <v>ES</v>
          </cell>
          <cell r="C1783">
            <v>6</v>
          </cell>
          <cell r="D1783" t="str">
            <v>SE</v>
          </cell>
          <cell r="E1783" t="str">
            <v>DRAA2019</v>
          </cell>
          <cell r="F1783">
            <v>636</v>
          </cell>
          <cell r="G1783">
            <v>250</v>
          </cell>
          <cell r="H1783">
            <v>63</v>
          </cell>
        </row>
        <row r="1784">
          <cell r="A1784" t="str">
            <v>SÃO GONÇALO - RJ</v>
          </cell>
          <cell r="B1784" t="str">
            <v>RJ</v>
          </cell>
          <cell r="C1784">
            <v>3</v>
          </cell>
          <cell r="D1784" t="str">
            <v>SE</v>
          </cell>
          <cell r="E1784" t="str">
            <v>DRAA2019</v>
          </cell>
          <cell r="F1784">
            <v>7069</v>
          </cell>
          <cell r="G1784">
            <v>2743</v>
          </cell>
          <cell r="H1784">
            <v>739</v>
          </cell>
        </row>
        <row r="1785">
          <cell r="A1785" t="str">
            <v>SÃO GONÇALO DO AMARANTE - CE</v>
          </cell>
          <cell r="B1785" t="str">
            <v>CE</v>
          </cell>
          <cell r="C1785">
            <v>5</v>
          </cell>
          <cell r="D1785" t="str">
            <v>NE</v>
          </cell>
          <cell r="E1785" t="str">
            <v>DRAA2019</v>
          </cell>
          <cell r="F1785">
            <v>1760</v>
          </cell>
          <cell r="G1785">
            <v>164</v>
          </cell>
          <cell r="H1785">
            <v>51</v>
          </cell>
        </row>
        <row r="1786">
          <cell r="A1786" t="str">
            <v>SÃO GONÇALO DO AMARANTE - RN</v>
          </cell>
          <cell r="B1786" t="str">
            <v>RN</v>
          </cell>
          <cell r="C1786">
            <v>4</v>
          </cell>
          <cell r="D1786" t="str">
            <v>NE</v>
          </cell>
          <cell r="E1786" t="str">
            <v>DRAA2019</v>
          </cell>
          <cell r="F1786">
            <v>1884</v>
          </cell>
          <cell r="G1786">
            <v>279</v>
          </cell>
          <cell r="H1786">
            <v>51</v>
          </cell>
        </row>
        <row r="1787">
          <cell r="A1787" t="str">
            <v>SÃO GONÇALO DO PIAUÍ - PI</v>
          </cell>
          <cell r="B1787" t="str">
            <v>PI</v>
          </cell>
          <cell r="C1787">
            <v>7</v>
          </cell>
          <cell r="D1787" t="str">
            <v>NE</v>
          </cell>
          <cell r="E1787" t="str">
            <v>DIPR12/2018</v>
          </cell>
          <cell r="F1787">
            <v>147</v>
          </cell>
          <cell r="G1787">
            <v>37</v>
          </cell>
          <cell r="H1787">
            <v>1</v>
          </cell>
        </row>
        <row r="1788">
          <cell r="A1788" t="str">
            <v>SÃO JERÔNIMO - RS</v>
          </cell>
          <cell r="B1788" t="str">
            <v>RS</v>
          </cell>
          <cell r="C1788">
            <v>6</v>
          </cell>
          <cell r="D1788" t="str">
            <v>S</v>
          </cell>
          <cell r="E1788" t="str">
            <v>DRAA2019</v>
          </cell>
          <cell r="F1788">
            <v>493</v>
          </cell>
          <cell r="G1788">
            <v>72</v>
          </cell>
          <cell r="H1788">
            <v>22</v>
          </cell>
        </row>
        <row r="1789">
          <cell r="A1789" t="str">
            <v>SÃO JOÃO - PE</v>
          </cell>
          <cell r="B1789" t="str">
            <v>PE</v>
          </cell>
          <cell r="C1789">
            <v>6</v>
          </cell>
          <cell r="D1789" t="str">
            <v>NE</v>
          </cell>
          <cell r="E1789" t="str">
            <v>DIPR12/2018</v>
          </cell>
          <cell r="F1789">
            <v>615</v>
          </cell>
          <cell r="G1789">
            <v>189</v>
          </cell>
          <cell r="H1789">
            <v>42</v>
          </cell>
        </row>
        <row r="1790">
          <cell r="A1790" t="str">
            <v>SÃO JOÃO BATISTA - SC</v>
          </cell>
          <cell r="B1790" t="str">
            <v>SC</v>
          </cell>
          <cell r="C1790">
            <v>6</v>
          </cell>
          <cell r="D1790" t="str">
            <v>S</v>
          </cell>
          <cell r="E1790" t="str">
            <v>DRAA2019</v>
          </cell>
          <cell r="F1790">
            <v>740</v>
          </cell>
          <cell r="G1790">
            <v>149</v>
          </cell>
          <cell r="H1790">
            <v>27</v>
          </cell>
        </row>
        <row r="1791">
          <cell r="A1791" t="str">
            <v>SÃO JOÃO DA BARRA - RJ</v>
          </cell>
          <cell r="B1791" t="str">
            <v>RJ</v>
          </cell>
          <cell r="C1791">
            <v>4</v>
          </cell>
          <cell r="D1791" t="str">
            <v>SE</v>
          </cell>
          <cell r="E1791" t="str">
            <v>DRAA2019</v>
          </cell>
          <cell r="F1791">
            <v>2558</v>
          </cell>
          <cell r="G1791">
            <v>40</v>
          </cell>
          <cell r="H1791">
            <v>16</v>
          </cell>
        </row>
        <row r="1792">
          <cell r="A1792" t="str">
            <v>SÃO JOÃO DA BOA VISTA - SP</v>
          </cell>
          <cell r="B1792" t="str">
            <v>SP</v>
          </cell>
          <cell r="C1792">
            <v>4</v>
          </cell>
          <cell r="D1792" t="str">
            <v>SE</v>
          </cell>
          <cell r="E1792" t="str">
            <v>DRAA2019</v>
          </cell>
          <cell r="F1792">
            <v>1843</v>
          </cell>
          <cell r="G1792">
            <v>793</v>
          </cell>
          <cell r="H1792">
            <v>193</v>
          </cell>
        </row>
        <row r="1793">
          <cell r="A1793" t="str">
            <v>SÃO JOÃO DA LAGOA - MG</v>
          </cell>
          <cell r="B1793" t="str">
            <v>MG</v>
          </cell>
          <cell r="C1793">
            <v>7</v>
          </cell>
          <cell r="D1793" t="str">
            <v>SE</v>
          </cell>
          <cell r="E1793" t="str">
            <v>DRAA2019</v>
          </cell>
          <cell r="F1793">
            <v>216</v>
          </cell>
          <cell r="G1793">
            <v>8</v>
          </cell>
          <cell r="H1793">
            <v>2</v>
          </cell>
        </row>
        <row r="1794">
          <cell r="A1794" t="str">
            <v>SÃO JOÃO DA PONTE - MG</v>
          </cell>
          <cell r="B1794" t="str">
            <v>MG</v>
          </cell>
          <cell r="C1794">
            <v>6</v>
          </cell>
          <cell r="D1794" t="str">
            <v>SE</v>
          </cell>
          <cell r="E1794" t="str">
            <v>DRAA2017</v>
          </cell>
          <cell r="F1794">
            <v>306</v>
          </cell>
          <cell r="G1794">
            <v>73</v>
          </cell>
          <cell r="H1794">
            <v>4</v>
          </cell>
        </row>
        <row r="1795">
          <cell r="A1795" t="str">
            <v>SÃO JOÃO DA URTIGA - RS</v>
          </cell>
          <cell r="B1795" t="str">
            <v>RS</v>
          </cell>
          <cell r="C1795">
            <v>7</v>
          </cell>
          <cell r="D1795" t="str">
            <v>S</v>
          </cell>
          <cell r="E1795" t="str">
            <v>DRAA2019</v>
          </cell>
          <cell r="F1795">
            <v>142</v>
          </cell>
          <cell r="G1795">
            <v>36</v>
          </cell>
          <cell r="H1795">
            <v>6</v>
          </cell>
        </row>
        <row r="1796">
          <cell r="A1796" t="str">
            <v>SÃO JOÃO D'ALIANÇA - GO</v>
          </cell>
          <cell r="B1796" t="str">
            <v>GO</v>
          </cell>
          <cell r="C1796">
            <v>7</v>
          </cell>
          <cell r="D1796" t="str">
            <v>CO</v>
          </cell>
          <cell r="E1796" t="str">
            <v>DIPR12/2018</v>
          </cell>
          <cell r="F1796">
            <v>328</v>
          </cell>
          <cell r="G1796">
            <v>63</v>
          </cell>
          <cell r="H1796">
            <v>11</v>
          </cell>
        </row>
        <row r="1797">
          <cell r="A1797" t="str">
            <v>SÃO JOÃO DAS DUAS PONTES - SP</v>
          </cell>
          <cell r="B1797" t="str">
            <v>SP</v>
          </cell>
          <cell r="C1797">
            <v>7</v>
          </cell>
          <cell r="D1797" t="str">
            <v>SE</v>
          </cell>
          <cell r="E1797" t="str">
            <v>DRAA2019</v>
          </cell>
          <cell r="F1797">
            <v>160</v>
          </cell>
          <cell r="G1797">
            <v>42</v>
          </cell>
          <cell r="H1797">
            <v>12</v>
          </cell>
        </row>
        <row r="1798">
          <cell r="A1798" t="str">
            <v>SÃO JOÃO DAS MISSÕES - MG</v>
          </cell>
          <cell r="B1798" t="str">
            <v>MG</v>
          </cell>
          <cell r="C1798">
            <v>8</v>
          </cell>
          <cell r="D1798" t="str">
            <v>SE</v>
          </cell>
          <cell r="E1798" t="str">
            <v>DRAA2018</v>
          </cell>
          <cell r="F1798">
            <v>308</v>
          </cell>
          <cell r="G1798">
            <v>14</v>
          </cell>
          <cell r="H1798">
            <v>5</v>
          </cell>
        </row>
        <row r="1799">
          <cell r="A1799" t="str">
            <v>SÃO JOÃO DE IRACEMA - SP</v>
          </cell>
          <cell r="B1799" t="str">
            <v>SP</v>
          </cell>
          <cell r="C1799">
            <v>7</v>
          </cell>
          <cell r="D1799" t="str">
            <v>SE</v>
          </cell>
          <cell r="E1799" t="str">
            <v>DIPR12/2018</v>
          </cell>
          <cell r="F1799">
            <v>171</v>
          </cell>
          <cell r="G1799">
            <v>0</v>
          </cell>
          <cell r="H1799">
            <v>0</v>
          </cell>
        </row>
        <row r="1800">
          <cell r="A1800" t="str">
            <v>SÃO JOÃO DE MERITI - RJ</v>
          </cell>
          <cell r="B1800" t="str">
            <v>RJ</v>
          </cell>
          <cell r="C1800">
            <v>3</v>
          </cell>
          <cell r="D1800" t="str">
            <v>SE</v>
          </cell>
          <cell r="E1800" t="str">
            <v>DIPR12/2018</v>
          </cell>
          <cell r="F1800">
            <v>3367</v>
          </cell>
          <cell r="G1800">
            <v>1223</v>
          </cell>
          <cell r="H1800">
            <v>727</v>
          </cell>
        </row>
        <row r="1801">
          <cell r="A1801" t="str">
            <v>SÃO JOÃO DEL REI - MG</v>
          </cell>
          <cell r="B1801" t="str">
            <v>MG</v>
          </cell>
          <cell r="C1801">
            <v>4</v>
          </cell>
          <cell r="D1801" t="str">
            <v>SE</v>
          </cell>
          <cell r="E1801" t="str">
            <v>DRAA2019</v>
          </cell>
          <cell r="F1801">
            <v>1404</v>
          </cell>
          <cell r="G1801">
            <v>589</v>
          </cell>
          <cell r="H1801">
            <v>233</v>
          </cell>
        </row>
        <row r="1802">
          <cell r="A1802" t="str">
            <v>SÃO JOÃO DO MANHUAÇU - MG</v>
          </cell>
          <cell r="B1802" t="str">
            <v>MG</v>
          </cell>
          <cell r="C1802">
            <v>7</v>
          </cell>
          <cell r="D1802" t="str">
            <v>SE</v>
          </cell>
          <cell r="E1802" t="str">
            <v>DIPR12/2018</v>
          </cell>
          <cell r="F1802">
            <v>303</v>
          </cell>
          <cell r="G1802">
            <v>37</v>
          </cell>
          <cell r="H1802">
            <v>9</v>
          </cell>
        </row>
        <row r="1803">
          <cell r="A1803" t="str">
            <v>SÃO JOÃO DO PIAUÍ - PI</v>
          </cell>
          <cell r="B1803" t="str">
            <v>PI</v>
          </cell>
          <cell r="C1803">
            <v>6</v>
          </cell>
          <cell r="D1803" t="str">
            <v>NE</v>
          </cell>
          <cell r="E1803" t="str">
            <v>DIPR12/2018</v>
          </cell>
          <cell r="F1803">
            <v>418</v>
          </cell>
          <cell r="G1803">
            <v>67</v>
          </cell>
          <cell r="H1803">
            <v>5</v>
          </cell>
        </row>
        <row r="1804">
          <cell r="A1804" t="str">
            <v>SÃO JORGE DO PATROCÍNIO - PR</v>
          </cell>
          <cell r="B1804" t="str">
            <v>PR</v>
          </cell>
          <cell r="C1804">
            <v>7</v>
          </cell>
          <cell r="D1804" t="str">
            <v>S</v>
          </cell>
          <cell r="E1804" t="str">
            <v>DRAA2019</v>
          </cell>
          <cell r="F1804">
            <v>323</v>
          </cell>
          <cell r="G1804">
            <v>51</v>
          </cell>
          <cell r="H1804">
            <v>22</v>
          </cell>
        </row>
        <row r="1805">
          <cell r="A1805" t="str">
            <v>SÃO JOSÉ - SC</v>
          </cell>
          <cell r="B1805" t="str">
            <v>SC</v>
          </cell>
          <cell r="C1805">
            <v>4</v>
          </cell>
          <cell r="D1805" t="str">
            <v>S</v>
          </cell>
          <cell r="E1805" t="str">
            <v>DRAA2019</v>
          </cell>
          <cell r="F1805">
            <v>3223</v>
          </cell>
          <cell r="G1805">
            <v>546</v>
          </cell>
          <cell r="H1805">
            <v>98</v>
          </cell>
        </row>
        <row r="1806">
          <cell r="A1806" t="str">
            <v>SÃO JOSÉ DA COROA GRANDE - PE</v>
          </cell>
          <cell r="B1806" t="str">
            <v>PE</v>
          </cell>
          <cell r="C1806">
            <v>6</v>
          </cell>
          <cell r="D1806" t="str">
            <v>NE</v>
          </cell>
          <cell r="E1806" t="str">
            <v>DRAA2019</v>
          </cell>
          <cell r="F1806">
            <v>390</v>
          </cell>
          <cell r="G1806">
            <v>114</v>
          </cell>
          <cell r="H1806">
            <v>19</v>
          </cell>
        </row>
        <row r="1807">
          <cell r="A1807" t="str">
            <v>SÃO JOSÉ DA LAGOA TAPADA - PB</v>
          </cell>
          <cell r="B1807" t="str">
            <v>PB</v>
          </cell>
          <cell r="C1807">
            <v>7</v>
          </cell>
          <cell r="D1807" t="str">
            <v>NE</v>
          </cell>
          <cell r="E1807" t="str">
            <v>DIPR10/2018</v>
          </cell>
          <cell r="F1807">
            <v>261</v>
          </cell>
          <cell r="G1807">
            <v>105</v>
          </cell>
          <cell r="H1807">
            <v>15</v>
          </cell>
        </row>
        <row r="1808">
          <cell r="A1808" t="str">
            <v>SÃO JOSÉ DA LAJE - AL</v>
          </cell>
          <cell r="B1808" t="str">
            <v>AL</v>
          </cell>
          <cell r="C1808">
            <v>6</v>
          </cell>
          <cell r="D1808" t="str">
            <v>NE</v>
          </cell>
          <cell r="E1808" t="str">
            <v>DIPR12/2018</v>
          </cell>
          <cell r="F1808">
            <v>617</v>
          </cell>
          <cell r="G1808">
            <v>0</v>
          </cell>
          <cell r="H1808">
            <v>0</v>
          </cell>
        </row>
        <row r="1809">
          <cell r="A1809" t="str">
            <v>SÃO JOSÉ DA TAPERA - AL</v>
          </cell>
          <cell r="B1809" t="str">
            <v>AL</v>
          </cell>
          <cell r="C1809">
            <v>8</v>
          </cell>
          <cell r="D1809" t="str">
            <v>NE</v>
          </cell>
          <cell r="E1809" t="str">
            <v>DRAA2015</v>
          </cell>
          <cell r="F1809">
            <v>1424</v>
          </cell>
          <cell r="G1809">
            <v>206</v>
          </cell>
          <cell r="H1809">
            <v>70</v>
          </cell>
        </row>
        <row r="1810">
          <cell r="A1810" t="str">
            <v>SÃO JOSÉ DE RIBAMAR - MA</v>
          </cell>
          <cell r="B1810" t="str">
            <v>MA</v>
          </cell>
          <cell r="C1810">
            <v>4</v>
          </cell>
          <cell r="D1810" t="str">
            <v>NE</v>
          </cell>
          <cell r="E1810" t="str">
            <v>DIPR12/2018</v>
          </cell>
          <cell r="F1810">
            <v>2096</v>
          </cell>
          <cell r="G1810">
            <v>76</v>
          </cell>
          <cell r="H1810">
            <v>12</v>
          </cell>
        </row>
        <row r="1811">
          <cell r="A1811" t="str">
            <v>SÃO JOSÉ DE UBÁ - RJ</v>
          </cell>
          <cell r="B1811" t="str">
            <v>RJ</v>
          </cell>
          <cell r="C1811">
            <v>6</v>
          </cell>
          <cell r="D1811" t="str">
            <v>SE</v>
          </cell>
          <cell r="E1811" t="str">
            <v>DRAA2019</v>
          </cell>
          <cell r="F1811">
            <v>533</v>
          </cell>
          <cell r="G1811">
            <v>31</v>
          </cell>
          <cell r="H1811">
            <v>18</v>
          </cell>
        </row>
        <row r="1812">
          <cell r="A1812" t="str">
            <v>SÃO JOSÉ DO BELMONTE - PE</v>
          </cell>
          <cell r="B1812" t="str">
            <v>PE</v>
          </cell>
          <cell r="C1812">
            <v>5</v>
          </cell>
          <cell r="D1812" t="str">
            <v>NE</v>
          </cell>
          <cell r="E1812" t="str">
            <v>DRAA2019</v>
          </cell>
          <cell r="F1812">
            <v>924</v>
          </cell>
          <cell r="G1812">
            <v>305</v>
          </cell>
          <cell r="H1812">
            <v>43</v>
          </cell>
        </row>
        <row r="1813">
          <cell r="A1813" t="str">
            <v>SÃO JOSÉ DO CALÇADO - ES</v>
          </cell>
          <cell r="B1813" t="str">
            <v>ES</v>
          </cell>
          <cell r="C1813">
            <v>6</v>
          </cell>
          <cell r="D1813" t="str">
            <v>SE</v>
          </cell>
          <cell r="E1813" t="str">
            <v>DRAA2019</v>
          </cell>
          <cell r="F1813">
            <v>320</v>
          </cell>
          <cell r="G1813">
            <v>185</v>
          </cell>
          <cell r="H1813">
            <v>43</v>
          </cell>
        </row>
        <row r="1814">
          <cell r="A1814" t="str">
            <v>SÃO JOSÉ DO EGITO - PE</v>
          </cell>
          <cell r="B1814" t="str">
            <v>PE</v>
          </cell>
          <cell r="C1814">
            <v>6</v>
          </cell>
          <cell r="D1814" t="str">
            <v>NE</v>
          </cell>
          <cell r="E1814" t="str">
            <v>DRAA2019</v>
          </cell>
          <cell r="F1814">
            <v>566</v>
          </cell>
          <cell r="G1814">
            <v>226</v>
          </cell>
          <cell r="H1814">
            <v>43</v>
          </cell>
        </row>
        <row r="1815">
          <cell r="A1815" t="str">
            <v>SÃO JOSÉ DO HERVAL - RS</v>
          </cell>
          <cell r="B1815" t="str">
            <v>RS</v>
          </cell>
          <cell r="C1815">
            <v>7</v>
          </cell>
          <cell r="D1815" t="str">
            <v>S</v>
          </cell>
          <cell r="E1815" t="str">
            <v>DRAA2019</v>
          </cell>
          <cell r="F1815">
            <v>108</v>
          </cell>
          <cell r="G1815">
            <v>26</v>
          </cell>
          <cell r="H1815">
            <v>8</v>
          </cell>
        </row>
        <row r="1816">
          <cell r="A1816" t="str">
            <v>SÃO JOSÉ DO HORTÊNCIO - RS</v>
          </cell>
          <cell r="B1816" t="str">
            <v>RS</v>
          </cell>
          <cell r="C1816">
            <v>7</v>
          </cell>
          <cell r="D1816" t="str">
            <v>S</v>
          </cell>
          <cell r="E1816" t="str">
            <v>DRAA2019</v>
          </cell>
          <cell r="F1816">
            <v>131</v>
          </cell>
          <cell r="G1816">
            <v>12</v>
          </cell>
          <cell r="H1816">
            <v>0</v>
          </cell>
        </row>
        <row r="1817">
          <cell r="A1817" t="str">
            <v>SÃO JOSÉ DO INHACORÁ - RS</v>
          </cell>
          <cell r="B1817" t="str">
            <v>RS</v>
          </cell>
          <cell r="C1817">
            <v>7</v>
          </cell>
          <cell r="D1817" t="str">
            <v>S</v>
          </cell>
          <cell r="E1817" t="str">
            <v>DRAA2019</v>
          </cell>
          <cell r="F1817">
            <v>136</v>
          </cell>
          <cell r="G1817">
            <v>15</v>
          </cell>
          <cell r="H1817">
            <v>5</v>
          </cell>
        </row>
        <row r="1818">
          <cell r="A1818" t="str">
            <v>SÃO JOSÉ DO JACUÍPE - BA</v>
          </cell>
          <cell r="B1818" t="str">
            <v>BA</v>
          </cell>
          <cell r="C1818">
            <v>7</v>
          </cell>
          <cell r="D1818" t="str">
            <v>NE</v>
          </cell>
          <cell r="E1818" t="str">
            <v>DRAA2018</v>
          </cell>
          <cell r="F1818">
            <v>407</v>
          </cell>
          <cell r="G1818">
            <v>77</v>
          </cell>
          <cell r="H1818">
            <v>13</v>
          </cell>
        </row>
        <row r="1819">
          <cell r="A1819" t="str">
            <v>SÃO JOSÉ DO JACURI - MG</v>
          </cell>
          <cell r="B1819" t="str">
            <v>MG</v>
          </cell>
          <cell r="C1819">
            <v>7</v>
          </cell>
          <cell r="D1819" t="str">
            <v>SE</v>
          </cell>
          <cell r="E1819" t="str">
            <v>DRAA2019</v>
          </cell>
          <cell r="F1819">
            <v>170</v>
          </cell>
          <cell r="G1819">
            <v>33</v>
          </cell>
          <cell r="H1819">
            <v>0</v>
          </cell>
        </row>
        <row r="1820">
          <cell r="A1820" t="str">
            <v>SÃO JOSÉ DO POVO - MT</v>
          </cell>
          <cell r="B1820" t="str">
            <v>MT</v>
          </cell>
          <cell r="C1820">
            <v>7</v>
          </cell>
          <cell r="D1820" t="str">
            <v>CO</v>
          </cell>
          <cell r="E1820" t="str">
            <v>DRAA2019</v>
          </cell>
          <cell r="F1820">
            <v>165</v>
          </cell>
          <cell r="G1820">
            <v>39</v>
          </cell>
          <cell r="H1820">
            <v>11</v>
          </cell>
        </row>
        <row r="1821">
          <cell r="A1821" t="str">
            <v>SÃO JOSÉ DO RIO CLARO - MT</v>
          </cell>
          <cell r="B1821" t="str">
            <v>MT</v>
          </cell>
          <cell r="C1821">
            <v>6</v>
          </cell>
          <cell r="D1821" t="str">
            <v>CO</v>
          </cell>
          <cell r="E1821" t="str">
            <v>DRAA2019</v>
          </cell>
          <cell r="F1821">
            <v>518</v>
          </cell>
          <cell r="G1821">
            <v>64</v>
          </cell>
          <cell r="H1821">
            <v>25</v>
          </cell>
        </row>
        <row r="1822">
          <cell r="A1822" t="str">
            <v>SÃO JOSÉ DO RIO PARDO - SP</v>
          </cell>
          <cell r="B1822" t="str">
            <v>SP</v>
          </cell>
          <cell r="C1822">
            <v>5</v>
          </cell>
          <cell r="D1822" t="str">
            <v>SE</v>
          </cell>
          <cell r="E1822" t="str">
            <v>DRAA2019</v>
          </cell>
          <cell r="F1822">
            <v>1423</v>
          </cell>
          <cell r="G1822">
            <v>535</v>
          </cell>
          <cell r="H1822">
            <v>128</v>
          </cell>
        </row>
        <row r="1823">
          <cell r="A1823" t="str">
            <v>SÃO JOSÉ DO RIO PRETO - SP</v>
          </cell>
          <cell r="B1823" t="str">
            <v>SP</v>
          </cell>
          <cell r="C1823">
            <v>3</v>
          </cell>
          <cell r="D1823" t="str">
            <v>SE</v>
          </cell>
          <cell r="E1823" t="str">
            <v>DRAA2019</v>
          </cell>
          <cell r="F1823">
            <v>4769</v>
          </cell>
          <cell r="G1823">
            <v>1226</v>
          </cell>
          <cell r="H1823">
            <v>227</v>
          </cell>
        </row>
        <row r="1824">
          <cell r="A1824" t="str">
            <v>SÃO JOSÉ DO SERIDÓ - RN</v>
          </cell>
          <cell r="B1824" t="str">
            <v>RN</v>
          </cell>
          <cell r="C1824">
            <v>7</v>
          </cell>
          <cell r="D1824" t="str">
            <v>NE</v>
          </cell>
          <cell r="E1824" t="str">
            <v>DIPR12/2018</v>
          </cell>
          <cell r="F1824">
            <v>196</v>
          </cell>
          <cell r="G1824">
            <v>0</v>
          </cell>
          <cell r="H1824">
            <v>0</v>
          </cell>
        </row>
        <row r="1825">
          <cell r="A1825" t="str">
            <v>SÃO JOSÉ DOS AUSENTES - RS</v>
          </cell>
          <cell r="B1825" t="str">
            <v>RS</v>
          </cell>
          <cell r="C1825">
            <v>7</v>
          </cell>
          <cell r="D1825" t="str">
            <v>S</v>
          </cell>
          <cell r="E1825" t="str">
            <v>DRAA2019</v>
          </cell>
          <cell r="F1825">
            <v>141</v>
          </cell>
          <cell r="G1825">
            <v>28</v>
          </cell>
          <cell r="H1825">
            <v>11</v>
          </cell>
        </row>
        <row r="1826">
          <cell r="A1826" t="str">
            <v>SÃO JOSÉ DOS CAMPOS - SP</v>
          </cell>
          <cell r="B1826" t="str">
            <v>SP</v>
          </cell>
          <cell r="C1826">
            <v>3</v>
          </cell>
          <cell r="D1826" t="str">
            <v>SE</v>
          </cell>
          <cell r="E1826" t="str">
            <v>DRAA2019</v>
          </cell>
          <cell r="F1826">
            <v>7200</v>
          </cell>
          <cell r="G1826">
            <v>4688</v>
          </cell>
          <cell r="H1826">
            <v>883</v>
          </cell>
        </row>
        <row r="1827">
          <cell r="A1827" t="str">
            <v>SÃO JOSÉ DOS PINHAIS - PR</v>
          </cell>
          <cell r="B1827" t="str">
            <v>PR</v>
          </cell>
          <cell r="C1827">
            <v>3</v>
          </cell>
          <cell r="D1827" t="str">
            <v>S</v>
          </cell>
          <cell r="E1827" t="str">
            <v>DRAA2019</v>
          </cell>
          <cell r="F1827">
            <v>6539</v>
          </cell>
          <cell r="G1827">
            <v>1529</v>
          </cell>
          <cell r="H1827">
            <v>235</v>
          </cell>
        </row>
        <row r="1828">
          <cell r="A1828" t="str">
            <v>SÃO JOSÉ DOS QUATRO MARCOS - MT</v>
          </cell>
          <cell r="B1828" t="str">
            <v>MT</v>
          </cell>
          <cell r="C1828">
            <v>6</v>
          </cell>
          <cell r="D1828" t="str">
            <v>CO</v>
          </cell>
          <cell r="E1828" t="str">
            <v>DIPR12/2018</v>
          </cell>
          <cell r="F1828">
            <v>391</v>
          </cell>
          <cell r="G1828">
            <v>0</v>
          </cell>
          <cell r="H1828">
            <v>0</v>
          </cell>
        </row>
        <row r="1829">
          <cell r="A1829" t="str">
            <v>SÃO JOSÉ DOS RAMOS - PB</v>
          </cell>
          <cell r="B1829" t="str">
            <v>PB</v>
          </cell>
          <cell r="C1829">
            <v>7</v>
          </cell>
          <cell r="D1829" t="str">
            <v>NE</v>
          </cell>
          <cell r="E1829" t="str">
            <v>DIPR12/2018</v>
          </cell>
          <cell r="F1829">
            <v>198</v>
          </cell>
          <cell r="G1829">
            <v>32</v>
          </cell>
          <cell r="H1829">
            <v>16</v>
          </cell>
        </row>
        <row r="1830">
          <cell r="A1830" t="str">
            <v>SÃO JULIÃO - PI</v>
          </cell>
          <cell r="B1830" t="str">
            <v>PI</v>
          </cell>
          <cell r="C1830">
            <v>7</v>
          </cell>
          <cell r="D1830" t="str">
            <v>NE</v>
          </cell>
          <cell r="E1830" t="str">
            <v>DRAA2015</v>
          </cell>
          <cell r="F1830">
            <v>217</v>
          </cell>
          <cell r="G1830">
            <v>29</v>
          </cell>
          <cell r="H1830">
            <v>8</v>
          </cell>
        </row>
        <row r="1831">
          <cell r="A1831" t="str">
            <v>SÃO LEOPOLDO - RS</v>
          </cell>
          <cell r="B1831" t="str">
            <v>RS</v>
          </cell>
          <cell r="C1831">
            <v>3</v>
          </cell>
          <cell r="D1831" t="str">
            <v>S</v>
          </cell>
          <cell r="E1831" t="str">
            <v>DRAA2019</v>
          </cell>
          <cell r="F1831">
            <v>4383</v>
          </cell>
          <cell r="G1831">
            <v>1177</v>
          </cell>
          <cell r="H1831">
            <v>256</v>
          </cell>
        </row>
        <row r="1832">
          <cell r="A1832" t="str">
            <v>SÃO LOURENÇO DA MATA - PE</v>
          </cell>
          <cell r="B1832" t="str">
            <v>PE</v>
          </cell>
          <cell r="C1832">
            <v>5</v>
          </cell>
          <cell r="D1832" t="str">
            <v>NE</v>
          </cell>
          <cell r="E1832" t="str">
            <v>DRAA2019</v>
          </cell>
          <cell r="F1832">
            <v>777</v>
          </cell>
          <cell r="G1832">
            <v>578</v>
          </cell>
          <cell r="H1832">
            <v>112</v>
          </cell>
        </row>
        <row r="1833">
          <cell r="A1833" t="str">
            <v>SÃO LOURENÇO DO SUL - RS</v>
          </cell>
          <cell r="B1833" t="str">
            <v>RS</v>
          </cell>
          <cell r="C1833">
            <v>5</v>
          </cell>
          <cell r="D1833" t="str">
            <v>S</v>
          </cell>
          <cell r="E1833" t="str">
            <v>DIPR12/2018</v>
          </cell>
          <cell r="F1833">
            <v>1157</v>
          </cell>
          <cell r="G1833">
            <v>374</v>
          </cell>
          <cell r="H1833">
            <v>76</v>
          </cell>
        </row>
        <row r="1834">
          <cell r="A1834" t="str">
            <v>SÃO LUÍS - MA</v>
          </cell>
          <cell r="B1834" t="str">
            <v>MA</v>
          </cell>
          <cell r="C1834">
            <v>2</v>
          </cell>
          <cell r="D1834" t="str">
            <v>NE</v>
          </cell>
          <cell r="E1834" t="str">
            <v>DIPR12/2018</v>
          </cell>
          <cell r="F1834">
            <v>12804</v>
          </cell>
          <cell r="G1834">
            <v>5567</v>
          </cell>
          <cell r="H1834">
            <v>1686</v>
          </cell>
        </row>
        <row r="1835">
          <cell r="A1835" t="str">
            <v>SÃO LUÍS DE MONTES BELOS - GO</v>
          </cell>
          <cell r="B1835" t="str">
            <v>GO</v>
          </cell>
          <cell r="C1835">
            <v>5</v>
          </cell>
          <cell r="D1835" t="str">
            <v>CO</v>
          </cell>
          <cell r="E1835" t="str">
            <v>DIPR12/2018</v>
          </cell>
          <cell r="F1835">
            <v>806</v>
          </cell>
          <cell r="G1835">
            <v>35</v>
          </cell>
          <cell r="H1835">
            <v>0</v>
          </cell>
        </row>
        <row r="1836">
          <cell r="A1836" t="str">
            <v>SÃO LUÍS DO CURU - CE</v>
          </cell>
          <cell r="B1836" t="str">
            <v>CE</v>
          </cell>
          <cell r="C1836">
            <v>8</v>
          </cell>
          <cell r="D1836" t="str">
            <v>NE</v>
          </cell>
          <cell r="E1836" t="str">
            <v>DIPR12/2018</v>
          </cell>
          <cell r="F1836">
            <v>284</v>
          </cell>
          <cell r="G1836">
            <v>0</v>
          </cell>
          <cell r="H1836">
            <v>0</v>
          </cell>
        </row>
        <row r="1837">
          <cell r="A1837" t="str">
            <v>SÃO LUÍS GONZAGA DO MARANHÃO - MA</v>
          </cell>
          <cell r="B1837" t="str">
            <v>MA</v>
          </cell>
          <cell r="C1837">
            <v>8</v>
          </cell>
          <cell r="D1837" t="str">
            <v>NE</v>
          </cell>
        </row>
        <row r="1838">
          <cell r="A1838" t="str">
            <v>SÃO LUIZ DO NORTE - GO</v>
          </cell>
          <cell r="B1838" t="str">
            <v>GO</v>
          </cell>
          <cell r="C1838">
            <v>7</v>
          </cell>
          <cell r="D1838" t="str">
            <v>CO</v>
          </cell>
          <cell r="E1838" t="str">
            <v>DRAA2019</v>
          </cell>
          <cell r="F1838">
            <v>183</v>
          </cell>
          <cell r="G1838">
            <v>46</v>
          </cell>
          <cell r="H1838">
            <v>6</v>
          </cell>
        </row>
        <row r="1839">
          <cell r="A1839" t="str">
            <v>SÃO LUIZ DO QUITUNDE - AL</v>
          </cell>
          <cell r="B1839" t="str">
            <v>AL</v>
          </cell>
          <cell r="C1839">
            <v>8</v>
          </cell>
          <cell r="D1839" t="str">
            <v>NE</v>
          </cell>
          <cell r="E1839" t="str">
            <v>DIPR12/2018</v>
          </cell>
          <cell r="F1839">
            <v>1147</v>
          </cell>
          <cell r="G1839">
            <v>341</v>
          </cell>
          <cell r="H1839">
            <v>92</v>
          </cell>
        </row>
        <row r="1840">
          <cell r="A1840" t="str">
            <v>SÃO LUIZ GONZAGA - RS</v>
          </cell>
          <cell r="B1840" t="str">
            <v>RS</v>
          </cell>
          <cell r="C1840">
            <v>5</v>
          </cell>
          <cell r="D1840" t="str">
            <v>S</v>
          </cell>
          <cell r="E1840" t="str">
            <v>DIPR12/2018</v>
          </cell>
          <cell r="F1840">
            <v>926</v>
          </cell>
          <cell r="G1840">
            <v>13</v>
          </cell>
          <cell r="H1840">
            <v>0</v>
          </cell>
        </row>
        <row r="1841">
          <cell r="A1841" t="str">
            <v>SÃO MANUEL - SP</v>
          </cell>
          <cell r="B1841" t="str">
            <v>SP</v>
          </cell>
          <cell r="C1841">
            <v>5</v>
          </cell>
          <cell r="D1841" t="str">
            <v>SE</v>
          </cell>
          <cell r="E1841" t="str">
            <v>DRAA2019</v>
          </cell>
          <cell r="F1841">
            <v>903</v>
          </cell>
          <cell r="G1841">
            <v>293</v>
          </cell>
          <cell r="H1841">
            <v>96</v>
          </cell>
        </row>
        <row r="1842">
          <cell r="A1842" t="str">
            <v>SÃO MARCOS - RS</v>
          </cell>
          <cell r="B1842" t="str">
            <v>RS</v>
          </cell>
          <cell r="C1842">
            <v>6</v>
          </cell>
          <cell r="D1842" t="str">
            <v>S</v>
          </cell>
          <cell r="E1842" t="str">
            <v>DRAA2019</v>
          </cell>
          <cell r="F1842">
            <v>562</v>
          </cell>
          <cell r="G1842">
            <v>159</v>
          </cell>
          <cell r="H1842">
            <v>45</v>
          </cell>
        </row>
        <row r="1843">
          <cell r="A1843" t="str">
            <v>SÃO MARTINHO - RS</v>
          </cell>
          <cell r="B1843" t="str">
            <v>RS</v>
          </cell>
          <cell r="C1843">
            <v>7</v>
          </cell>
          <cell r="D1843" t="str">
            <v>S</v>
          </cell>
          <cell r="E1843" t="str">
            <v>DRAA2019</v>
          </cell>
          <cell r="F1843">
            <v>247</v>
          </cell>
          <cell r="G1843">
            <v>83</v>
          </cell>
          <cell r="H1843">
            <v>28</v>
          </cell>
        </row>
        <row r="1844">
          <cell r="A1844" t="str">
            <v>SÃO MATEUS DO MARANHÃO - MA</v>
          </cell>
          <cell r="B1844" t="str">
            <v>MA</v>
          </cell>
          <cell r="C1844">
            <v>5</v>
          </cell>
          <cell r="D1844" t="str">
            <v>NE</v>
          </cell>
          <cell r="E1844" t="str">
            <v>DIPR12/2018</v>
          </cell>
          <cell r="F1844">
            <v>965</v>
          </cell>
          <cell r="G1844">
            <v>0</v>
          </cell>
          <cell r="H1844">
            <v>0</v>
          </cell>
        </row>
        <row r="1845">
          <cell r="A1845" t="str">
            <v>SÃO MATEUS DO SUL - PR</v>
          </cell>
          <cell r="B1845" t="str">
            <v>PR</v>
          </cell>
          <cell r="C1845">
            <v>5</v>
          </cell>
          <cell r="D1845" t="str">
            <v>S</v>
          </cell>
          <cell r="E1845" t="str">
            <v>DIPR12/2018</v>
          </cell>
          <cell r="F1845">
            <v>776</v>
          </cell>
          <cell r="G1845">
            <v>10</v>
          </cell>
          <cell r="H1845">
            <v>0</v>
          </cell>
        </row>
        <row r="1846">
          <cell r="A1846" t="str">
            <v>SÃO MIGUEL - RN</v>
          </cell>
          <cell r="B1846" t="str">
            <v>RN</v>
          </cell>
          <cell r="C1846">
            <v>6</v>
          </cell>
          <cell r="D1846" t="str">
            <v>NE</v>
          </cell>
          <cell r="E1846" t="str">
            <v>DIPR12/2018</v>
          </cell>
          <cell r="F1846">
            <v>579</v>
          </cell>
          <cell r="G1846">
            <v>0</v>
          </cell>
          <cell r="H1846">
            <v>0</v>
          </cell>
        </row>
        <row r="1847">
          <cell r="A1847" t="str">
            <v>SÃO MIGUEL DAS MISSÕES - RS</v>
          </cell>
          <cell r="B1847" t="str">
            <v>RS</v>
          </cell>
          <cell r="C1847">
            <v>7</v>
          </cell>
          <cell r="D1847" t="str">
            <v>S</v>
          </cell>
          <cell r="E1847" t="str">
            <v>DRAA2019</v>
          </cell>
          <cell r="F1847">
            <v>277</v>
          </cell>
          <cell r="G1847">
            <v>74</v>
          </cell>
          <cell r="H1847">
            <v>17</v>
          </cell>
        </row>
        <row r="1848">
          <cell r="A1848" t="str">
            <v>SÃO MIGUEL DO ARAGUAIA - GO</v>
          </cell>
          <cell r="B1848" t="str">
            <v>GO</v>
          </cell>
          <cell r="C1848">
            <v>6</v>
          </cell>
          <cell r="D1848" t="str">
            <v>CO</v>
          </cell>
          <cell r="E1848" t="str">
            <v>DIPR12/2018</v>
          </cell>
          <cell r="F1848">
            <v>516</v>
          </cell>
          <cell r="G1848">
            <v>237</v>
          </cell>
          <cell r="H1848">
            <v>47</v>
          </cell>
        </row>
        <row r="1849">
          <cell r="A1849" t="str">
            <v>SÃO MIGUEL DO GUAPORÉ - RO</v>
          </cell>
          <cell r="B1849" t="str">
            <v>RO</v>
          </cell>
          <cell r="C1849">
            <v>6</v>
          </cell>
          <cell r="D1849" t="str">
            <v>N</v>
          </cell>
          <cell r="E1849" t="str">
            <v>DRAA2019</v>
          </cell>
          <cell r="F1849">
            <v>819</v>
          </cell>
          <cell r="G1849">
            <v>32</v>
          </cell>
          <cell r="H1849">
            <v>12</v>
          </cell>
        </row>
        <row r="1850">
          <cell r="A1850" t="str">
            <v>SÃO MIGUEL DO PASSA QUATRO - GO</v>
          </cell>
          <cell r="B1850" t="str">
            <v>GO</v>
          </cell>
          <cell r="C1850">
            <v>7</v>
          </cell>
          <cell r="D1850" t="str">
            <v>CO</v>
          </cell>
          <cell r="E1850" t="str">
            <v>DIPR10/2018</v>
          </cell>
          <cell r="F1850">
            <v>218</v>
          </cell>
          <cell r="G1850">
            <v>39</v>
          </cell>
          <cell r="H1850">
            <v>3</v>
          </cell>
        </row>
        <row r="1851">
          <cell r="A1851" t="str">
            <v>SÃO MIGUEL DOS MILAGRES - AL</v>
          </cell>
          <cell r="B1851" t="str">
            <v>AL</v>
          </cell>
          <cell r="C1851">
            <v>7</v>
          </cell>
          <cell r="D1851" t="str">
            <v>NE</v>
          </cell>
          <cell r="E1851" t="str">
            <v>DRAA2018</v>
          </cell>
          <cell r="F1851">
            <v>445</v>
          </cell>
          <cell r="G1851">
            <v>7</v>
          </cell>
          <cell r="H1851">
            <v>1</v>
          </cell>
        </row>
        <row r="1852">
          <cell r="A1852" t="str">
            <v>SÃO NICOLAU - RS</v>
          </cell>
          <cell r="B1852" t="str">
            <v>RS</v>
          </cell>
          <cell r="C1852">
            <v>7</v>
          </cell>
          <cell r="D1852" t="str">
            <v>S</v>
          </cell>
          <cell r="E1852" t="str">
            <v>DRAA2019</v>
          </cell>
          <cell r="F1852">
            <v>108</v>
          </cell>
          <cell r="G1852">
            <v>80</v>
          </cell>
          <cell r="H1852">
            <v>10</v>
          </cell>
        </row>
        <row r="1853">
          <cell r="A1853" t="str">
            <v>SÃO PATRÍCIO - GO</v>
          </cell>
          <cell r="B1853" t="str">
            <v>GO</v>
          </cell>
          <cell r="C1853">
            <v>7</v>
          </cell>
          <cell r="D1853" t="str">
            <v>CO</v>
          </cell>
          <cell r="E1853" t="str">
            <v>DRAA2019</v>
          </cell>
          <cell r="F1853">
            <v>146</v>
          </cell>
          <cell r="G1853">
            <v>21</v>
          </cell>
          <cell r="H1853">
            <v>1</v>
          </cell>
        </row>
        <row r="1854">
          <cell r="A1854" t="str">
            <v>SÃO PAULO - SP</v>
          </cell>
          <cell r="B1854" t="str">
            <v>SP</v>
          </cell>
          <cell r="C1854">
            <v>2</v>
          </cell>
          <cell r="D1854" t="str">
            <v>SE</v>
          </cell>
          <cell r="E1854" t="str">
            <v>DIPR12/2018</v>
          </cell>
          <cell r="F1854">
            <v>128830</v>
          </cell>
          <cell r="G1854">
            <v>87574</v>
          </cell>
          <cell r="H1854">
            <v>23220</v>
          </cell>
        </row>
        <row r="1855">
          <cell r="A1855" t="str">
            <v>SÃO PAULO DAS MISSÕES - RS</v>
          </cell>
          <cell r="B1855" t="str">
            <v>RS</v>
          </cell>
          <cell r="C1855">
            <v>7</v>
          </cell>
          <cell r="D1855" t="str">
            <v>S</v>
          </cell>
          <cell r="E1855" t="str">
            <v>DRAA2019</v>
          </cell>
          <cell r="F1855">
            <v>224</v>
          </cell>
          <cell r="G1855">
            <v>119</v>
          </cell>
          <cell r="H1855">
            <v>14</v>
          </cell>
        </row>
        <row r="1856">
          <cell r="A1856" t="str">
            <v>SÃO PAULO DO POTENGI - RN</v>
          </cell>
          <cell r="B1856" t="str">
            <v>RN</v>
          </cell>
          <cell r="C1856">
            <v>7</v>
          </cell>
          <cell r="D1856" t="str">
            <v>NE</v>
          </cell>
          <cell r="E1856" t="str">
            <v>DRAA2019</v>
          </cell>
          <cell r="F1856">
            <v>352</v>
          </cell>
          <cell r="G1856">
            <v>50</v>
          </cell>
          <cell r="H1856">
            <v>3</v>
          </cell>
        </row>
        <row r="1857">
          <cell r="A1857" t="str">
            <v>SÃO PEDRO DA ALDEIA - RJ</v>
          </cell>
          <cell r="B1857" t="str">
            <v>RJ</v>
          </cell>
          <cell r="C1857">
            <v>4</v>
          </cell>
          <cell r="D1857" t="str">
            <v>SE</v>
          </cell>
          <cell r="E1857" t="str">
            <v>DRAA2019</v>
          </cell>
          <cell r="F1857">
            <v>2662</v>
          </cell>
          <cell r="G1857">
            <v>695</v>
          </cell>
          <cell r="H1857">
            <v>173</v>
          </cell>
        </row>
        <row r="1858">
          <cell r="A1858" t="str">
            <v>SÃO PEDRO DA SERRA - RS</v>
          </cell>
          <cell r="B1858" t="str">
            <v>RS</v>
          </cell>
          <cell r="C1858">
            <v>7</v>
          </cell>
          <cell r="D1858" t="str">
            <v>S</v>
          </cell>
          <cell r="E1858" t="str">
            <v>DRAA2019</v>
          </cell>
          <cell r="F1858">
            <v>147</v>
          </cell>
          <cell r="G1858">
            <v>18</v>
          </cell>
          <cell r="H1858">
            <v>4</v>
          </cell>
        </row>
        <row r="1859">
          <cell r="A1859" t="str">
            <v>SÃO PEDRO DE ALCÂNTARA - SC</v>
          </cell>
          <cell r="B1859" t="str">
            <v>SC</v>
          </cell>
          <cell r="C1859">
            <v>7</v>
          </cell>
          <cell r="D1859" t="str">
            <v>S</v>
          </cell>
          <cell r="E1859" t="str">
            <v>DRAA2019</v>
          </cell>
          <cell r="F1859">
            <v>118</v>
          </cell>
          <cell r="G1859">
            <v>24</v>
          </cell>
          <cell r="H1859">
            <v>5</v>
          </cell>
        </row>
        <row r="1860">
          <cell r="A1860" t="str">
            <v>SÃO PEDRO DO BUTIÁ - RS</v>
          </cell>
          <cell r="B1860" t="str">
            <v>RS</v>
          </cell>
          <cell r="C1860">
            <v>7</v>
          </cell>
          <cell r="D1860" t="str">
            <v>S</v>
          </cell>
          <cell r="E1860" t="str">
            <v>DIPR12/2018</v>
          </cell>
          <cell r="F1860">
            <v>127</v>
          </cell>
          <cell r="G1860">
            <v>19</v>
          </cell>
          <cell r="H1860">
            <v>3</v>
          </cell>
        </row>
        <row r="1861">
          <cell r="A1861" t="str">
            <v>SÃO PEDRO DO PARANÁ - PR</v>
          </cell>
          <cell r="B1861" t="str">
            <v>PR</v>
          </cell>
          <cell r="C1861">
            <v>7</v>
          </cell>
          <cell r="D1861" t="str">
            <v>S</v>
          </cell>
          <cell r="E1861" t="str">
            <v>DIPR12/2018</v>
          </cell>
          <cell r="F1861">
            <v>176</v>
          </cell>
          <cell r="G1861">
            <v>1</v>
          </cell>
          <cell r="H1861">
            <v>0</v>
          </cell>
        </row>
        <row r="1862">
          <cell r="A1862" t="str">
            <v>SÃO PEDRO DO SUL - RS</v>
          </cell>
          <cell r="B1862" t="str">
            <v>RS</v>
          </cell>
          <cell r="C1862">
            <v>6</v>
          </cell>
          <cell r="D1862" t="str">
            <v>S</v>
          </cell>
          <cell r="E1862" t="str">
            <v>DRAA2019</v>
          </cell>
          <cell r="F1862">
            <v>500</v>
          </cell>
          <cell r="G1862">
            <v>4859</v>
          </cell>
          <cell r="H1862">
            <v>36</v>
          </cell>
        </row>
        <row r="1863">
          <cell r="A1863" t="str">
            <v>SÃO PEDRO DOS CRENTES - MA</v>
          </cell>
          <cell r="B1863" t="str">
            <v>MA</v>
          </cell>
          <cell r="C1863">
            <v>8</v>
          </cell>
          <cell r="D1863" t="str">
            <v>NE</v>
          </cell>
          <cell r="E1863" t="str">
            <v>DIPR12/2018</v>
          </cell>
          <cell r="F1863">
            <v>187</v>
          </cell>
          <cell r="G1863">
            <v>0</v>
          </cell>
          <cell r="H1863">
            <v>0</v>
          </cell>
        </row>
        <row r="1864">
          <cell r="A1864" t="str">
            <v>SÃO ROMÃO - MG</v>
          </cell>
          <cell r="B1864" t="str">
            <v>MG</v>
          </cell>
          <cell r="C1864">
            <v>8</v>
          </cell>
          <cell r="D1864" t="str">
            <v>SE</v>
          </cell>
        </row>
        <row r="1865">
          <cell r="A1865" t="str">
            <v>SÃO ROQUE - SP</v>
          </cell>
          <cell r="B1865" t="str">
            <v>SP</v>
          </cell>
          <cell r="C1865">
            <v>4</v>
          </cell>
          <cell r="D1865" t="str">
            <v>SE</v>
          </cell>
          <cell r="E1865" t="str">
            <v>DRAA2019</v>
          </cell>
          <cell r="F1865">
            <v>2155</v>
          </cell>
          <cell r="G1865">
            <v>335</v>
          </cell>
          <cell r="H1865">
            <v>69</v>
          </cell>
        </row>
        <row r="1866">
          <cell r="A1866" t="str">
            <v>SÃO SEBASTIÃO - AL</v>
          </cell>
          <cell r="B1866" t="str">
            <v>AL</v>
          </cell>
          <cell r="C1866">
            <v>8</v>
          </cell>
          <cell r="D1866" t="str">
            <v>NE</v>
          </cell>
        </row>
        <row r="1867">
          <cell r="A1867" t="str">
            <v>SÃO SEBASTIÃO - SP</v>
          </cell>
          <cell r="B1867" t="str">
            <v>SP</v>
          </cell>
          <cell r="C1867">
            <v>4</v>
          </cell>
          <cell r="D1867" t="str">
            <v>SE</v>
          </cell>
          <cell r="E1867" t="str">
            <v>DIPR12/2018</v>
          </cell>
          <cell r="F1867">
            <v>2809</v>
          </cell>
          <cell r="G1867">
            <v>260</v>
          </cell>
          <cell r="H1867">
            <v>13</v>
          </cell>
        </row>
        <row r="1868">
          <cell r="A1868" t="str">
            <v>SÃO SEBASTIÃO DA BOA VISTA - PA</v>
          </cell>
          <cell r="B1868" t="str">
            <v>PA</v>
          </cell>
          <cell r="C1868">
            <v>8</v>
          </cell>
          <cell r="D1868" t="str">
            <v>N</v>
          </cell>
        </row>
        <row r="1869">
          <cell r="A1869" t="str">
            <v>SÃO SEBASTIÃO DE LAGOA DE ROÇA - PB</v>
          </cell>
          <cell r="B1869" t="str">
            <v>PB</v>
          </cell>
          <cell r="C1869">
            <v>8</v>
          </cell>
          <cell r="D1869" t="str">
            <v>NE</v>
          </cell>
          <cell r="E1869" t="str">
            <v>DRAA2018</v>
          </cell>
          <cell r="F1869">
            <v>402</v>
          </cell>
          <cell r="G1869">
            <v>166</v>
          </cell>
          <cell r="H1869">
            <v>17</v>
          </cell>
        </row>
        <row r="1870">
          <cell r="A1870" t="str">
            <v>SÃO SEBASTIÃO DO ALTO - RJ</v>
          </cell>
          <cell r="B1870" t="str">
            <v>RJ</v>
          </cell>
          <cell r="C1870">
            <v>6</v>
          </cell>
          <cell r="D1870" t="str">
            <v>SE</v>
          </cell>
          <cell r="E1870" t="str">
            <v>DRAA2019</v>
          </cell>
          <cell r="F1870">
            <v>623</v>
          </cell>
          <cell r="G1870">
            <v>138</v>
          </cell>
          <cell r="H1870">
            <v>63</v>
          </cell>
        </row>
        <row r="1871">
          <cell r="A1871" t="str">
            <v>SÃO SEBASTIÃO DO CAÍ - RS</v>
          </cell>
          <cell r="B1871" t="str">
            <v>RS</v>
          </cell>
          <cell r="C1871">
            <v>6</v>
          </cell>
          <cell r="D1871" t="str">
            <v>S</v>
          </cell>
          <cell r="E1871" t="str">
            <v>DRAA2019</v>
          </cell>
          <cell r="F1871">
            <v>587</v>
          </cell>
          <cell r="G1871">
            <v>129</v>
          </cell>
          <cell r="H1871">
            <v>28</v>
          </cell>
        </row>
        <row r="1872">
          <cell r="A1872" t="str">
            <v>SÃO SEBASTIÃO DO OESTE - MG</v>
          </cell>
          <cell r="B1872" t="str">
            <v>MG</v>
          </cell>
          <cell r="C1872">
            <v>7</v>
          </cell>
          <cell r="D1872" t="str">
            <v>SE</v>
          </cell>
          <cell r="E1872" t="str">
            <v>DRAA2019</v>
          </cell>
          <cell r="F1872">
            <v>167</v>
          </cell>
          <cell r="G1872">
            <v>71</v>
          </cell>
          <cell r="H1872">
            <v>8</v>
          </cell>
        </row>
        <row r="1873">
          <cell r="A1873" t="str">
            <v>SÃO SEBASTIÃO DO PARAÍSO - MG</v>
          </cell>
          <cell r="B1873" t="str">
            <v>MG</v>
          </cell>
          <cell r="C1873">
            <v>5</v>
          </cell>
          <cell r="D1873" t="str">
            <v>SE</v>
          </cell>
          <cell r="E1873" t="str">
            <v>DIPR12/2018</v>
          </cell>
          <cell r="F1873">
            <v>1352</v>
          </cell>
          <cell r="G1873">
            <v>378</v>
          </cell>
          <cell r="H1873">
            <v>114</v>
          </cell>
        </row>
        <row r="1874">
          <cell r="A1874" t="str">
            <v>SÃO SEPÉ - RS</v>
          </cell>
          <cell r="B1874" t="str">
            <v>RS</v>
          </cell>
          <cell r="C1874">
            <v>5</v>
          </cell>
          <cell r="D1874" t="str">
            <v>S</v>
          </cell>
          <cell r="E1874" t="str">
            <v>DIPR12/2018</v>
          </cell>
          <cell r="F1874">
            <v>1071</v>
          </cell>
          <cell r="G1874">
            <v>0</v>
          </cell>
          <cell r="H1874">
            <v>0</v>
          </cell>
        </row>
        <row r="1875">
          <cell r="A1875" t="str">
            <v>SÃO TOMÉ - PR</v>
          </cell>
          <cell r="B1875" t="str">
            <v>PR</v>
          </cell>
          <cell r="C1875">
            <v>7</v>
          </cell>
          <cell r="D1875" t="str">
            <v>S</v>
          </cell>
          <cell r="E1875" t="str">
            <v>DIPR12/2018</v>
          </cell>
          <cell r="F1875">
            <v>255</v>
          </cell>
          <cell r="G1875">
            <v>82</v>
          </cell>
          <cell r="H1875">
            <v>0</v>
          </cell>
        </row>
        <row r="1876">
          <cell r="A1876" t="str">
            <v>SÃO TOMÉ - RN</v>
          </cell>
          <cell r="B1876" t="str">
            <v>RN</v>
          </cell>
          <cell r="C1876">
            <v>7</v>
          </cell>
          <cell r="D1876" t="str">
            <v>NE</v>
          </cell>
          <cell r="E1876" t="str">
            <v>DRAA2019</v>
          </cell>
          <cell r="F1876">
            <v>354</v>
          </cell>
          <cell r="G1876">
            <v>55</v>
          </cell>
          <cell r="H1876">
            <v>8</v>
          </cell>
        </row>
        <row r="1877">
          <cell r="A1877" t="str">
            <v>SÃO VALENTIM DO SUL - RS</v>
          </cell>
          <cell r="B1877" t="str">
            <v>RS</v>
          </cell>
          <cell r="C1877">
            <v>7</v>
          </cell>
          <cell r="D1877" t="str">
            <v>S</v>
          </cell>
          <cell r="E1877" t="str">
            <v>DRAA2019</v>
          </cell>
          <cell r="F1877">
            <v>56</v>
          </cell>
          <cell r="G1877">
            <v>15</v>
          </cell>
          <cell r="H1877">
            <v>3</v>
          </cell>
        </row>
        <row r="1878">
          <cell r="A1878" t="str">
            <v>SÃO VALÉRIO DO SUL - RS</v>
          </cell>
          <cell r="B1878" t="str">
            <v>RS</v>
          </cell>
          <cell r="C1878">
            <v>7</v>
          </cell>
          <cell r="D1878" t="str">
            <v>S</v>
          </cell>
          <cell r="E1878" t="str">
            <v>DRAA2019</v>
          </cell>
          <cell r="F1878">
            <v>149</v>
          </cell>
          <cell r="G1878">
            <v>13</v>
          </cell>
          <cell r="H1878">
            <v>6</v>
          </cell>
        </row>
        <row r="1879">
          <cell r="A1879" t="str">
            <v>SÃO VENDELINO - RS</v>
          </cell>
          <cell r="B1879" t="str">
            <v>RS</v>
          </cell>
          <cell r="C1879">
            <v>7</v>
          </cell>
          <cell r="D1879" t="str">
            <v>S</v>
          </cell>
          <cell r="E1879" t="str">
            <v>DIPR12/2018</v>
          </cell>
          <cell r="F1879">
            <v>94</v>
          </cell>
          <cell r="G1879">
            <v>18</v>
          </cell>
          <cell r="H1879">
            <v>4</v>
          </cell>
        </row>
        <row r="1880">
          <cell r="A1880" t="str">
            <v>SÃO VICENTE - RN</v>
          </cell>
          <cell r="B1880" t="str">
            <v>RN</v>
          </cell>
          <cell r="C1880">
            <v>7</v>
          </cell>
          <cell r="D1880" t="str">
            <v>NE</v>
          </cell>
          <cell r="E1880" t="str">
            <v>DRAA2019</v>
          </cell>
          <cell r="F1880">
            <v>282</v>
          </cell>
          <cell r="G1880">
            <v>48</v>
          </cell>
          <cell r="H1880">
            <v>2</v>
          </cell>
        </row>
        <row r="1881">
          <cell r="A1881" t="str">
            <v>SÃO VICENTE - SP</v>
          </cell>
          <cell r="B1881" t="str">
            <v>SP</v>
          </cell>
          <cell r="C1881">
            <v>3</v>
          </cell>
          <cell r="D1881" t="str">
            <v>SE</v>
          </cell>
          <cell r="E1881" t="str">
            <v>DRAA2019</v>
          </cell>
          <cell r="F1881">
            <v>5521</v>
          </cell>
          <cell r="G1881">
            <v>1911</v>
          </cell>
          <cell r="H1881">
            <v>545</v>
          </cell>
        </row>
        <row r="1882">
          <cell r="A1882" t="str">
            <v>SÃO VICENTE DO SUL - RS</v>
          </cell>
          <cell r="B1882" t="str">
            <v>RS</v>
          </cell>
          <cell r="C1882">
            <v>7</v>
          </cell>
          <cell r="D1882" t="str">
            <v>S</v>
          </cell>
          <cell r="E1882" t="str">
            <v>DRAA2019</v>
          </cell>
          <cell r="F1882">
            <v>259</v>
          </cell>
          <cell r="G1882">
            <v>66</v>
          </cell>
          <cell r="H1882">
            <v>17</v>
          </cell>
        </row>
        <row r="1883">
          <cell r="A1883" t="str">
            <v>SÃO VICENTE FERRER - PE</v>
          </cell>
          <cell r="B1883" t="str">
            <v>PE</v>
          </cell>
          <cell r="C1883">
            <v>6</v>
          </cell>
          <cell r="D1883" t="str">
            <v>NE</v>
          </cell>
          <cell r="E1883" t="str">
            <v>DRAA2019</v>
          </cell>
          <cell r="F1883">
            <v>509</v>
          </cell>
          <cell r="G1883">
            <v>167</v>
          </cell>
          <cell r="H1883">
            <v>41</v>
          </cell>
        </row>
        <row r="1884">
          <cell r="A1884" t="str">
            <v>SAPÉ - PB</v>
          </cell>
          <cell r="B1884" t="str">
            <v>PB</v>
          </cell>
          <cell r="C1884">
            <v>5</v>
          </cell>
          <cell r="D1884" t="str">
            <v>NE</v>
          </cell>
          <cell r="E1884" t="str">
            <v>DIPR12/2018</v>
          </cell>
          <cell r="F1884">
            <v>1062</v>
          </cell>
          <cell r="G1884">
            <v>1</v>
          </cell>
          <cell r="H1884">
            <v>0</v>
          </cell>
        </row>
        <row r="1885">
          <cell r="A1885" t="str">
            <v>SAPEAÇU - BA</v>
          </cell>
          <cell r="B1885" t="str">
            <v>BA</v>
          </cell>
          <cell r="C1885">
            <v>6</v>
          </cell>
          <cell r="D1885" t="str">
            <v>NE</v>
          </cell>
          <cell r="E1885" t="str">
            <v>DRAA2019</v>
          </cell>
          <cell r="F1885">
            <v>495</v>
          </cell>
          <cell r="G1885">
            <v>144</v>
          </cell>
          <cell r="H1885">
            <v>32</v>
          </cell>
        </row>
        <row r="1886">
          <cell r="A1886" t="str">
            <v>SAPIRANGA - RS</v>
          </cell>
          <cell r="B1886" t="str">
            <v>RS</v>
          </cell>
          <cell r="C1886">
            <v>4</v>
          </cell>
          <cell r="D1886" t="str">
            <v>S</v>
          </cell>
          <cell r="E1886" t="str">
            <v>DRAA2019</v>
          </cell>
          <cell r="F1886">
            <v>2130</v>
          </cell>
          <cell r="G1886">
            <v>305</v>
          </cell>
          <cell r="H1886">
            <v>60</v>
          </cell>
        </row>
        <row r="1887">
          <cell r="A1887" t="str">
            <v>SAPUCAIA - RJ</v>
          </cell>
          <cell r="B1887" t="str">
            <v>RJ</v>
          </cell>
          <cell r="C1887">
            <v>5</v>
          </cell>
          <cell r="D1887" t="str">
            <v>SE</v>
          </cell>
          <cell r="E1887" t="str">
            <v>DRAA2019</v>
          </cell>
          <cell r="F1887">
            <v>842</v>
          </cell>
          <cell r="G1887">
            <v>273</v>
          </cell>
          <cell r="H1887">
            <v>81</v>
          </cell>
        </row>
        <row r="1888">
          <cell r="A1888" t="str">
            <v>SAPUCAIA DO SUL - RS</v>
          </cell>
          <cell r="B1888" t="str">
            <v>RS</v>
          </cell>
          <cell r="C1888">
            <v>8</v>
          </cell>
          <cell r="D1888" t="str">
            <v>S</v>
          </cell>
          <cell r="E1888" t="str">
            <v>DIPR12/2018</v>
          </cell>
          <cell r="F1888">
            <v>2291</v>
          </cell>
          <cell r="G1888">
            <v>360</v>
          </cell>
          <cell r="H1888">
            <v>73</v>
          </cell>
        </row>
        <row r="1889">
          <cell r="A1889" t="str">
            <v>SAQUAREMA - RJ</v>
          </cell>
          <cell r="B1889" t="str">
            <v>RJ</v>
          </cell>
          <cell r="C1889">
            <v>4</v>
          </cell>
          <cell r="D1889" t="str">
            <v>SE</v>
          </cell>
          <cell r="E1889" t="str">
            <v>DIPR12/2018</v>
          </cell>
          <cell r="F1889">
            <v>2725</v>
          </cell>
          <cell r="G1889">
            <v>4</v>
          </cell>
          <cell r="H1889">
            <v>0</v>
          </cell>
        </row>
        <row r="1890">
          <cell r="A1890" t="str">
            <v>SARANDI - PR</v>
          </cell>
          <cell r="B1890" t="str">
            <v>PR</v>
          </cell>
          <cell r="C1890">
            <v>4</v>
          </cell>
          <cell r="D1890" t="str">
            <v>S</v>
          </cell>
          <cell r="E1890" t="str">
            <v>DRAA2019</v>
          </cell>
          <cell r="F1890">
            <v>2336</v>
          </cell>
          <cell r="G1890">
            <v>567</v>
          </cell>
          <cell r="H1890">
            <v>112</v>
          </cell>
        </row>
        <row r="1891">
          <cell r="A1891" t="str">
            <v>SARANDI - RS</v>
          </cell>
          <cell r="B1891" t="str">
            <v>RS</v>
          </cell>
          <cell r="C1891">
            <v>6</v>
          </cell>
          <cell r="D1891" t="str">
            <v>S</v>
          </cell>
          <cell r="E1891" t="str">
            <v>DRAA2019</v>
          </cell>
          <cell r="F1891">
            <v>331</v>
          </cell>
          <cell r="G1891">
            <v>169</v>
          </cell>
          <cell r="H1891">
            <v>45</v>
          </cell>
        </row>
        <row r="1892">
          <cell r="A1892" t="str">
            <v>SARZEDO - MG</v>
          </cell>
          <cell r="B1892" t="str">
            <v>MG</v>
          </cell>
          <cell r="C1892">
            <v>6</v>
          </cell>
          <cell r="D1892" t="str">
            <v>SE</v>
          </cell>
          <cell r="E1892" t="str">
            <v>DRAA2019</v>
          </cell>
          <cell r="F1892">
            <v>978</v>
          </cell>
          <cell r="G1892">
            <v>69</v>
          </cell>
          <cell r="H1892">
            <v>29</v>
          </cell>
        </row>
        <row r="1893">
          <cell r="A1893" t="str">
            <v>SEBASTIANÓPOLIS DO SUL - SP</v>
          </cell>
          <cell r="B1893" t="str">
            <v>SP</v>
          </cell>
          <cell r="C1893">
            <v>7</v>
          </cell>
          <cell r="D1893" t="str">
            <v>SE</v>
          </cell>
          <cell r="E1893" t="str">
            <v>DRAA2019</v>
          </cell>
          <cell r="F1893">
            <v>245</v>
          </cell>
          <cell r="G1893">
            <v>23</v>
          </cell>
          <cell r="H1893">
            <v>2</v>
          </cell>
        </row>
        <row r="1894">
          <cell r="A1894" t="str">
            <v>SEBASTIÃO BARROS - PI</v>
          </cell>
          <cell r="B1894" t="str">
            <v>PI</v>
          </cell>
          <cell r="C1894">
            <v>7</v>
          </cell>
          <cell r="D1894" t="str">
            <v>NE</v>
          </cell>
          <cell r="E1894" t="str">
            <v>DRAA2018</v>
          </cell>
          <cell r="F1894">
            <v>222</v>
          </cell>
          <cell r="G1894">
            <v>9</v>
          </cell>
          <cell r="H1894">
            <v>1</v>
          </cell>
        </row>
        <row r="1895">
          <cell r="A1895" t="str">
            <v>SEBERI - RS</v>
          </cell>
          <cell r="B1895" t="str">
            <v>RS</v>
          </cell>
          <cell r="C1895">
            <v>7</v>
          </cell>
          <cell r="D1895" t="str">
            <v>S</v>
          </cell>
          <cell r="E1895" t="str">
            <v>DRAA2019</v>
          </cell>
          <cell r="F1895">
            <v>260</v>
          </cell>
          <cell r="G1895">
            <v>86</v>
          </cell>
          <cell r="H1895">
            <v>18</v>
          </cell>
        </row>
        <row r="1896">
          <cell r="A1896" t="str">
            <v>SEDE NOVA - RS</v>
          </cell>
          <cell r="B1896" t="str">
            <v>RS</v>
          </cell>
          <cell r="C1896">
            <v>7</v>
          </cell>
          <cell r="D1896" t="str">
            <v>S</v>
          </cell>
          <cell r="E1896" t="str">
            <v>DRAA2019</v>
          </cell>
          <cell r="F1896">
            <v>101</v>
          </cell>
          <cell r="G1896">
            <v>29</v>
          </cell>
          <cell r="H1896">
            <v>9</v>
          </cell>
        </row>
        <row r="1897">
          <cell r="A1897" t="str">
            <v>SEGREDO - RS</v>
          </cell>
          <cell r="B1897" t="str">
            <v>RS</v>
          </cell>
          <cell r="C1897">
            <v>7</v>
          </cell>
          <cell r="D1897" t="str">
            <v>S</v>
          </cell>
          <cell r="E1897" t="str">
            <v>DRAA2019</v>
          </cell>
          <cell r="F1897">
            <v>163</v>
          </cell>
          <cell r="G1897">
            <v>43</v>
          </cell>
          <cell r="H1897">
            <v>8</v>
          </cell>
        </row>
        <row r="1898">
          <cell r="A1898" t="str">
            <v>SELBACH - RS</v>
          </cell>
          <cell r="B1898" t="str">
            <v>RS</v>
          </cell>
          <cell r="C1898">
            <v>7</v>
          </cell>
          <cell r="D1898" t="str">
            <v>S</v>
          </cell>
          <cell r="E1898" t="str">
            <v>DRAA2019</v>
          </cell>
          <cell r="F1898">
            <v>233</v>
          </cell>
          <cell r="G1898">
            <v>47</v>
          </cell>
          <cell r="H1898">
            <v>14</v>
          </cell>
        </row>
        <row r="1899">
          <cell r="A1899" t="str">
            <v>SENADOR CANEDO - GO</v>
          </cell>
          <cell r="B1899" t="str">
            <v>GO</v>
          </cell>
          <cell r="C1899">
            <v>4</v>
          </cell>
          <cell r="D1899" t="str">
            <v>CO</v>
          </cell>
          <cell r="E1899" t="str">
            <v>DIPR12/2018</v>
          </cell>
          <cell r="F1899">
            <v>3449</v>
          </cell>
          <cell r="G1899">
            <v>275</v>
          </cell>
          <cell r="H1899">
            <v>94</v>
          </cell>
        </row>
        <row r="1900">
          <cell r="A1900" t="str">
            <v>SENADOR ELÓI DE SOUZA - RN</v>
          </cell>
          <cell r="B1900" t="str">
            <v>RN</v>
          </cell>
          <cell r="C1900">
            <v>7</v>
          </cell>
          <cell r="D1900" t="str">
            <v>NE</v>
          </cell>
          <cell r="E1900" t="str">
            <v>DRAA2018</v>
          </cell>
          <cell r="F1900">
            <v>205</v>
          </cell>
          <cell r="G1900">
            <v>23</v>
          </cell>
          <cell r="H1900">
            <v>0</v>
          </cell>
        </row>
        <row r="1901">
          <cell r="A1901" t="str">
            <v>SENADOR RUI PALMEIRA - AL</v>
          </cell>
          <cell r="B1901" t="str">
            <v>AL</v>
          </cell>
          <cell r="C1901">
            <v>8</v>
          </cell>
          <cell r="D1901" t="str">
            <v>NE</v>
          </cell>
        </row>
        <row r="1902">
          <cell r="A1902" t="str">
            <v>SENHORA DO PORTO - MG</v>
          </cell>
          <cell r="B1902" t="str">
            <v>MG</v>
          </cell>
          <cell r="C1902">
            <v>7</v>
          </cell>
          <cell r="D1902" t="str">
            <v>SE</v>
          </cell>
          <cell r="E1902" t="str">
            <v>DRAA2019</v>
          </cell>
          <cell r="F1902">
            <v>112</v>
          </cell>
          <cell r="G1902">
            <v>37</v>
          </cell>
          <cell r="H1902">
            <v>4</v>
          </cell>
        </row>
        <row r="1903">
          <cell r="A1903" t="str">
            <v>SERAFINA CORRÊA - RS</v>
          </cell>
          <cell r="B1903" t="str">
            <v>RS</v>
          </cell>
          <cell r="C1903">
            <v>6</v>
          </cell>
          <cell r="D1903" t="str">
            <v>S</v>
          </cell>
          <cell r="E1903" t="str">
            <v>DRAA2019</v>
          </cell>
          <cell r="F1903">
            <v>459</v>
          </cell>
          <cell r="G1903">
            <v>71</v>
          </cell>
          <cell r="H1903">
            <v>21</v>
          </cell>
        </row>
        <row r="1904">
          <cell r="A1904" t="str">
            <v>SERINGUEIRAS - RO</v>
          </cell>
          <cell r="B1904" t="str">
            <v>RO</v>
          </cell>
          <cell r="C1904">
            <v>6</v>
          </cell>
          <cell r="D1904" t="str">
            <v>N</v>
          </cell>
          <cell r="E1904" t="str">
            <v>DRAA2019</v>
          </cell>
          <cell r="F1904">
            <v>516</v>
          </cell>
          <cell r="G1904">
            <v>24</v>
          </cell>
          <cell r="H1904">
            <v>6</v>
          </cell>
        </row>
        <row r="1905">
          <cell r="A1905" t="str">
            <v>SÉRIO - RS</v>
          </cell>
          <cell r="B1905" t="str">
            <v>RS</v>
          </cell>
          <cell r="C1905">
            <v>7</v>
          </cell>
          <cell r="D1905" t="str">
            <v>S</v>
          </cell>
          <cell r="E1905" t="str">
            <v>DRAA2019</v>
          </cell>
          <cell r="F1905">
            <v>77</v>
          </cell>
          <cell r="G1905">
            <v>6</v>
          </cell>
          <cell r="H1905">
            <v>0</v>
          </cell>
        </row>
        <row r="1906">
          <cell r="A1906" t="str">
            <v>SEROPÉDICA - RJ</v>
          </cell>
          <cell r="B1906" t="str">
            <v>RJ</v>
          </cell>
          <cell r="C1906">
            <v>8</v>
          </cell>
          <cell r="D1906" t="str">
            <v>SE</v>
          </cell>
          <cell r="E1906" t="str">
            <v>DIPR12/2018</v>
          </cell>
          <cell r="F1906">
            <v>2162</v>
          </cell>
          <cell r="G1906">
            <v>249</v>
          </cell>
          <cell r="H1906">
            <v>58</v>
          </cell>
        </row>
        <row r="1907">
          <cell r="A1907" t="str">
            <v>SERRA - ES</v>
          </cell>
          <cell r="B1907" t="str">
            <v>ES</v>
          </cell>
          <cell r="C1907">
            <v>3</v>
          </cell>
          <cell r="D1907" t="str">
            <v>SE</v>
          </cell>
          <cell r="E1907" t="str">
            <v>DIPR12/2018</v>
          </cell>
          <cell r="F1907">
            <v>6086</v>
          </cell>
          <cell r="G1907">
            <v>2509</v>
          </cell>
          <cell r="H1907">
            <v>419</v>
          </cell>
        </row>
        <row r="1908">
          <cell r="A1908" t="str">
            <v>SERRA BRANCA - PB</v>
          </cell>
          <cell r="B1908" t="str">
            <v>PB</v>
          </cell>
          <cell r="C1908">
            <v>6</v>
          </cell>
          <cell r="D1908" t="str">
            <v>NE</v>
          </cell>
          <cell r="E1908" t="str">
            <v>DRAA2019</v>
          </cell>
          <cell r="F1908">
            <v>376</v>
          </cell>
          <cell r="G1908">
            <v>238</v>
          </cell>
          <cell r="H1908">
            <v>25</v>
          </cell>
        </row>
        <row r="1909">
          <cell r="A1909" t="str">
            <v>SERRA CAIADA (ANTIGO PRESIDENTE JUSCELINO) - RN</v>
          </cell>
          <cell r="B1909" t="str">
            <v>RN</v>
          </cell>
          <cell r="C1909">
            <v>7</v>
          </cell>
          <cell r="D1909" t="str">
            <v>NE</v>
          </cell>
          <cell r="E1909" t="str">
            <v>DRAA2019</v>
          </cell>
          <cell r="F1909">
            <v>273</v>
          </cell>
          <cell r="G1909">
            <v>42</v>
          </cell>
          <cell r="H1909">
            <v>0</v>
          </cell>
        </row>
        <row r="1910">
          <cell r="A1910" t="str">
            <v>SERRA DA SAUDADE - MG</v>
          </cell>
          <cell r="B1910" t="str">
            <v>MG</v>
          </cell>
          <cell r="C1910">
            <v>7</v>
          </cell>
          <cell r="D1910" t="str">
            <v>SE</v>
          </cell>
          <cell r="E1910" t="str">
            <v>DRAA2019</v>
          </cell>
          <cell r="F1910">
            <v>60</v>
          </cell>
          <cell r="G1910">
            <v>17</v>
          </cell>
          <cell r="H1910">
            <v>15</v>
          </cell>
        </row>
        <row r="1911">
          <cell r="A1911" t="str">
            <v>SERRA DO RAMALHO - BA</v>
          </cell>
          <cell r="B1911" t="str">
            <v>BA</v>
          </cell>
          <cell r="C1911">
            <v>5</v>
          </cell>
          <cell r="D1911" t="str">
            <v>NE</v>
          </cell>
          <cell r="E1911" t="str">
            <v>DIPR12/2018</v>
          </cell>
          <cell r="F1911">
            <v>1331</v>
          </cell>
          <cell r="G1911">
            <v>0</v>
          </cell>
          <cell r="H1911">
            <v>0</v>
          </cell>
        </row>
        <row r="1912">
          <cell r="A1912" t="str">
            <v>SERRA DO SALITRE - MG</v>
          </cell>
          <cell r="B1912" t="str">
            <v>MG</v>
          </cell>
          <cell r="C1912">
            <v>6</v>
          </cell>
          <cell r="D1912" t="str">
            <v>SE</v>
          </cell>
          <cell r="E1912" t="str">
            <v>DRAA2019</v>
          </cell>
          <cell r="F1912">
            <v>417</v>
          </cell>
          <cell r="G1912">
            <v>108</v>
          </cell>
          <cell r="H1912">
            <v>43</v>
          </cell>
        </row>
        <row r="1913">
          <cell r="A1913" t="str">
            <v>SERRA DOURADA - BA</v>
          </cell>
          <cell r="B1913" t="str">
            <v>BA</v>
          </cell>
          <cell r="C1913">
            <v>6</v>
          </cell>
          <cell r="D1913" t="str">
            <v>NE</v>
          </cell>
          <cell r="E1913" t="str">
            <v>DIPR10/2018</v>
          </cell>
          <cell r="F1913">
            <v>770</v>
          </cell>
          <cell r="G1913">
            <v>0</v>
          </cell>
          <cell r="H1913">
            <v>0</v>
          </cell>
        </row>
        <row r="1914">
          <cell r="A1914" t="str">
            <v>SERRA NEGRA - SP</v>
          </cell>
          <cell r="B1914" t="str">
            <v>SP</v>
          </cell>
          <cell r="C1914">
            <v>6</v>
          </cell>
          <cell r="D1914" t="str">
            <v>SE</v>
          </cell>
          <cell r="E1914" t="str">
            <v>DRAA2019</v>
          </cell>
          <cell r="F1914">
            <v>50</v>
          </cell>
          <cell r="G1914">
            <v>103</v>
          </cell>
          <cell r="H1914">
            <v>28</v>
          </cell>
        </row>
        <row r="1915">
          <cell r="A1915" t="str">
            <v>SERRA TALHADA - PE</v>
          </cell>
          <cell r="B1915" t="str">
            <v>PE</v>
          </cell>
          <cell r="C1915">
            <v>4</v>
          </cell>
          <cell r="D1915" t="str">
            <v>NE</v>
          </cell>
          <cell r="E1915" t="str">
            <v>DIPR12/2018</v>
          </cell>
          <cell r="F1915">
            <v>1758</v>
          </cell>
          <cell r="G1915">
            <v>817</v>
          </cell>
          <cell r="H1915">
            <v>139</v>
          </cell>
        </row>
        <row r="1916">
          <cell r="A1916" t="str">
            <v>SERRANA - SP</v>
          </cell>
          <cell r="B1916" t="str">
            <v>SP</v>
          </cell>
          <cell r="C1916">
            <v>5</v>
          </cell>
          <cell r="D1916" t="str">
            <v>SE</v>
          </cell>
          <cell r="E1916" t="str">
            <v>DRAA2019</v>
          </cell>
          <cell r="F1916">
            <v>1068</v>
          </cell>
          <cell r="G1916">
            <v>206</v>
          </cell>
          <cell r="H1916">
            <v>63</v>
          </cell>
        </row>
        <row r="1917">
          <cell r="A1917" t="str">
            <v>SERRANÓPOLIS - GO</v>
          </cell>
          <cell r="B1917" t="str">
            <v>GO</v>
          </cell>
          <cell r="C1917">
            <v>7</v>
          </cell>
          <cell r="D1917" t="str">
            <v>CO</v>
          </cell>
          <cell r="E1917" t="str">
            <v>DIPR12/2018</v>
          </cell>
          <cell r="F1917">
            <v>180</v>
          </cell>
          <cell r="G1917">
            <v>25</v>
          </cell>
          <cell r="H1917">
            <v>0</v>
          </cell>
        </row>
        <row r="1918">
          <cell r="A1918" t="str">
            <v>SERRANOS - MG</v>
          </cell>
          <cell r="B1918" t="str">
            <v>MG</v>
          </cell>
          <cell r="C1918">
            <v>7</v>
          </cell>
          <cell r="D1918" t="str">
            <v>SE</v>
          </cell>
          <cell r="E1918" t="str">
            <v>DIPR12/2018</v>
          </cell>
          <cell r="F1918">
            <v>94</v>
          </cell>
          <cell r="G1918">
            <v>35</v>
          </cell>
          <cell r="H1918">
            <v>22</v>
          </cell>
        </row>
        <row r="1919">
          <cell r="A1919" t="str">
            <v>SERRITA - PE</v>
          </cell>
          <cell r="B1919" t="str">
            <v>PE</v>
          </cell>
          <cell r="C1919">
            <v>6</v>
          </cell>
          <cell r="D1919" t="str">
            <v>NE</v>
          </cell>
          <cell r="E1919" t="str">
            <v>DIPR12/2018</v>
          </cell>
          <cell r="F1919">
            <v>686</v>
          </cell>
          <cell r="G1919">
            <v>153</v>
          </cell>
          <cell r="H1919">
            <v>16</v>
          </cell>
        </row>
        <row r="1920">
          <cell r="A1920" t="str">
            <v>SERTÂNIA - PE</v>
          </cell>
          <cell r="B1920" t="str">
            <v>PE</v>
          </cell>
          <cell r="C1920">
            <v>6</v>
          </cell>
          <cell r="D1920" t="str">
            <v>NE</v>
          </cell>
          <cell r="E1920" t="str">
            <v>DRAA2019</v>
          </cell>
          <cell r="F1920">
            <v>735</v>
          </cell>
          <cell r="G1920">
            <v>399</v>
          </cell>
          <cell r="H1920">
            <v>54</v>
          </cell>
        </row>
        <row r="1921">
          <cell r="A1921" t="str">
            <v>SERTÃO SANTANA - RS</v>
          </cell>
          <cell r="B1921" t="str">
            <v>RS</v>
          </cell>
          <cell r="C1921">
            <v>7</v>
          </cell>
          <cell r="D1921" t="str">
            <v>S</v>
          </cell>
          <cell r="E1921" t="str">
            <v>DRAA2019</v>
          </cell>
          <cell r="F1921">
            <v>193</v>
          </cell>
          <cell r="G1921">
            <v>31</v>
          </cell>
          <cell r="H1921">
            <v>5</v>
          </cell>
        </row>
        <row r="1922">
          <cell r="A1922" t="str">
            <v>SERTÃOZINHO - PB</v>
          </cell>
          <cell r="B1922" t="str">
            <v>PB</v>
          </cell>
          <cell r="C1922">
            <v>7</v>
          </cell>
          <cell r="D1922" t="str">
            <v>NE</v>
          </cell>
          <cell r="E1922" t="str">
            <v>DIPR12/2018</v>
          </cell>
          <cell r="F1922">
            <v>237</v>
          </cell>
          <cell r="G1922">
            <v>22</v>
          </cell>
          <cell r="H1922">
            <v>9</v>
          </cell>
        </row>
        <row r="1923">
          <cell r="A1923" t="str">
            <v>SERTÃOZINHO - SP</v>
          </cell>
          <cell r="B1923" t="str">
            <v>SP</v>
          </cell>
          <cell r="C1923">
            <v>4</v>
          </cell>
          <cell r="D1923" t="str">
            <v>SE</v>
          </cell>
          <cell r="E1923" t="str">
            <v>DRAA2019</v>
          </cell>
          <cell r="F1923">
            <v>1931</v>
          </cell>
          <cell r="G1923">
            <v>588</v>
          </cell>
          <cell r="H1923">
            <v>122</v>
          </cell>
        </row>
        <row r="1924">
          <cell r="A1924" t="str">
            <v>SETE DE SETEMBRO - RS</v>
          </cell>
          <cell r="B1924" t="str">
            <v>RS</v>
          </cell>
          <cell r="C1924">
            <v>7</v>
          </cell>
          <cell r="D1924" t="str">
            <v>S</v>
          </cell>
          <cell r="E1924" t="str">
            <v>DRAA2019</v>
          </cell>
          <cell r="F1924">
            <v>114</v>
          </cell>
          <cell r="G1924">
            <v>19</v>
          </cell>
          <cell r="H1924">
            <v>2</v>
          </cell>
        </row>
        <row r="1925">
          <cell r="A1925" t="str">
            <v>SETE QUEDAS - MS</v>
          </cell>
          <cell r="B1925" t="str">
            <v>MS</v>
          </cell>
          <cell r="C1925">
            <v>7</v>
          </cell>
          <cell r="D1925" t="str">
            <v>CO</v>
          </cell>
          <cell r="E1925" t="str">
            <v>DRAA2019</v>
          </cell>
          <cell r="F1925">
            <v>288</v>
          </cell>
          <cell r="G1925">
            <v>50</v>
          </cell>
          <cell r="H1925">
            <v>16</v>
          </cell>
        </row>
        <row r="1926">
          <cell r="A1926" t="str">
            <v>SEVERÍNIA - SP</v>
          </cell>
          <cell r="B1926" t="str">
            <v>SP</v>
          </cell>
          <cell r="C1926">
            <v>6</v>
          </cell>
          <cell r="D1926" t="str">
            <v>SE</v>
          </cell>
          <cell r="E1926" t="str">
            <v>DRAA2019</v>
          </cell>
          <cell r="F1926">
            <v>520</v>
          </cell>
          <cell r="G1926">
            <v>122</v>
          </cell>
          <cell r="H1926">
            <v>56</v>
          </cell>
        </row>
        <row r="1927">
          <cell r="A1927" t="str">
            <v>SIDROLÂNDIA - MS</v>
          </cell>
          <cell r="B1927" t="str">
            <v>MS</v>
          </cell>
          <cell r="C1927">
            <v>5</v>
          </cell>
          <cell r="D1927" t="str">
            <v>CO</v>
          </cell>
          <cell r="E1927" t="str">
            <v>DIPR12/2018</v>
          </cell>
          <cell r="F1927">
            <v>308</v>
          </cell>
          <cell r="G1927">
            <v>222</v>
          </cell>
          <cell r="H1927">
            <v>61</v>
          </cell>
        </row>
        <row r="1928">
          <cell r="A1928" t="str">
            <v>SIGEFREDO PACHECO - PI</v>
          </cell>
          <cell r="B1928" t="str">
            <v>PI</v>
          </cell>
          <cell r="C1928">
            <v>7</v>
          </cell>
          <cell r="D1928" t="str">
            <v>NE</v>
          </cell>
          <cell r="E1928" t="str">
            <v>DIPR12/2018</v>
          </cell>
          <cell r="F1928">
            <v>314</v>
          </cell>
          <cell r="G1928">
            <v>9</v>
          </cell>
          <cell r="H1928">
            <v>2</v>
          </cell>
        </row>
        <row r="1929">
          <cell r="A1929" t="str">
            <v>SILVA JARDIM - RJ</v>
          </cell>
          <cell r="B1929" t="str">
            <v>RJ</v>
          </cell>
          <cell r="C1929">
            <v>5</v>
          </cell>
          <cell r="D1929" t="str">
            <v>SE</v>
          </cell>
          <cell r="E1929" t="str">
            <v>DIPR12/2018</v>
          </cell>
          <cell r="F1929">
            <v>1168</v>
          </cell>
          <cell r="G1929">
            <v>331</v>
          </cell>
          <cell r="H1929">
            <v>92</v>
          </cell>
        </row>
        <row r="1930">
          <cell r="A1930" t="str">
            <v>SILVÂNIA - GO</v>
          </cell>
          <cell r="B1930" t="str">
            <v>GO</v>
          </cell>
          <cell r="C1930">
            <v>6</v>
          </cell>
          <cell r="D1930" t="str">
            <v>CO</v>
          </cell>
          <cell r="E1930" t="str">
            <v>DRAA2019</v>
          </cell>
          <cell r="F1930">
            <v>609</v>
          </cell>
          <cell r="G1930">
            <v>117</v>
          </cell>
          <cell r="H1930">
            <v>35</v>
          </cell>
        </row>
        <row r="1931">
          <cell r="A1931" t="str">
            <v>SILVANÓPOLIS - TO</v>
          </cell>
          <cell r="B1931" t="str">
            <v>TO</v>
          </cell>
          <cell r="C1931">
            <v>8</v>
          </cell>
          <cell r="D1931" t="str">
            <v>N</v>
          </cell>
          <cell r="E1931" t="str">
            <v>DIPR12/2018</v>
          </cell>
          <cell r="F1931">
            <v>234</v>
          </cell>
          <cell r="G1931">
            <v>0</v>
          </cell>
          <cell r="H1931">
            <v>0</v>
          </cell>
        </row>
        <row r="1932">
          <cell r="A1932" t="str">
            <v>SILVEIRA MARTINS - RS</v>
          </cell>
          <cell r="B1932" t="str">
            <v>RS</v>
          </cell>
          <cell r="C1932">
            <v>7</v>
          </cell>
          <cell r="D1932" t="str">
            <v>S</v>
          </cell>
          <cell r="E1932" t="str">
            <v>DRAA2019</v>
          </cell>
          <cell r="F1932">
            <v>87</v>
          </cell>
          <cell r="G1932">
            <v>22</v>
          </cell>
          <cell r="H1932">
            <v>8</v>
          </cell>
        </row>
        <row r="1933">
          <cell r="A1933" t="str">
            <v>SIMOLÂNDIA - GO</v>
          </cell>
          <cell r="B1933" t="str">
            <v>GO</v>
          </cell>
          <cell r="C1933">
            <v>7</v>
          </cell>
          <cell r="D1933" t="str">
            <v>CO</v>
          </cell>
          <cell r="E1933" t="str">
            <v>DRAA2019</v>
          </cell>
          <cell r="F1933">
            <v>188</v>
          </cell>
          <cell r="G1933">
            <v>44</v>
          </cell>
          <cell r="H1933">
            <v>11</v>
          </cell>
        </row>
        <row r="1934">
          <cell r="A1934" t="str">
            <v>SINOP - MT</v>
          </cell>
          <cell r="B1934" t="str">
            <v>MT</v>
          </cell>
          <cell r="C1934">
            <v>4</v>
          </cell>
          <cell r="D1934" t="str">
            <v>CO</v>
          </cell>
          <cell r="E1934" t="str">
            <v>DRAA2019</v>
          </cell>
          <cell r="F1934">
            <v>2876</v>
          </cell>
          <cell r="G1934">
            <v>373</v>
          </cell>
          <cell r="H1934">
            <v>96</v>
          </cell>
        </row>
        <row r="1935">
          <cell r="A1935" t="str">
            <v>SIQUEIRA CAMPOS - PR</v>
          </cell>
          <cell r="B1935" t="str">
            <v>PR</v>
          </cell>
          <cell r="C1935">
            <v>6</v>
          </cell>
          <cell r="D1935" t="str">
            <v>S</v>
          </cell>
          <cell r="E1935" t="str">
            <v>DRAA2019</v>
          </cell>
          <cell r="F1935">
            <v>549</v>
          </cell>
          <cell r="G1935">
            <v>158</v>
          </cell>
          <cell r="H1935">
            <v>69</v>
          </cell>
        </row>
        <row r="1936">
          <cell r="A1936" t="str">
            <v>SÍTIO D'ABADIA - GO</v>
          </cell>
          <cell r="B1936" t="str">
            <v>GO</v>
          </cell>
          <cell r="C1936">
            <v>7</v>
          </cell>
          <cell r="D1936" t="str">
            <v>CO</v>
          </cell>
          <cell r="E1936" t="str">
            <v>DRAA2019</v>
          </cell>
          <cell r="F1936">
            <v>123</v>
          </cell>
          <cell r="G1936">
            <v>30</v>
          </cell>
          <cell r="H1936">
            <v>5</v>
          </cell>
        </row>
        <row r="1937">
          <cell r="A1937" t="str">
            <v>SOBRADINHO - RS</v>
          </cell>
          <cell r="B1937" t="str">
            <v>RS</v>
          </cell>
          <cell r="C1937">
            <v>6</v>
          </cell>
          <cell r="D1937" t="str">
            <v>S</v>
          </cell>
          <cell r="E1937" t="str">
            <v>DRAA2019</v>
          </cell>
          <cell r="F1937">
            <v>412</v>
          </cell>
          <cell r="G1937">
            <v>98</v>
          </cell>
          <cell r="H1937">
            <v>29</v>
          </cell>
        </row>
        <row r="1938">
          <cell r="A1938" t="str">
            <v>SOBRÁLIA - MG</v>
          </cell>
          <cell r="B1938" t="str">
            <v>MG</v>
          </cell>
          <cell r="C1938">
            <v>8</v>
          </cell>
          <cell r="D1938" t="str">
            <v>SE</v>
          </cell>
        </row>
        <row r="1939">
          <cell r="A1939" t="str">
            <v>SOLEDADE - PB</v>
          </cell>
          <cell r="B1939" t="str">
            <v>PB</v>
          </cell>
          <cell r="C1939">
            <v>6</v>
          </cell>
          <cell r="D1939" t="str">
            <v>NE</v>
          </cell>
          <cell r="E1939" t="str">
            <v>DRAA2019</v>
          </cell>
          <cell r="F1939">
            <v>543</v>
          </cell>
          <cell r="G1939">
            <v>121</v>
          </cell>
          <cell r="H1939">
            <v>9</v>
          </cell>
        </row>
        <row r="1940">
          <cell r="A1940" t="str">
            <v>SOLEDADE - RS</v>
          </cell>
          <cell r="B1940" t="str">
            <v>RS</v>
          </cell>
          <cell r="C1940">
            <v>6</v>
          </cell>
          <cell r="D1940" t="str">
            <v>S</v>
          </cell>
          <cell r="E1940" t="str">
            <v>DRAA2019</v>
          </cell>
          <cell r="F1940">
            <v>566</v>
          </cell>
          <cell r="G1940">
            <v>278</v>
          </cell>
          <cell r="H1940">
            <v>69</v>
          </cell>
        </row>
        <row r="1941">
          <cell r="A1941" t="str">
            <v>SOLIDÃO - PE</v>
          </cell>
          <cell r="B1941" t="str">
            <v>PE</v>
          </cell>
          <cell r="C1941">
            <v>7</v>
          </cell>
          <cell r="D1941" t="str">
            <v>NE</v>
          </cell>
          <cell r="E1941" t="str">
            <v>DRAA2019</v>
          </cell>
          <cell r="F1941">
            <v>245</v>
          </cell>
          <cell r="G1941">
            <v>163</v>
          </cell>
          <cell r="H1941">
            <v>26</v>
          </cell>
        </row>
        <row r="1942">
          <cell r="A1942" t="str">
            <v>SOLONÓPOLE - CE</v>
          </cell>
          <cell r="B1942" t="str">
            <v>CE</v>
          </cell>
          <cell r="C1942">
            <v>8</v>
          </cell>
          <cell r="D1942" t="str">
            <v>NE</v>
          </cell>
          <cell r="E1942" t="str">
            <v>DRAA2019</v>
          </cell>
          <cell r="F1942">
            <v>732</v>
          </cell>
          <cell r="G1942">
            <v>77</v>
          </cell>
          <cell r="H1942">
            <v>2</v>
          </cell>
        </row>
        <row r="1943">
          <cell r="A1943" t="str">
            <v>SONORA - MS</v>
          </cell>
          <cell r="B1943" t="str">
            <v>MS</v>
          </cell>
          <cell r="C1943">
            <v>7</v>
          </cell>
          <cell r="D1943" t="str">
            <v>CO</v>
          </cell>
          <cell r="E1943" t="str">
            <v>DIPR12/2018</v>
          </cell>
          <cell r="F1943">
            <v>380</v>
          </cell>
          <cell r="G1943">
            <v>52</v>
          </cell>
          <cell r="H1943">
            <v>15</v>
          </cell>
        </row>
        <row r="1944">
          <cell r="A1944" t="str">
            <v>SOROCABA - SP</v>
          </cell>
          <cell r="B1944" t="str">
            <v>SP</v>
          </cell>
          <cell r="C1944">
            <v>3</v>
          </cell>
          <cell r="D1944" t="str">
            <v>SE</v>
          </cell>
          <cell r="E1944" t="str">
            <v>DRAA2019</v>
          </cell>
          <cell r="F1944">
            <v>10151</v>
          </cell>
          <cell r="G1944">
            <v>3279</v>
          </cell>
          <cell r="H1944">
            <v>695</v>
          </cell>
        </row>
        <row r="1945">
          <cell r="A1945" t="str">
            <v>SORRISO - MT</v>
          </cell>
          <cell r="B1945" t="str">
            <v>MT</v>
          </cell>
          <cell r="C1945">
            <v>5</v>
          </cell>
          <cell r="D1945" t="str">
            <v>CO</v>
          </cell>
          <cell r="E1945" t="str">
            <v>DRAA2019</v>
          </cell>
          <cell r="F1945">
            <v>1425</v>
          </cell>
          <cell r="G1945">
            <v>147</v>
          </cell>
          <cell r="H1945">
            <v>34</v>
          </cell>
        </row>
        <row r="1946">
          <cell r="A1946" t="str">
            <v>SOURE - PA</v>
          </cell>
          <cell r="B1946" t="str">
            <v>PA</v>
          </cell>
          <cell r="C1946">
            <v>8</v>
          </cell>
          <cell r="D1946" t="str">
            <v>N</v>
          </cell>
          <cell r="E1946" t="str">
            <v>DRAA2017</v>
          </cell>
          <cell r="F1946">
            <v>508</v>
          </cell>
          <cell r="G1946">
            <v>74</v>
          </cell>
          <cell r="H1946">
            <v>38</v>
          </cell>
        </row>
        <row r="1947">
          <cell r="A1947" t="str">
            <v>SUMARÉ - SP</v>
          </cell>
          <cell r="B1947" t="str">
            <v>SP</v>
          </cell>
          <cell r="C1947">
            <v>4</v>
          </cell>
          <cell r="D1947" t="str">
            <v>SE</v>
          </cell>
          <cell r="E1947" t="str">
            <v>DIPR12/2018</v>
          </cell>
          <cell r="F1947">
            <v>3443</v>
          </cell>
          <cell r="G1947">
            <v>164</v>
          </cell>
          <cell r="H1947">
            <v>50</v>
          </cell>
        </row>
        <row r="1948">
          <cell r="A1948" t="str">
            <v>SUMÉ - PB</v>
          </cell>
          <cell r="B1948" t="str">
            <v>PB</v>
          </cell>
          <cell r="C1948">
            <v>6</v>
          </cell>
          <cell r="D1948" t="str">
            <v>NE</v>
          </cell>
          <cell r="E1948" t="str">
            <v>DRAA2019</v>
          </cell>
          <cell r="F1948">
            <v>443</v>
          </cell>
          <cell r="G1948">
            <v>172</v>
          </cell>
          <cell r="H1948">
            <v>42</v>
          </cell>
        </row>
        <row r="1949">
          <cell r="A1949" t="str">
            <v>SUMIDOURO - RJ</v>
          </cell>
          <cell r="B1949" t="str">
            <v>RJ</v>
          </cell>
          <cell r="C1949">
            <v>6</v>
          </cell>
          <cell r="D1949" t="str">
            <v>SE</v>
          </cell>
          <cell r="E1949" t="str">
            <v>DRAA2019</v>
          </cell>
          <cell r="F1949">
            <v>612</v>
          </cell>
          <cell r="G1949">
            <v>62</v>
          </cell>
          <cell r="H1949">
            <v>50</v>
          </cell>
        </row>
        <row r="1950">
          <cell r="A1950" t="str">
            <v>SUZANÁPOLIS - SP</v>
          </cell>
          <cell r="B1950" t="str">
            <v>SP</v>
          </cell>
          <cell r="C1950">
            <v>7</v>
          </cell>
          <cell r="D1950" t="str">
            <v>SE</v>
          </cell>
          <cell r="E1950" t="str">
            <v>DIPR12/2018</v>
          </cell>
          <cell r="F1950">
            <v>265</v>
          </cell>
          <cell r="G1950">
            <v>21</v>
          </cell>
          <cell r="H1950">
            <v>6</v>
          </cell>
        </row>
        <row r="1951">
          <cell r="A1951" t="str">
            <v>SUZANO - SP</v>
          </cell>
          <cell r="B1951" t="str">
            <v>SP</v>
          </cell>
          <cell r="C1951">
            <v>4</v>
          </cell>
          <cell r="D1951" t="str">
            <v>SE</v>
          </cell>
          <cell r="E1951" t="str">
            <v>DRAA2019</v>
          </cell>
          <cell r="F1951">
            <v>4319</v>
          </cell>
          <cell r="G1951">
            <v>171</v>
          </cell>
          <cell r="H1951">
            <v>99</v>
          </cell>
        </row>
        <row r="1952">
          <cell r="A1952" t="str">
            <v>TABAPORÃ - MT</v>
          </cell>
          <cell r="B1952" t="str">
            <v>MT</v>
          </cell>
          <cell r="C1952">
            <v>7</v>
          </cell>
          <cell r="D1952" t="str">
            <v>CO</v>
          </cell>
          <cell r="E1952" t="str">
            <v>DRAA2019</v>
          </cell>
          <cell r="F1952">
            <v>286</v>
          </cell>
          <cell r="G1952">
            <v>40</v>
          </cell>
          <cell r="H1952">
            <v>5</v>
          </cell>
        </row>
        <row r="1953">
          <cell r="A1953" t="str">
            <v>TABATINGA - AM</v>
          </cell>
          <cell r="B1953" t="str">
            <v>AM</v>
          </cell>
          <cell r="C1953">
            <v>8</v>
          </cell>
          <cell r="D1953" t="str">
            <v>N</v>
          </cell>
          <cell r="E1953" t="str">
            <v>DRAA2018</v>
          </cell>
          <cell r="F1953">
            <v>1251</v>
          </cell>
          <cell r="G1953">
            <v>64</v>
          </cell>
          <cell r="H1953">
            <v>65</v>
          </cell>
        </row>
        <row r="1954">
          <cell r="A1954" t="str">
            <v>TABOÃO DA SERRA - SP</v>
          </cell>
          <cell r="B1954" t="str">
            <v>SP</v>
          </cell>
          <cell r="C1954">
            <v>3</v>
          </cell>
          <cell r="D1954" t="str">
            <v>SE</v>
          </cell>
          <cell r="E1954" t="str">
            <v>DRAA2019</v>
          </cell>
          <cell r="F1954">
            <v>5599</v>
          </cell>
          <cell r="G1954">
            <v>1242</v>
          </cell>
          <cell r="H1954">
            <v>245</v>
          </cell>
        </row>
        <row r="1955">
          <cell r="A1955" t="str">
            <v>TACURU - MS</v>
          </cell>
          <cell r="B1955" t="str">
            <v>MS</v>
          </cell>
          <cell r="C1955">
            <v>7</v>
          </cell>
          <cell r="D1955" t="str">
            <v>CO</v>
          </cell>
          <cell r="E1955" t="str">
            <v>DRAA2019</v>
          </cell>
          <cell r="F1955">
            <v>330</v>
          </cell>
          <cell r="G1955">
            <v>33</v>
          </cell>
          <cell r="H1955">
            <v>15</v>
          </cell>
        </row>
        <row r="1956">
          <cell r="A1956" t="str">
            <v>TAGUATINGA - TO</v>
          </cell>
          <cell r="B1956" t="str">
            <v>TO</v>
          </cell>
          <cell r="C1956">
            <v>6</v>
          </cell>
          <cell r="D1956" t="str">
            <v>N</v>
          </cell>
          <cell r="E1956" t="str">
            <v>DRAA2019</v>
          </cell>
          <cell r="F1956">
            <v>521</v>
          </cell>
          <cell r="G1956">
            <v>11</v>
          </cell>
          <cell r="H1956">
            <v>9</v>
          </cell>
        </row>
        <row r="1957">
          <cell r="A1957" t="str">
            <v>TAIAÇU - SP</v>
          </cell>
          <cell r="B1957" t="str">
            <v>SP</v>
          </cell>
          <cell r="C1957">
            <v>7</v>
          </cell>
          <cell r="D1957" t="str">
            <v>SE</v>
          </cell>
          <cell r="E1957" t="str">
            <v>DIPR12/2018</v>
          </cell>
          <cell r="F1957">
            <v>195</v>
          </cell>
          <cell r="G1957">
            <v>0</v>
          </cell>
          <cell r="H1957">
            <v>0</v>
          </cell>
        </row>
        <row r="1958">
          <cell r="A1958" t="str">
            <v>TAIÓ - SC</v>
          </cell>
          <cell r="B1958" t="str">
            <v>SC</v>
          </cell>
          <cell r="C1958">
            <v>6</v>
          </cell>
          <cell r="D1958" t="str">
            <v>S</v>
          </cell>
          <cell r="E1958" t="str">
            <v>DRAA2019</v>
          </cell>
          <cell r="F1958">
            <v>421</v>
          </cell>
          <cell r="G1958">
            <v>115</v>
          </cell>
          <cell r="H1958">
            <v>0</v>
          </cell>
        </row>
        <row r="1959">
          <cell r="A1959" t="str">
            <v>TAMBAÚ - SP</v>
          </cell>
          <cell r="B1959" t="str">
            <v>SP</v>
          </cell>
          <cell r="C1959">
            <v>6</v>
          </cell>
          <cell r="D1959" t="str">
            <v>SE</v>
          </cell>
          <cell r="E1959" t="str">
            <v>DRAA2019</v>
          </cell>
          <cell r="F1959">
            <v>599</v>
          </cell>
          <cell r="G1959">
            <v>151</v>
          </cell>
          <cell r="H1959">
            <v>48</v>
          </cell>
        </row>
        <row r="1960">
          <cell r="A1960" t="str">
            <v>TAMBOARA - PR</v>
          </cell>
          <cell r="B1960" t="str">
            <v>PR</v>
          </cell>
          <cell r="C1960">
            <v>7</v>
          </cell>
          <cell r="D1960" t="str">
            <v>S</v>
          </cell>
          <cell r="E1960" t="str">
            <v>DIPR12/2018</v>
          </cell>
          <cell r="F1960">
            <v>172</v>
          </cell>
          <cell r="G1960">
            <v>64</v>
          </cell>
          <cell r="H1960">
            <v>17</v>
          </cell>
        </row>
        <row r="1961">
          <cell r="A1961" t="str">
            <v>TANGARÁ - RN</v>
          </cell>
          <cell r="B1961" t="str">
            <v>RN</v>
          </cell>
          <cell r="C1961">
            <v>7</v>
          </cell>
          <cell r="D1961" t="str">
            <v>NE</v>
          </cell>
          <cell r="E1961" t="str">
            <v>DIPR12/2018</v>
          </cell>
          <cell r="F1961">
            <v>432</v>
          </cell>
          <cell r="G1961">
            <v>0</v>
          </cell>
          <cell r="H1961">
            <v>0</v>
          </cell>
        </row>
        <row r="1962">
          <cell r="A1962" t="str">
            <v>TANGARÁ DA SERRA - MT</v>
          </cell>
          <cell r="B1962" t="str">
            <v>MT</v>
          </cell>
          <cell r="C1962">
            <v>5</v>
          </cell>
          <cell r="D1962" t="str">
            <v>CO</v>
          </cell>
          <cell r="E1962" t="str">
            <v>DRAA2019</v>
          </cell>
          <cell r="F1962">
            <v>1428</v>
          </cell>
          <cell r="G1962">
            <v>146</v>
          </cell>
          <cell r="H1962">
            <v>30</v>
          </cell>
        </row>
        <row r="1963">
          <cell r="A1963" t="str">
            <v>TANQUE D'ARCA - AL</v>
          </cell>
          <cell r="B1963" t="str">
            <v>AL</v>
          </cell>
          <cell r="C1963">
            <v>8</v>
          </cell>
          <cell r="D1963" t="str">
            <v>NE</v>
          </cell>
          <cell r="E1963" t="str">
            <v>DIPR12/2018</v>
          </cell>
          <cell r="F1963">
            <v>249</v>
          </cell>
          <cell r="G1963">
            <v>76</v>
          </cell>
          <cell r="H1963">
            <v>10</v>
          </cell>
        </row>
        <row r="1964">
          <cell r="A1964" t="str">
            <v>TAPEJARA - PR</v>
          </cell>
          <cell r="B1964" t="str">
            <v>PR</v>
          </cell>
          <cell r="C1964">
            <v>6</v>
          </cell>
          <cell r="D1964" t="str">
            <v>S</v>
          </cell>
          <cell r="E1964" t="str">
            <v>DRAA2019</v>
          </cell>
          <cell r="F1964">
            <v>515</v>
          </cell>
          <cell r="G1964">
            <v>107</v>
          </cell>
          <cell r="H1964">
            <v>22</v>
          </cell>
        </row>
        <row r="1965">
          <cell r="A1965" t="str">
            <v>TAPEJARA - RS</v>
          </cell>
          <cell r="B1965" t="str">
            <v>RS</v>
          </cell>
          <cell r="C1965">
            <v>6</v>
          </cell>
          <cell r="D1965" t="str">
            <v>S</v>
          </cell>
          <cell r="E1965" t="str">
            <v>DRAA2019</v>
          </cell>
          <cell r="F1965">
            <v>406</v>
          </cell>
          <cell r="G1965">
            <v>125</v>
          </cell>
          <cell r="H1965">
            <v>37</v>
          </cell>
        </row>
        <row r="1966">
          <cell r="A1966" t="str">
            <v>TAPERA - RS</v>
          </cell>
          <cell r="B1966" t="str">
            <v>RS</v>
          </cell>
          <cell r="C1966">
            <v>7</v>
          </cell>
          <cell r="D1966" t="str">
            <v>S</v>
          </cell>
          <cell r="E1966" t="str">
            <v>DIPR12/2018</v>
          </cell>
          <cell r="F1966">
            <v>311</v>
          </cell>
          <cell r="G1966">
            <v>82</v>
          </cell>
          <cell r="H1966">
            <v>19</v>
          </cell>
        </row>
        <row r="1967">
          <cell r="A1967" t="str">
            <v>TAPEROÁ - PB</v>
          </cell>
          <cell r="B1967" t="str">
            <v>PB</v>
          </cell>
          <cell r="C1967">
            <v>6</v>
          </cell>
          <cell r="D1967" t="str">
            <v>NE</v>
          </cell>
          <cell r="E1967" t="str">
            <v>DRAA2019</v>
          </cell>
          <cell r="F1967">
            <v>446</v>
          </cell>
          <cell r="G1967">
            <v>87</v>
          </cell>
          <cell r="H1967">
            <v>4</v>
          </cell>
        </row>
        <row r="1968">
          <cell r="A1968" t="str">
            <v>TAPES - RS</v>
          </cell>
          <cell r="B1968" t="str">
            <v>RS</v>
          </cell>
          <cell r="C1968">
            <v>6</v>
          </cell>
          <cell r="D1968" t="str">
            <v>S</v>
          </cell>
          <cell r="E1968" t="str">
            <v>DRAA2019</v>
          </cell>
          <cell r="F1968">
            <v>414</v>
          </cell>
          <cell r="G1968">
            <v>166</v>
          </cell>
          <cell r="H1968">
            <v>46</v>
          </cell>
        </row>
        <row r="1969">
          <cell r="A1969" t="str">
            <v>TAPIRA - PR</v>
          </cell>
          <cell r="B1969" t="str">
            <v>PR</v>
          </cell>
          <cell r="C1969">
            <v>7</v>
          </cell>
          <cell r="D1969" t="str">
            <v>S</v>
          </cell>
          <cell r="E1969" t="str">
            <v>DRAA2019</v>
          </cell>
          <cell r="F1969">
            <v>244</v>
          </cell>
          <cell r="G1969">
            <v>79</v>
          </cell>
          <cell r="H1969">
            <v>13</v>
          </cell>
        </row>
        <row r="1970">
          <cell r="A1970" t="str">
            <v>TAPIRAMUTÁ - BA</v>
          </cell>
          <cell r="B1970" t="str">
            <v>BA</v>
          </cell>
          <cell r="C1970">
            <v>6</v>
          </cell>
          <cell r="D1970" t="str">
            <v>NE</v>
          </cell>
          <cell r="E1970" t="str">
            <v>DRAA2019</v>
          </cell>
          <cell r="F1970">
            <v>490</v>
          </cell>
          <cell r="G1970">
            <v>24</v>
          </cell>
          <cell r="H1970">
            <v>19</v>
          </cell>
        </row>
        <row r="1971">
          <cell r="A1971" t="str">
            <v>TAPIRATIBA - SP</v>
          </cell>
          <cell r="B1971" t="str">
            <v>SP</v>
          </cell>
          <cell r="C1971">
            <v>7</v>
          </cell>
          <cell r="D1971" t="str">
            <v>SE</v>
          </cell>
          <cell r="E1971" t="str">
            <v>DIPR12/2018</v>
          </cell>
          <cell r="F1971">
            <v>339</v>
          </cell>
          <cell r="G1971">
            <v>81</v>
          </cell>
          <cell r="H1971">
            <v>24</v>
          </cell>
        </row>
        <row r="1972">
          <cell r="A1972" t="str">
            <v>TAPURAH - MT</v>
          </cell>
          <cell r="B1972" t="str">
            <v>MT</v>
          </cell>
          <cell r="C1972">
            <v>7</v>
          </cell>
          <cell r="D1972" t="str">
            <v>CO</v>
          </cell>
          <cell r="E1972" t="str">
            <v>DRAA2019</v>
          </cell>
          <cell r="F1972">
            <v>350</v>
          </cell>
          <cell r="G1972">
            <v>32</v>
          </cell>
          <cell r="H1972">
            <v>6</v>
          </cell>
        </row>
        <row r="1973">
          <cell r="A1973" t="str">
            <v>TAQUARA - RS</v>
          </cell>
          <cell r="B1973" t="str">
            <v>RS</v>
          </cell>
          <cell r="C1973">
            <v>5</v>
          </cell>
          <cell r="D1973" t="str">
            <v>S</v>
          </cell>
          <cell r="E1973" t="str">
            <v>DRAA2019</v>
          </cell>
          <cell r="F1973">
            <v>914</v>
          </cell>
          <cell r="G1973">
            <v>365</v>
          </cell>
          <cell r="H1973">
            <v>111</v>
          </cell>
        </row>
        <row r="1974">
          <cell r="A1974" t="str">
            <v>TAQUARAL DE GOIÁS - GO</v>
          </cell>
          <cell r="B1974" t="str">
            <v>GO</v>
          </cell>
          <cell r="C1974">
            <v>7</v>
          </cell>
          <cell r="D1974" t="str">
            <v>CO</v>
          </cell>
          <cell r="E1974" t="str">
            <v>DIPR12/2018</v>
          </cell>
          <cell r="F1974">
            <v>144</v>
          </cell>
          <cell r="G1974">
            <v>0</v>
          </cell>
          <cell r="H1974">
            <v>0</v>
          </cell>
        </row>
        <row r="1975">
          <cell r="A1975" t="str">
            <v>TAQUARANA - AL</v>
          </cell>
          <cell r="B1975" t="str">
            <v>AL</v>
          </cell>
          <cell r="C1975">
            <v>6</v>
          </cell>
          <cell r="D1975" t="str">
            <v>NE</v>
          </cell>
          <cell r="E1975" t="str">
            <v>DRAA2017</v>
          </cell>
          <cell r="F1975">
            <v>681</v>
          </cell>
          <cell r="G1975">
            <v>184</v>
          </cell>
          <cell r="H1975">
            <v>31</v>
          </cell>
        </row>
        <row r="1976">
          <cell r="A1976" t="str">
            <v>TAQUARITINGA - SP</v>
          </cell>
          <cell r="B1976" t="str">
            <v>SP</v>
          </cell>
          <cell r="C1976">
            <v>4</v>
          </cell>
          <cell r="D1976" t="str">
            <v>SE</v>
          </cell>
          <cell r="E1976" t="str">
            <v>DRAA2019</v>
          </cell>
          <cell r="F1976">
            <v>1631</v>
          </cell>
          <cell r="G1976">
            <v>546</v>
          </cell>
          <cell r="H1976">
            <v>178</v>
          </cell>
        </row>
        <row r="1977">
          <cell r="A1977" t="str">
            <v>TAQUARITUBA - SP</v>
          </cell>
          <cell r="B1977" t="str">
            <v>SP</v>
          </cell>
          <cell r="C1977">
            <v>6</v>
          </cell>
          <cell r="D1977" t="str">
            <v>SE</v>
          </cell>
          <cell r="E1977" t="str">
            <v>DIPR12/2018</v>
          </cell>
          <cell r="F1977">
            <v>775</v>
          </cell>
          <cell r="G1977">
            <v>177</v>
          </cell>
          <cell r="H1977">
            <v>54</v>
          </cell>
        </row>
        <row r="1978">
          <cell r="A1978" t="str">
            <v>TARUMÃ - SP</v>
          </cell>
          <cell r="B1978" t="str">
            <v>SP</v>
          </cell>
          <cell r="C1978">
            <v>6</v>
          </cell>
          <cell r="D1978" t="str">
            <v>SE</v>
          </cell>
          <cell r="E1978" t="str">
            <v>DRAA2019</v>
          </cell>
          <cell r="F1978">
            <v>612</v>
          </cell>
          <cell r="G1978">
            <v>86</v>
          </cell>
          <cell r="H1978">
            <v>25</v>
          </cell>
        </row>
        <row r="1979">
          <cell r="A1979" t="str">
            <v>TATUÍ - SP</v>
          </cell>
          <cell r="B1979" t="str">
            <v>SP</v>
          </cell>
          <cell r="C1979">
            <v>4</v>
          </cell>
          <cell r="D1979" t="str">
            <v>SE</v>
          </cell>
          <cell r="E1979" t="str">
            <v>DRAA2019</v>
          </cell>
          <cell r="F1979">
            <v>3539</v>
          </cell>
          <cell r="G1979">
            <v>255</v>
          </cell>
          <cell r="H1979">
            <v>89</v>
          </cell>
        </row>
        <row r="1980">
          <cell r="A1980" t="str">
            <v>TAUÁ - CE</v>
          </cell>
          <cell r="B1980" t="str">
            <v>CE</v>
          </cell>
          <cell r="C1980">
            <v>5</v>
          </cell>
          <cell r="D1980" t="str">
            <v>NE</v>
          </cell>
          <cell r="E1980" t="str">
            <v>DIPR12/2018</v>
          </cell>
          <cell r="F1980">
            <v>1327</v>
          </cell>
          <cell r="G1980">
            <v>425</v>
          </cell>
          <cell r="H1980">
            <v>59</v>
          </cell>
        </row>
        <row r="1981">
          <cell r="A1981" t="str">
            <v>TAUBATÉ - SP</v>
          </cell>
          <cell r="B1981" t="str">
            <v>SP</v>
          </cell>
          <cell r="C1981">
            <v>3</v>
          </cell>
          <cell r="D1981" t="str">
            <v>SE</v>
          </cell>
          <cell r="E1981" t="str">
            <v>DRAA2019</v>
          </cell>
          <cell r="F1981">
            <v>6417</v>
          </cell>
          <cell r="G1981">
            <v>1875</v>
          </cell>
          <cell r="H1981">
            <v>628</v>
          </cell>
        </row>
        <row r="1982">
          <cell r="A1982" t="str">
            <v>TEIXEIRA SOARES - PR</v>
          </cell>
          <cell r="B1982" t="str">
            <v>PR</v>
          </cell>
          <cell r="C1982">
            <v>7</v>
          </cell>
          <cell r="D1982" t="str">
            <v>S</v>
          </cell>
          <cell r="E1982" t="str">
            <v>DRAA2019</v>
          </cell>
          <cell r="F1982">
            <v>348</v>
          </cell>
          <cell r="G1982">
            <v>119</v>
          </cell>
          <cell r="H1982">
            <v>23</v>
          </cell>
        </row>
        <row r="1983">
          <cell r="A1983" t="str">
            <v>TEJUÇUOCA - CE</v>
          </cell>
          <cell r="B1983" t="str">
            <v>CE</v>
          </cell>
          <cell r="C1983">
            <v>6</v>
          </cell>
          <cell r="D1983" t="str">
            <v>NE</v>
          </cell>
          <cell r="E1983" t="str">
            <v>DRAA2016</v>
          </cell>
          <cell r="F1983">
            <v>812</v>
          </cell>
          <cell r="G1983">
            <v>12</v>
          </cell>
          <cell r="H1983">
            <v>5</v>
          </cell>
        </row>
        <row r="1984">
          <cell r="A1984" t="str">
            <v>TELÊMACO BORBA - PR</v>
          </cell>
          <cell r="B1984" t="str">
            <v>PR</v>
          </cell>
          <cell r="C1984">
            <v>4</v>
          </cell>
          <cell r="D1984" t="str">
            <v>S</v>
          </cell>
          <cell r="E1984" t="str">
            <v>DRAA2019</v>
          </cell>
          <cell r="F1984">
            <v>1978</v>
          </cell>
          <cell r="G1984">
            <v>553</v>
          </cell>
          <cell r="H1984">
            <v>156</v>
          </cell>
        </row>
        <row r="1985">
          <cell r="A1985" t="str">
            <v>TENENTE ANANIAS - RN</v>
          </cell>
          <cell r="B1985" t="str">
            <v>RN</v>
          </cell>
          <cell r="C1985">
            <v>8</v>
          </cell>
          <cell r="D1985" t="str">
            <v>NE</v>
          </cell>
          <cell r="E1985" t="str">
            <v>DRAA2017</v>
          </cell>
          <cell r="F1985">
            <v>149</v>
          </cell>
          <cell r="G1985">
            <v>0</v>
          </cell>
          <cell r="H1985">
            <v>0</v>
          </cell>
        </row>
        <row r="1986">
          <cell r="A1986" t="str">
            <v>TENENTE PORTELA - RS</v>
          </cell>
          <cell r="B1986" t="str">
            <v>RS</v>
          </cell>
          <cell r="C1986">
            <v>7</v>
          </cell>
          <cell r="D1986" t="str">
            <v>S</v>
          </cell>
          <cell r="E1986" t="str">
            <v>DRAA2019</v>
          </cell>
          <cell r="F1986">
            <v>299</v>
          </cell>
          <cell r="G1986">
            <v>111</v>
          </cell>
          <cell r="H1986">
            <v>29</v>
          </cell>
        </row>
        <row r="1987">
          <cell r="A1987" t="str">
            <v>TEÓFILO OTONI - MG</v>
          </cell>
          <cell r="B1987" t="str">
            <v>MG</v>
          </cell>
          <cell r="C1987">
            <v>4</v>
          </cell>
          <cell r="D1987" t="str">
            <v>SE</v>
          </cell>
          <cell r="E1987" t="str">
            <v>DIPR12/2018</v>
          </cell>
          <cell r="F1987">
            <v>1760</v>
          </cell>
          <cell r="G1987">
            <v>729</v>
          </cell>
          <cell r="H1987">
            <v>176</v>
          </cell>
        </row>
        <row r="1988">
          <cell r="A1988" t="str">
            <v>TEOTÔNIO VILELA - AL</v>
          </cell>
          <cell r="B1988" t="str">
            <v>AL</v>
          </cell>
          <cell r="C1988">
            <v>8</v>
          </cell>
          <cell r="D1988" t="str">
            <v>NE</v>
          </cell>
          <cell r="E1988" t="str">
            <v>DRAA2017</v>
          </cell>
          <cell r="F1988">
            <v>864</v>
          </cell>
          <cell r="G1988">
            <v>144</v>
          </cell>
          <cell r="H1988">
            <v>48</v>
          </cell>
        </row>
        <row r="1989">
          <cell r="A1989" t="str">
            <v>TERENOS - MS</v>
          </cell>
          <cell r="B1989" t="str">
            <v>MS</v>
          </cell>
          <cell r="C1989">
            <v>6</v>
          </cell>
          <cell r="D1989" t="str">
            <v>CO</v>
          </cell>
          <cell r="E1989" t="str">
            <v>DRAA2019</v>
          </cell>
          <cell r="F1989">
            <v>591</v>
          </cell>
          <cell r="G1989">
            <v>69</v>
          </cell>
          <cell r="H1989">
            <v>18</v>
          </cell>
        </row>
        <row r="1990">
          <cell r="A1990" t="str">
            <v>TERESINA - PI</v>
          </cell>
          <cell r="B1990" t="str">
            <v>PI</v>
          </cell>
          <cell r="C1990">
            <v>2</v>
          </cell>
          <cell r="D1990" t="str">
            <v>NE</v>
          </cell>
          <cell r="E1990" t="str">
            <v>DIPR12/2018</v>
          </cell>
          <cell r="F1990">
            <v>15389</v>
          </cell>
          <cell r="G1990">
            <v>4248</v>
          </cell>
          <cell r="H1990">
            <v>1140</v>
          </cell>
        </row>
        <row r="1991">
          <cell r="A1991" t="str">
            <v>TERESÓPOLIS - RJ</v>
          </cell>
          <cell r="B1991" t="str">
            <v>RJ</v>
          </cell>
          <cell r="C1991">
            <v>3</v>
          </cell>
          <cell r="D1991" t="str">
            <v>SE</v>
          </cell>
          <cell r="E1991" t="str">
            <v>DIPR12/2018</v>
          </cell>
          <cell r="F1991">
            <v>3541</v>
          </cell>
          <cell r="G1991">
            <v>1675</v>
          </cell>
          <cell r="H1991">
            <v>369</v>
          </cell>
        </row>
        <row r="1992">
          <cell r="A1992" t="str">
            <v>TEREZINHA - PE</v>
          </cell>
          <cell r="B1992" t="str">
            <v>PE</v>
          </cell>
          <cell r="C1992">
            <v>7</v>
          </cell>
          <cell r="D1992" t="str">
            <v>NE</v>
          </cell>
          <cell r="E1992" t="str">
            <v>DIPR12/2018</v>
          </cell>
          <cell r="F1992">
            <v>509</v>
          </cell>
          <cell r="G1992">
            <v>69</v>
          </cell>
          <cell r="H1992">
            <v>10</v>
          </cell>
        </row>
        <row r="1993">
          <cell r="A1993" t="str">
            <v>TERRA BOA - PR</v>
          </cell>
          <cell r="B1993" t="str">
            <v>PR</v>
          </cell>
          <cell r="C1993">
            <v>6</v>
          </cell>
          <cell r="D1993" t="str">
            <v>S</v>
          </cell>
          <cell r="E1993" t="str">
            <v>DRAA2019</v>
          </cell>
          <cell r="F1993">
            <v>515</v>
          </cell>
          <cell r="G1993">
            <v>145</v>
          </cell>
          <cell r="H1993">
            <v>27</v>
          </cell>
        </row>
        <row r="1994">
          <cell r="A1994" t="str">
            <v>TERRA DE AREIA - RS</v>
          </cell>
          <cell r="B1994" t="str">
            <v>RS</v>
          </cell>
          <cell r="C1994">
            <v>7</v>
          </cell>
          <cell r="D1994" t="str">
            <v>S</v>
          </cell>
          <cell r="E1994" t="str">
            <v>DRAA2019</v>
          </cell>
          <cell r="F1994">
            <v>368</v>
          </cell>
          <cell r="G1994">
            <v>89</v>
          </cell>
          <cell r="H1994">
            <v>25</v>
          </cell>
        </row>
        <row r="1995">
          <cell r="A1995" t="str">
            <v>TERRA NOVA - PE</v>
          </cell>
          <cell r="B1995" t="str">
            <v>PE</v>
          </cell>
          <cell r="C1995">
            <v>6</v>
          </cell>
          <cell r="D1995" t="str">
            <v>NE</v>
          </cell>
          <cell r="E1995" t="str">
            <v>DRAA2019</v>
          </cell>
          <cell r="F1995">
            <v>424</v>
          </cell>
          <cell r="G1995">
            <v>143</v>
          </cell>
          <cell r="H1995">
            <v>10</v>
          </cell>
        </row>
        <row r="1996">
          <cell r="A1996" t="str">
            <v>TERRA NOVA DO NORTE - MT</v>
          </cell>
          <cell r="B1996" t="str">
            <v>MT</v>
          </cell>
          <cell r="C1996">
            <v>7</v>
          </cell>
          <cell r="D1996" t="str">
            <v>CO</v>
          </cell>
          <cell r="E1996" t="str">
            <v>DRAA2019</v>
          </cell>
          <cell r="F1996">
            <v>303</v>
          </cell>
          <cell r="G1996">
            <v>69</v>
          </cell>
          <cell r="H1996">
            <v>8</v>
          </cell>
        </row>
        <row r="1997">
          <cell r="A1997" t="str">
            <v>TERRA RICA - PR</v>
          </cell>
          <cell r="B1997" t="str">
            <v>PR</v>
          </cell>
          <cell r="C1997">
            <v>6</v>
          </cell>
          <cell r="D1997" t="str">
            <v>S</v>
          </cell>
          <cell r="E1997" t="str">
            <v>DIPR12/2018</v>
          </cell>
          <cell r="F1997">
            <v>629</v>
          </cell>
          <cell r="G1997">
            <v>172</v>
          </cell>
          <cell r="H1997">
            <v>29</v>
          </cell>
        </row>
        <row r="1998">
          <cell r="A1998" t="str">
            <v>TERRA ROXA - PR</v>
          </cell>
          <cell r="B1998" t="str">
            <v>PR</v>
          </cell>
          <cell r="C1998">
            <v>6</v>
          </cell>
          <cell r="D1998" t="str">
            <v>S</v>
          </cell>
          <cell r="E1998" t="str">
            <v>DRAA2019</v>
          </cell>
          <cell r="F1998">
            <v>983</v>
          </cell>
          <cell r="G1998">
            <v>305</v>
          </cell>
          <cell r="H1998">
            <v>58</v>
          </cell>
        </row>
        <row r="1999">
          <cell r="A1999" t="str">
            <v>TERRA ROXA - SP</v>
          </cell>
          <cell r="B1999" t="str">
            <v>SP</v>
          </cell>
          <cell r="C1999">
            <v>7</v>
          </cell>
          <cell r="D1999" t="str">
            <v>SE</v>
          </cell>
          <cell r="E1999" t="str">
            <v>DIPR12/2018</v>
          </cell>
          <cell r="F1999">
            <v>391</v>
          </cell>
          <cell r="G1999">
            <v>0</v>
          </cell>
          <cell r="H1999">
            <v>0</v>
          </cell>
        </row>
        <row r="2000">
          <cell r="A2000" t="str">
            <v>TEUTÔNIA - RS</v>
          </cell>
          <cell r="B2000" t="str">
            <v>RS</v>
          </cell>
          <cell r="C2000">
            <v>6</v>
          </cell>
          <cell r="D2000" t="str">
            <v>S</v>
          </cell>
          <cell r="E2000" t="str">
            <v>DRAA2019</v>
          </cell>
          <cell r="F2000">
            <v>613</v>
          </cell>
          <cell r="G2000">
            <v>27</v>
          </cell>
          <cell r="H2000">
            <v>1</v>
          </cell>
        </row>
        <row r="2001">
          <cell r="A2001" t="str">
            <v>THEOBROMA - RO</v>
          </cell>
          <cell r="B2001" t="str">
            <v>RO</v>
          </cell>
          <cell r="C2001">
            <v>7</v>
          </cell>
          <cell r="D2001" t="str">
            <v>N</v>
          </cell>
          <cell r="E2001" t="str">
            <v>DRAA2019</v>
          </cell>
          <cell r="F2001">
            <v>373</v>
          </cell>
          <cell r="G2001">
            <v>18</v>
          </cell>
          <cell r="H2001">
            <v>13</v>
          </cell>
        </row>
        <row r="2002">
          <cell r="A2002" t="str">
            <v>TIBAGI - PR</v>
          </cell>
          <cell r="B2002" t="str">
            <v>PR</v>
          </cell>
          <cell r="C2002">
            <v>6</v>
          </cell>
          <cell r="D2002" t="str">
            <v>S</v>
          </cell>
          <cell r="E2002" t="str">
            <v>DRAA2019</v>
          </cell>
          <cell r="F2002">
            <v>564</v>
          </cell>
          <cell r="G2002">
            <v>153</v>
          </cell>
          <cell r="H2002">
            <v>63</v>
          </cell>
        </row>
        <row r="2003">
          <cell r="A2003" t="str">
            <v>TIJUCAS - SC</v>
          </cell>
          <cell r="B2003" t="str">
            <v>SC</v>
          </cell>
          <cell r="C2003">
            <v>6</v>
          </cell>
          <cell r="D2003" t="str">
            <v>S</v>
          </cell>
          <cell r="E2003" t="str">
            <v>DRAA2019</v>
          </cell>
          <cell r="F2003">
            <v>624</v>
          </cell>
          <cell r="G2003">
            <v>134</v>
          </cell>
          <cell r="H2003">
            <v>28</v>
          </cell>
        </row>
        <row r="2004">
          <cell r="A2004" t="str">
            <v>TIJUCAS DO SUL - PR</v>
          </cell>
          <cell r="B2004" t="str">
            <v>PR</v>
          </cell>
          <cell r="C2004">
            <v>6</v>
          </cell>
          <cell r="D2004" t="str">
            <v>S</v>
          </cell>
          <cell r="E2004" t="str">
            <v>DRAA2019</v>
          </cell>
          <cell r="F2004">
            <v>673</v>
          </cell>
          <cell r="G2004">
            <v>30</v>
          </cell>
          <cell r="H2004">
            <v>5</v>
          </cell>
        </row>
        <row r="2005">
          <cell r="A2005" t="str">
            <v>TIMBAÚBA - PE</v>
          </cell>
          <cell r="B2005" t="str">
            <v>PE</v>
          </cell>
          <cell r="C2005">
            <v>5</v>
          </cell>
          <cell r="D2005" t="str">
            <v>NE</v>
          </cell>
          <cell r="E2005" t="str">
            <v>DRAA2019</v>
          </cell>
          <cell r="F2005">
            <v>918</v>
          </cell>
          <cell r="G2005">
            <v>366</v>
          </cell>
          <cell r="H2005">
            <v>104</v>
          </cell>
        </row>
        <row r="2006">
          <cell r="A2006" t="str">
            <v>TIMBIRAS - MA</v>
          </cell>
          <cell r="B2006" t="str">
            <v>MA</v>
          </cell>
          <cell r="C2006">
            <v>5</v>
          </cell>
          <cell r="D2006" t="str">
            <v>NE</v>
          </cell>
          <cell r="E2006" t="str">
            <v>DIPR12/2018</v>
          </cell>
          <cell r="F2006">
            <v>773</v>
          </cell>
          <cell r="G2006">
            <v>192</v>
          </cell>
          <cell r="H2006">
            <v>34</v>
          </cell>
        </row>
        <row r="2007">
          <cell r="A2007" t="str">
            <v>TIMBÓ - SC</v>
          </cell>
          <cell r="B2007" t="str">
            <v>SC</v>
          </cell>
          <cell r="C2007">
            <v>5</v>
          </cell>
          <cell r="D2007" t="str">
            <v>S</v>
          </cell>
          <cell r="E2007" t="str">
            <v>DRAA2019</v>
          </cell>
          <cell r="F2007">
            <v>743</v>
          </cell>
          <cell r="G2007">
            <v>318</v>
          </cell>
          <cell r="H2007">
            <v>52</v>
          </cell>
        </row>
        <row r="2008">
          <cell r="A2008" t="str">
            <v>TIMBÓ GRANDE - SC</v>
          </cell>
          <cell r="B2008" t="str">
            <v>SC</v>
          </cell>
          <cell r="C2008">
            <v>7</v>
          </cell>
          <cell r="D2008" t="str">
            <v>S</v>
          </cell>
          <cell r="E2008" t="str">
            <v>DRAA2019</v>
          </cell>
          <cell r="F2008">
            <v>218</v>
          </cell>
          <cell r="G2008">
            <v>42</v>
          </cell>
          <cell r="H2008">
            <v>18</v>
          </cell>
        </row>
        <row r="2009">
          <cell r="A2009" t="str">
            <v>TIMON - MA</v>
          </cell>
          <cell r="B2009" t="str">
            <v>MA</v>
          </cell>
          <cell r="C2009">
            <v>4</v>
          </cell>
          <cell r="D2009" t="str">
            <v>NE</v>
          </cell>
          <cell r="E2009" t="str">
            <v>DRAA2018</v>
          </cell>
          <cell r="F2009">
            <v>2141</v>
          </cell>
          <cell r="G2009">
            <v>662</v>
          </cell>
          <cell r="H2009">
            <v>127</v>
          </cell>
        </row>
        <row r="2010">
          <cell r="A2010" t="str">
            <v>TOCANTINS - MG</v>
          </cell>
          <cell r="B2010" t="str">
            <v>MG</v>
          </cell>
          <cell r="C2010">
            <v>6</v>
          </cell>
          <cell r="D2010" t="str">
            <v>SE</v>
          </cell>
          <cell r="E2010" t="str">
            <v>DIPR12/2018</v>
          </cell>
          <cell r="F2010">
            <v>349</v>
          </cell>
          <cell r="G2010">
            <v>133</v>
          </cell>
          <cell r="H2010">
            <v>44</v>
          </cell>
        </row>
        <row r="2011">
          <cell r="A2011" t="str">
            <v>TOLEDO - PR</v>
          </cell>
          <cell r="B2011" t="str">
            <v>PR</v>
          </cell>
          <cell r="C2011">
            <v>4</v>
          </cell>
          <cell r="D2011" t="str">
            <v>S</v>
          </cell>
          <cell r="E2011" t="str">
            <v>DRAA2019</v>
          </cell>
          <cell r="F2011">
            <v>3264</v>
          </cell>
          <cell r="G2011">
            <v>943</v>
          </cell>
          <cell r="H2011">
            <v>116</v>
          </cell>
        </row>
        <row r="2012">
          <cell r="A2012" t="str">
            <v>TOMAR DO GERU - SE</v>
          </cell>
          <cell r="B2012" t="str">
            <v>SE</v>
          </cell>
          <cell r="C2012">
            <v>8</v>
          </cell>
          <cell r="D2012" t="str">
            <v>NE</v>
          </cell>
        </row>
        <row r="2013">
          <cell r="A2013" t="str">
            <v>TORIXORÉU - MT</v>
          </cell>
          <cell r="B2013" t="str">
            <v>MT</v>
          </cell>
          <cell r="C2013">
            <v>8</v>
          </cell>
          <cell r="D2013" t="str">
            <v>CO</v>
          </cell>
          <cell r="E2013" t="str">
            <v>DIPR02/2018</v>
          </cell>
          <cell r="F2013">
            <v>141</v>
          </cell>
          <cell r="G2013">
            <v>0</v>
          </cell>
          <cell r="H2013">
            <v>0</v>
          </cell>
        </row>
        <row r="2014">
          <cell r="A2014" t="str">
            <v>TOROPI - RS</v>
          </cell>
          <cell r="B2014" t="str">
            <v>RS</v>
          </cell>
          <cell r="C2014">
            <v>7</v>
          </cell>
          <cell r="D2014" t="str">
            <v>S</v>
          </cell>
          <cell r="E2014" t="str">
            <v>DRAA2019</v>
          </cell>
          <cell r="F2014">
            <v>141</v>
          </cell>
          <cell r="G2014">
            <v>14</v>
          </cell>
          <cell r="H2014">
            <v>1</v>
          </cell>
        </row>
        <row r="2015">
          <cell r="A2015" t="str">
            <v>TORRES - RS</v>
          </cell>
          <cell r="B2015" t="str">
            <v>RS</v>
          </cell>
          <cell r="C2015">
            <v>5</v>
          </cell>
          <cell r="D2015" t="str">
            <v>S</v>
          </cell>
          <cell r="E2015" t="str">
            <v>DRAA2019</v>
          </cell>
          <cell r="F2015">
            <v>842</v>
          </cell>
          <cell r="G2015">
            <v>258</v>
          </cell>
          <cell r="H2015">
            <v>48</v>
          </cell>
        </row>
        <row r="2016">
          <cell r="A2016" t="str">
            <v>TRACUNHAÉM - PE</v>
          </cell>
          <cell r="B2016" t="str">
            <v>PE</v>
          </cell>
          <cell r="C2016">
            <v>8</v>
          </cell>
          <cell r="D2016" t="str">
            <v>NE</v>
          </cell>
          <cell r="E2016" t="str">
            <v>DRAA2019</v>
          </cell>
          <cell r="F2016">
            <v>330</v>
          </cell>
          <cell r="G2016">
            <v>124</v>
          </cell>
          <cell r="H2016">
            <v>21</v>
          </cell>
        </row>
        <row r="2017">
          <cell r="A2017" t="str">
            <v>TRAJANO DE MORAES - RJ</v>
          </cell>
          <cell r="B2017" t="str">
            <v>RJ</v>
          </cell>
          <cell r="C2017">
            <v>5</v>
          </cell>
          <cell r="D2017" t="str">
            <v>SE</v>
          </cell>
          <cell r="E2017" t="str">
            <v>DRAA2019</v>
          </cell>
          <cell r="F2017">
            <v>878</v>
          </cell>
          <cell r="G2017">
            <v>292</v>
          </cell>
          <cell r="H2017">
            <v>96</v>
          </cell>
        </row>
        <row r="2018">
          <cell r="A2018" t="str">
            <v>TRAMANDAÍ - RS</v>
          </cell>
          <cell r="B2018" t="str">
            <v>RS</v>
          </cell>
          <cell r="C2018">
            <v>5</v>
          </cell>
          <cell r="D2018" t="str">
            <v>S</v>
          </cell>
          <cell r="E2018" t="str">
            <v>DRAA2015</v>
          </cell>
          <cell r="F2018">
            <v>1112</v>
          </cell>
          <cell r="G2018">
            <v>281</v>
          </cell>
          <cell r="H2018">
            <v>74</v>
          </cell>
        </row>
        <row r="2019">
          <cell r="A2019" t="str">
            <v>TRÊS ARROIOS - RS</v>
          </cell>
          <cell r="B2019" t="str">
            <v>RS</v>
          </cell>
          <cell r="C2019">
            <v>7</v>
          </cell>
          <cell r="D2019" t="str">
            <v>S</v>
          </cell>
          <cell r="E2019" t="str">
            <v>DRAA2019</v>
          </cell>
          <cell r="F2019">
            <v>98</v>
          </cell>
          <cell r="G2019">
            <v>34</v>
          </cell>
          <cell r="H2019">
            <v>3</v>
          </cell>
        </row>
        <row r="2020">
          <cell r="A2020" t="str">
            <v>TRÊS CORAÇÕES - MG</v>
          </cell>
          <cell r="B2020" t="str">
            <v>MG</v>
          </cell>
          <cell r="C2020">
            <v>5</v>
          </cell>
          <cell r="D2020" t="str">
            <v>SE</v>
          </cell>
          <cell r="E2020" t="str">
            <v>DIPR12/2018</v>
          </cell>
          <cell r="F2020">
            <v>1245</v>
          </cell>
          <cell r="G2020">
            <v>39</v>
          </cell>
          <cell r="H2020">
            <v>6</v>
          </cell>
        </row>
        <row r="2021">
          <cell r="A2021" t="str">
            <v>TRÊS COROAS - RS</v>
          </cell>
          <cell r="B2021" t="str">
            <v>RS</v>
          </cell>
          <cell r="C2021">
            <v>6</v>
          </cell>
          <cell r="D2021" t="str">
            <v>S</v>
          </cell>
          <cell r="E2021" t="str">
            <v>DIPR12/2018</v>
          </cell>
          <cell r="F2021">
            <v>0</v>
          </cell>
          <cell r="G2021">
            <v>115</v>
          </cell>
          <cell r="H2021">
            <v>40</v>
          </cell>
        </row>
        <row r="2022">
          <cell r="A2022" t="str">
            <v>TRÊS DE MAIO - RS</v>
          </cell>
          <cell r="B2022" t="str">
            <v>RS</v>
          </cell>
          <cell r="C2022">
            <v>6</v>
          </cell>
          <cell r="D2022" t="str">
            <v>S</v>
          </cell>
          <cell r="E2022" t="str">
            <v>DRAA2019</v>
          </cell>
          <cell r="F2022">
            <v>488</v>
          </cell>
          <cell r="G2022">
            <v>203</v>
          </cell>
          <cell r="H2022">
            <v>47</v>
          </cell>
        </row>
        <row r="2023">
          <cell r="A2023" t="str">
            <v>TRÊS FORQUILHAS - RS</v>
          </cell>
          <cell r="B2023" t="str">
            <v>RS</v>
          </cell>
          <cell r="C2023">
            <v>7</v>
          </cell>
          <cell r="D2023" t="str">
            <v>S</v>
          </cell>
          <cell r="E2023" t="str">
            <v>DIPR12/2018</v>
          </cell>
          <cell r="F2023">
            <v>165</v>
          </cell>
          <cell r="G2023">
            <v>31</v>
          </cell>
          <cell r="H2023">
            <v>10</v>
          </cell>
        </row>
        <row r="2024">
          <cell r="A2024" t="str">
            <v>TRÊS LAGOAS - MS</v>
          </cell>
          <cell r="B2024" t="str">
            <v>MS</v>
          </cell>
          <cell r="C2024">
            <v>4</v>
          </cell>
          <cell r="D2024" t="str">
            <v>CO</v>
          </cell>
          <cell r="E2024" t="str">
            <v>DRAA2019</v>
          </cell>
          <cell r="F2024">
            <v>2205</v>
          </cell>
          <cell r="G2024">
            <v>248</v>
          </cell>
          <cell r="H2024">
            <v>18</v>
          </cell>
        </row>
        <row r="2025">
          <cell r="A2025" t="str">
            <v>TRÊS MARIAS - MG</v>
          </cell>
          <cell r="B2025" t="str">
            <v>MG</v>
          </cell>
          <cell r="C2025">
            <v>5</v>
          </cell>
          <cell r="D2025" t="str">
            <v>SE</v>
          </cell>
          <cell r="E2025" t="str">
            <v>DIPR10/2018</v>
          </cell>
          <cell r="F2025">
            <v>884</v>
          </cell>
          <cell r="G2025">
            <v>250</v>
          </cell>
          <cell r="H2025">
            <v>63</v>
          </cell>
        </row>
        <row r="2026">
          <cell r="A2026" t="str">
            <v>TRÊS PALMEIRAS - RS</v>
          </cell>
          <cell r="B2026" t="str">
            <v>RS</v>
          </cell>
          <cell r="C2026">
            <v>7</v>
          </cell>
          <cell r="D2026" t="str">
            <v>S</v>
          </cell>
          <cell r="E2026" t="str">
            <v>DRAA2019</v>
          </cell>
          <cell r="F2026">
            <v>98</v>
          </cell>
          <cell r="G2026">
            <v>40</v>
          </cell>
          <cell r="H2026">
            <v>4</v>
          </cell>
        </row>
        <row r="2027">
          <cell r="A2027" t="str">
            <v>TRÊS PASSOS - RS</v>
          </cell>
          <cell r="B2027" t="str">
            <v>RS</v>
          </cell>
          <cell r="C2027">
            <v>6</v>
          </cell>
          <cell r="D2027" t="str">
            <v>S</v>
          </cell>
          <cell r="E2027" t="str">
            <v>DRAA2019</v>
          </cell>
          <cell r="F2027">
            <v>493</v>
          </cell>
          <cell r="G2027">
            <v>169</v>
          </cell>
          <cell r="H2027">
            <v>59</v>
          </cell>
        </row>
        <row r="2028">
          <cell r="A2028" t="str">
            <v>TRÊS PONTAS - MG</v>
          </cell>
          <cell r="B2028" t="str">
            <v>MG</v>
          </cell>
          <cell r="C2028">
            <v>5</v>
          </cell>
          <cell r="D2028" t="str">
            <v>SE</v>
          </cell>
          <cell r="E2028" t="str">
            <v>DRAA2019</v>
          </cell>
          <cell r="F2028">
            <v>1227</v>
          </cell>
          <cell r="G2028">
            <v>297</v>
          </cell>
          <cell r="H2028">
            <v>83</v>
          </cell>
        </row>
        <row r="2029">
          <cell r="A2029" t="str">
            <v>TRÊS RANCHOS - GO</v>
          </cell>
          <cell r="B2029" t="str">
            <v>GO</v>
          </cell>
          <cell r="C2029">
            <v>7</v>
          </cell>
          <cell r="D2029" t="str">
            <v>CO</v>
          </cell>
          <cell r="E2029" t="str">
            <v>DRAA2019</v>
          </cell>
          <cell r="F2029">
            <v>169</v>
          </cell>
          <cell r="G2029">
            <v>43</v>
          </cell>
          <cell r="H2029">
            <v>6</v>
          </cell>
        </row>
        <row r="2030">
          <cell r="A2030" t="str">
            <v>TRINDADE - GO</v>
          </cell>
          <cell r="B2030" t="str">
            <v>GO</v>
          </cell>
          <cell r="C2030">
            <v>4</v>
          </cell>
          <cell r="D2030" t="str">
            <v>CO</v>
          </cell>
          <cell r="E2030" t="str">
            <v>DIPR10/2018</v>
          </cell>
          <cell r="F2030">
            <v>1459</v>
          </cell>
          <cell r="G2030">
            <v>382</v>
          </cell>
          <cell r="H2030">
            <v>87</v>
          </cell>
        </row>
        <row r="2031">
          <cell r="A2031" t="str">
            <v>TRINDADE - PE</v>
          </cell>
          <cell r="B2031" t="str">
            <v>PE</v>
          </cell>
          <cell r="C2031">
            <v>6</v>
          </cell>
          <cell r="D2031" t="str">
            <v>NE</v>
          </cell>
          <cell r="E2031" t="str">
            <v>DRAA2019</v>
          </cell>
          <cell r="F2031">
            <v>710</v>
          </cell>
          <cell r="G2031">
            <v>226</v>
          </cell>
          <cell r="H2031">
            <v>37</v>
          </cell>
        </row>
        <row r="2032">
          <cell r="A2032" t="str">
            <v>TRINDADE DO SUL - RS</v>
          </cell>
          <cell r="B2032" t="str">
            <v>RS</v>
          </cell>
          <cell r="C2032">
            <v>7</v>
          </cell>
          <cell r="D2032" t="str">
            <v>S</v>
          </cell>
          <cell r="E2032" t="str">
            <v>DRAA2019</v>
          </cell>
          <cell r="F2032">
            <v>227</v>
          </cell>
          <cell r="G2032">
            <v>56</v>
          </cell>
          <cell r="H2032">
            <v>9</v>
          </cell>
        </row>
        <row r="2033">
          <cell r="A2033" t="str">
            <v>TRIUNFO - PE</v>
          </cell>
          <cell r="B2033" t="str">
            <v>PE</v>
          </cell>
          <cell r="C2033">
            <v>6</v>
          </cell>
          <cell r="D2033" t="str">
            <v>NE</v>
          </cell>
          <cell r="E2033" t="str">
            <v>DRAA2019</v>
          </cell>
          <cell r="F2033">
            <v>449</v>
          </cell>
          <cell r="G2033">
            <v>203</v>
          </cell>
          <cell r="H2033">
            <v>33</v>
          </cell>
        </row>
        <row r="2034">
          <cell r="A2034" t="str">
            <v>TRIUNFO - RS</v>
          </cell>
          <cell r="B2034" t="str">
            <v>RS</v>
          </cell>
          <cell r="C2034">
            <v>5</v>
          </cell>
          <cell r="D2034" t="str">
            <v>S</v>
          </cell>
          <cell r="E2034" t="str">
            <v>DRAA2019</v>
          </cell>
          <cell r="F2034">
            <v>942</v>
          </cell>
          <cell r="G2034">
            <v>194</v>
          </cell>
          <cell r="H2034">
            <v>35</v>
          </cell>
        </row>
        <row r="2035">
          <cell r="A2035" t="str">
            <v>TRIZIDELA DO VALE - MA</v>
          </cell>
          <cell r="B2035" t="str">
            <v>MA</v>
          </cell>
          <cell r="C2035">
            <v>8</v>
          </cell>
          <cell r="D2035" t="str">
            <v>NE</v>
          </cell>
        </row>
        <row r="2036">
          <cell r="A2036" t="str">
            <v>TUCUMÃ - PA</v>
          </cell>
          <cell r="B2036" t="str">
            <v>PA</v>
          </cell>
          <cell r="C2036">
            <v>6</v>
          </cell>
          <cell r="D2036" t="str">
            <v>N</v>
          </cell>
          <cell r="E2036" t="str">
            <v>DRAA2019</v>
          </cell>
          <cell r="F2036">
            <v>483</v>
          </cell>
          <cell r="G2036">
            <v>84</v>
          </cell>
          <cell r="H2036">
            <v>17</v>
          </cell>
        </row>
        <row r="2037">
          <cell r="A2037" t="str">
            <v>TUCUNDUVA - RS</v>
          </cell>
          <cell r="B2037" t="str">
            <v>RS</v>
          </cell>
          <cell r="C2037">
            <v>7</v>
          </cell>
          <cell r="D2037" t="str">
            <v>S</v>
          </cell>
          <cell r="E2037" t="str">
            <v>DRAA2019</v>
          </cell>
          <cell r="F2037">
            <v>171</v>
          </cell>
          <cell r="G2037">
            <v>78</v>
          </cell>
          <cell r="H2037">
            <v>13</v>
          </cell>
        </row>
        <row r="2038">
          <cell r="A2038" t="str">
            <v>TUCURUÍ - PA</v>
          </cell>
          <cell r="B2038" t="str">
            <v>PA</v>
          </cell>
          <cell r="C2038">
            <v>8</v>
          </cell>
          <cell r="D2038" t="str">
            <v>N</v>
          </cell>
          <cell r="E2038" t="str">
            <v>DRAA2018</v>
          </cell>
          <cell r="F2038">
            <v>3195</v>
          </cell>
          <cell r="G2038">
            <v>178</v>
          </cell>
          <cell r="H2038">
            <v>27</v>
          </cell>
        </row>
        <row r="2039">
          <cell r="A2039" t="str">
            <v>TUNAS - RS</v>
          </cell>
          <cell r="B2039" t="str">
            <v>RS</v>
          </cell>
          <cell r="C2039">
            <v>7</v>
          </cell>
          <cell r="D2039" t="str">
            <v>S</v>
          </cell>
          <cell r="E2039" t="str">
            <v>DIPR06/2018</v>
          </cell>
          <cell r="F2039">
            <v>168</v>
          </cell>
          <cell r="G2039">
            <v>45</v>
          </cell>
          <cell r="H2039">
            <v>8</v>
          </cell>
        </row>
        <row r="2040">
          <cell r="A2040" t="str">
            <v>TUNAS DO PARANÁ - PR</v>
          </cell>
          <cell r="B2040" t="str">
            <v>PR</v>
          </cell>
          <cell r="C2040">
            <v>6</v>
          </cell>
          <cell r="D2040" t="str">
            <v>S</v>
          </cell>
          <cell r="E2040" t="str">
            <v>DRAA2019</v>
          </cell>
          <cell r="F2040">
            <v>224</v>
          </cell>
          <cell r="G2040">
            <v>31</v>
          </cell>
          <cell r="H2040">
            <v>13</v>
          </cell>
        </row>
        <row r="2041">
          <cell r="A2041" t="str">
            <v>TUPANATINGA - PE</v>
          </cell>
          <cell r="B2041" t="str">
            <v>PE</v>
          </cell>
          <cell r="C2041">
            <v>6</v>
          </cell>
          <cell r="D2041" t="str">
            <v>NE</v>
          </cell>
          <cell r="E2041" t="str">
            <v>DRAA2019</v>
          </cell>
          <cell r="F2041">
            <v>471</v>
          </cell>
          <cell r="G2041">
            <v>184</v>
          </cell>
          <cell r="H2041">
            <v>34</v>
          </cell>
        </row>
        <row r="2042">
          <cell r="A2042" t="str">
            <v>TUPANCIRETÃ - RS</v>
          </cell>
          <cell r="B2042" t="str">
            <v>RS</v>
          </cell>
          <cell r="C2042">
            <v>6</v>
          </cell>
          <cell r="D2042" t="str">
            <v>S</v>
          </cell>
          <cell r="E2042" t="str">
            <v>DRAA2019</v>
          </cell>
          <cell r="F2042">
            <v>586</v>
          </cell>
          <cell r="G2042">
            <v>147</v>
          </cell>
          <cell r="H2042">
            <v>47</v>
          </cell>
        </row>
        <row r="2043">
          <cell r="A2043" t="str">
            <v>TUPANDI - RS</v>
          </cell>
          <cell r="B2043" t="str">
            <v>RS</v>
          </cell>
          <cell r="C2043">
            <v>7</v>
          </cell>
          <cell r="D2043" t="str">
            <v>S</v>
          </cell>
          <cell r="E2043" t="str">
            <v>DRAA2019</v>
          </cell>
          <cell r="F2043">
            <v>166</v>
          </cell>
          <cell r="G2043">
            <v>23</v>
          </cell>
          <cell r="H2043">
            <v>3</v>
          </cell>
        </row>
        <row r="2044">
          <cell r="A2044" t="str">
            <v>TUPARENDI - RS</v>
          </cell>
          <cell r="B2044" t="str">
            <v>RS</v>
          </cell>
          <cell r="C2044">
            <v>7</v>
          </cell>
          <cell r="D2044" t="str">
            <v>S</v>
          </cell>
          <cell r="E2044" t="str">
            <v>DIPR12/2018</v>
          </cell>
          <cell r="F2044">
            <v>156</v>
          </cell>
          <cell r="G2044">
            <v>0</v>
          </cell>
          <cell r="H2044">
            <v>0</v>
          </cell>
        </row>
        <row r="2045">
          <cell r="A2045" t="str">
            <v>TUPARETAMA - PE</v>
          </cell>
          <cell r="B2045" t="str">
            <v>PE</v>
          </cell>
          <cell r="C2045">
            <v>7</v>
          </cell>
          <cell r="D2045" t="str">
            <v>NE</v>
          </cell>
          <cell r="E2045" t="str">
            <v>DRAA2019</v>
          </cell>
          <cell r="F2045">
            <v>221</v>
          </cell>
          <cell r="G2045">
            <v>114</v>
          </cell>
          <cell r="H2045">
            <v>11</v>
          </cell>
        </row>
        <row r="2046">
          <cell r="A2046" t="str">
            <v>TURIÚBA - SP</v>
          </cell>
          <cell r="B2046" t="str">
            <v>SP</v>
          </cell>
          <cell r="C2046">
            <v>7</v>
          </cell>
          <cell r="D2046" t="str">
            <v>SE</v>
          </cell>
          <cell r="E2046" t="str">
            <v>DRAA2019</v>
          </cell>
          <cell r="F2046">
            <v>164</v>
          </cell>
          <cell r="G2046">
            <v>74</v>
          </cell>
          <cell r="H2046">
            <v>14</v>
          </cell>
        </row>
        <row r="2047">
          <cell r="A2047" t="str">
            <v>TURMALINA - MG</v>
          </cell>
          <cell r="B2047" t="str">
            <v>MG</v>
          </cell>
          <cell r="C2047">
            <v>6</v>
          </cell>
          <cell r="D2047" t="str">
            <v>SE</v>
          </cell>
          <cell r="E2047" t="str">
            <v>DIPR12/2018</v>
          </cell>
          <cell r="F2047">
            <v>411</v>
          </cell>
          <cell r="G2047">
            <v>87</v>
          </cell>
          <cell r="H2047">
            <v>11</v>
          </cell>
        </row>
        <row r="2048">
          <cell r="A2048" t="str">
            <v>TURMALINA - SP</v>
          </cell>
          <cell r="B2048" t="str">
            <v>SP</v>
          </cell>
          <cell r="C2048">
            <v>7</v>
          </cell>
          <cell r="D2048" t="str">
            <v>SE</v>
          </cell>
          <cell r="E2048" t="str">
            <v>DRAA2019</v>
          </cell>
          <cell r="F2048">
            <v>161</v>
          </cell>
          <cell r="G2048">
            <v>69</v>
          </cell>
          <cell r="H2048">
            <v>21</v>
          </cell>
        </row>
        <row r="2049">
          <cell r="A2049" t="str">
            <v>TURVELÂNDIA - GO</v>
          </cell>
          <cell r="B2049" t="str">
            <v>GO</v>
          </cell>
          <cell r="C2049">
            <v>8</v>
          </cell>
          <cell r="D2049" t="str">
            <v>CO</v>
          </cell>
          <cell r="E2049" t="str">
            <v>DRAA2015</v>
          </cell>
          <cell r="F2049">
            <v>276</v>
          </cell>
          <cell r="G2049">
            <v>28</v>
          </cell>
          <cell r="H2049">
            <v>11</v>
          </cell>
        </row>
        <row r="2050">
          <cell r="A2050" t="str">
            <v>TURVO - PR</v>
          </cell>
          <cell r="B2050" t="str">
            <v>PR</v>
          </cell>
          <cell r="C2050">
            <v>6</v>
          </cell>
          <cell r="D2050" t="str">
            <v>S</v>
          </cell>
          <cell r="E2050" t="str">
            <v>DRAA2019</v>
          </cell>
          <cell r="F2050">
            <v>431</v>
          </cell>
          <cell r="G2050">
            <v>93</v>
          </cell>
          <cell r="H2050">
            <v>25</v>
          </cell>
        </row>
        <row r="2051">
          <cell r="A2051" t="str">
            <v>UBÁ - MG</v>
          </cell>
          <cell r="B2051" t="str">
            <v>MG</v>
          </cell>
          <cell r="C2051">
            <v>5</v>
          </cell>
          <cell r="D2051" t="str">
            <v>SE</v>
          </cell>
          <cell r="E2051" t="str">
            <v>DIPR12/2018</v>
          </cell>
          <cell r="F2051">
            <v>994</v>
          </cell>
          <cell r="G2051">
            <v>0</v>
          </cell>
          <cell r="H2051">
            <v>0</v>
          </cell>
        </row>
        <row r="2052">
          <cell r="A2052" t="str">
            <v>UBATUBA - SP</v>
          </cell>
          <cell r="B2052" t="str">
            <v>SP</v>
          </cell>
          <cell r="C2052">
            <v>4</v>
          </cell>
          <cell r="D2052" t="str">
            <v>SE</v>
          </cell>
          <cell r="E2052" t="str">
            <v>DRAA2019</v>
          </cell>
          <cell r="F2052">
            <v>2066</v>
          </cell>
          <cell r="G2052">
            <v>556</v>
          </cell>
          <cell r="H2052">
            <v>144</v>
          </cell>
        </row>
        <row r="2053">
          <cell r="A2053" t="str">
            <v>UBERABA - MG</v>
          </cell>
          <cell r="B2053" t="str">
            <v>MG</v>
          </cell>
          <cell r="C2053">
            <v>3</v>
          </cell>
          <cell r="D2053" t="str">
            <v>SE</v>
          </cell>
          <cell r="E2053" t="str">
            <v>DRAA2019</v>
          </cell>
          <cell r="F2053">
            <v>7146</v>
          </cell>
          <cell r="G2053">
            <v>1508</v>
          </cell>
          <cell r="H2053">
            <v>307</v>
          </cell>
        </row>
        <row r="2054">
          <cell r="A2054" t="str">
            <v>UBERLÂNDIA - MG</v>
          </cell>
          <cell r="B2054" t="str">
            <v>MG</v>
          </cell>
          <cell r="C2054">
            <v>3</v>
          </cell>
          <cell r="D2054" t="str">
            <v>SE</v>
          </cell>
          <cell r="E2054" t="str">
            <v>DRAA2019</v>
          </cell>
          <cell r="F2054">
            <v>11461</v>
          </cell>
          <cell r="G2054">
            <v>3719</v>
          </cell>
          <cell r="H2054">
            <v>756</v>
          </cell>
        </row>
        <row r="2055">
          <cell r="A2055" t="str">
            <v>UBIRETAMA - RS</v>
          </cell>
          <cell r="B2055" t="str">
            <v>RS</v>
          </cell>
          <cell r="C2055">
            <v>7</v>
          </cell>
          <cell r="D2055" t="str">
            <v>S</v>
          </cell>
          <cell r="E2055" t="str">
            <v>DIPR12/2018</v>
          </cell>
          <cell r="F2055">
            <v>105</v>
          </cell>
          <cell r="G2055">
            <v>0</v>
          </cell>
          <cell r="H2055">
            <v>0</v>
          </cell>
        </row>
        <row r="2056">
          <cell r="A2056" t="str">
            <v>UCHOA - SP</v>
          </cell>
          <cell r="B2056" t="str">
            <v>SP</v>
          </cell>
          <cell r="C2056">
            <v>6</v>
          </cell>
          <cell r="D2056" t="str">
            <v>SE</v>
          </cell>
          <cell r="E2056" t="str">
            <v>DIPR12/2018</v>
          </cell>
          <cell r="F2056">
            <v>516</v>
          </cell>
          <cell r="G2056">
            <v>129</v>
          </cell>
          <cell r="H2056">
            <v>30</v>
          </cell>
        </row>
        <row r="2057">
          <cell r="A2057" t="str">
            <v>UIRAPURU - GO</v>
          </cell>
          <cell r="B2057" t="str">
            <v>GO</v>
          </cell>
          <cell r="C2057">
            <v>7</v>
          </cell>
          <cell r="D2057" t="str">
            <v>CO</v>
          </cell>
          <cell r="E2057" t="str">
            <v>DRAA2019</v>
          </cell>
          <cell r="F2057">
            <v>148</v>
          </cell>
          <cell r="G2057">
            <v>55</v>
          </cell>
          <cell r="H2057">
            <v>9</v>
          </cell>
        </row>
        <row r="2058">
          <cell r="A2058" t="str">
            <v>UMBURANAS - BA</v>
          </cell>
          <cell r="B2058" t="str">
            <v>BA</v>
          </cell>
          <cell r="C2058">
            <v>6</v>
          </cell>
          <cell r="D2058" t="str">
            <v>NE</v>
          </cell>
          <cell r="E2058" t="str">
            <v>DRAA2017</v>
          </cell>
          <cell r="F2058">
            <v>683</v>
          </cell>
          <cell r="G2058">
            <v>12</v>
          </cell>
          <cell r="H2058">
            <v>6</v>
          </cell>
        </row>
        <row r="2059">
          <cell r="A2059" t="str">
            <v>UMUARAMA - PR</v>
          </cell>
          <cell r="B2059" t="str">
            <v>PR</v>
          </cell>
          <cell r="C2059">
            <v>4</v>
          </cell>
          <cell r="D2059" t="str">
            <v>S</v>
          </cell>
          <cell r="E2059" t="str">
            <v>DRAA2019</v>
          </cell>
          <cell r="F2059">
            <v>1756</v>
          </cell>
          <cell r="G2059">
            <v>543</v>
          </cell>
          <cell r="H2059">
            <v>152</v>
          </cell>
        </row>
        <row r="2060">
          <cell r="A2060" t="str">
            <v>UNAÍ - MG</v>
          </cell>
          <cell r="B2060" t="str">
            <v>MG</v>
          </cell>
          <cell r="C2060">
            <v>4</v>
          </cell>
          <cell r="D2060" t="str">
            <v>SE</v>
          </cell>
          <cell r="E2060" t="str">
            <v>DRAA2019</v>
          </cell>
          <cell r="F2060">
            <v>1878</v>
          </cell>
          <cell r="G2060">
            <v>498</v>
          </cell>
          <cell r="H2060">
            <v>144</v>
          </cell>
        </row>
        <row r="2061">
          <cell r="A2061" t="str">
            <v>UNIÃO - PI</v>
          </cell>
          <cell r="B2061" t="str">
            <v>PI</v>
          </cell>
          <cell r="C2061">
            <v>8</v>
          </cell>
          <cell r="D2061" t="str">
            <v>NE</v>
          </cell>
          <cell r="E2061" t="str">
            <v>DIPR12/2018</v>
          </cell>
          <cell r="F2061">
            <v>1018</v>
          </cell>
          <cell r="G2061">
            <v>335</v>
          </cell>
          <cell r="H2061">
            <v>70</v>
          </cell>
        </row>
        <row r="2062">
          <cell r="A2062" t="str">
            <v>UNIÃO DA VITÓRIA - PR</v>
          </cell>
          <cell r="B2062" t="str">
            <v>PR</v>
          </cell>
          <cell r="C2062">
            <v>5</v>
          </cell>
          <cell r="D2062" t="str">
            <v>S</v>
          </cell>
          <cell r="E2062" t="str">
            <v>DIPR12/2018</v>
          </cell>
          <cell r="F2062">
            <v>1394</v>
          </cell>
          <cell r="G2062">
            <v>506</v>
          </cell>
          <cell r="H2062">
            <v>84</v>
          </cell>
        </row>
        <row r="2063">
          <cell r="A2063" t="str">
            <v>UNIÃO PAULISTA - SP</v>
          </cell>
          <cell r="B2063" t="str">
            <v>SP</v>
          </cell>
          <cell r="C2063">
            <v>7</v>
          </cell>
          <cell r="D2063" t="str">
            <v>SE</v>
          </cell>
          <cell r="E2063" t="str">
            <v>DIPR06/2018</v>
          </cell>
          <cell r="F2063">
            <v>131</v>
          </cell>
          <cell r="G2063">
            <v>28</v>
          </cell>
          <cell r="H2063">
            <v>8</v>
          </cell>
        </row>
        <row r="2064">
          <cell r="A2064" t="str">
            <v>UNIFLOR - PR</v>
          </cell>
          <cell r="B2064" t="str">
            <v>PR</v>
          </cell>
          <cell r="C2064">
            <v>7</v>
          </cell>
          <cell r="D2064" t="str">
            <v>S</v>
          </cell>
          <cell r="E2064" t="str">
            <v>DIPR10/2018</v>
          </cell>
          <cell r="F2064">
            <v>191</v>
          </cell>
          <cell r="G2064">
            <v>45</v>
          </cell>
          <cell r="H2064">
            <v>17</v>
          </cell>
        </row>
        <row r="2065">
          <cell r="A2065" t="str">
            <v>URÂNIA - SP</v>
          </cell>
          <cell r="B2065" t="str">
            <v>SP</v>
          </cell>
          <cell r="C2065">
            <v>7</v>
          </cell>
          <cell r="D2065" t="str">
            <v>SE</v>
          </cell>
          <cell r="E2065" t="str">
            <v>DIPR12/2018</v>
          </cell>
          <cell r="F2065">
            <v>239</v>
          </cell>
          <cell r="G2065">
            <v>105</v>
          </cell>
          <cell r="H2065">
            <v>29</v>
          </cell>
        </row>
        <row r="2066">
          <cell r="A2066" t="str">
            <v>URUAÇU - GO</v>
          </cell>
          <cell r="B2066" t="str">
            <v>GO</v>
          </cell>
          <cell r="C2066">
            <v>5</v>
          </cell>
          <cell r="D2066" t="str">
            <v>CO</v>
          </cell>
          <cell r="E2066" t="str">
            <v>DRAA2018</v>
          </cell>
          <cell r="F2066">
            <v>1043</v>
          </cell>
          <cell r="G2066">
            <v>138</v>
          </cell>
          <cell r="H2066">
            <v>37</v>
          </cell>
        </row>
        <row r="2067">
          <cell r="A2067" t="str">
            <v>URUANA - GO</v>
          </cell>
          <cell r="B2067" t="str">
            <v>GO</v>
          </cell>
          <cell r="C2067">
            <v>6</v>
          </cell>
          <cell r="D2067" t="str">
            <v>CO</v>
          </cell>
          <cell r="E2067" t="str">
            <v>DIPR04/2018</v>
          </cell>
          <cell r="F2067">
            <v>434</v>
          </cell>
          <cell r="G2067">
            <v>1</v>
          </cell>
          <cell r="H2067">
            <v>0</v>
          </cell>
        </row>
        <row r="2068">
          <cell r="A2068" t="str">
            <v>URUCARÁ - AM</v>
          </cell>
          <cell r="B2068" t="str">
            <v>AM</v>
          </cell>
          <cell r="C2068">
            <v>6</v>
          </cell>
          <cell r="D2068" t="str">
            <v>N</v>
          </cell>
          <cell r="E2068" t="str">
            <v>DIPR10/2018</v>
          </cell>
          <cell r="F2068">
            <v>452</v>
          </cell>
          <cell r="G2068">
            <v>0</v>
          </cell>
          <cell r="H2068">
            <v>0</v>
          </cell>
        </row>
        <row r="2069">
          <cell r="A2069" t="str">
            <v>URUCUIA - MG</v>
          </cell>
          <cell r="B2069" t="str">
            <v>MG</v>
          </cell>
          <cell r="C2069">
            <v>6</v>
          </cell>
          <cell r="D2069" t="str">
            <v>SE</v>
          </cell>
          <cell r="E2069" t="str">
            <v>DIPR12/2018</v>
          </cell>
          <cell r="F2069">
            <v>475</v>
          </cell>
          <cell r="G2069">
            <v>35</v>
          </cell>
          <cell r="H2069">
            <v>23</v>
          </cell>
        </row>
        <row r="2070">
          <cell r="A2070" t="str">
            <v>URUGUAIANA - RS</v>
          </cell>
          <cell r="B2070" t="str">
            <v>RS</v>
          </cell>
          <cell r="C2070">
            <v>8</v>
          </cell>
          <cell r="D2070" t="str">
            <v>S</v>
          </cell>
          <cell r="E2070" t="str">
            <v>DIPR06/2018</v>
          </cell>
          <cell r="F2070">
            <v>2091</v>
          </cell>
          <cell r="G2070">
            <v>1</v>
          </cell>
          <cell r="H2070">
            <v>0</v>
          </cell>
        </row>
        <row r="2071">
          <cell r="A2071" t="str">
            <v>URUTAÍ - GO</v>
          </cell>
          <cell r="B2071" t="str">
            <v>GO</v>
          </cell>
          <cell r="C2071">
            <v>7</v>
          </cell>
          <cell r="D2071" t="str">
            <v>CO</v>
          </cell>
          <cell r="E2071" t="str">
            <v>DIPR12/2018</v>
          </cell>
          <cell r="F2071">
            <v>254</v>
          </cell>
          <cell r="G2071">
            <v>52</v>
          </cell>
          <cell r="H2071">
            <v>14</v>
          </cell>
        </row>
        <row r="2072">
          <cell r="A2072" t="str">
            <v>VALE DE SÃO DOMINGOS - MT</v>
          </cell>
          <cell r="B2072" t="str">
            <v>MT</v>
          </cell>
          <cell r="C2072">
            <v>7</v>
          </cell>
          <cell r="D2072" t="str">
            <v>CO</v>
          </cell>
          <cell r="E2072" t="str">
            <v>DRAA2019</v>
          </cell>
          <cell r="F2072">
            <v>159</v>
          </cell>
          <cell r="G2072">
            <v>12</v>
          </cell>
          <cell r="H2072">
            <v>1</v>
          </cell>
        </row>
        <row r="2073">
          <cell r="A2073" t="str">
            <v>VALE DO ANARI - RO</v>
          </cell>
          <cell r="B2073" t="str">
            <v>RO</v>
          </cell>
          <cell r="C2073">
            <v>7</v>
          </cell>
          <cell r="D2073" t="str">
            <v>N</v>
          </cell>
          <cell r="E2073" t="str">
            <v>DRAA2019</v>
          </cell>
          <cell r="F2073">
            <v>324</v>
          </cell>
          <cell r="G2073">
            <v>21</v>
          </cell>
          <cell r="H2073">
            <v>2</v>
          </cell>
        </row>
        <row r="2074">
          <cell r="A2074" t="str">
            <v>VALE DO PARAÍSO - RO</v>
          </cell>
          <cell r="B2074" t="str">
            <v>RO</v>
          </cell>
          <cell r="C2074">
            <v>7</v>
          </cell>
          <cell r="D2074" t="str">
            <v>N</v>
          </cell>
          <cell r="E2074" t="str">
            <v>DRAA2019</v>
          </cell>
          <cell r="F2074">
            <v>341</v>
          </cell>
          <cell r="G2074">
            <v>33</v>
          </cell>
          <cell r="H2074">
            <v>6</v>
          </cell>
        </row>
        <row r="2075">
          <cell r="A2075" t="str">
            <v>VALE DO SOL - RS</v>
          </cell>
          <cell r="B2075" t="str">
            <v>RS</v>
          </cell>
          <cell r="C2075">
            <v>7</v>
          </cell>
          <cell r="D2075" t="str">
            <v>S</v>
          </cell>
          <cell r="E2075" t="str">
            <v>DRAA2019</v>
          </cell>
          <cell r="F2075">
            <v>232</v>
          </cell>
          <cell r="G2075">
            <v>41</v>
          </cell>
          <cell r="H2075">
            <v>6</v>
          </cell>
        </row>
        <row r="2076">
          <cell r="A2076" t="str">
            <v>VALE REAL - RS</v>
          </cell>
          <cell r="B2076" t="str">
            <v>RS</v>
          </cell>
          <cell r="C2076">
            <v>7</v>
          </cell>
          <cell r="D2076" t="str">
            <v>S</v>
          </cell>
          <cell r="E2076" t="str">
            <v>DRAA2019</v>
          </cell>
          <cell r="F2076">
            <v>197</v>
          </cell>
          <cell r="G2076">
            <v>34</v>
          </cell>
          <cell r="H2076">
            <v>5</v>
          </cell>
        </row>
        <row r="2077">
          <cell r="A2077" t="str">
            <v>VALE VERDE - RS</v>
          </cell>
          <cell r="B2077" t="str">
            <v>RS</v>
          </cell>
          <cell r="C2077">
            <v>7</v>
          </cell>
          <cell r="D2077" t="str">
            <v>S</v>
          </cell>
          <cell r="E2077" t="str">
            <v>DRAA2019</v>
          </cell>
          <cell r="F2077">
            <v>141</v>
          </cell>
          <cell r="G2077">
            <v>18</v>
          </cell>
          <cell r="H2077">
            <v>3</v>
          </cell>
        </row>
        <row r="2078">
          <cell r="A2078" t="str">
            <v>VALENÇA - RJ</v>
          </cell>
          <cell r="B2078" t="str">
            <v>RJ</v>
          </cell>
          <cell r="C2078">
            <v>4</v>
          </cell>
          <cell r="D2078" t="str">
            <v>SE</v>
          </cell>
          <cell r="E2078" t="str">
            <v>DRAA2019</v>
          </cell>
          <cell r="F2078">
            <v>2142</v>
          </cell>
          <cell r="G2078">
            <v>376</v>
          </cell>
          <cell r="H2078">
            <v>48</v>
          </cell>
        </row>
        <row r="2079">
          <cell r="A2079" t="str">
            <v>VALENÇA DO PIAUÍ - PI</v>
          </cell>
          <cell r="B2079" t="str">
            <v>PI</v>
          </cell>
          <cell r="C2079">
            <v>6</v>
          </cell>
          <cell r="D2079" t="str">
            <v>NE</v>
          </cell>
          <cell r="E2079" t="str">
            <v>DIPR12/2018</v>
          </cell>
          <cell r="F2079">
            <v>547</v>
          </cell>
          <cell r="G2079">
            <v>18</v>
          </cell>
          <cell r="H2079">
            <v>2</v>
          </cell>
        </row>
        <row r="2080">
          <cell r="A2080" t="str">
            <v>VALENTIM GENTIL - SP</v>
          </cell>
          <cell r="B2080" t="str">
            <v>SP</v>
          </cell>
          <cell r="C2080">
            <v>7</v>
          </cell>
          <cell r="D2080" t="str">
            <v>SE</v>
          </cell>
          <cell r="E2080" t="str">
            <v>DRAA2019</v>
          </cell>
          <cell r="F2080">
            <v>361</v>
          </cell>
          <cell r="G2080">
            <v>56</v>
          </cell>
          <cell r="H2080">
            <v>14</v>
          </cell>
        </row>
        <row r="2081">
          <cell r="A2081" t="str">
            <v>VALINHOS - SP</v>
          </cell>
          <cell r="B2081" t="str">
            <v>SP</v>
          </cell>
          <cell r="C2081">
            <v>4</v>
          </cell>
          <cell r="D2081" t="str">
            <v>SE</v>
          </cell>
          <cell r="E2081" t="str">
            <v>DRAA2019</v>
          </cell>
          <cell r="F2081">
            <v>2675</v>
          </cell>
          <cell r="G2081">
            <v>625</v>
          </cell>
          <cell r="H2081">
            <v>130</v>
          </cell>
        </row>
        <row r="2082">
          <cell r="A2082" t="str">
            <v>VALPARAÍSO DE GOIÁS - GO</v>
          </cell>
          <cell r="B2082" t="str">
            <v>GO</v>
          </cell>
          <cell r="C2082">
            <v>4</v>
          </cell>
          <cell r="D2082" t="str">
            <v>CO</v>
          </cell>
          <cell r="E2082" t="str">
            <v>DRAA2019</v>
          </cell>
          <cell r="F2082">
            <v>2816</v>
          </cell>
          <cell r="G2082">
            <v>273</v>
          </cell>
          <cell r="H2082">
            <v>66</v>
          </cell>
        </row>
        <row r="2083">
          <cell r="A2083" t="str">
            <v>VARGEM ALTA - ES</v>
          </cell>
          <cell r="B2083" t="str">
            <v>ES</v>
          </cell>
          <cell r="C2083">
            <v>6</v>
          </cell>
          <cell r="D2083" t="str">
            <v>SE</v>
          </cell>
          <cell r="E2083" t="str">
            <v>DRAA2019</v>
          </cell>
          <cell r="F2083">
            <v>517</v>
          </cell>
          <cell r="G2083">
            <v>106</v>
          </cell>
          <cell r="H2083">
            <v>24</v>
          </cell>
        </row>
        <row r="2084">
          <cell r="A2084" t="str">
            <v>VARGEM GRANDE - MA</v>
          </cell>
          <cell r="B2084" t="str">
            <v>MA</v>
          </cell>
          <cell r="C2084">
            <v>5</v>
          </cell>
          <cell r="D2084" t="str">
            <v>NE</v>
          </cell>
          <cell r="E2084" t="str">
            <v>DRAA2016</v>
          </cell>
          <cell r="F2084">
            <v>1846</v>
          </cell>
          <cell r="G2084">
            <v>260</v>
          </cell>
          <cell r="H2084">
            <v>51</v>
          </cell>
        </row>
        <row r="2085">
          <cell r="A2085" t="str">
            <v>VARGEM GRANDE DO SUL - SP</v>
          </cell>
          <cell r="B2085" t="str">
            <v>SP</v>
          </cell>
          <cell r="C2085">
            <v>5</v>
          </cell>
          <cell r="D2085" t="str">
            <v>SE</v>
          </cell>
          <cell r="E2085" t="str">
            <v>DIPR12/2018</v>
          </cell>
          <cell r="F2085">
            <v>1013</v>
          </cell>
          <cell r="G2085">
            <v>290</v>
          </cell>
          <cell r="H2085">
            <v>0</v>
          </cell>
        </row>
        <row r="2086">
          <cell r="A2086" t="str">
            <v>VARGINHA - MG</v>
          </cell>
          <cell r="B2086" t="str">
            <v>MG</v>
          </cell>
          <cell r="C2086">
            <v>4</v>
          </cell>
          <cell r="D2086" t="str">
            <v>SE</v>
          </cell>
          <cell r="E2086" t="str">
            <v>DRAA2019</v>
          </cell>
          <cell r="F2086">
            <v>2784</v>
          </cell>
          <cell r="G2086">
            <v>1082</v>
          </cell>
          <cell r="H2086">
            <v>203</v>
          </cell>
        </row>
        <row r="2087">
          <cell r="A2087" t="str">
            <v>VARJÃO - GO</v>
          </cell>
          <cell r="B2087" t="str">
            <v>GO</v>
          </cell>
          <cell r="C2087">
            <v>7</v>
          </cell>
          <cell r="D2087" t="str">
            <v>CO</v>
          </cell>
          <cell r="E2087" t="str">
            <v>DRAA2019</v>
          </cell>
          <cell r="F2087">
            <v>102</v>
          </cell>
          <cell r="G2087">
            <v>46</v>
          </cell>
          <cell r="H2087">
            <v>12</v>
          </cell>
        </row>
        <row r="2088">
          <cell r="A2088" t="str">
            <v>VARJÃO DE MINAS - MG</v>
          </cell>
          <cell r="B2088" t="str">
            <v>MG</v>
          </cell>
          <cell r="C2088">
            <v>7</v>
          </cell>
          <cell r="D2088" t="str">
            <v>SE</v>
          </cell>
          <cell r="E2088" t="str">
            <v>DIPR12/2018</v>
          </cell>
          <cell r="F2088">
            <v>253</v>
          </cell>
          <cell r="G2088">
            <v>30</v>
          </cell>
          <cell r="H2088">
            <v>6</v>
          </cell>
        </row>
        <row r="2089">
          <cell r="A2089" t="str">
            <v>VARRE-SAI - RJ</v>
          </cell>
          <cell r="B2089" t="str">
            <v>RJ</v>
          </cell>
          <cell r="C2089">
            <v>6</v>
          </cell>
          <cell r="D2089" t="str">
            <v>SE</v>
          </cell>
          <cell r="E2089" t="str">
            <v>DRAA2019</v>
          </cell>
          <cell r="F2089">
            <v>588</v>
          </cell>
          <cell r="G2089">
            <v>183</v>
          </cell>
          <cell r="H2089">
            <v>38</v>
          </cell>
        </row>
        <row r="2090">
          <cell r="A2090" t="str">
            <v>VÁRZEA DA PALMA - MG</v>
          </cell>
          <cell r="B2090" t="str">
            <v>MG</v>
          </cell>
          <cell r="C2090">
            <v>5</v>
          </cell>
          <cell r="D2090" t="str">
            <v>SE</v>
          </cell>
          <cell r="E2090" t="str">
            <v>DRAA2019</v>
          </cell>
          <cell r="F2090">
            <v>860</v>
          </cell>
          <cell r="G2090">
            <v>175</v>
          </cell>
          <cell r="H2090">
            <v>35</v>
          </cell>
        </row>
        <row r="2091">
          <cell r="A2091" t="str">
            <v>VÁRZEA GRANDE - MT</v>
          </cell>
          <cell r="B2091" t="str">
            <v>MT</v>
          </cell>
          <cell r="C2091">
            <v>4</v>
          </cell>
          <cell r="D2091" t="str">
            <v>CO</v>
          </cell>
          <cell r="E2091" t="str">
            <v>DRAA2019</v>
          </cell>
          <cell r="F2091">
            <v>3794</v>
          </cell>
          <cell r="G2091">
            <v>721</v>
          </cell>
          <cell r="H2091">
            <v>192</v>
          </cell>
        </row>
        <row r="2092">
          <cell r="A2092" t="str">
            <v>VÁRZEA NOVA - BA</v>
          </cell>
          <cell r="B2092" t="str">
            <v>BA</v>
          </cell>
          <cell r="C2092">
            <v>6</v>
          </cell>
          <cell r="D2092" t="str">
            <v>NE</v>
          </cell>
          <cell r="E2092" t="str">
            <v>DRAA2019</v>
          </cell>
          <cell r="F2092">
            <v>491</v>
          </cell>
          <cell r="G2092">
            <v>71</v>
          </cell>
          <cell r="H2092">
            <v>19</v>
          </cell>
        </row>
        <row r="2093">
          <cell r="A2093" t="str">
            <v>VÁRZEA PAULISTA - SP</v>
          </cell>
          <cell r="B2093" t="str">
            <v>SP</v>
          </cell>
          <cell r="C2093">
            <v>4</v>
          </cell>
          <cell r="D2093" t="str">
            <v>SE</v>
          </cell>
          <cell r="E2093" t="str">
            <v>DRAA2019</v>
          </cell>
          <cell r="F2093">
            <v>1612</v>
          </cell>
          <cell r="G2093">
            <v>405</v>
          </cell>
          <cell r="H2093">
            <v>95</v>
          </cell>
        </row>
        <row r="2094">
          <cell r="A2094" t="str">
            <v>VASSOURAS - RJ</v>
          </cell>
          <cell r="B2094" t="str">
            <v>RJ</v>
          </cell>
          <cell r="C2094">
            <v>5</v>
          </cell>
          <cell r="D2094" t="str">
            <v>SE</v>
          </cell>
          <cell r="E2094" t="str">
            <v>DRAA2019</v>
          </cell>
          <cell r="F2094">
            <v>1545</v>
          </cell>
          <cell r="G2094">
            <v>252</v>
          </cell>
          <cell r="H2094">
            <v>48</v>
          </cell>
        </row>
        <row r="2095">
          <cell r="A2095" t="str">
            <v>VENÂNCIO AIRES - RS</v>
          </cell>
          <cell r="B2095" t="str">
            <v>RS</v>
          </cell>
          <cell r="C2095">
            <v>5</v>
          </cell>
          <cell r="D2095" t="str">
            <v>S</v>
          </cell>
          <cell r="E2095" t="str">
            <v>DRAA2019</v>
          </cell>
          <cell r="F2095">
            <v>1214</v>
          </cell>
          <cell r="G2095">
            <v>342</v>
          </cell>
          <cell r="H2095">
            <v>65</v>
          </cell>
        </row>
        <row r="2096">
          <cell r="A2096" t="str">
            <v>VENTUROSA - PE</v>
          </cell>
          <cell r="B2096" t="str">
            <v>PE</v>
          </cell>
          <cell r="C2096">
            <v>6</v>
          </cell>
          <cell r="D2096" t="str">
            <v>NE</v>
          </cell>
          <cell r="E2096" t="str">
            <v>DRAA2019</v>
          </cell>
          <cell r="F2096">
            <v>417</v>
          </cell>
          <cell r="G2096">
            <v>223</v>
          </cell>
          <cell r="H2096">
            <v>25</v>
          </cell>
        </row>
        <row r="2097">
          <cell r="A2097" t="str">
            <v>VERA - MT</v>
          </cell>
          <cell r="B2097" t="str">
            <v>MT</v>
          </cell>
          <cell r="C2097">
            <v>7</v>
          </cell>
          <cell r="D2097" t="str">
            <v>CO</v>
          </cell>
          <cell r="E2097" t="str">
            <v>DRAA2019</v>
          </cell>
          <cell r="F2097">
            <v>310</v>
          </cell>
          <cell r="G2097">
            <v>49</v>
          </cell>
          <cell r="H2097">
            <v>24</v>
          </cell>
        </row>
        <row r="2098">
          <cell r="A2098" t="str">
            <v>VERA CRUZ - RN</v>
          </cell>
          <cell r="B2098" t="str">
            <v>RN</v>
          </cell>
          <cell r="C2098">
            <v>7</v>
          </cell>
          <cell r="D2098" t="str">
            <v>NE</v>
          </cell>
          <cell r="E2098" t="str">
            <v>DRAA2019</v>
          </cell>
          <cell r="F2098">
            <v>256</v>
          </cell>
          <cell r="G2098">
            <v>31</v>
          </cell>
          <cell r="H2098">
            <v>2</v>
          </cell>
        </row>
        <row r="2099">
          <cell r="A2099" t="str">
            <v>VERA CRUZ - RS</v>
          </cell>
          <cell r="B2099" t="str">
            <v>RS</v>
          </cell>
          <cell r="C2099">
            <v>6</v>
          </cell>
          <cell r="D2099" t="str">
            <v>S</v>
          </cell>
          <cell r="E2099" t="str">
            <v>DRAA2019</v>
          </cell>
          <cell r="F2099">
            <v>663</v>
          </cell>
          <cell r="G2099">
            <v>121</v>
          </cell>
          <cell r="H2099">
            <v>0</v>
          </cell>
        </row>
        <row r="2100">
          <cell r="A2100" t="str">
            <v>VERA MENDES - PI</v>
          </cell>
          <cell r="B2100" t="str">
            <v>PI</v>
          </cell>
          <cell r="C2100">
            <v>7</v>
          </cell>
          <cell r="D2100" t="str">
            <v>NE</v>
          </cell>
          <cell r="E2100" t="str">
            <v>DIPR12/2018</v>
          </cell>
          <cell r="F2100">
            <v>97</v>
          </cell>
          <cell r="G2100">
            <v>27</v>
          </cell>
          <cell r="H2100">
            <v>1</v>
          </cell>
        </row>
        <row r="2101">
          <cell r="A2101" t="str">
            <v>VERANÓPOLIS - RS</v>
          </cell>
          <cell r="B2101" t="str">
            <v>RS</v>
          </cell>
          <cell r="C2101">
            <v>6</v>
          </cell>
          <cell r="D2101" t="str">
            <v>S</v>
          </cell>
          <cell r="E2101" t="str">
            <v>DRAA2019</v>
          </cell>
          <cell r="F2101">
            <v>529</v>
          </cell>
          <cell r="G2101">
            <v>240</v>
          </cell>
          <cell r="H2101">
            <v>35</v>
          </cell>
        </row>
        <row r="2102">
          <cell r="A2102" t="str">
            <v>VERDEJANTE - PE</v>
          </cell>
          <cell r="B2102" t="str">
            <v>PE</v>
          </cell>
          <cell r="C2102">
            <v>7</v>
          </cell>
          <cell r="D2102" t="str">
            <v>NE</v>
          </cell>
          <cell r="E2102" t="str">
            <v>DRAA2019</v>
          </cell>
          <cell r="F2102">
            <v>250</v>
          </cell>
          <cell r="G2102">
            <v>161</v>
          </cell>
          <cell r="H2102">
            <v>19</v>
          </cell>
        </row>
        <row r="2103">
          <cell r="A2103" t="str">
            <v>VEREDINHA - MG</v>
          </cell>
          <cell r="B2103" t="str">
            <v>MG</v>
          </cell>
          <cell r="C2103">
            <v>7</v>
          </cell>
          <cell r="D2103" t="str">
            <v>SE</v>
          </cell>
          <cell r="E2103" t="str">
            <v>DIPR10/2018</v>
          </cell>
          <cell r="F2103">
            <v>197</v>
          </cell>
          <cell r="G2103">
            <v>0</v>
          </cell>
          <cell r="H2103">
            <v>0</v>
          </cell>
        </row>
        <row r="2104">
          <cell r="A2104" t="str">
            <v>VERTENTE DO LÉRIO - PE</v>
          </cell>
          <cell r="B2104" t="str">
            <v>PE</v>
          </cell>
          <cell r="C2104">
            <v>7</v>
          </cell>
          <cell r="D2104" t="str">
            <v>NE</v>
          </cell>
          <cell r="E2104" t="str">
            <v>DRAA2019</v>
          </cell>
          <cell r="F2104">
            <v>287</v>
          </cell>
          <cell r="G2104">
            <v>65</v>
          </cell>
          <cell r="H2104">
            <v>16</v>
          </cell>
        </row>
        <row r="2105">
          <cell r="A2105" t="str">
            <v>VESPASIANO - MG</v>
          </cell>
          <cell r="B2105" t="str">
            <v>MG</v>
          </cell>
          <cell r="C2105">
            <v>4</v>
          </cell>
          <cell r="D2105" t="str">
            <v>SE</v>
          </cell>
          <cell r="E2105" t="str">
            <v>DRAA2019</v>
          </cell>
          <cell r="F2105">
            <v>1367</v>
          </cell>
          <cell r="G2105">
            <v>464</v>
          </cell>
          <cell r="H2105">
            <v>77</v>
          </cell>
        </row>
        <row r="2106">
          <cell r="A2106" t="str">
            <v>VIADUTOS - RS</v>
          </cell>
          <cell r="B2106" t="str">
            <v>RS</v>
          </cell>
          <cell r="C2106">
            <v>7</v>
          </cell>
          <cell r="D2106" t="str">
            <v>S</v>
          </cell>
          <cell r="E2106" t="str">
            <v>DRAA2019</v>
          </cell>
          <cell r="F2106">
            <v>154</v>
          </cell>
          <cell r="G2106">
            <v>30</v>
          </cell>
          <cell r="H2106">
            <v>4</v>
          </cell>
        </row>
        <row r="2107">
          <cell r="A2107" t="str">
            <v>VIAMÃO - RS</v>
          </cell>
          <cell r="B2107" t="str">
            <v>RS</v>
          </cell>
          <cell r="C2107">
            <v>4</v>
          </cell>
          <cell r="D2107" t="str">
            <v>S</v>
          </cell>
          <cell r="E2107" t="str">
            <v>DRAA2019</v>
          </cell>
          <cell r="F2107">
            <v>2767</v>
          </cell>
          <cell r="G2107">
            <v>965</v>
          </cell>
          <cell r="H2107">
            <v>224</v>
          </cell>
        </row>
        <row r="2108">
          <cell r="A2108" t="str">
            <v>VIANA - ES</v>
          </cell>
          <cell r="B2108" t="str">
            <v>ES</v>
          </cell>
          <cell r="C2108">
            <v>5</v>
          </cell>
          <cell r="D2108" t="str">
            <v>SE</v>
          </cell>
          <cell r="E2108" t="str">
            <v>DRAA2019</v>
          </cell>
          <cell r="F2108">
            <v>836</v>
          </cell>
          <cell r="G2108">
            <v>642</v>
          </cell>
          <cell r="H2108">
            <v>72</v>
          </cell>
        </row>
        <row r="2109">
          <cell r="A2109" t="str">
            <v>VIANÓPOLIS - GO</v>
          </cell>
          <cell r="B2109" t="str">
            <v>GO</v>
          </cell>
          <cell r="C2109">
            <v>6</v>
          </cell>
          <cell r="D2109" t="str">
            <v>CO</v>
          </cell>
          <cell r="E2109" t="str">
            <v>DRAA2018</v>
          </cell>
          <cell r="F2109">
            <v>462</v>
          </cell>
          <cell r="G2109">
            <v>113</v>
          </cell>
          <cell r="H2109">
            <v>31</v>
          </cell>
        </row>
        <row r="2110">
          <cell r="A2110" t="str">
            <v>VICÊNCIA - PE</v>
          </cell>
          <cell r="B2110" t="str">
            <v>PE</v>
          </cell>
          <cell r="C2110">
            <v>5</v>
          </cell>
          <cell r="D2110" t="str">
            <v>NE</v>
          </cell>
          <cell r="E2110" t="str">
            <v>DIPR12/2018</v>
          </cell>
          <cell r="F2110">
            <v>878</v>
          </cell>
          <cell r="G2110">
            <v>368</v>
          </cell>
          <cell r="H2110">
            <v>36</v>
          </cell>
        </row>
        <row r="2111">
          <cell r="A2111" t="str">
            <v>VICENTINA - MS</v>
          </cell>
          <cell r="B2111" t="str">
            <v>MS</v>
          </cell>
          <cell r="C2111">
            <v>6</v>
          </cell>
          <cell r="D2111" t="str">
            <v>CO</v>
          </cell>
          <cell r="E2111" t="str">
            <v>DIPR12/2018</v>
          </cell>
          <cell r="F2111">
            <v>211</v>
          </cell>
          <cell r="G2111">
            <v>1</v>
          </cell>
          <cell r="H2111">
            <v>0</v>
          </cell>
        </row>
        <row r="2112">
          <cell r="A2112" t="str">
            <v>VICENTINÓPOLIS - GO</v>
          </cell>
          <cell r="B2112" t="str">
            <v>GO</v>
          </cell>
          <cell r="C2112">
            <v>7</v>
          </cell>
          <cell r="D2112" t="str">
            <v>CO</v>
          </cell>
          <cell r="E2112" t="str">
            <v>DIPR12/2018</v>
          </cell>
          <cell r="F2112">
            <v>289</v>
          </cell>
          <cell r="G2112">
            <v>107</v>
          </cell>
          <cell r="H2112">
            <v>22</v>
          </cell>
        </row>
        <row r="2113">
          <cell r="A2113" t="str">
            <v>VIÇOSA - AL</v>
          </cell>
          <cell r="B2113" t="str">
            <v>AL</v>
          </cell>
          <cell r="C2113">
            <v>8</v>
          </cell>
          <cell r="D2113" t="str">
            <v>NE</v>
          </cell>
        </row>
        <row r="2114">
          <cell r="A2114" t="str">
            <v>VIÇOSA - MG</v>
          </cell>
          <cell r="B2114" t="str">
            <v>MG</v>
          </cell>
          <cell r="C2114">
            <v>5</v>
          </cell>
          <cell r="D2114" t="str">
            <v>SE</v>
          </cell>
          <cell r="E2114" t="str">
            <v>DIPR12/2018</v>
          </cell>
          <cell r="F2114">
            <v>1185</v>
          </cell>
          <cell r="G2114">
            <v>455</v>
          </cell>
          <cell r="H2114">
            <v>127</v>
          </cell>
        </row>
        <row r="2115">
          <cell r="A2115" t="str">
            <v>VIÇOSA DO CEARÁ - CE</v>
          </cell>
          <cell r="B2115" t="str">
            <v>CE</v>
          </cell>
          <cell r="C2115">
            <v>5</v>
          </cell>
          <cell r="D2115" t="str">
            <v>NE</v>
          </cell>
          <cell r="E2115" t="str">
            <v>DRAA2019</v>
          </cell>
          <cell r="F2115">
            <v>1785</v>
          </cell>
          <cell r="G2115">
            <v>128</v>
          </cell>
          <cell r="H2115">
            <v>23</v>
          </cell>
        </row>
        <row r="2116">
          <cell r="A2116" t="str">
            <v>VICTOR GRAEFF - RS</v>
          </cell>
          <cell r="B2116" t="str">
            <v>RS</v>
          </cell>
          <cell r="C2116">
            <v>7</v>
          </cell>
          <cell r="D2116" t="str">
            <v>S</v>
          </cell>
          <cell r="E2116" t="str">
            <v>DRAA2019</v>
          </cell>
          <cell r="F2116">
            <v>168</v>
          </cell>
          <cell r="G2116">
            <v>53</v>
          </cell>
          <cell r="H2116">
            <v>14</v>
          </cell>
        </row>
        <row r="2117">
          <cell r="A2117" t="str">
            <v>VIDEIRA - SC</v>
          </cell>
          <cell r="B2117" t="str">
            <v>SC</v>
          </cell>
          <cell r="C2117">
            <v>5</v>
          </cell>
          <cell r="D2117" t="str">
            <v>S</v>
          </cell>
          <cell r="E2117" t="str">
            <v>DRAA2019</v>
          </cell>
          <cell r="F2117">
            <v>1164</v>
          </cell>
          <cell r="G2117">
            <v>418</v>
          </cell>
          <cell r="H2117">
            <v>79</v>
          </cell>
        </row>
        <row r="2118">
          <cell r="A2118" t="str">
            <v>VILA BELA DA SANTÍSSIMA TRINDADE - MT</v>
          </cell>
          <cell r="B2118" t="str">
            <v>MT</v>
          </cell>
          <cell r="C2118">
            <v>6</v>
          </cell>
          <cell r="D2118" t="str">
            <v>CO</v>
          </cell>
          <cell r="E2118" t="str">
            <v>DRAA2019</v>
          </cell>
          <cell r="F2118">
            <v>589</v>
          </cell>
          <cell r="G2118">
            <v>56</v>
          </cell>
          <cell r="H2118">
            <v>18</v>
          </cell>
        </row>
        <row r="2119">
          <cell r="A2119" t="str">
            <v>VILA BOA - GO</v>
          </cell>
          <cell r="B2119" t="str">
            <v>GO</v>
          </cell>
          <cell r="C2119">
            <v>7</v>
          </cell>
          <cell r="D2119" t="str">
            <v>CO</v>
          </cell>
          <cell r="E2119" t="str">
            <v>DRAA2019</v>
          </cell>
          <cell r="F2119">
            <v>260</v>
          </cell>
          <cell r="G2119">
            <v>41</v>
          </cell>
          <cell r="H2119">
            <v>12</v>
          </cell>
        </row>
        <row r="2120">
          <cell r="A2120" t="str">
            <v>VILA FLORES - RS</v>
          </cell>
          <cell r="B2120" t="str">
            <v>RS</v>
          </cell>
          <cell r="C2120">
            <v>7</v>
          </cell>
          <cell r="D2120" t="str">
            <v>S</v>
          </cell>
          <cell r="E2120" t="str">
            <v>DRAA2019</v>
          </cell>
          <cell r="F2120">
            <v>132</v>
          </cell>
          <cell r="G2120">
            <v>23</v>
          </cell>
          <cell r="H2120">
            <v>4</v>
          </cell>
        </row>
        <row r="2121">
          <cell r="A2121" t="str">
            <v>VILA LÂNGARO - RS</v>
          </cell>
          <cell r="B2121" t="str">
            <v>RS</v>
          </cell>
          <cell r="C2121">
            <v>7</v>
          </cell>
          <cell r="D2121" t="str">
            <v>S</v>
          </cell>
          <cell r="E2121" t="str">
            <v>DRAA2019</v>
          </cell>
          <cell r="F2121">
            <v>102</v>
          </cell>
          <cell r="G2121">
            <v>12</v>
          </cell>
          <cell r="H2121">
            <v>2</v>
          </cell>
        </row>
        <row r="2122">
          <cell r="A2122" t="str">
            <v>VILA MARIA - RS</v>
          </cell>
          <cell r="B2122" t="str">
            <v>RS</v>
          </cell>
          <cell r="C2122">
            <v>7</v>
          </cell>
          <cell r="D2122" t="str">
            <v>S</v>
          </cell>
          <cell r="E2122" t="str">
            <v>DRAA2019</v>
          </cell>
          <cell r="F2122">
            <v>159</v>
          </cell>
          <cell r="G2122">
            <v>31</v>
          </cell>
          <cell r="H2122">
            <v>6</v>
          </cell>
        </row>
        <row r="2123">
          <cell r="A2123" t="str">
            <v>VILA NOVA DO PIAUÍ - PI</v>
          </cell>
          <cell r="B2123" t="str">
            <v>PI</v>
          </cell>
          <cell r="C2123">
            <v>7</v>
          </cell>
          <cell r="D2123" t="str">
            <v>NE</v>
          </cell>
          <cell r="E2123" t="str">
            <v>DRAA2019</v>
          </cell>
          <cell r="F2123">
            <v>107</v>
          </cell>
          <cell r="G2123">
            <v>7</v>
          </cell>
          <cell r="H2123">
            <v>2</v>
          </cell>
        </row>
        <row r="2124">
          <cell r="A2124" t="str">
            <v>VILA NOVA DO SUL - RS</v>
          </cell>
          <cell r="B2124" t="str">
            <v>RS</v>
          </cell>
          <cell r="C2124">
            <v>7</v>
          </cell>
          <cell r="D2124" t="str">
            <v>S</v>
          </cell>
          <cell r="E2124" t="str">
            <v>DRAA2019</v>
          </cell>
          <cell r="F2124">
            <v>174</v>
          </cell>
          <cell r="G2124">
            <v>22</v>
          </cell>
          <cell r="H2124">
            <v>1</v>
          </cell>
        </row>
        <row r="2125">
          <cell r="A2125" t="str">
            <v>VILA RICA - MT</v>
          </cell>
          <cell r="B2125" t="str">
            <v>MT</v>
          </cell>
          <cell r="C2125">
            <v>6</v>
          </cell>
          <cell r="D2125" t="str">
            <v>CO</v>
          </cell>
          <cell r="E2125" t="str">
            <v>DRAA2019</v>
          </cell>
          <cell r="F2125">
            <v>428</v>
          </cell>
          <cell r="G2125">
            <v>88</v>
          </cell>
          <cell r="H2125">
            <v>21</v>
          </cell>
        </row>
        <row r="2126">
          <cell r="A2126" t="str">
            <v>VILA VELHA - ES</v>
          </cell>
          <cell r="B2126" t="str">
            <v>ES</v>
          </cell>
          <cell r="C2126">
            <v>3</v>
          </cell>
          <cell r="D2126" t="str">
            <v>SE</v>
          </cell>
          <cell r="E2126" t="str">
            <v>DIPR10/2018</v>
          </cell>
          <cell r="F2126">
            <v>4702</v>
          </cell>
          <cell r="G2126">
            <v>1812</v>
          </cell>
          <cell r="H2126">
            <v>471</v>
          </cell>
        </row>
        <row r="2127">
          <cell r="A2127" t="str">
            <v>VILHENA - RO</v>
          </cell>
          <cell r="B2127" t="str">
            <v>RO</v>
          </cell>
          <cell r="C2127">
            <v>5</v>
          </cell>
          <cell r="D2127" t="str">
            <v>N</v>
          </cell>
          <cell r="E2127" t="str">
            <v>DRAA2019</v>
          </cell>
          <cell r="F2127">
            <v>1938</v>
          </cell>
          <cell r="G2127">
            <v>186</v>
          </cell>
          <cell r="H2127">
            <v>59</v>
          </cell>
        </row>
        <row r="2128">
          <cell r="A2128" t="str">
            <v>VIRADOURO - SP</v>
          </cell>
          <cell r="B2128" t="str">
            <v>SP</v>
          </cell>
          <cell r="C2128">
            <v>6</v>
          </cell>
          <cell r="D2128" t="str">
            <v>SE</v>
          </cell>
          <cell r="E2128" t="str">
            <v>DRAA2019</v>
          </cell>
          <cell r="F2128">
            <v>647</v>
          </cell>
          <cell r="G2128">
            <v>90</v>
          </cell>
          <cell r="H2128">
            <v>30</v>
          </cell>
        </row>
        <row r="2129">
          <cell r="A2129" t="str">
            <v>VIRGINÓPOLIS - MG</v>
          </cell>
          <cell r="B2129" t="str">
            <v>MG</v>
          </cell>
          <cell r="C2129">
            <v>7</v>
          </cell>
          <cell r="D2129" t="str">
            <v>SE</v>
          </cell>
          <cell r="E2129" t="str">
            <v>DIPR12/2018</v>
          </cell>
          <cell r="F2129">
            <v>144</v>
          </cell>
          <cell r="G2129">
            <v>96</v>
          </cell>
          <cell r="H2129">
            <v>7</v>
          </cell>
        </row>
        <row r="2130">
          <cell r="A2130" t="str">
            <v>VISCONDE DO RIO BRANCO - MG</v>
          </cell>
          <cell r="B2130" t="str">
            <v>MG</v>
          </cell>
          <cell r="C2130">
            <v>5</v>
          </cell>
          <cell r="D2130" t="str">
            <v>SE</v>
          </cell>
          <cell r="E2130" t="str">
            <v>DIPR02/2018</v>
          </cell>
          <cell r="F2130">
            <v>1053</v>
          </cell>
          <cell r="G2130">
            <v>286</v>
          </cell>
          <cell r="H2130">
            <v>86</v>
          </cell>
        </row>
        <row r="2131">
          <cell r="A2131" t="str">
            <v>VISTA GAÚCHA - RS</v>
          </cell>
          <cell r="B2131" t="str">
            <v>RS</v>
          </cell>
          <cell r="C2131">
            <v>7</v>
          </cell>
          <cell r="D2131" t="str">
            <v>S</v>
          </cell>
          <cell r="E2131" t="str">
            <v>DRAA2019</v>
          </cell>
          <cell r="F2131">
            <v>123</v>
          </cell>
          <cell r="G2131">
            <v>7</v>
          </cell>
          <cell r="H2131">
            <v>0</v>
          </cell>
        </row>
        <row r="2132">
          <cell r="A2132" t="str">
            <v>VITÓRIA - ES</v>
          </cell>
          <cell r="B2132" t="str">
            <v>ES</v>
          </cell>
          <cell r="C2132">
            <v>2</v>
          </cell>
          <cell r="D2132" t="str">
            <v>SE</v>
          </cell>
          <cell r="E2132" t="str">
            <v>DRAA2019</v>
          </cell>
          <cell r="F2132">
            <v>8815</v>
          </cell>
          <cell r="G2132">
            <v>4293</v>
          </cell>
          <cell r="H2132">
            <v>987</v>
          </cell>
        </row>
        <row r="2133">
          <cell r="A2133" t="str">
            <v>VITÓRIA DAS MISSÕES - RS</v>
          </cell>
          <cell r="B2133" t="str">
            <v>RS</v>
          </cell>
          <cell r="C2133">
            <v>7</v>
          </cell>
          <cell r="D2133" t="str">
            <v>S</v>
          </cell>
          <cell r="E2133" t="str">
            <v>DRAA2019</v>
          </cell>
          <cell r="F2133">
            <v>130</v>
          </cell>
          <cell r="G2133">
            <v>19</v>
          </cell>
          <cell r="H2133">
            <v>7</v>
          </cell>
        </row>
        <row r="2134">
          <cell r="A2134" t="str">
            <v>VITÓRIA DE SANTO ANTÃO - PE</v>
          </cell>
          <cell r="B2134" t="str">
            <v>PE</v>
          </cell>
          <cell r="C2134">
            <v>4</v>
          </cell>
          <cell r="D2134" t="str">
            <v>NE</v>
          </cell>
          <cell r="E2134" t="str">
            <v>DIPR12/2018</v>
          </cell>
          <cell r="F2134">
            <v>2141</v>
          </cell>
          <cell r="G2134">
            <v>0</v>
          </cell>
          <cell r="H2134">
            <v>0</v>
          </cell>
        </row>
        <row r="2135">
          <cell r="A2135" t="str">
            <v>VITÓRIA DO MEARIM - MA</v>
          </cell>
          <cell r="B2135" t="str">
            <v>MA</v>
          </cell>
          <cell r="C2135">
            <v>8</v>
          </cell>
          <cell r="D2135" t="str">
            <v>NE</v>
          </cell>
        </row>
        <row r="2136">
          <cell r="A2136" t="str">
            <v>VOLTA REDONDA - RJ</v>
          </cell>
          <cell r="B2136" t="str">
            <v>RJ</v>
          </cell>
          <cell r="C2136">
            <v>3</v>
          </cell>
          <cell r="D2136" t="str">
            <v>SE</v>
          </cell>
          <cell r="E2136" t="str">
            <v>DRAA2018</v>
          </cell>
          <cell r="F2136">
            <v>2978</v>
          </cell>
          <cell r="G2136">
            <v>2741</v>
          </cell>
          <cell r="H2136">
            <v>596</v>
          </cell>
        </row>
        <row r="2137">
          <cell r="A2137" t="str">
            <v>VOTORANTIM - SP</v>
          </cell>
          <cell r="B2137" t="str">
            <v>SP</v>
          </cell>
          <cell r="C2137">
            <v>4</v>
          </cell>
          <cell r="D2137" t="str">
            <v>SE</v>
          </cell>
          <cell r="E2137" t="str">
            <v>DIPR12/2018</v>
          </cell>
          <cell r="F2137">
            <v>2311</v>
          </cell>
          <cell r="G2137">
            <v>153</v>
          </cell>
          <cell r="H2137">
            <v>12</v>
          </cell>
        </row>
        <row r="2138">
          <cell r="A2138" t="str">
            <v>VOTUPORANGA - SP</v>
          </cell>
          <cell r="B2138" t="str">
            <v>SP</v>
          </cell>
          <cell r="C2138">
            <v>5</v>
          </cell>
          <cell r="D2138" t="str">
            <v>SE</v>
          </cell>
          <cell r="E2138" t="str">
            <v>DRAA2019</v>
          </cell>
          <cell r="F2138">
            <v>2082</v>
          </cell>
          <cell r="G2138">
            <v>122</v>
          </cell>
          <cell r="H2138">
            <v>12</v>
          </cell>
        </row>
        <row r="2139">
          <cell r="A2139" t="str">
            <v>WENCESLAU BRAZ - PR</v>
          </cell>
          <cell r="B2139" t="str">
            <v>PR</v>
          </cell>
          <cell r="C2139">
            <v>6</v>
          </cell>
          <cell r="D2139" t="str">
            <v>S</v>
          </cell>
          <cell r="E2139" t="str">
            <v>DRAA2019</v>
          </cell>
          <cell r="F2139">
            <v>441</v>
          </cell>
          <cell r="G2139">
            <v>156</v>
          </cell>
          <cell r="H2139">
            <v>47</v>
          </cell>
        </row>
        <row r="2140">
          <cell r="A2140" t="str">
            <v>XAMBRÊ - PR</v>
          </cell>
          <cell r="B2140" t="str">
            <v>PR</v>
          </cell>
          <cell r="C2140">
            <v>7</v>
          </cell>
          <cell r="D2140" t="str">
            <v>S</v>
          </cell>
          <cell r="E2140" t="str">
            <v>DRAA2019</v>
          </cell>
          <cell r="F2140">
            <v>207</v>
          </cell>
          <cell r="G2140">
            <v>104</v>
          </cell>
          <cell r="H2140">
            <v>29</v>
          </cell>
        </row>
        <row r="2141">
          <cell r="A2141" t="str">
            <v>XANGRI-LÁ - RS</v>
          </cell>
          <cell r="B2141" t="str">
            <v>RS</v>
          </cell>
          <cell r="C2141">
            <v>6</v>
          </cell>
          <cell r="D2141" t="str">
            <v>S</v>
          </cell>
          <cell r="E2141" t="str">
            <v>DRAA2019</v>
          </cell>
          <cell r="F2141">
            <v>816</v>
          </cell>
          <cell r="G2141">
            <v>62</v>
          </cell>
          <cell r="H2141">
            <v>3</v>
          </cell>
        </row>
        <row r="2142">
          <cell r="A2142" t="str">
            <v>ZACARIAS - SP</v>
          </cell>
          <cell r="B2142" t="str">
            <v>SP</v>
          </cell>
          <cell r="C2142">
            <v>7</v>
          </cell>
          <cell r="D2142" t="str">
            <v>SE</v>
          </cell>
          <cell r="E2142" t="str">
            <v>DIPR12/2018</v>
          </cell>
          <cell r="F2142">
            <v>247</v>
          </cell>
          <cell r="G2142">
            <v>40</v>
          </cell>
          <cell r="H2142">
            <v>10</v>
          </cell>
        </row>
      </sheetData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Completos"/>
      <sheetName val="Resumo - Estados e Municípios"/>
      <sheetName val="Aba Power BI"/>
    </sheetNames>
    <sheetDataSet>
      <sheetData sheetId="0" refreshError="1"/>
      <sheetData sheetId="1" refreshError="1"/>
      <sheetData sheetId="2" refreshError="1">
        <row r="1">
          <cell r="F1" t="str">
            <v>ESTADO</v>
          </cell>
          <cell r="G1" t="str">
            <v>REGIÃO</v>
          </cell>
        </row>
        <row r="2">
          <cell r="F2" t="str">
            <v>ACRE</v>
          </cell>
          <cell r="G2" t="str">
            <v>NORTE</v>
          </cell>
        </row>
        <row r="3">
          <cell r="F3" t="str">
            <v>AMAZONAS</v>
          </cell>
          <cell r="G3" t="str">
            <v>NORTE</v>
          </cell>
        </row>
        <row r="4">
          <cell r="F4" t="str">
            <v>AMAPÁ</v>
          </cell>
          <cell r="G4" t="str">
            <v>NORTE</v>
          </cell>
        </row>
        <row r="5">
          <cell r="F5" t="str">
            <v>PARÁ</v>
          </cell>
          <cell r="G5" t="str">
            <v>NORTE</v>
          </cell>
        </row>
        <row r="6">
          <cell r="F6" t="str">
            <v>RONDÔNIA</v>
          </cell>
          <cell r="G6" t="str">
            <v>NORTE</v>
          </cell>
        </row>
        <row r="7">
          <cell r="F7" t="str">
            <v>RORAIMA</v>
          </cell>
          <cell r="G7" t="str">
            <v>NORTE</v>
          </cell>
        </row>
        <row r="8">
          <cell r="F8" t="str">
            <v>TOCANTINS</v>
          </cell>
          <cell r="G8" t="str">
            <v>NORTE</v>
          </cell>
        </row>
        <row r="9">
          <cell r="F9" t="str">
            <v>ALAGOAS</v>
          </cell>
          <cell r="G9" t="str">
            <v>NORDESTE</v>
          </cell>
        </row>
        <row r="10">
          <cell r="F10" t="str">
            <v>BAHIA</v>
          </cell>
          <cell r="G10" t="str">
            <v>NORDESTE</v>
          </cell>
        </row>
        <row r="11">
          <cell r="F11" t="str">
            <v>CEARÁ</v>
          </cell>
          <cell r="G11" t="str">
            <v>NORDESTE</v>
          </cell>
        </row>
        <row r="12">
          <cell r="F12" t="str">
            <v>MARANHÃO</v>
          </cell>
          <cell r="G12" t="str">
            <v>NORDESTE</v>
          </cell>
        </row>
        <row r="13">
          <cell r="F13" t="str">
            <v>PARAÍBA</v>
          </cell>
          <cell r="G13" t="str">
            <v>NORDESTE</v>
          </cell>
        </row>
        <row r="14">
          <cell r="F14" t="str">
            <v>PERNAMBUCO</v>
          </cell>
          <cell r="G14" t="str">
            <v>NORDESTE</v>
          </cell>
        </row>
        <row r="15">
          <cell r="F15" t="str">
            <v>PIAUÍ</v>
          </cell>
          <cell r="G15" t="str">
            <v>NORDESTE</v>
          </cell>
        </row>
        <row r="16">
          <cell r="F16" t="str">
            <v>RIO GRANDE DO NORTE</v>
          </cell>
          <cell r="G16" t="str">
            <v>NORDESTE</v>
          </cell>
        </row>
        <row r="17">
          <cell r="F17" t="str">
            <v>SERGIPE</v>
          </cell>
          <cell r="G17" t="str">
            <v>NORDESTE</v>
          </cell>
        </row>
        <row r="18">
          <cell r="F18" t="str">
            <v>GOIÁS</v>
          </cell>
          <cell r="G18" t="str">
            <v>CENTRO-OESTE</v>
          </cell>
        </row>
        <row r="19">
          <cell r="F19" t="str">
            <v>MATO GROSSO DO SUL</v>
          </cell>
          <cell r="G19" t="str">
            <v>CENTRO-OESTE</v>
          </cell>
        </row>
        <row r="20">
          <cell r="F20" t="str">
            <v>Mato Grosso</v>
          </cell>
          <cell r="G20" t="str">
            <v>CENTRO-OESTE</v>
          </cell>
        </row>
        <row r="21">
          <cell r="F21" t="str">
            <v>Espírito Santo</v>
          </cell>
          <cell r="G21" t="str">
            <v>SUDESTE</v>
          </cell>
        </row>
        <row r="22">
          <cell r="F22" t="str">
            <v>MINAS GERAIS</v>
          </cell>
          <cell r="G22" t="str">
            <v>SUDESTE</v>
          </cell>
        </row>
        <row r="23">
          <cell r="F23" t="str">
            <v>RIO DE JANEIRO</v>
          </cell>
          <cell r="G23" t="str">
            <v>SUDESTE</v>
          </cell>
        </row>
        <row r="24">
          <cell r="F24" t="str">
            <v>SÃO PAULO</v>
          </cell>
          <cell r="G24" t="str">
            <v>SUDESTE</v>
          </cell>
        </row>
        <row r="25">
          <cell r="F25" t="str">
            <v>PARANÁ</v>
          </cell>
          <cell r="G25" t="str">
            <v>SUL</v>
          </cell>
        </row>
        <row r="26">
          <cell r="F26" t="str">
            <v>RIO GRANDE DO SUL</v>
          </cell>
          <cell r="G26" t="str">
            <v>SUL</v>
          </cell>
        </row>
        <row r="27">
          <cell r="F27" t="str">
            <v>SANTA CATARINA</v>
          </cell>
          <cell r="G27" t="str">
            <v>SUL</v>
          </cell>
        </row>
        <row r="28">
          <cell r="F28" t="str">
            <v>DISTRITO FEDERAL</v>
          </cell>
          <cell r="G28" t="str">
            <v>CENTRO-OESTE</v>
          </cell>
        </row>
      </sheetData>
    </sheetDataSet>
  </externalBook>
</externalLink>
</file>

<file path=xl/tables/table1.xml><?xml version="1.0" encoding="utf-8"?>
<table xmlns="http://schemas.openxmlformats.org/spreadsheetml/2006/main" id="3" name="Tabela3" displayName="Tabela3" ref="A1:C4" totalsRowShown="0">
  <autoFilter ref="A1:C4"/>
  <tableColumns count="3">
    <tableColumn id="1" name="Situação"/>
    <tableColumn id="2" name="Nº Entes Federativos"/>
    <tableColumn id="3" name="%" dataDxfId="44" dataCellStyle="Porcentagem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2" name="Tabela18" displayName="Tabela18" ref="A2:AB749" totalsRowShown="0" headerRowDxfId="43" dataDxfId="42">
  <tableColumns count="28">
    <tableColumn id="1" name="Região" dataDxfId="41"/>
    <tableColumn id="6" name="Ente" dataDxfId="40"/>
    <tableColumn id="2" name="Tipo UF" dataDxfId="39"/>
    <tableColumn id="3" name="UF" dataDxfId="38"/>
    <tableColumn id="4" name="Sigla UF" dataDxfId="37"/>
    <tableColumn id="5" name="Capital" dataDxfId="36"/>
    <tableColumn id="8" name="EFPC Própria" dataDxfId="35"/>
    <tableColumn id="9" name="Forma de Ingresso" dataDxfId="34"/>
    <tableColumn id="10" name="Ato de Autorização" dataDxfId="33"/>
    <tableColumn id="11" name="Data de Autorização" dataDxfId="32"/>
    <tableColumn id="12" name="Portaria" dataDxfId="31"/>
    <tableColumn id="13" name="Data Portaria" dataDxfId="30"/>
    <tableColumn id="14" name="DOU" dataDxfId="29"/>
    <tableColumn id="15" name="Data DOU" dataDxfId="28"/>
    <tableColumn id="16" name="Sigla EFPC" dataDxfId="27"/>
    <tableColumn id="17" name="EFPC" dataDxfId="26"/>
    <tableColumn id="18" name="Situação EFPC" dataDxfId="25"/>
    <tableColumn id="19" name="Início das Atividades EFPC" dataDxfId="24"/>
    <tableColumn id="20" name="Plano de Benefícios - Nome" dataDxfId="23"/>
    <tableColumn id="21" name="Plano de Benefícios - CNPB" dataDxfId="22"/>
    <tableColumn id="22" name="Situação do Plano" dataDxfId="21"/>
    <tableColumn id="23" name="Início do Funcionamento Plano" dataDxfId="20"/>
    <tableColumn id="24" name="Plano de Benefícios - Ato de Autorização" dataDxfId="19"/>
    <tableColumn id="25" name="Plano de Benefícios - Data de Autorização" dataDxfId="18"/>
    <tableColumn id="26" name="Plano de Benefícios - Portaria" dataDxfId="17"/>
    <tableColumn id="27" name="Plano de Benefícios - Data Portaria" dataDxfId="16"/>
    <tableColumn id="28" name="Plano de Benefícios - DOU" dataDxfId="15"/>
    <tableColumn id="29" name="Plano de Benefícios - Data DOU" dataDxfId="1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2" displayName="Tabela2" ref="C2:F1953" totalsRowShown="0" headerRowDxfId="13" dataDxfId="12" tableBorderDxfId="11" headerRowCellStyle="Normal 3">
  <tableColumns count="4">
    <tableColumn id="1" name="ENTE FEDERATIVO" dataDxfId="10"/>
    <tableColumn id="3" name="PORTE" dataDxfId="9"/>
    <tableColumn id="4" name="LEI" dataDxfId="8"/>
    <tableColumn id="5" name="DATA DA LEI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5" name="Tabela5" displayName="Tabela5" ref="A2:B1953" totalsRowShown="0" headerRowDxfId="6" dataDxfId="4" headerRowBorderDxfId="5" tableBorderDxfId="3" totalsRowBorderDxfId="2" headerRowCellStyle="Normal 3">
  <tableColumns count="2">
    <tableColumn id="1" name="REGIÃO" dataDxfId="1" dataCellStyle="Normal 5">
      <calculatedColumnFormula>VLOOKUP(B3,'[2]Aba Power BI'!F$1:G$28,2,FALSE)</calculatedColumnFormula>
    </tableColumn>
    <tableColumn id="2" name="UF" dataDxfId="0" dataCellStyle="Normal 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3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"/>
  <sheetViews>
    <sheetView zoomScaleNormal="100" workbookViewId="0">
      <selection activeCell="H38" sqref="H38"/>
    </sheetView>
  </sheetViews>
  <sheetFormatPr defaultColWidth="8.6640625" defaultRowHeight="14.4" x14ac:dyDescent="0.3"/>
  <sheetData/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5"/>
  <dimension ref="A1:AMJ25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914</v>
      </c>
      <c r="B2" s="5" t="s">
        <v>915</v>
      </c>
      <c r="C2" s="6">
        <f>IFERROR(VLOOKUP(UPPER(CONCATENATE($B2," - ",$A2)),'[1]Segurados Civis'!$A$5:$H$2142,6,0),"")</f>
        <v>55485</v>
      </c>
      <c r="D2" s="6">
        <f>IFERROR(VLOOKUP(UPPER(CONCATENATE($B2," - ",$A2)),'[1]Segurados Civis'!$A$5:$H$2142,7,0),"")</f>
        <v>49974</v>
      </c>
      <c r="E2" s="6">
        <f>IFERROR(VLOOKUP(UPPER(CONCATENATE($B2," - ",$A2)),'[1]Segurados Civis'!$A$5:$H$2142,8,0),"")</f>
        <v>9343</v>
      </c>
      <c r="F2" s="6">
        <f t="shared" ref="F2:F65" si="0">IF(SUM(C2:E2)=0,"",SUM(C2:E2))</f>
        <v>114802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914</v>
      </c>
      <c r="B3" s="5" t="s">
        <v>916</v>
      </c>
      <c r="C3" s="6">
        <f>IFERROR(VLOOKUP(UPPER(CONCATENATE($B3," - ",$A3)),'[1]Segurados Civis'!$A$5:$H$2142,6,0),"")</f>
        <v>366</v>
      </c>
      <c r="D3" s="6">
        <f>IFERROR(VLOOKUP(UPPER(CONCATENATE($B3," - ",$A3)),'[1]Segurados Civis'!$A$5:$H$2142,7,0),"")</f>
        <v>34</v>
      </c>
      <c r="E3" s="6">
        <f>IFERROR(VLOOKUP(UPPER(CONCATENATE($B3," - ",$A3)),'[1]Segurados Civis'!$A$5:$H$2142,8,0),"")</f>
        <v>4</v>
      </c>
      <c r="F3" s="6">
        <f t="shared" si="0"/>
        <v>404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914</v>
      </c>
      <c r="B4" s="5" t="s">
        <v>917</v>
      </c>
      <c r="C4" s="6">
        <f>IFERROR(VLOOKUP(UPPER(CONCATENATE($B4," - ",$A4)),'[1]Segurados Civis'!$A$5:$H$2142,6,0),"")</f>
        <v>392</v>
      </c>
      <c r="D4" s="6">
        <f>IFERROR(VLOOKUP(UPPER(CONCATENATE($B4," - ",$A4)),'[1]Segurados Civis'!$A$5:$H$2142,7,0),"")</f>
        <v>81</v>
      </c>
      <c r="E4" s="6">
        <f>IFERROR(VLOOKUP(UPPER(CONCATENATE($B4," - ",$A4)),'[1]Segurados Civis'!$A$5:$H$2142,8,0),"")</f>
        <v>20</v>
      </c>
      <c r="F4" s="6">
        <f t="shared" si="0"/>
        <v>493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COUNTIF(H2:H250,1)</f>
        <v>19</v>
      </c>
      <c r="N4" s="103"/>
      <c r="O4" s="103"/>
    </row>
    <row r="5" spans="1:18" x14ac:dyDescent="0.3">
      <c r="A5" s="5" t="s">
        <v>914</v>
      </c>
      <c r="B5" s="5" t="s">
        <v>918</v>
      </c>
      <c r="C5" s="6">
        <f>IFERROR(VLOOKUP(UPPER(CONCATENATE($B5," - ",$A5)),'[1]Segurados Civis'!$A$5:$H$2142,6,0),"")</f>
        <v>698</v>
      </c>
      <c r="D5" s="6">
        <f>IFERROR(VLOOKUP(UPPER(CONCATENATE($B5," - ",$A5)),'[1]Segurados Civis'!$A$5:$H$2142,7,0),"")</f>
        <v>167</v>
      </c>
      <c r="E5" s="6">
        <f>IFERROR(VLOOKUP(UPPER(CONCATENATE($B5," - ",$A5)),'[1]Segurados Civis'!$A$5:$H$2142,8,0),"")</f>
        <v>68</v>
      </c>
      <c r="F5" s="6">
        <f t="shared" si="0"/>
        <v>933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914</v>
      </c>
      <c r="B6" s="5" t="s">
        <v>919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914</v>
      </c>
      <c r="B7" s="5" t="s">
        <v>920</v>
      </c>
      <c r="C7" s="6">
        <f>IFERROR(VLOOKUP(UPPER(CONCATENATE($B7," - ",$A7)),'[1]Segurados Civis'!$A$5:$H$2142,6,0),"")</f>
        <v>159</v>
      </c>
      <c r="D7" s="6">
        <f>IFERROR(VLOOKUP(UPPER(CONCATENATE($B7," - ",$A7)),'[1]Segurados Civis'!$A$5:$H$2142,7,0),"")</f>
        <v>27</v>
      </c>
      <c r="E7" s="6">
        <f>IFERROR(VLOOKUP(UPPER(CONCATENATE($B7," - ",$A7)),'[1]Segurados Civis'!$A$5:$H$2142,8,0),"")</f>
        <v>18</v>
      </c>
      <c r="F7" s="6">
        <f t="shared" si="0"/>
        <v>204</v>
      </c>
      <c r="G7" s="5" t="s">
        <v>13</v>
      </c>
      <c r="H7" s="5">
        <v>1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914</v>
      </c>
      <c r="B8" s="5" t="s">
        <v>921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914</v>
      </c>
      <c r="B9" s="5" t="s">
        <v>922</v>
      </c>
      <c r="C9" s="6">
        <f>IFERROR(VLOOKUP(UPPER(CONCATENATE($B9," - ",$A9)),'[1]Segurados Civis'!$A$5:$H$2142,6,0),"")</f>
        <v>2660</v>
      </c>
      <c r="D9" s="6">
        <f>IFERROR(VLOOKUP(UPPER(CONCATENATE($B9," - ",$A9)),'[1]Segurados Civis'!$A$5:$H$2142,7,0),"")</f>
        <v>156</v>
      </c>
      <c r="E9" s="6">
        <f>IFERROR(VLOOKUP(UPPER(CONCATENATE($B9," - ",$A9)),'[1]Segurados Civis'!$A$5:$H$2142,8,0),"")</f>
        <v>55</v>
      </c>
      <c r="F9" s="6">
        <f t="shared" si="0"/>
        <v>2871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COUNTIF(I2:I250,1)</f>
        <v>2</v>
      </c>
      <c r="N9" s="103"/>
      <c r="O9" s="103"/>
      <c r="P9" s="103">
        <f>COUNTIF(I2:J250,1)</f>
        <v>11</v>
      </c>
      <c r="Q9" s="103"/>
      <c r="R9" s="103"/>
    </row>
    <row r="10" spans="1:18" x14ac:dyDescent="0.3">
      <c r="A10" s="5" t="s">
        <v>914</v>
      </c>
      <c r="B10" s="5" t="s">
        <v>923</v>
      </c>
      <c r="C10" s="6">
        <f>IFERROR(VLOOKUP(UPPER(CONCATENATE($B10," - ",$A10)),'[1]Segurados Civis'!$A$5:$H$2142,6,0),"")</f>
        <v>707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707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914</v>
      </c>
      <c r="B11" s="5" t="s">
        <v>924</v>
      </c>
      <c r="C11" s="6">
        <f>IFERROR(VLOOKUP(UPPER(CONCATENATE($B11," - ",$A11)),'[1]Segurados Civis'!$A$5:$H$2142,6,0),"")</f>
        <v>144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144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914</v>
      </c>
      <c r="B12" s="5" t="s">
        <v>925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914</v>
      </c>
      <c r="B13" s="5" t="s">
        <v>926</v>
      </c>
      <c r="C13" s="6">
        <f>IFERROR(VLOOKUP(UPPER(CONCATENATE($B13," - ",$A13)),'[1]Segurados Civis'!$A$5:$H$2142,6,0),"")</f>
        <v>257</v>
      </c>
      <c r="D13" s="6">
        <f>IFERROR(VLOOKUP(UPPER(CONCATENATE($B13," - ",$A13)),'[1]Segurados Civis'!$A$5:$H$2142,7,0),"")</f>
        <v>71</v>
      </c>
      <c r="E13" s="6">
        <f>IFERROR(VLOOKUP(UPPER(CONCATENATE($B13," - ",$A13)),'[1]Segurados Civis'!$A$5:$H$2142,8,0),"")</f>
        <v>19</v>
      </c>
      <c r="F13" s="6">
        <f t="shared" si="0"/>
        <v>347</v>
      </c>
      <c r="G13" s="5" t="s">
        <v>13</v>
      </c>
      <c r="H13" s="5">
        <v>1</v>
      </c>
      <c r="I13" s="5">
        <v>0</v>
      </c>
      <c r="J13" s="5">
        <v>0</v>
      </c>
      <c r="K13" s="5">
        <v>0</v>
      </c>
      <c r="M13" s="103">
        <f>COUNTIF(K2:K250,1)</f>
        <v>0</v>
      </c>
      <c r="N13" s="103"/>
      <c r="O13" s="103"/>
    </row>
    <row r="14" spans="1:18" x14ac:dyDescent="0.3">
      <c r="A14" s="5" t="s">
        <v>914</v>
      </c>
      <c r="B14" s="5" t="s">
        <v>927</v>
      </c>
      <c r="C14" s="6">
        <f>IFERROR(VLOOKUP(UPPER(CONCATENATE($B14," - ",$A14)),'[1]Segurados Civis'!$A$5:$H$2142,6,0),"")</f>
        <v>364</v>
      </c>
      <c r="D14" s="6">
        <f>IFERROR(VLOOKUP(UPPER(CONCATENATE($B14," - ",$A14)),'[1]Segurados Civis'!$A$5:$H$2142,7,0),"")</f>
        <v>71</v>
      </c>
      <c r="E14" s="6">
        <f>IFERROR(VLOOKUP(UPPER(CONCATENATE($B14," - ",$A14)),'[1]Segurados Civis'!$A$5:$H$2142,8,0),"")</f>
        <v>11</v>
      </c>
      <c r="F14" s="6">
        <f t="shared" si="0"/>
        <v>446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914</v>
      </c>
      <c r="B15" s="5" t="s">
        <v>928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914</v>
      </c>
      <c r="B16" s="5" t="s">
        <v>929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914</v>
      </c>
      <c r="B17" s="5" t="s">
        <v>930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914</v>
      </c>
      <c r="B18" s="5" t="s">
        <v>931</v>
      </c>
      <c r="C18" s="6">
        <f>IFERROR(VLOOKUP(UPPER(CONCATENATE($B18," - ",$A18)),'[1]Segurados Civis'!$A$5:$H$2142,6,0),"")</f>
        <v>7150</v>
      </c>
      <c r="D18" s="6">
        <f>IFERROR(VLOOKUP(UPPER(CONCATENATE($B18," - ",$A18)),'[1]Segurados Civis'!$A$5:$H$2142,7,0),"")</f>
        <v>2272</v>
      </c>
      <c r="E18" s="6">
        <f>IFERROR(VLOOKUP(UPPER(CONCATENATE($B18," - ",$A18)),'[1]Segurados Civis'!$A$5:$H$2142,8,0),"")</f>
        <v>596</v>
      </c>
      <c r="F18" s="6">
        <f t="shared" si="0"/>
        <v>10018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914</v>
      </c>
      <c r="B19" s="5" t="s">
        <v>932</v>
      </c>
      <c r="C19" s="6">
        <f>IFERROR(VLOOKUP(UPPER(CONCATENATE($B19," - ",$A19)),'[1]Segurados Civis'!$A$5:$H$2142,6,0),"")</f>
        <v>79</v>
      </c>
      <c r="D19" s="6">
        <f>IFERROR(VLOOKUP(UPPER(CONCATENATE($B19," - ",$A19)),'[1]Segurados Civis'!$A$5:$H$2142,7,0),"")</f>
        <v>52</v>
      </c>
      <c r="E19" s="6">
        <f>IFERROR(VLOOKUP(UPPER(CONCATENATE($B19," - ",$A19)),'[1]Segurados Civis'!$A$5:$H$2142,8,0),"")</f>
        <v>13</v>
      </c>
      <c r="F19" s="6">
        <f t="shared" si="0"/>
        <v>144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914</v>
      </c>
      <c r="B20" s="5" t="s">
        <v>933</v>
      </c>
      <c r="C20" s="6">
        <f>IFERROR(VLOOKUP(UPPER(CONCATENATE($B20," - ",$A20)),'[1]Segurados Civis'!$A$5:$H$2142,6,0),"")</f>
        <v>450</v>
      </c>
      <c r="D20" s="6">
        <f>IFERROR(VLOOKUP(UPPER(CONCATENATE($B20," - ",$A20)),'[1]Segurados Civis'!$A$5:$H$2142,7,0),"")</f>
        <v>7</v>
      </c>
      <c r="E20" s="6">
        <f>IFERROR(VLOOKUP(UPPER(CONCATENATE($B20," - ",$A20)),'[1]Segurados Civis'!$A$5:$H$2142,8,0),"")</f>
        <v>0</v>
      </c>
      <c r="F20" s="6">
        <f t="shared" si="0"/>
        <v>457</v>
      </c>
      <c r="G20" s="5" t="s">
        <v>13</v>
      </c>
      <c r="H20" s="5">
        <v>0</v>
      </c>
      <c r="I20" s="5">
        <v>1</v>
      </c>
      <c r="J20" s="5">
        <v>0</v>
      </c>
      <c r="K20" s="5">
        <v>0</v>
      </c>
    </row>
    <row r="21" spans="1:11" x14ac:dyDescent="0.3">
      <c r="A21" s="5" t="s">
        <v>914</v>
      </c>
      <c r="B21" s="5" t="s">
        <v>934</v>
      </c>
      <c r="C21" s="6">
        <f>IFERROR(VLOOKUP(UPPER(CONCATENATE($B21," - ",$A21)),'[1]Segurados Civis'!$A$5:$H$2142,6,0),"")</f>
        <v>6744</v>
      </c>
      <c r="D21" s="6">
        <f>IFERROR(VLOOKUP(UPPER(CONCATENATE($B21," - ",$A21)),'[1]Segurados Civis'!$A$5:$H$2142,7,0),"")</f>
        <v>613</v>
      </c>
      <c r="E21" s="6">
        <f>IFERROR(VLOOKUP(UPPER(CONCATENATE($B21," - ",$A21)),'[1]Segurados Civis'!$A$5:$H$2142,8,0),"")</f>
        <v>176</v>
      </c>
      <c r="F21" s="6">
        <f t="shared" si="0"/>
        <v>7533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914</v>
      </c>
      <c r="B22" s="5" t="s">
        <v>935</v>
      </c>
      <c r="C22" s="6">
        <f>IFERROR(VLOOKUP(UPPER(CONCATENATE($B22," - ",$A22)),'[1]Segurados Civis'!$A$5:$H$2142,6,0),"")</f>
        <v>182</v>
      </c>
      <c r="D22" s="6">
        <f>IFERROR(VLOOKUP(UPPER(CONCATENATE($B22," - ",$A22)),'[1]Segurados Civis'!$A$5:$H$2142,7,0),"")</f>
        <v>55</v>
      </c>
      <c r="E22" s="6">
        <f>IFERROR(VLOOKUP(UPPER(CONCATENATE($B22," - ",$A22)),'[1]Segurados Civis'!$A$5:$H$2142,8,0),"")</f>
        <v>7</v>
      </c>
      <c r="F22" s="6">
        <f t="shared" si="0"/>
        <v>244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914</v>
      </c>
      <c r="B23" s="5" t="s">
        <v>936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914</v>
      </c>
      <c r="B24" s="5" t="s">
        <v>937</v>
      </c>
      <c r="C24" s="6">
        <f>IFERROR(VLOOKUP(UPPER(CONCATENATE($B24," - ",$A24)),'[1]Segurados Civis'!$A$5:$H$2142,6,0),"")</f>
        <v>107</v>
      </c>
      <c r="D24" s="6">
        <f>IFERROR(VLOOKUP(UPPER(CONCATENATE($B24," - ",$A24)),'[1]Segurados Civis'!$A$5:$H$2142,7,0),"")</f>
        <v>36</v>
      </c>
      <c r="E24" s="6">
        <f>IFERROR(VLOOKUP(UPPER(CONCATENATE($B24," - ",$A24)),'[1]Segurados Civis'!$A$5:$H$2142,8,0),"")</f>
        <v>14</v>
      </c>
      <c r="F24" s="6">
        <f t="shared" si="0"/>
        <v>157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914</v>
      </c>
      <c r="B25" s="5" t="s">
        <v>938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914</v>
      </c>
      <c r="B26" s="5" t="s">
        <v>939</v>
      </c>
      <c r="C26" s="6">
        <f>IFERROR(VLOOKUP(UPPER(CONCATENATE($B26," - ",$A26)),'[1]Segurados Civis'!$A$5:$H$2142,6,0),"")</f>
        <v>263</v>
      </c>
      <c r="D26" s="6">
        <f>IFERROR(VLOOKUP(UPPER(CONCATENATE($B26," - ",$A26)),'[1]Segurados Civis'!$A$5:$H$2142,7,0),"")</f>
        <v>55</v>
      </c>
      <c r="E26" s="6">
        <f>IFERROR(VLOOKUP(UPPER(CONCATENATE($B26," - ",$A26)),'[1]Segurados Civis'!$A$5:$H$2142,8,0),"")</f>
        <v>9</v>
      </c>
      <c r="F26" s="6">
        <f t="shared" si="0"/>
        <v>327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914</v>
      </c>
      <c r="B27" s="5" t="s">
        <v>940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914</v>
      </c>
      <c r="B28" s="5" t="s">
        <v>941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914</v>
      </c>
      <c r="B29" s="5" t="s">
        <v>942</v>
      </c>
      <c r="C29" s="6">
        <f>IFERROR(VLOOKUP(UPPER(CONCATENATE($B29," - ",$A29)),'[1]Segurados Civis'!$A$5:$H$2142,6,0),"")</f>
        <v>140</v>
      </c>
      <c r="D29" s="6">
        <f>IFERROR(VLOOKUP(UPPER(CONCATENATE($B29," - ",$A29)),'[1]Segurados Civis'!$A$5:$H$2142,7,0),"")</f>
        <v>55</v>
      </c>
      <c r="E29" s="6">
        <f>IFERROR(VLOOKUP(UPPER(CONCATENATE($B29," - ",$A29)),'[1]Segurados Civis'!$A$5:$H$2142,8,0),"")</f>
        <v>15</v>
      </c>
      <c r="F29" s="6">
        <f t="shared" si="0"/>
        <v>210</v>
      </c>
      <c r="G29" s="5" t="s">
        <v>13</v>
      </c>
      <c r="H29" s="5">
        <v>1</v>
      </c>
      <c r="I29" s="5">
        <v>0</v>
      </c>
      <c r="J29" s="5">
        <v>1</v>
      </c>
      <c r="K29" s="5">
        <v>0</v>
      </c>
    </row>
    <row r="30" spans="1:11" x14ac:dyDescent="0.3">
      <c r="A30" s="5" t="s">
        <v>914</v>
      </c>
      <c r="B30" s="5" t="s">
        <v>943</v>
      </c>
      <c r="C30" s="6">
        <f>IFERROR(VLOOKUP(UPPER(CONCATENATE($B30," - ",$A30)),'[1]Segurados Civis'!$A$5:$H$2142,6,0),"")</f>
        <v>147</v>
      </c>
      <c r="D30" s="6">
        <f>IFERROR(VLOOKUP(UPPER(CONCATENATE($B30," - ",$A30)),'[1]Segurados Civis'!$A$5:$H$2142,7,0),"")</f>
        <v>76</v>
      </c>
      <c r="E30" s="6">
        <f>IFERROR(VLOOKUP(UPPER(CONCATENATE($B30," - ",$A30)),'[1]Segurados Civis'!$A$5:$H$2142,8,0),"")</f>
        <v>9</v>
      </c>
      <c r="F30" s="6">
        <f t="shared" si="0"/>
        <v>232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914</v>
      </c>
      <c r="B31" s="5" t="s">
        <v>944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914</v>
      </c>
      <c r="B32" s="5" t="s">
        <v>945</v>
      </c>
      <c r="C32" s="6">
        <f>IFERROR(VLOOKUP(UPPER(CONCATENATE($B32," - ",$A32)),'[1]Segurados Civis'!$A$5:$H$2142,6,0),"")</f>
        <v>107</v>
      </c>
      <c r="D32" s="6">
        <f>IFERROR(VLOOKUP(UPPER(CONCATENATE($B32," - ",$A32)),'[1]Segurados Civis'!$A$5:$H$2142,7,0),"")</f>
        <v>22</v>
      </c>
      <c r="E32" s="6">
        <f>IFERROR(VLOOKUP(UPPER(CONCATENATE($B32," - ",$A32)),'[1]Segurados Civis'!$A$5:$H$2142,8,0),"")</f>
        <v>8</v>
      </c>
      <c r="F32" s="6">
        <f t="shared" si="0"/>
        <v>137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914</v>
      </c>
      <c r="B33" s="5" t="s">
        <v>268</v>
      </c>
      <c r="C33" s="6">
        <f>IFERROR(VLOOKUP(UPPER(CONCATENATE($B33," - ",$A33)),'[1]Segurados Civis'!$A$5:$H$2142,6,0),"")</f>
        <v>671</v>
      </c>
      <c r="D33" s="6">
        <f>IFERROR(VLOOKUP(UPPER(CONCATENATE($B33," - ",$A33)),'[1]Segurados Civis'!$A$5:$H$2142,7,0),"")</f>
        <v>133</v>
      </c>
      <c r="E33" s="6">
        <f>IFERROR(VLOOKUP(UPPER(CONCATENATE($B33," - ",$A33)),'[1]Segurados Civis'!$A$5:$H$2142,8,0),"")</f>
        <v>26</v>
      </c>
      <c r="F33" s="6">
        <f t="shared" si="0"/>
        <v>830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914</v>
      </c>
      <c r="B34" s="5" t="s">
        <v>946</v>
      </c>
      <c r="C34" s="6">
        <f>IFERROR(VLOOKUP(UPPER(CONCATENATE($B34," - ",$A34)),'[1]Segurados Civis'!$A$5:$H$2142,6,0),"")</f>
        <v>837</v>
      </c>
      <c r="D34" s="6">
        <f>IFERROR(VLOOKUP(UPPER(CONCATENATE($B34," - ",$A34)),'[1]Segurados Civis'!$A$5:$H$2142,7,0),"")</f>
        <v>183</v>
      </c>
      <c r="E34" s="6">
        <f>IFERROR(VLOOKUP(UPPER(CONCATENATE($B34," - ",$A34)),'[1]Segurados Civis'!$A$5:$H$2142,8,0),"")</f>
        <v>22</v>
      </c>
      <c r="F34" s="6">
        <f t="shared" si="0"/>
        <v>1042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914</v>
      </c>
      <c r="B35" s="5" t="s">
        <v>947</v>
      </c>
      <c r="C35" s="6">
        <f>IFERROR(VLOOKUP(UPPER(CONCATENATE($B35," - ",$A35)),'[1]Segurados Civis'!$A$5:$H$2142,6,0),"")</f>
        <v>330</v>
      </c>
      <c r="D35" s="6">
        <f>IFERROR(VLOOKUP(UPPER(CONCATENATE($B35," - ",$A35)),'[1]Segurados Civis'!$A$5:$H$2142,7,0),"")</f>
        <v>61</v>
      </c>
      <c r="E35" s="6">
        <f>IFERROR(VLOOKUP(UPPER(CONCATENATE($B35," - ",$A35)),'[1]Segurados Civis'!$A$5:$H$2142,8,0),"")</f>
        <v>11</v>
      </c>
      <c r="F35" s="6">
        <f t="shared" si="0"/>
        <v>402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914</v>
      </c>
      <c r="B36" s="5" t="s">
        <v>948</v>
      </c>
      <c r="C36" s="6">
        <f>IFERROR(VLOOKUP(UPPER(CONCATENATE($B36," - ",$A36)),'[1]Segurados Civis'!$A$5:$H$2142,6,0),"")</f>
        <v>587</v>
      </c>
      <c r="D36" s="6">
        <f>IFERROR(VLOOKUP(UPPER(CONCATENATE($B36," - ",$A36)),'[1]Segurados Civis'!$A$5:$H$2142,7,0),"")</f>
        <v>213</v>
      </c>
      <c r="E36" s="6">
        <f>IFERROR(VLOOKUP(UPPER(CONCATENATE($B36," - ",$A36)),'[1]Segurados Civis'!$A$5:$H$2142,8,0),"")</f>
        <v>49</v>
      </c>
      <c r="F36" s="6">
        <f t="shared" si="0"/>
        <v>849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914</v>
      </c>
      <c r="B37" s="5" t="s">
        <v>949</v>
      </c>
      <c r="C37" s="6">
        <f>IFERROR(VLOOKUP(UPPER(CONCATENATE($B37," - ",$A37)),'[1]Segurados Civis'!$A$5:$H$2142,6,0),"")</f>
        <v>247</v>
      </c>
      <c r="D37" s="6">
        <f>IFERROR(VLOOKUP(UPPER(CONCATENATE($B37," - ",$A37)),'[1]Segurados Civis'!$A$5:$H$2142,7,0),"")</f>
        <v>48</v>
      </c>
      <c r="E37" s="6">
        <f>IFERROR(VLOOKUP(UPPER(CONCATENATE($B37," - ",$A37)),'[1]Segurados Civis'!$A$5:$H$2142,8,0),"")</f>
        <v>23</v>
      </c>
      <c r="F37" s="6">
        <f t="shared" si="0"/>
        <v>318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914</v>
      </c>
      <c r="B38" s="5" t="s">
        <v>950</v>
      </c>
      <c r="C38" s="6">
        <f>IFERROR(VLOOKUP(UPPER(CONCATENATE($B38," - ",$A38)),'[1]Segurados Civis'!$A$5:$H$2142,6,0),"")</f>
        <v>178</v>
      </c>
      <c r="D38" s="6">
        <f>IFERROR(VLOOKUP(UPPER(CONCATENATE($B38," - ",$A38)),'[1]Segurados Civis'!$A$5:$H$2142,7,0),"")</f>
        <v>26</v>
      </c>
      <c r="E38" s="6">
        <f>IFERROR(VLOOKUP(UPPER(CONCATENATE($B38," - ",$A38)),'[1]Segurados Civis'!$A$5:$H$2142,8,0),"")</f>
        <v>4</v>
      </c>
      <c r="F38" s="6">
        <f t="shared" si="0"/>
        <v>208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914</v>
      </c>
      <c r="B39" s="5" t="s">
        <v>951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488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914</v>
      </c>
      <c r="B40" s="5" t="s">
        <v>952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914</v>
      </c>
      <c r="B41" s="5" t="s">
        <v>953</v>
      </c>
      <c r="C41" s="6">
        <f>IFERROR(VLOOKUP(UPPER(CONCATENATE($B41," - ",$A41)),'[1]Segurados Civis'!$A$5:$H$2142,6,0),"")</f>
        <v>328</v>
      </c>
      <c r="D41" s="6">
        <f>IFERROR(VLOOKUP(UPPER(CONCATENATE($B41," - ",$A41)),'[1]Segurados Civis'!$A$5:$H$2142,7,0),"")</f>
        <v>69</v>
      </c>
      <c r="E41" s="6">
        <f>IFERROR(VLOOKUP(UPPER(CONCATENATE($B41," - ",$A41)),'[1]Segurados Civis'!$A$5:$H$2142,8,0),"")</f>
        <v>26</v>
      </c>
      <c r="F41" s="6">
        <f t="shared" si="0"/>
        <v>423</v>
      </c>
      <c r="G41" s="5" t="s">
        <v>13</v>
      </c>
      <c r="H41" s="5">
        <v>0</v>
      </c>
      <c r="I41" s="5">
        <v>0</v>
      </c>
      <c r="J41" s="5">
        <v>1</v>
      </c>
      <c r="K41" s="5">
        <v>0</v>
      </c>
    </row>
    <row r="42" spans="1:11" x14ac:dyDescent="0.3">
      <c r="A42" s="5" t="s">
        <v>914</v>
      </c>
      <c r="B42" s="5" t="s">
        <v>954</v>
      </c>
      <c r="C42" s="6">
        <f>IFERROR(VLOOKUP(UPPER(CONCATENATE($B42," - ",$A42)),'[1]Segurados Civis'!$A$5:$H$2142,6,0),"")</f>
        <v>116</v>
      </c>
      <c r="D42" s="6">
        <f>IFERROR(VLOOKUP(UPPER(CONCATENATE($B42," - ",$A42)),'[1]Segurados Civis'!$A$5:$H$2142,7,0),"")</f>
        <v>19</v>
      </c>
      <c r="E42" s="6">
        <f>IFERROR(VLOOKUP(UPPER(CONCATENATE($B42," - ",$A42)),'[1]Segurados Civis'!$A$5:$H$2142,8,0),"")</f>
        <v>10</v>
      </c>
      <c r="F42" s="6">
        <f t="shared" si="0"/>
        <v>145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914</v>
      </c>
      <c r="B43" s="5" t="s">
        <v>955</v>
      </c>
      <c r="C43" s="6">
        <f>IFERROR(VLOOKUP(UPPER(CONCATENATE($B43," - ",$A43)),'[1]Segurados Civis'!$A$5:$H$2142,6,0),"")</f>
        <v>180</v>
      </c>
      <c r="D43" s="6">
        <f>IFERROR(VLOOKUP(UPPER(CONCATENATE($B43," - ",$A43)),'[1]Segurados Civis'!$A$5:$H$2142,7,0),"")</f>
        <v>24</v>
      </c>
      <c r="E43" s="6">
        <f>IFERROR(VLOOKUP(UPPER(CONCATENATE($B43," - ",$A43)),'[1]Segurados Civis'!$A$5:$H$2142,8,0),"")</f>
        <v>1</v>
      </c>
      <c r="F43" s="6">
        <f t="shared" si="0"/>
        <v>205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914</v>
      </c>
      <c r="B44" s="5" t="s">
        <v>956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914</v>
      </c>
      <c r="B45" s="5" t="s">
        <v>957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914</v>
      </c>
      <c r="B46" s="5" t="s">
        <v>958</v>
      </c>
      <c r="C46" s="6">
        <f>IFERROR(VLOOKUP(UPPER(CONCATENATE($B46," - ",$A46)),'[1]Segurados Civis'!$A$5:$H$2142,6,0),"")</f>
        <v>118</v>
      </c>
      <c r="D46" s="6">
        <f>IFERROR(VLOOKUP(UPPER(CONCATENATE($B46," - ",$A46)),'[1]Segurados Civis'!$A$5:$H$2142,7,0),"")</f>
        <v>8</v>
      </c>
      <c r="E46" s="6">
        <f>IFERROR(VLOOKUP(UPPER(CONCATENATE($B46," - ",$A46)),'[1]Segurados Civis'!$A$5:$H$2142,8,0),"")</f>
        <v>12</v>
      </c>
      <c r="F46" s="6">
        <f t="shared" si="0"/>
        <v>138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914</v>
      </c>
      <c r="B47" s="5" t="s">
        <v>959</v>
      </c>
      <c r="C47" s="6">
        <f>IFERROR(VLOOKUP(UPPER(CONCATENATE($B47," - ",$A47)),'[1]Segurados Civis'!$A$5:$H$2142,6,0),"")</f>
        <v>414</v>
      </c>
      <c r="D47" s="6">
        <f>IFERROR(VLOOKUP(UPPER(CONCATENATE($B47," - ",$A47)),'[1]Segurados Civis'!$A$5:$H$2142,7,0),"")</f>
        <v>28</v>
      </c>
      <c r="E47" s="6">
        <f>IFERROR(VLOOKUP(UPPER(CONCATENATE($B47," - ",$A47)),'[1]Segurados Civis'!$A$5:$H$2142,8,0),"")</f>
        <v>28</v>
      </c>
      <c r="F47" s="6">
        <f t="shared" si="0"/>
        <v>470</v>
      </c>
      <c r="G47" s="5" t="s">
        <v>13</v>
      </c>
      <c r="H47" s="5">
        <v>1</v>
      </c>
      <c r="I47" s="5">
        <v>0</v>
      </c>
      <c r="J47" s="5">
        <v>1</v>
      </c>
      <c r="K47" s="5">
        <v>0</v>
      </c>
    </row>
    <row r="48" spans="1:11" x14ac:dyDescent="0.3">
      <c r="A48" s="5" t="s">
        <v>914</v>
      </c>
      <c r="B48" s="5" t="s">
        <v>960</v>
      </c>
      <c r="C48" s="6">
        <f>IFERROR(VLOOKUP(UPPER(CONCATENATE($B48," - ",$A48)),'[1]Segurados Civis'!$A$5:$H$2142,6,0),"")</f>
        <v>525</v>
      </c>
      <c r="D48" s="6">
        <f>IFERROR(VLOOKUP(UPPER(CONCATENATE($B48," - ",$A48)),'[1]Segurados Civis'!$A$5:$H$2142,7,0),"")</f>
        <v>160</v>
      </c>
      <c r="E48" s="6">
        <f>IFERROR(VLOOKUP(UPPER(CONCATENATE($B48," - ",$A48)),'[1]Segurados Civis'!$A$5:$H$2142,8,0),"")</f>
        <v>0</v>
      </c>
      <c r="F48" s="6">
        <f t="shared" si="0"/>
        <v>685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914</v>
      </c>
      <c r="B49" s="5" t="s">
        <v>961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914</v>
      </c>
      <c r="B50" s="5" t="s">
        <v>962</v>
      </c>
      <c r="C50" s="6">
        <f>IFERROR(VLOOKUP(UPPER(CONCATENATE($B50," - ",$A50)),'[1]Segurados Civis'!$A$5:$H$2142,6,0),"")</f>
        <v>2394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0"/>
        <v>2394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914</v>
      </c>
      <c r="B51" s="5" t="s">
        <v>963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914</v>
      </c>
      <c r="B52" s="5" t="s">
        <v>964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914</v>
      </c>
      <c r="B53" s="5" t="s">
        <v>965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914</v>
      </c>
      <c r="B54" s="5" t="s">
        <v>966</v>
      </c>
      <c r="C54" s="6">
        <f>IFERROR(VLOOKUP(UPPER(CONCATENATE($B54," - ",$A54)),'[1]Segurados Civis'!$A$5:$H$2142,6,0),"")</f>
        <v>340</v>
      </c>
      <c r="D54" s="6">
        <f>IFERROR(VLOOKUP(UPPER(CONCATENATE($B54," - ",$A54)),'[1]Segurados Civis'!$A$5:$H$2142,7,0),"")</f>
        <v>82</v>
      </c>
      <c r="E54" s="6">
        <f>IFERROR(VLOOKUP(UPPER(CONCATENATE($B54," - ",$A54)),'[1]Segurados Civis'!$A$5:$H$2142,8,0),"")</f>
        <v>8</v>
      </c>
      <c r="F54" s="6">
        <f t="shared" si="0"/>
        <v>430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914</v>
      </c>
      <c r="B55" s="5" t="s">
        <v>967</v>
      </c>
      <c r="C55" s="6">
        <f>IFERROR(VLOOKUP(UPPER(CONCATENATE($B55," - ",$A55)),'[1]Segurados Civis'!$A$5:$H$2142,6,0),"")</f>
        <v>323</v>
      </c>
      <c r="D55" s="6">
        <f>IFERROR(VLOOKUP(UPPER(CONCATENATE($B55," - ",$A55)),'[1]Segurados Civis'!$A$5:$H$2142,7,0),"")</f>
        <v>66</v>
      </c>
      <c r="E55" s="6">
        <f>IFERROR(VLOOKUP(UPPER(CONCATENATE($B55," - ",$A55)),'[1]Segurados Civis'!$A$5:$H$2142,8,0),"")</f>
        <v>20</v>
      </c>
      <c r="F55" s="6">
        <f t="shared" si="0"/>
        <v>409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914</v>
      </c>
      <c r="B56" s="5" t="s">
        <v>968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914</v>
      </c>
      <c r="B57" s="5" t="s">
        <v>969</v>
      </c>
      <c r="C57" s="6">
        <f>IFERROR(VLOOKUP(UPPER(CONCATENATE($B57," - ",$A57)),'[1]Segurados Civis'!$A$5:$H$2142,6,0),"")</f>
        <v>695</v>
      </c>
      <c r="D57" s="6">
        <f>IFERROR(VLOOKUP(UPPER(CONCATENATE($B57," - ",$A57)),'[1]Segurados Civis'!$A$5:$H$2142,7,0),"")</f>
        <v>134</v>
      </c>
      <c r="E57" s="6">
        <f>IFERROR(VLOOKUP(UPPER(CONCATENATE($B57," - ",$A57)),'[1]Segurados Civis'!$A$5:$H$2142,8,0),"")</f>
        <v>24</v>
      </c>
      <c r="F57" s="6">
        <f t="shared" si="0"/>
        <v>853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914</v>
      </c>
      <c r="B58" s="5" t="s">
        <v>970</v>
      </c>
      <c r="C58" s="6">
        <f>IFERROR(VLOOKUP(UPPER(CONCATENATE($B58," - ",$A58)),'[1]Segurados Civis'!$A$5:$H$2142,6,0),"")</f>
        <v>199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0"/>
        <v>199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914</v>
      </c>
      <c r="B59" s="5" t="s">
        <v>970</v>
      </c>
      <c r="C59" s="6">
        <f>IFERROR(VLOOKUP(UPPER(CONCATENATE($B59," - ",$A59)),'[1]Segurados Civis'!$A$5:$H$2142,6,0),"")</f>
        <v>199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0"/>
        <v>199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914</v>
      </c>
      <c r="B60" s="5" t="s">
        <v>971</v>
      </c>
      <c r="C60" s="6">
        <f>IFERROR(VLOOKUP(UPPER(CONCATENATE($B60," - ",$A60)),'[1]Segurados Civis'!$A$5:$H$2142,6,0),"")</f>
        <v>324</v>
      </c>
      <c r="D60" s="6">
        <f>IFERROR(VLOOKUP(UPPER(CONCATENATE($B60," - ",$A60)),'[1]Segurados Civis'!$A$5:$H$2142,7,0),"")</f>
        <v>106</v>
      </c>
      <c r="E60" s="6">
        <f>IFERROR(VLOOKUP(UPPER(CONCATENATE($B60," - ",$A60)),'[1]Segurados Civis'!$A$5:$H$2142,8,0),"")</f>
        <v>34</v>
      </c>
      <c r="F60" s="6">
        <f t="shared" si="0"/>
        <v>464</v>
      </c>
      <c r="G60" s="5" t="s">
        <v>13</v>
      </c>
      <c r="H60" s="5">
        <v>1</v>
      </c>
      <c r="I60" s="5">
        <v>0</v>
      </c>
      <c r="J60" s="5">
        <v>1</v>
      </c>
      <c r="K60" s="5">
        <v>0</v>
      </c>
    </row>
    <row r="61" spans="1:11" x14ac:dyDescent="0.3">
      <c r="A61" s="5" t="s">
        <v>914</v>
      </c>
      <c r="B61" s="5" t="s">
        <v>972</v>
      </c>
      <c r="C61" s="6">
        <f>IFERROR(VLOOKUP(UPPER(CONCATENATE($B61," - ",$A61)),'[1]Segurados Civis'!$A$5:$H$2142,6,0),"")</f>
        <v>203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>
        <f t="shared" si="0"/>
        <v>203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914</v>
      </c>
      <c r="B62" s="5" t="s">
        <v>973</v>
      </c>
      <c r="C62" s="6">
        <f>IFERROR(VLOOKUP(UPPER(CONCATENATE($B62," - ",$A62)),'[1]Segurados Civis'!$A$5:$H$2142,6,0),"")</f>
        <v>1444</v>
      </c>
      <c r="D62" s="6">
        <f>IFERROR(VLOOKUP(UPPER(CONCATENATE($B62," - ",$A62)),'[1]Segurados Civis'!$A$5:$H$2142,7,0),"")</f>
        <v>467</v>
      </c>
      <c r="E62" s="6">
        <f>IFERROR(VLOOKUP(UPPER(CONCATENATE($B62," - ",$A62)),'[1]Segurados Civis'!$A$5:$H$2142,8,0),"")</f>
        <v>149</v>
      </c>
      <c r="F62" s="6">
        <f t="shared" si="0"/>
        <v>2060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914</v>
      </c>
      <c r="B63" s="5" t="s">
        <v>974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914</v>
      </c>
      <c r="B64" s="5" t="s">
        <v>975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914</v>
      </c>
      <c r="B65" s="5" t="s">
        <v>976</v>
      </c>
      <c r="C65" s="6">
        <f>IFERROR(VLOOKUP(UPPER(CONCATENATE($B65," - ",$A65)),'[1]Segurados Civis'!$A$5:$H$2142,6,0),"")</f>
        <v>458</v>
      </c>
      <c r="D65" s="6">
        <f>IFERROR(VLOOKUP(UPPER(CONCATENATE($B65," - ",$A65)),'[1]Segurados Civis'!$A$5:$H$2142,7,0),"")</f>
        <v>156</v>
      </c>
      <c r="E65" s="6">
        <f>IFERROR(VLOOKUP(UPPER(CONCATENATE($B65," - ",$A65)),'[1]Segurados Civis'!$A$5:$H$2142,8,0),"")</f>
        <v>36</v>
      </c>
      <c r="F65" s="6">
        <f t="shared" si="0"/>
        <v>650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914</v>
      </c>
      <c r="B66" s="5" t="s">
        <v>977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111</v>
      </c>
      <c r="E66" s="6">
        <f>IFERROR(VLOOKUP(UPPER(CONCATENATE($B66," - ",$A66)),'[1]Segurados Civis'!$A$5:$H$2142,8,0),"")</f>
        <v>111</v>
      </c>
      <c r="F66" s="6">
        <f t="shared" ref="F66:F129" si="1">IF(SUM(C66:E66)=0,"",SUM(C66:E66))</f>
        <v>823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914</v>
      </c>
      <c r="B67" s="5" t="s">
        <v>978</v>
      </c>
      <c r="C67" s="6">
        <f>IFERROR(VLOOKUP(UPPER(CONCATENATE($B67," - ",$A67)),'[1]Segurados Civis'!$A$5:$H$2142,6,0),"")</f>
        <v>351</v>
      </c>
      <c r="D67" s="6">
        <f>IFERROR(VLOOKUP(UPPER(CONCATENATE($B67," - ",$A67)),'[1]Segurados Civis'!$A$5:$H$2142,7,0),"")</f>
        <v>31</v>
      </c>
      <c r="E67" s="6">
        <f>IFERROR(VLOOKUP(UPPER(CONCATENATE($B67," - ",$A67)),'[1]Segurados Civis'!$A$5:$H$2142,8,0),"")</f>
        <v>13</v>
      </c>
      <c r="F67" s="6">
        <f t="shared" si="1"/>
        <v>395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914</v>
      </c>
      <c r="B68" s="5" t="s">
        <v>979</v>
      </c>
      <c r="C68" s="6">
        <f>IFERROR(VLOOKUP(UPPER(CONCATENATE($B68," - ",$A68)),'[1]Segurados Civis'!$A$5:$H$2142,6,0),"")</f>
        <v>1165</v>
      </c>
      <c r="D68" s="6">
        <f>IFERROR(VLOOKUP(UPPER(CONCATENATE($B68," - ",$A68)),'[1]Segurados Civis'!$A$5:$H$2142,7,0),"")</f>
        <v>195</v>
      </c>
      <c r="E68" s="6">
        <f>IFERROR(VLOOKUP(UPPER(CONCATENATE($B68," - ",$A68)),'[1]Segurados Civis'!$A$5:$H$2142,8,0),"")</f>
        <v>34</v>
      </c>
      <c r="F68" s="6">
        <f t="shared" si="1"/>
        <v>1394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914</v>
      </c>
      <c r="B69" s="5" t="s">
        <v>980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914</v>
      </c>
      <c r="B70" s="5" t="s">
        <v>981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914</v>
      </c>
      <c r="B71" s="5" t="s">
        <v>982</v>
      </c>
      <c r="C71" s="6">
        <f>IFERROR(VLOOKUP(UPPER(CONCATENATE($B71," - ",$A71)),'[1]Segurados Civis'!$A$5:$H$2142,6,0),"")</f>
        <v>144</v>
      </c>
      <c r="D71" s="6">
        <f>IFERROR(VLOOKUP(UPPER(CONCATENATE($B71," - ",$A71)),'[1]Segurados Civis'!$A$5:$H$2142,7,0),"")</f>
        <v>29</v>
      </c>
      <c r="E71" s="6">
        <f>IFERROR(VLOOKUP(UPPER(CONCATENATE($B71," - ",$A71)),'[1]Segurados Civis'!$A$5:$H$2142,8,0),"")</f>
        <v>8</v>
      </c>
      <c r="F71" s="6">
        <f t="shared" si="1"/>
        <v>181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914</v>
      </c>
      <c r="B72" s="5" t="s">
        <v>983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914</v>
      </c>
      <c r="B73" s="5" t="s">
        <v>984</v>
      </c>
      <c r="C73" s="6">
        <f>IFERROR(VLOOKUP(UPPER(CONCATENATE($B73," - ",$A73)),'[1]Segurados Civis'!$A$5:$H$2142,6,0),"")</f>
        <v>603</v>
      </c>
      <c r="D73" s="6">
        <f>IFERROR(VLOOKUP(UPPER(CONCATENATE($B73," - ",$A73)),'[1]Segurados Civis'!$A$5:$H$2142,7,0),"")</f>
        <v>110</v>
      </c>
      <c r="E73" s="6">
        <f>IFERROR(VLOOKUP(UPPER(CONCATENATE($B73," - ",$A73)),'[1]Segurados Civis'!$A$5:$H$2142,8,0),"")</f>
        <v>37</v>
      </c>
      <c r="F73" s="6">
        <f t="shared" si="1"/>
        <v>750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914</v>
      </c>
      <c r="B74" s="5" t="s">
        <v>985</v>
      </c>
      <c r="C74" s="6">
        <f>IFERROR(VLOOKUP(UPPER(CONCATENATE($B74," - ",$A74)),'[1]Segurados Civis'!$A$5:$H$2142,6,0),"")</f>
        <v>1242</v>
      </c>
      <c r="D74" s="6">
        <f>IFERROR(VLOOKUP(UPPER(CONCATENATE($B74," - ",$A74)),'[1]Segurados Civis'!$A$5:$H$2142,7,0),"")</f>
        <v>296</v>
      </c>
      <c r="E74" s="6">
        <f>IFERROR(VLOOKUP(UPPER(CONCATENATE($B74," - ",$A74)),'[1]Segurados Civis'!$A$5:$H$2142,8,0),"")</f>
        <v>67</v>
      </c>
      <c r="F74" s="6">
        <f t="shared" si="1"/>
        <v>1605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914</v>
      </c>
      <c r="B75" s="5" t="s">
        <v>986</v>
      </c>
      <c r="C75" s="6">
        <f>IFERROR(VLOOKUP(UPPER(CONCATENATE($B75," - ",$A75)),'[1]Segurados Civis'!$A$5:$H$2142,6,0),"")</f>
        <v>161</v>
      </c>
      <c r="D75" s="6">
        <f>IFERROR(VLOOKUP(UPPER(CONCATENATE($B75," - ",$A75)),'[1]Segurados Civis'!$A$5:$H$2142,7,0),"")</f>
        <v>34</v>
      </c>
      <c r="E75" s="6">
        <f>IFERROR(VLOOKUP(UPPER(CONCATENATE($B75," - ",$A75)),'[1]Segurados Civis'!$A$5:$H$2142,8,0),"")</f>
        <v>10</v>
      </c>
      <c r="F75" s="6">
        <f t="shared" si="1"/>
        <v>205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914</v>
      </c>
      <c r="B76" s="5" t="s">
        <v>987</v>
      </c>
      <c r="C76" s="6">
        <f>IFERROR(VLOOKUP(UPPER(CONCATENATE($B76," - ",$A76)),'[1]Segurados Civis'!$A$5:$H$2142,6,0),"")</f>
        <v>506</v>
      </c>
      <c r="D76" s="6">
        <f>IFERROR(VLOOKUP(UPPER(CONCATENATE($B76," - ",$A76)),'[1]Segurados Civis'!$A$5:$H$2142,7,0),"")</f>
        <v>164</v>
      </c>
      <c r="E76" s="6">
        <f>IFERROR(VLOOKUP(UPPER(CONCATENATE($B76," - ",$A76)),'[1]Segurados Civis'!$A$5:$H$2142,8,0),"")</f>
        <v>35</v>
      </c>
      <c r="F76" s="6">
        <f t="shared" si="1"/>
        <v>705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914</v>
      </c>
      <c r="B77" s="5" t="s">
        <v>988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914</v>
      </c>
      <c r="B78" s="5" t="s">
        <v>989</v>
      </c>
      <c r="C78" s="6">
        <f>IFERROR(VLOOKUP(UPPER(CONCATENATE($B78," - ",$A78)),'[1]Segurados Civis'!$A$5:$H$2142,6,0),"")</f>
        <v>107</v>
      </c>
      <c r="D78" s="6">
        <f>IFERROR(VLOOKUP(UPPER(CONCATENATE($B78," - ",$A78)),'[1]Segurados Civis'!$A$5:$H$2142,7,0),"")</f>
        <v>64</v>
      </c>
      <c r="E78" s="6">
        <f>IFERROR(VLOOKUP(UPPER(CONCATENATE($B78," - ",$A78)),'[1]Segurados Civis'!$A$5:$H$2142,8,0),"")</f>
        <v>17</v>
      </c>
      <c r="F78" s="6">
        <f t="shared" si="1"/>
        <v>188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914</v>
      </c>
      <c r="B79" s="5" t="s">
        <v>990</v>
      </c>
      <c r="C79" s="6">
        <f>IFERROR(VLOOKUP(UPPER(CONCATENATE($B79," - ",$A79)),'[1]Segurados Civis'!$A$5:$H$2142,6,0),"")</f>
        <v>189</v>
      </c>
      <c r="D79" s="6">
        <f>IFERROR(VLOOKUP(UPPER(CONCATENATE($B79," - ",$A79)),'[1]Segurados Civis'!$A$5:$H$2142,7,0),"")</f>
        <v>42</v>
      </c>
      <c r="E79" s="6">
        <f>IFERROR(VLOOKUP(UPPER(CONCATENATE($B79," - ",$A79)),'[1]Segurados Civis'!$A$5:$H$2142,8,0),"")</f>
        <v>6</v>
      </c>
      <c r="F79" s="6">
        <f t="shared" si="1"/>
        <v>237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914</v>
      </c>
      <c r="B80" s="5" t="s">
        <v>991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914</v>
      </c>
      <c r="B81" s="5" t="s">
        <v>992</v>
      </c>
      <c r="C81" s="6">
        <f>IFERROR(VLOOKUP(UPPER(CONCATENATE($B81," - ",$A81)),'[1]Segurados Civis'!$A$5:$H$2142,6,0),"")</f>
        <v>90</v>
      </c>
      <c r="D81" s="6">
        <f>IFERROR(VLOOKUP(UPPER(CONCATENATE($B81," - ",$A81)),'[1]Segurados Civis'!$A$5:$H$2142,7,0),"")</f>
        <v>23</v>
      </c>
      <c r="E81" s="6">
        <f>IFERROR(VLOOKUP(UPPER(CONCATENATE($B81," - ",$A81)),'[1]Segurados Civis'!$A$5:$H$2142,8,0),"")</f>
        <v>6</v>
      </c>
      <c r="F81" s="6">
        <f t="shared" si="1"/>
        <v>119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914</v>
      </c>
      <c r="B82" s="5" t="s">
        <v>993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914</v>
      </c>
      <c r="B83" s="5" t="s">
        <v>994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914</v>
      </c>
      <c r="B84" s="5" t="s">
        <v>995</v>
      </c>
      <c r="C84" s="6">
        <f>IFERROR(VLOOKUP(UPPER(CONCATENATE($B84," - ",$A84)),'[1]Segurados Civis'!$A$5:$H$2142,6,0),"")</f>
        <v>222</v>
      </c>
      <c r="D84" s="6">
        <f>IFERROR(VLOOKUP(UPPER(CONCATENATE($B84," - ",$A84)),'[1]Segurados Civis'!$A$5:$H$2142,7,0),"")</f>
        <v>78</v>
      </c>
      <c r="E84" s="6">
        <f>IFERROR(VLOOKUP(UPPER(CONCATENATE($B84," - ",$A84)),'[1]Segurados Civis'!$A$5:$H$2142,8,0),"")</f>
        <v>10</v>
      </c>
      <c r="F84" s="6">
        <f t="shared" si="1"/>
        <v>310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914</v>
      </c>
      <c r="B85" s="5" t="s">
        <v>996</v>
      </c>
      <c r="C85" s="6">
        <f>IFERROR(VLOOKUP(UPPER(CONCATENATE($B85," - ",$A85)),'[1]Segurados Civis'!$A$5:$H$2142,6,0),"")</f>
        <v>294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1"/>
        <v>294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914</v>
      </c>
      <c r="B86" s="5" t="s">
        <v>997</v>
      </c>
      <c r="C86" s="6">
        <f>IFERROR(VLOOKUP(UPPER(CONCATENATE($B86," - ",$A86)),'[1]Segurados Civis'!$A$5:$H$2142,6,0),"")</f>
        <v>365</v>
      </c>
      <c r="D86" s="6">
        <f>IFERROR(VLOOKUP(UPPER(CONCATENATE($B86," - ",$A86)),'[1]Segurados Civis'!$A$5:$H$2142,7,0),"")</f>
        <v>18</v>
      </c>
      <c r="E86" s="6">
        <f>IFERROR(VLOOKUP(UPPER(CONCATENATE($B86," - ",$A86)),'[1]Segurados Civis'!$A$5:$H$2142,8,0),"")</f>
        <v>0</v>
      </c>
      <c r="F86" s="6">
        <f t="shared" si="1"/>
        <v>383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914</v>
      </c>
      <c r="B87" s="5" t="s">
        <v>998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914</v>
      </c>
      <c r="B88" s="5" t="s">
        <v>999</v>
      </c>
      <c r="C88" s="6">
        <f>IFERROR(VLOOKUP(UPPER(CONCATENATE($B88," - ",$A88)),'[1]Segurados Civis'!$A$5:$H$2142,6,0),"")</f>
        <v>289</v>
      </c>
      <c r="D88" s="6">
        <f>IFERROR(VLOOKUP(UPPER(CONCATENATE($B88," - ",$A88)),'[1]Segurados Civis'!$A$5:$H$2142,7,0),"")</f>
        <v>109</v>
      </c>
      <c r="E88" s="6">
        <f>IFERROR(VLOOKUP(UPPER(CONCATENATE($B88," - ",$A88)),'[1]Segurados Civis'!$A$5:$H$2142,8,0),"")</f>
        <v>23</v>
      </c>
      <c r="F88" s="6">
        <f t="shared" si="1"/>
        <v>421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914</v>
      </c>
      <c r="B89" s="5" t="s">
        <v>1000</v>
      </c>
      <c r="C89" s="6">
        <f>IFERROR(VLOOKUP(UPPER(CONCATENATE($B89," - ",$A89)),'[1]Segurados Civis'!$A$5:$H$2142,6,0),"")</f>
        <v>114</v>
      </c>
      <c r="D89" s="6">
        <f>IFERROR(VLOOKUP(UPPER(CONCATENATE($B89," - ",$A89)),'[1]Segurados Civis'!$A$5:$H$2142,7,0),"")</f>
        <v>66</v>
      </c>
      <c r="E89" s="6">
        <f>IFERROR(VLOOKUP(UPPER(CONCATENATE($B89," - ",$A89)),'[1]Segurados Civis'!$A$5:$H$2142,8,0),"")</f>
        <v>10</v>
      </c>
      <c r="F89" s="6">
        <f t="shared" si="1"/>
        <v>190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914</v>
      </c>
      <c r="B90" s="5" t="s">
        <v>1001</v>
      </c>
      <c r="C90" s="6">
        <f>IFERROR(VLOOKUP(UPPER(CONCATENATE($B90," - ",$A90)),'[1]Segurados Civis'!$A$5:$H$2142,6,0),"")</f>
        <v>236</v>
      </c>
      <c r="D90" s="6">
        <f>IFERROR(VLOOKUP(UPPER(CONCATENATE($B90," - ",$A90)),'[1]Segurados Civis'!$A$5:$H$2142,7,0),"")</f>
        <v>72</v>
      </c>
      <c r="E90" s="6">
        <f>IFERROR(VLOOKUP(UPPER(CONCATENATE($B90," - ",$A90)),'[1]Segurados Civis'!$A$5:$H$2142,8,0),"")</f>
        <v>28</v>
      </c>
      <c r="F90" s="6">
        <f t="shared" si="1"/>
        <v>336</v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914</v>
      </c>
      <c r="B91" s="5" t="s">
        <v>1002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914</v>
      </c>
      <c r="B92" s="5" t="s">
        <v>1003</v>
      </c>
      <c r="C92" s="6">
        <f>IFERROR(VLOOKUP(UPPER(CONCATENATE($B92," - ",$A92)),'[1]Segurados Civis'!$A$5:$H$2142,6,0),"")</f>
        <v>2544</v>
      </c>
      <c r="D92" s="6">
        <f>IFERROR(VLOOKUP(UPPER(CONCATENATE($B92," - ",$A92)),'[1]Segurados Civis'!$A$5:$H$2142,7,0),"")</f>
        <v>418</v>
      </c>
      <c r="E92" s="6">
        <f>IFERROR(VLOOKUP(UPPER(CONCATENATE($B92," - ",$A92)),'[1]Segurados Civis'!$A$5:$H$2142,8,0),"")</f>
        <v>152</v>
      </c>
      <c r="F92" s="6">
        <f t="shared" si="1"/>
        <v>3114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914</v>
      </c>
      <c r="B93" s="5" t="s">
        <v>1004</v>
      </c>
      <c r="C93" s="6">
        <f>IFERROR(VLOOKUP(UPPER(CONCATENATE($B93," - ",$A93)),'[1]Segurados Civis'!$A$5:$H$2142,6,0),"")</f>
        <v>138</v>
      </c>
      <c r="D93" s="6">
        <f>IFERROR(VLOOKUP(UPPER(CONCATENATE($B93," - ",$A93)),'[1]Segurados Civis'!$A$5:$H$2142,7,0),"")</f>
        <v>53</v>
      </c>
      <c r="E93" s="6">
        <f>IFERROR(VLOOKUP(UPPER(CONCATENATE($B93," - ",$A93)),'[1]Segurados Civis'!$A$5:$H$2142,8,0),"")</f>
        <v>10</v>
      </c>
      <c r="F93" s="6">
        <f t="shared" si="1"/>
        <v>201</v>
      </c>
      <c r="G93" s="5" t="s">
        <v>13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914</v>
      </c>
      <c r="B94" s="5" t="s">
        <v>1005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1"/>
        <v>146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914</v>
      </c>
      <c r="B95" s="5" t="s">
        <v>1006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914</v>
      </c>
      <c r="B96" s="5" t="s">
        <v>1007</v>
      </c>
      <c r="C96" s="6">
        <f>IFERROR(VLOOKUP(UPPER(CONCATENATE($B96," - ",$A96)),'[1]Segurados Civis'!$A$5:$H$2142,6,0),"")</f>
        <v>94</v>
      </c>
      <c r="D96" s="6">
        <f>IFERROR(VLOOKUP(UPPER(CONCATENATE($B96," - ",$A96)),'[1]Segurados Civis'!$A$5:$H$2142,7,0),"")</f>
        <v>60</v>
      </c>
      <c r="E96" s="6">
        <f>IFERROR(VLOOKUP(UPPER(CONCATENATE($B96," - ",$A96)),'[1]Segurados Civis'!$A$5:$H$2142,8,0),"")</f>
        <v>10</v>
      </c>
      <c r="F96" s="6">
        <f t="shared" si="1"/>
        <v>164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914</v>
      </c>
      <c r="B97" s="5" t="s">
        <v>1008</v>
      </c>
      <c r="C97" s="6">
        <f>IFERROR(VLOOKUP(UPPER(CONCATENATE($B97," - ",$A97)),'[1]Segurados Civis'!$A$5:$H$2142,6,0),"")</f>
        <v>1390</v>
      </c>
      <c r="D97" s="6">
        <f>IFERROR(VLOOKUP(UPPER(CONCATENATE($B97," - ",$A97)),'[1]Segurados Civis'!$A$5:$H$2142,7,0),"")</f>
        <v>499</v>
      </c>
      <c r="E97" s="6">
        <f>IFERROR(VLOOKUP(UPPER(CONCATENATE($B97," - ",$A97)),'[1]Segurados Civis'!$A$5:$H$2142,8,0),"")</f>
        <v>137</v>
      </c>
      <c r="F97" s="6">
        <f t="shared" si="1"/>
        <v>2026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914</v>
      </c>
      <c r="B98" s="5" t="s">
        <v>1009</v>
      </c>
      <c r="C98" s="6">
        <f>IFERROR(VLOOKUP(UPPER(CONCATENATE($B98," - ",$A98)),'[1]Segurados Civis'!$A$5:$H$2142,6,0),"")</f>
        <v>30351</v>
      </c>
      <c r="D98" s="6">
        <f>IFERROR(VLOOKUP(UPPER(CONCATENATE($B98," - ",$A98)),'[1]Segurados Civis'!$A$5:$H$2142,7,0),"")</f>
        <v>6922</v>
      </c>
      <c r="E98" s="6">
        <f>IFERROR(VLOOKUP(UPPER(CONCATENATE($B98," - ",$A98)),'[1]Segurados Civis'!$A$5:$H$2142,8,0),"")</f>
        <v>1321</v>
      </c>
      <c r="F98" s="6">
        <f t="shared" si="1"/>
        <v>38594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914</v>
      </c>
      <c r="B99" s="5" t="s">
        <v>1010</v>
      </c>
      <c r="C99" s="6">
        <f>IFERROR(VLOOKUP(UPPER(CONCATENATE($B99," - ",$A99)),'[1]Segurados Civis'!$A$5:$H$2142,6,0),"")</f>
        <v>840</v>
      </c>
      <c r="D99" s="6">
        <f>IFERROR(VLOOKUP(UPPER(CONCATENATE($B99," - ",$A99)),'[1]Segurados Civis'!$A$5:$H$2142,7,0),"")</f>
        <v>169</v>
      </c>
      <c r="E99" s="6">
        <f>IFERROR(VLOOKUP(UPPER(CONCATENATE($B99," - ",$A99)),'[1]Segurados Civis'!$A$5:$H$2142,8,0),"")</f>
        <v>26</v>
      </c>
      <c r="F99" s="6">
        <f t="shared" si="1"/>
        <v>1035</v>
      </c>
      <c r="G99" s="5" t="s">
        <v>13</v>
      </c>
      <c r="H99" s="5">
        <v>0</v>
      </c>
      <c r="I99" s="5">
        <v>0</v>
      </c>
      <c r="J99" s="5">
        <v>1</v>
      </c>
      <c r="K99" s="5">
        <v>0</v>
      </c>
    </row>
    <row r="100" spans="1:11" x14ac:dyDescent="0.3">
      <c r="A100" s="5" t="s">
        <v>914</v>
      </c>
      <c r="B100" s="5" t="s">
        <v>1011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914</v>
      </c>
      <c r="B101" s="5" t="s">
        <v>1012</v>
      </c>
      <c r="C101" s="6">
        <f>IFERROR(VLOOKUP(UPPER(CONCATENATE($B101," - ",$A101)),'[1]Segurados Civis'!$A$5:$H$2142,6,0),"")</f>
        <v>1236</v>
      </c>
      <c r="D101" s="6">
        <f>IFERROR(VLOOKUP(UPPER(CONCATENATE($B101," - ",$A101)),'[1]Segurados Civis'!$A$5:$H$2142,7,0),"")</f>
        <v>338</v>
      </c>
      <c r="E101" s="6">
        <f>IFERROR(VLOOKUP(UPPER(CONCATENATE($B101," - ",$A101)),'[1]Segurados Civis'!$A$5:$H$2142,8,0),"")</f>
        <v>145</v>
      </c>
      <c r="F101" s="6">
        <f t="shared" si="1"/>
        <v>1719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914</v>
      </c>
      <c r="B102" s="5" t="s">
        <v>1012</v>
      </c>
      <c r="C102" s="6">
        <f>IFERROR(VLOOKUP(UPPER(CONCATENATE($B102," - ",$A102)),'[1]Segurados Civis'!$A$5:$H$2142,6,0),"")</f>
        <v>1236</v>
      </c>
      <c r="D102" s="6">
        <f>IFERROR(VLOOKUP(UPPER(CONCATENATE($B102," - ",$A102)),'[1]Segurados Civis'!$A$5:$H$2142,7,0),"")</f>
        <v>338</v>
      </c>
      <c r="E102" s="6">
        <f>IFERROR(VLOOKUP(UPPER(CONCATENATE($B102," - ",$A102)),'[1]Segurados Civis'!$A$5:$H$2142,8,0),"")</f>
        <v>145</v>
      </c>
      <c r="F102" s="6">
        <f t="shared" si="1"/>
        <v>1719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914</v>
      </c>
      <c r="B103" s="5" t="s">
        <v>1013</v>
      </c>
      <c r="C103" s="6">
        <f>IFERROR(VLOOKUP(UPPER(CONCATENATE($B103," - ",$A103)),'[1]Segurados Civis'!$A$5:$H$2142,6,0),"")</f>
        <v>220</v>
      </c>
      <c r="D103" s="6">
        <f>IFERROR(VLOOKUP(UPPER(CONCATENATE($B103," - ",$A103)),'[1]Segurados Civis'!$A$5:$H$2142,7,0),"")</f>
        <v>64</v>
      </c>
      <c r="E103" s="6">
        <f>IFERROR(VLOOKUP(UPPER(CONCATENATE($B103," - ",$A103)),'[1]Segurados Civis'!$A$5:$H$2142,8,0),"")</f>
        <v>11</v>
      </c>
      <c r="F103" s="6">
        <f t="shared" si="1"/>
        <v>295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914</v>
      </c>
      <c r="B104" s="5" t="s">
        <v>1014</v>
      </c>
      <c r="C104" s="6">
        <f>IFERROR(VLOOKUP(UPPER(CONCATENATE($B104," - ",$A104)),'[1]Segurados Civis'!$A$5:$H$2142,6,0),"")</f>
        <v>259</v>
      </c>
      <c r="D104" s="6">
        <f>IFERROR(VLOOKUP(UPPER(CONCATENATE($B104," - ",$A104)),'[1]Segurados Civis'!$A$5:$H$2142,7,0),"")</f>
        <v>99</v>
      </c>
      <c r="E104" s="6">
        <f>IFERROR(VLOOKUP(UPPER(CONCATENATE($B104," - ",$A104)),'[1]Segurados Civis'!$A$5:$H$2142,8,0),"")</f>
        <v>29</v>
      </c>
      <c r="F104" s="6">
        <f t="shared" si="1"/>
        <v>387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914</v>
      </c>
      <c r="B105" s="5" t="s">
        <v>1015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914</v>
      </c>
      <c r="B106" s="5" t="s">
        <v>1016</v>
      </c>
      <c r="C106" s="6">
        <f>IFERROR(VLOOKUP(UPPER(CONCATENATE($B106," - ",$A106)),'[1]Segurados Civis'!$A$5:$H$2142,6,0),"")</f>
        <v>158</v>
      </c>
      <c r="D106" s="6">
        <f>IFERROR(VLOOKUP(UPPER(CONCATENATE($B106," - ",$A106)),'[1]Segurados Civis'!$A$5:$H$2142,7,0),"")</f>
        <v>35</v>
      </c>
      <c r="E106" s="6">
        <f>IFERROR(VLOOKUP(UPPER(CONCATENATE($B106," - ",$A106)),'[1]Segurados Civis'!$A$5:$H$2142,8,0),"")</f>
        <v>11</v>
      </c>
      <c r="F106" s="6">
        <f t="shared" si="1"/>
        <v>204</v>
      </c>
      <c r="G106" s="5" t="s">
        <v>13</v>
      </c>
      <c r="H106" s="5">
        <v>1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914</v>
      </c>
      <c r="B107" s="5" t="s">
        <v>1017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914</v>
      </c>
      <c r="B108" s="5" t="s">
        <v>1018</v>
      </c>
      <c r="C108" s="6">
        <f>IFERROR(VLOOKUP(UPPER(CONCATENATE($B108," - ",$A108)),'[1]Segurados Civis'!$A$5:$H$2142,6,0),"")</f>
        <v>131</v>
      </c>
      <c r="D108" s="6">
        <f>IFERROR(VLOOKUP(UPPER(CONCATENATE($B108," - ",$A108)),'[1]Segurados Civis'!$A$5:$H$2142,7,0),"")</f>
        <v>41</v>
      </c>
      <c r="E108" s="6">
        <f>IFERROR(VLOOKUP(UPPER(CONCATENATE($B108," - ",$A108)),'[1]Segurados Civis'!$A$5:$H$2142,8,0),"")</f>
        <v>12</v>
      </c>
      <c r="F108" s="6">
        <f t="shared" si="1"/>
        <v>184</v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914</v>
      </c>
      <c r="B109" s="5" t="s">
        <v>718</v>
      </c>
      <c r="C109" s="6">
        <f>IFERROR(VLOOKUP(UPPER(CONCATENATE($B109," - ",$A109)),'[1]Segurados Civis'!$A$5:$H$2142,6,0),"")</f>
        <v>528</v>
      </c>
      <c r="D109" s="6">
        <f>IFERROR(VLOOKUP(UPPER(CONCATENATE($B109," - ",$A109)),'[1]Segurados Civis'!$A$5:$H$2142,7,0),"")</f>
        <v>105</v>
      </c>
      <c r="E109" s="6">
        <f>IFERROR(VLOOKUP(UPPER(CONCATENATE($B109," - ",$A109)),'[1]Segurados Civis'!$A$5:$H$2142,8,0),"")</f>
        <v>14</v>
      </c>
      <c r="F109" s="6">
        <f t="shared" si="1"/>
        <v>647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914</v>
      </c>
      <c r="B110" s="5" t="s">
        <v>1019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914</v>
      </c>
      <c r="B111" s="5" t="s">
        <v>1020</v>
      </c>
      <c r="C111" s="6">
        <f>IFERROR(VLOOKUP(UPPER(CONCATENATE($B111," - ",$A111)),'[1]Segurados Civis'!$A$5:$H$2142,6,0),"")</f>
        <v>362</v>
      </c>
      <c r="D111" s="6">
        <f>IFERROR(VLOOKUP(UPPER(CONCATENATE($B111," - ",$A111)),'[1]Segurados Civis'!$A$5:$H$2142,7,0),"")</f>
        <v>72</v>
      </c>
      <c r="E111" s="6">
        <f>IFERROR(VLOOKUP(UPPER(CONCATENATE($B111," - ",$A111)),'[1]Segurados Civis'!$A$5:$H$2142,8,0),"")</f>
        <v>22</v>
      </c>
      <c r="F111" s="6">
        <f t="shared" si="1"/>
        <v>456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914</v>
      </c>
      <c r="B112" s="5" t="s">
        <v>1021</v>
      </c>
      <c r="C112" s="6">
        <f>IFERROR(VLOOKUP(UPPER(CONCATENATE($B112," - ",$A112)),'[1]Segurados Civis'!$A$5:$H$2142,6,0),"")</f>
        <v>250</v>
      </c>
      <c r="D112" s="6">
        <f>IFERROR(VLOOKUP(UPPER(CONCATENATE($B112," - ",$A112)),'[1]Segurados Civis'!$A$5:$H$2142,7,0),"")</f>
        <v>63</v>
      </c>
      <c r="E112" s="6">
        <f>IFERROR(VLOOKUP(UPPER(CONCATENATE($B112," - ",$A112)),'[1]Segurados Civis'!$A$5:$H$2142,8,0),"")</f>
        <v>11</v>
      </c>
      <c r="F112" s="6">
        <f t="shared" si="1"/>
        <v>324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914</v>
      </c>
      <c r="B113" s="5" t="s">
        <v>1022</v>
      </c>
      <c r="C113" s="6">
        <f>IFERROR(VLOOKUP(UPPER(CONCATENATE($B113," - ",$A113)),'[1]Segurados Civis'!$A$5:$H$2142,6,0),"")</f>
        <v>466</v>
      </c>
      <c r="D113" s="6">
        <f>IFERROR(VLOOKUP(UPPER(CONCATENATE($B113," - ",$A113)),'[1]Segurados Civis'!$A$5:$H$2142,7,0),"")</f>
        <v>1</v>
      </c>
      <c r="E113" s="6">
        <f>IFERROR(VLOOKUP(UPPER(CONCATENATE($B113," - ",$A113)),'[1]Segurados Civis'!$A$5:$H$2142,8,0),"")</f>
        <v>0</v>
      </c>
      <c r="F113" s="6">
        <f t="shared" si="1"/>
        <v>467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914</v>
      </c>
      <c r="B114" s="5" t="s">
        <v>1023</v>
      </c>
      <c r="C114" s="6">
        <f>IFERROR(VLOOKUP(UPPER(CONCATENATE($B114," - ",$A114)),'[1]Segurados Civis'!$A$5:$H$2142,6,0),"")</f>
        <v>1150</v>
      </c>
      <c r="D114" s="6">
        <f>IFERROR(VLOOKUP(UPPER(CONCATENATE($B114," - ",$A114)),'[1]Segurados Civis'!$A$5:$H$2142,7,0),"")</f>
        <v>316</v>
      </c>
      <c r="E114" s="6">
        <f>IFERROR(VLOOKUP(UPPER(CONCATENATE($B114," - ",$A114)),'[1]Segurados Civis'!$A$5:$H$2142,8,0),"")</f>
        <v>97</v>
      </c>
      <c r="F114" s="6">
        <f t="shared" si="1"/>
        <v>1563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914</v>
      </c>
      <c r="B115" s="5" t="s">
        <v>1024</v>
      </c>
      <c r="C115" s="6">
        <f>IFERROR(VLOOKUP(UPPER(CONCATENATE($B115," - ",$A115)),'[1]Segurados Civis'!$A$5:$H$2142,6,0),"")</f>
        <v>837</v>
      </c>
      <c r="D115" s="6">
        <f>IFERROR(VLOOKUP(UPPER(CONCATENATE($B115," - ",$A115)),'[1]Segurados Civis'!$A$5:$H$2142,7,0),"")</f>
        <v>274</v>
      </c>
      <c r="E115" s="6">
        <f>IFERROR(VLOOKUP(UPPER(CONCATENATE($B115," - ",$A115)),'[1]Segurados Civis'!$A$5:$H$2142,8,0),"")</f>
        <v>75</v>
      </c>
      <c r="F115" s="6">
        <f t="shared" si="1"/>
        <v>1186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914</v>
      </c>
      <c r="B116" s="5" t="s">
        <v>1025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914</v>
      </c>
      <c r="B117" s="5" t="s">
        <v>1026</v>
      </c>
      <c r="C117" s="6">
        <f>IFERROR(VLOOKUP(UPPER(CONCATENATE($B117," - ",$A117)),'[1]Segurados Civis'!$A$5:$H$2142,6,0),"")</f>
        <v>756</v>
      </c>
      <c r="D117" s="6">
        <f>IFERROR(VLOOKUP(UPPER(CONCATENATE($B117," - ",$A117)),'[1]Segurados Civis'!$A$5:$H$2142,7,0),"")</f>
        <v>283</v>
      </c>
      <c r="E117" s="6">
        <f>IFERROR(VLOOKUP(UPPER(CONCATENATE($B117," - ",$A117)),'[1]Segurados Civis'!$A$5:$H$2142,8,0),"")</f>
        <v>52</v>
      </c>
      <c r="F117" s="6">
        <f t="shared" si="1"/>
        <v>1091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914</v>
      </c>
      <c r="B118" s="5" t="s">
        <v>1027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914</v>
      </c>
      <c r="B119" s="5" t="s">
        <v>1028</v>
      </c>
      <c r="C119" s="6">
        <f>IFERROR(VLOOKUP(UPPER(CONCATENATE($B119," - ",$A119)),'[1]Segurados Civis'!$A$5:$H$2142,6,0),"")</f>
        <v>704</v>
      </c>
      <c r="D119" s="6">
        <f>IFERROR(VLOOKUP(UPPER(CONCATENATE($B119," - ",$A119)),'[1]Segurados Civis'!$A$5:$H$2142,7,0),"")</f>
        <v>3</v>
      </c>
      <c r="E119" s="6">
        <f>IFERROR(VLOOKUP(UPPER(CONCATENATE($B119," - ",$A119)),'[1]Segurados Civis'!$A$5:$H$2142,8,0),"")</f>
        <v>0</v>
      </c>
      <c r="F119" s="6">
        <f t="shared" si="1"/>
        <v>707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914</v>
      </c>
      <c r="B120" s="5" t="s">
        <v>1029</v>
      </c>
      <c r="C120" s="6">
        <f>IFERROR(VLOOKUP(UPPER(CONCATENATE($B120," - ",$A120)),'[1]Segurados Civis'!$A$5:$H$2142,6,0),"")</f>
        <v>150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11</v>
      </c>
      <c r="F120" s="6">
        <f t="shared" si="1"/>
        <v>208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914</v>
      </c>
      <c r="B121" s="5" t="s">
        <v>1030</v>
      </c>
      <c r="C121" s="6">
        <f>IFERROR(VLOOKUP(UPPER(CONCATENATE($B121," - ",$A121)),'[1]Segurados Civis'!$A$5:$H$2142,6,0),"")</f>
        <v>163</v>
      </c>
      <c r="D121" s="6">
        <f>IFERROR(VLOOKUP(UPPER(CONCATENATE($B121," - ",$A121)),'[1]Segurados Civis'!$A$5:$H$2142,7,0),"")</f>
        <v>78</v>
      </c>
      <c r="E121" s="6">
        <f>IFERROR(VLOOKUP(UPPER(CONCATENATE($B121," - ",$A121)),'[1]Segurados Civis'!$A$5:$H$2142,8,0),"")</f>
        <v>9</v>
      </c>
      <c r="F121" s="6">
        <f t="shared" si="1"/>
        <v>250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914</v>
      </c>
      <c r="B122" s="5" t="s">
        <v>1031</v>
      </c>
      <c r="C122" s="6">
        <f>IFERROR(VLOOKUP(UPPER(CONCATENATE($B122," - ",$A122)),'[1]Segurados Civis'!$A$5:$H$2142,6,0),"")</f>
        <v>237</v>
      </c>
      <c r="D122" s="6">
        <f>IFERROR(VLOOKUP(UPPER(CONCATENATE($B122," - ",$A122)),'[1]Segurados Civis'!$A$5:$H$2142,7,0),"")</f>
        <v>93</v>
      </c>
      <c r="E122" s="6">
        <f>IFERROR(VLOOKUP(UPPER(CONCATENATE($B122," - ",$A122)),'[1]Segurados Civis'!$A$5:$H$2142,8,0),"")</f>
        <v>14</v>
      </c>
      <c r="F122" s="6">
        <f t="shared" si="1"/>
        <v>344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914</v>
      </c>
      <c r="B123" s="5" t="s">
        <v>1032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914</v>
      </c>
      <c r="B124" s="5" t="s">
        <v>1033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914</v>
      </c>
      <c r="B125" s="5" t="s">
        <v>1034</v>
      </c>
      <c r="C125" s="6">
        <f>IFERROR(VLOOKUP(UPPER(CONCATENATE($B125," - ",$A125)),'[1]Segurados Civis'!$A$5:$H$2142,6,0),"")</f>
        <v>627</v>
      </c>
      <c r="D125" s="6">
        <f>IFERROR(VLOOKUP(UPPER(CONCATENATE($B125," - ",$A125)),'[1]Segurados Civis'!$A$5:$H$2142,7,0),"")</f>
        <v>194</v>
      </c>
      <c r="E125" s="6">
        <f>IFERROR(VLOOKUP(UPPER(CONCATENATE($B125," - ",$A125)),'[1]Segurados Civis'!$A$5:$H$2142,8,0),"")</f>
        <v>40</v>
      </c>
      <c r="F125" s="6">
        <f t="shared" si="1"/>
        <v>861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914</v>
      </c>
      <c r="B126" s="5" t="s">
        <v>1035</v>
      </c>
      <c r="C126" s="6">
        <f>IFERROR(VLOOKUP(UPPER(CONCATENATE($B126," - ",$A126)),'[1]Segurados Civis'!$A$5:$H$2142,6,0),"")</f>
        <v>252</v>
      </c>
      <c r="D126" s="6">
        <f>IFERROR(VLOOKUP(UPPER(CONCATENATE($B126," - ",$A126)),'[1]Segurados Civis'!$A$5:$H$2142,7,0),"")</f>
        <v>79</v>
      </c>
      <c r="E126" s="6">
        <f>IFERROR(VLOOKUP(UPPER(CONCATENATE($B126," - ",$A126)),'[1]Segurados Civis'!$A$5:$H$2142,8,0),"")</f>
        <v>13</v>
      </c>
      <c r="F126" s="6">
        <f t="shared" si="1"/>
        <v>344</v>
      </c>
      <c r="G126" s="5" t="s">
        <v>13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914</v>
      </c>
      <c r="B127" s="5" t="s">
        <v>1036</v>
      </c>
      <c r="C127" s="6">
        <f>IFERROR(VLOOKUP(UPPER(CONCATENATE($B127," - ",$A127)),'[1]Segurados Civis'!$A$5:$H$2142,6,0),"")</f>
        <v>248</v>
      </c>
      <c r="D127" s="6">
        <f>IFERROR(VLOOKUP(UPPER(CONCATENATE($B127," - ",$A127)),'[1]Segurados Civis'!$A$5:$H$2142,7,0),"")</f>
        <v>119</v>
      </c>
      <c r="E127" s="6">
        <f>IFERROR(VLOOKUP(UPPER(CONCATENATE($B127," - ",$A127)),'[1]Segurados Civis'!$A$5:$H$2142,8,0),"")</f>
        <v>28</v>
      </c>
      <c r="F127" s="6">
        <f t="shared" si="1"/>
        <v>395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914</v>
      </c>
      <c r="B128" s="5" t="s">
        <v>1037</v>
      </c>
      <c r="C128" s="6">
        <f>IFERROR(VLOOKUP(UPPER(CONCATENATE($B128," - ",$A128)),'[1]Segurados Civis'!$A$5:$H$2142,6,0),"")</f>
        <v>3434</v>
      </c>
      <c r="D128" s="6">
        <f>IFERROR(VLOOKUP(UPPER(CONCATENATE($B128," - ",$A128)),'[1]Segurados Civis'!$A$5:$H$2142,7,0),"")</f>
        <v>862</v>
      </c>
      <c r="E128" s="6">
        <f>IFERROR(VLOOKUP(UPPER(CONCATENATE($B128," - ",$A128)),'[1]Segurados Civis'!$A$5:$H$2142,8,0),"")</f>
        <v>232</v>
      </c>
      <c r="F128" s="6">
        <f t="shared" si="1"/>
        <v>4528</v>
      </c>
      <c r="G128" s="5" t="s">
        <v>13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914</v>
      </c>
      <c r="B129" s="5" t="s">
        <v>1038</v>
      </c>
      <c r="C129" s="6">
        <f>IFERROR(VLOOKUP(UPPER(CONCATENATE($B129," - ",$A129)),'[1]Segurados Civis'!$A$5:$H$2142,6,0),"")</f>
        <v>172</v>
      </c>
      <c r="D129" s="6">
        <f>IFERROR(VLOOKUP(UPPER(CONCATENATE($B129," - ",$A129)),'[1]Segurados Civis'!$A$5:$H$2142,7,0),"")</f>
        <v>33</v>
      </c>
      <c r="E129" s="6">
        <f>IFERROR(VLOOKUP(UPPER(CONCATENATE($B129," - ",$A129)),'[1]Segurados Civis'!$A$5:$H$2142,8,0),"")</f>
        <v>3</v>
      </c>
      <c r="F129" s="6">
        <f t="shared" si="1"/>
        <v>208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914</v>
      </c>
      <c r="B130" s="5" t="s">
        <v>1039</v>
      </c>
      <c r="C130" s="6">
        <f>IFERROR(VLOOKUP(UPPER(CONCATENATE($B130," - ",$A130)),'[1]Segurados Civis'!$A$5:$H$2142,6,0),"")</f>
        <v>320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93" si="2">IF(SUM(C130:E130)=0,"",SUM(C130:E130))</f>
        <v>320</v>
      </c>
      <c r="G130" s="5" t="s">
        <v>13</v>
      </c>
      <c r="H130" s="5">
        <v>1</v>
      </c>
      <c r="I130" s="5">
        <v>0</v>
      </c>
      <c r="J130" s="5">
        <v>1</v>
      </c>
      <c r="K130" s="5">
        <v>0</v>
      </c>
    </row>
    <row r="131" spans="1:11" x14ac:dyDescent="0.3">
      <c r="A131" s="5" t="s">
        <v>914</v>
      </c>
      <c r="B131" s="5" t="s">
        <v>1040</v>
      </c>
      <c r="C131" s="6">
        <f>IFERROR(VLOOKUP(UPPER(CONCATENATE($B131," - ",$A131)),'[1]Segurados Civis'!$A$5:$H$2142,6,0),"")</f>
        <v>911</v>
      </c>
      <c r="D131" s="6">
        <f>IFERROR(VLOOKUP(UPPER(CONCATENATE($B131," - ",$A131)),'[1]Segurados Civis'!$A$5:$H$2142,7,0),"")</f>
        <v>302</v>
      </c>
      <c r="E131" s="6">
        <f>IFERROR(VLOOKUP(UPPER(CONCATENATE($B131," - ",$A131)),'[1]Segurados Civis'!$A$5:$H$2142,8,0),"")</f>
        <v>84</v>
      </c>
      <c r="F131" s="6">
        <f t="shared" si="2"/>
        <v>1297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914</v>
      </c>
      <c r="B132" s="5" t="s">
        <v>1041</v>
      </c>
      <c r="C132" s="6">
        <f>IFERROR(VLOOKUP(UPPER(CONCATENATE($B132," - ",$A132)),'[1]Segurados Civis'!$A$5:$H$2142,6,0),"")</f>
        <v>1834</v>
      </c>
      <c r="D132" s="6">
        <f>IFERROR(VLOOKUP(UPPER(CONCATENATE($B132," - ",$A132)),'[1]Segurados Civis'!$A$5:$H$2142,7,0),"")</f>
        <v>815</v>
      </c>
      <c r="E132" s="6">
        <f>IFERROR(VLOOKUP(UPPER(CONCATENATE($B132," - ",$A132)),'[1]Segurados Civis'!$A$5:$H$2142,8,0),"")</f>
        <v>171</v>
      </c>
      <c r="F132" s="6">
        <f t="shared" si="2"/>
        <v>2820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914</v>
      </c>
      <c r="B133" s="5" t="s">
        <v>1042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914</v>
      </c>
      <c r="B134" s="5" t="s">
        <v>1043</v>
      </c>
      <c r="C134" s="6">
        <f>IFERROR(VLOOKUP(UPPER(CONCATENATE($B134," - ",$A134)),'[1]Segurados Civis'!$A$5:$H$2142,6,0),"")</f>
        <v>127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7</v>
      </c>
      <c r="F134" s="6">
        <f t="shared" si="2"/>
        <v>161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914</v>
      </c>
      <c r="B135" s="5" t="s">
        <v>1044</v>
      </c>
      <c r="C135" s="6">
        <f>IFERROR(VLOOKUP(UPPER(CONCATENATE($B135," - ",$A135)),'[1]Segurados Civis'!$A$5:$H$2142,6,0),"")</f>
        <v>265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2"/>
        <v>265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914</v>
      </c>
      <c r="B136" s="5" t="s">
        <v>449</v>
      </c>
      <c r="C136" s="6">
        <f>IFERROR(VLOOKUP(UPPER(CONCATENATE($B136," - ",$A136)),'[1]Segurados Civis'!$A$5:$H$2142,6,0),"")</f>
        <v>567</v>
      </c>
      <c r="D136" s="6">
        <f>IFERROR(VLOOKUP(UPPER(CONCATENATE($B136," - ",$A136)),'[1]Segurados Civis'!$A$5:$H$2142,7,0),"")</f>
        <v>176</v>
      </c>
      <c r="E136" s="6">
        <f>IFERROR(VLOOKUP(UPPER(CONCATENATE($B136," - ",$A136)),'[1]Segurados Civis'!$A$5:$H$2142,8,0),"")</f>
        <v>48</v>
      </c>
      <c r="F136" s="6">
        <f t="shared" si="2"/>
        <v>791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914</v>
      </c>
      <c r="B137" s="5" t="s">
        <v>1045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914</v>
      </c>
      <c r="B138" s="5" t="s">
        <v>1046</v>
      </c>
      <c r="C138" s="6">
        <f>IFERROR(VLOOKUP(UPPER(CONCATENATE($B138," - ",$A138)),'[1]Segurados Civis'!$A$5:$H$2142,6,0),"")</f>
        <v>272</v>
      </c>
      <c r="D138" s="6">
        <f>IFERROR(VLOOKUP(UPPER(CONCATENATE($B138," - ",$A138)),'[1]Segurados Civis'!$A$5:$H$2142,7,0),"")</f>
        <v>75</v>
      </c>
      <c r="E138" s="6">
        <f>IFERROR(VLOOKUP(UPPER(CONCATENATE($B138," - ",$A138)),'[1]Segurados Civis'!$A$5:$H$2142,8,0),"")</f>
        <v>11</v>
      </c>
      <c r="F138" s="6">
        <f t="shared" si="2"/>
        <v>358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914</v>
      </c>
      <c r="B139" s="5" t="s">
        <v>1047</v>
      </c>
      <c r="C139" s="6">
        <f>IFERROR(VLOOKUP(UPPER(CONCATENATE($B139," - ",$A139)),'[1]Segurados Civis'!$A$5:$H$2142,6,0),"")</f>
        <v>3100</v>
      </c>
      <c r="D139" s="6">
        <f>IFERROR(VLOOKUP(UPPER(CONCATENATE($B139," - ",$A139)),'[1]Segurados Civis'!$A$5:$H$2142,7,0),"")</f>
        <v>27</v>
      </c>
      <c r="E139" s="6">
        <f>IFERROR(VLOOKUP(UPPER(CONCATENATE($B139," - ",$A139)),'[1]Segurados Civis'!$A$5:$H$2142,8,0),"")</f>
        <v>4</v>
      </c>
      <c r="F139" s="6">
        <f t="shared" si="2"/>
        <v>3131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914</v>
      </c>
      <c r="B140" s="5" t="s">
        <v>1048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914</v>
      </c>
      <c r="B141" s="5" t="s">
        <v>1049</v>
      </c>
      <c r="C141" s="6">
        <f>IFERROR(VLOOKUP(UPPER(CONCATENATE($B141," - ",$A141)),'[1]Segurados Civis'!$A$5:$H$2142,6,0),"")</f>
        <v>219</v>
      </c>
      <c r="D141" s="6">
        <f>IFERROR(VLOOKUP(UPPER(CONCATENATE($B141," - ",$A141)),'[1]Segurados Civis'!$A$5:$H$2142,7,0),"")</f>
        <v>37</v>
      </c>
      <c r="E141" s="6">
        <f>IFERROR(VLOOKUP(UPPER(CONCATENATE($B141," - ",$A141)),'[1]Segurados Civis'!$A$5:$H$2142,8,0),"")</f>
        <v>5</v>
      </c>
      <c r="F141" s="6">
        <f t="shared" si="2"/>
        <v>261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914</v>
      </c>
      <c r="B142" s="5" t="s">
        <v>1050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914</v>
      </c>
      <c r="B143" s="5" t="s">
        <v>1051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914</v>
      </c>
      <c r="B144" s="5" t="s">
        <v>1052</v>
      </c>
      <c r="C144" s="6">
        <f>IFERROR(VLOOKUP(UPPER(CONCATENATE($B144," - ",$A144)),'[1]Segurados Civis'!$A$5:$H$2142,6,0),"")</f>
        <v>143</v>
      </c>
      <c r="D144" s="6">
        <f>IFERROR(VLOOKUP(UPPER(CONCATENATE($B144," - ",$A144)),'[1]Segurados Civis'!$A$5:$H$2142,7,0),"")</f>
        <v>55</v>
      </c>
      <c r="E144" s="6">
        <f>IFERROR(VLOOKUP(UPPER(CONCATENATE($B144," - ",$A144)),'[1]Segurados Civis'!$A$5:$H$2142,8,0),"")</f>
        <v>8</v>
      </c>
      <c r="F144" s="6">
        <f t="shared" si="2"/>
        <v>206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914</v>
      </c>
      <c r="B145" s="5" t="s">
        <v>1053</v>
      </c>
      <c r="C145" s="6">
        <f>IFERROR(VLOOKUP(UPPER(CONCATENATE($B145," - ",$A145)),'[1]Segurados Civis'!$A$5:$H$2142,6,0),"")</f>
        <v>162</v>
      </c>
      <c r="D145" s="6">
        <f>IFERROR(VLOOKUP(UPPER(CONCATENATE($B145," - ",$A145)),'[1]Segurados Civis'!$A$5:$H$2142,7,0),"")</f>
        <v>70</v>
      </c>
      <c r="E145" s="6">
        <f>IFERROR(VLOOKUP(UPPER(CONCATENATE($B145," - ",$A145)),'[1]Segurados Civis'!$A$5:$H$2142,8,0),"")</f>
        <v>17</v>
      </c>
      <c r="F145" s="6">
        <f t="shared" si="2"/>
        <v>249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914</v>
      </c>
      <c r="B146" s="5" t="s">
        <v>1054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914</v>
      </c>
      <c r="B147" s="5" t="s">
        <v>1055</v>
      </c>
      <c r="C147" s="6">
        <f>IFERROR(VLOOKUP(UPPER(CONCATENATE($B147," - ",$A147)),'[1]Segurados Civis'!$A$5:$H$2142,6,0),"")</f>
        <v>742</v>
      </c>
      <c r="D147" s="6">
        <f>IFERROR(VLOOKUP(UPPER(CONCATENATE($B147," - ",$A147)),'[1]Segurados Civis'!$A$5:$H$2142,7,0),"")</f>
        <v>299</v>
      </c>
      <c r="E147" s="6">
        <f>IFERROR(VLOOKUP(UPPER(CONCATENATE($B147," - ",$A147)),'[1]Segurados Civis'!$A$5:$H$2142,8,0),"")</f>
        <v>46</v>
      </c>
      <c r="F147" s="6">
        <f t="shared" si="2"/>
        <v>1087</v>
      </c>
      <c r="G147" s="5" t="s">
        <v>13</v>
      </c>
      <c r="H147" s="5">
        <v>1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914</v>
      </c>
      <c r="B148" s="5" t="s">
        <v>1056</v>
      </c>
      <c r="C148" s="6">
        <f>IFERROR(VLOOKUP(UPPER(CONCATENATE($B148," - ",$A148)),'[1]Segurados Civis'!$A$5:$H$2142,6,0),"")</f>
        <v>1790</v>
      </c>
      <c r="D148" s="6">
        <f>IFERROR(VLOOKUP(UPPER(CONCATENATE($B148," - ",$A148)),'[1]Segurados Civis'!$A$5:$H$2142,7,0),"")</f>
        <v>315</v>
      </c>
      <c r="E148" s="6">
        <f>IFERROR(VLOOKUP(UPPER(CONCATENATE($B148," - ",$A148)),'[1]Segurados Civis'!$A$5:$H$2142,8,0),"")</f>
        <v>53</v>
      </c>
      <c r="F148" s="6">
        <f t="shared" si="2"/>
        <v>2158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914</v>
      </c>
      <c r="B149" s="5" t="s">
        <v>1057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914</v>
      </c>
      <c r="B150" s="5" t="s">
        <v>1058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914</v>
      </c>
      <c r="B151" s="5" t="s">
        <v>1059</v>
      </c>
      <c r="C151" s="6">
        <f>IFERROR(VLOOKUP(UPPER(CONCATENATE($B151," - ",$A151)),'[1]Segurados Civis'!$A$5:$H$2142,6,0),"")</f>
        <v>285</v>
      </c>
      <c r="D151" s="6">
        <f>IFERROR(VLOOKUP(UPPER(CONCATENATE($B151," - ",$A151)),'[1]Segurados Civis'!$A$5:$H$2142,7,0),"")</f>
        <v>122</v>
      </c>
      <c r="E151" s="6">
        <f>IFERROR(VLOOKUP(UPPER(CONCATENATE($B151," - ",$A151)),'[1]Segurados Civis'!$A$5:$H$2142,8,0),"")</f>
        <v>21</v>
      </c>
      <c r="F151" s="6">
        <f t="shared" si="2"/>
        <v>428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914</v>
      </c>
      <c r="B152" s="5" t="s">
        <v>1060</v>
      </c>
      <c r="C152" s="6">
        <f>IFERROR(VLOOKUP(UPPER(CONCATENATE($B152," - ",$A152)),'[1]Segurados Civis'!$A$5:$H$2142,6,0),"")</f>
        <v>299</v>
      </c>
      <c r="D152" s="6">
        <f>IFERROR(VLOOKUP(UPPER(CONCATENATE($B152," - ",$A152)),'[1]Segurados Civis'!$A$5:$H$2142,7,0),"")</f>
        <v>92</v>
      </c>
      <c r="E152" s="6">
        <f>IFERROR(VLOOKUP(UPPER(CONCATENATE($B152," - ",$A152)),'[1]Segurados Civis'!$A$5:$H$2142,8,0),"")</f>
        <v>19</v>
      </c>
      <c r="F152" s="6">
        <f t="shared" si="2"/>
        <v>410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914</v>
      </c>
      <c r="B153" s="5" t="s">
        <v>1061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914</v>
      </c>
      <c r="B154" s="5" t="s">
        <v>766</v>
      </c>
      <c r="C154" s="6">
        <f>IFERROR(VLOOKUP(UPPER(CONCATENATE($B154," - ",$A154)),'[1]Segurados Civis'!$A$5:$H$2142,6,0),"")</f>
        <v>1120</v>
      </c>
      <c r="D154" s="6">
        <f>IFERROR(VLOOKUP(UPPER(CONCATENATE($B154," - ",$A154)),'[1]Segurados Civis'!$A$5:$H$2142,7,0),"")</f>
        <v>389</v>
      </c>
      <c r="E154" s="6">
        <f>IFERROR(VLOOKUP(UPPER(CONCATENATE($B154," - ",$A154)),'[1]Segurados Civis'!$A$5:$H$2142,8,0),"")</f>
        <v>81</v>
      </c>
      <c r="F154" s="6">
        <f t="shared" si="2"/>
        <v>1590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914</v>
      </c>
      <c r="B155" s="5" t="s">
        <v>1062</v>
      </c>
      <c r="C155" s="6">
        <f>IFERROR(VLOOKUP(UPPER(CONCATENATE($B155," - ",$A155)),'[1]Segurados Civis'!$A$5:$H$2142,6,0),"")</f>
        <v>150</v>
      </c>
      <c r="D155" s="6">
        <f>IFERROR(VLOOKUP(UPPER(CONCATENATE($B155," - ",$A155)),'[1]Segurados Civis'!$A$5:$H$2142,7,0),"")</f>
        <v>27</v>
      </c>
      <c r="E155" s="6">
        <f>IFERROR(VLOOKUP(UPPER(CONCATENATE($B155," - ",$A155)),'[1]Segurados Civis'!$A$5:$H$2142,8,0),"")</f>
        <v>10</v>
      </c>
      <c r="F155" s="6">
        <f t="shared" si="2"/>
        <v>187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914</v>
      </c>
      <c r="B156" s="5" t="s">
        <v>1063</v>
      </c>
      <c r="C156" s="6">
        <f>IFERROR(VLOOKUP(UPPER(CONCATENATE($B156," - ",$A156)),'[1]Segurados Civis'!$A$5:$H$2142,6,0),"")</f>
        <v>150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2"/>
        <v>150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914</v>
      </c>
      <c r="B157" s="5" t="s">
        <v>1064</v>
      </c>
      <c r="C157" s="6">
        <f>IFERROR(VLOOKUP(UPPER(CONCATENATE($B157," - ",$A157)),'[1]Segurados Civis'!$A$5:$H$2142,6,0),"")</f>
        <v>306</v>
      </c>
      <c r="D157" s="6">
        <f>IFERROR(VLOOKUP(UPPER(CONCATENATE($B157," - ",$A157)),'[1]Segurados Civis'!$A$5:$H$2142,7,0),"")</f>
        <v>122</v>
      </c>
      <c r="E157" s="6">
        <f>IFERROR(VLOOKUP(UPPER(CONCATENATE($B157," - ",$A157)),'[1]Segurados Civis'!$A$5:$H$2142,8,0),"")</f>
        <v>19</v>
      </c>
      <c r="F157" s="6">
        <f t="shared" si="2"/>
        <v>447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914</v>
      </c>
      <c r="B158" s="5" t="s">
        <v>497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914</v>
      </c>
      <c r="B159" s="5" t="s">
        <v>1065</v>
      </c>
      <c r="C159" s="6">
        <f>IFERROR(VLOOKUP(UPPER(CONCATENATE($B159," - ",$A159)),'[1]Segurados Civis'!$A$5:$H$2142,6,0),"")</f>
        <v>178</v>
      </c>
      <c r="D159" s="6">
        <f>IFERROR(VLOOKUP(UPPER(CONCATENATE($B159," - ",$A159)),'[1]Segurados Civis'!$A$5:$H$2142,7,0),"")</f>
        <v>61</v>
      </c>
      <c r="E159" s="6">
        <f>IFERROR(VLOOKUP(UPPER(CONCATENATE($B159," - ",$A159)),'[1]Segurados Civis'!$A$5:$H$2142,8,0),"")</f>
        <v>10</v>
      </c>
      <c r="F159" s="6">
        <f t="shared" si="2"/>
        <v>249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914</v>
      </c>
      <c r="B160" s="5" t="s">
        <v>1066</v>
      </c>
      <c r="C160" s="6">
        <f>IFERROR(VLOOKUP(UPPER(CONCATENATE($B160," - ",$A160)),'[1]Segurados Civis'!$A$5:$H$2142,6,0),"")</f>
        <v>187</v>
      </c>
      <c r="D160" s="6">
        <f>IFERROR(VLOOKUP(UPPER(CONCATENATE($B160," - ",$A160)),'[1]Segurados Civis'!$A$5:$H$2142,7,0),"")</f>
        <v>68</v>
      </c>
      <c r="E160" s="6">
        <f>IFERROR(VLOOKUP(UPPER(CONCATENATE($B160," - ",$A160)),'[1]Segurados Civis'!$A$5:$H$2142,8,0),"")</f>
        <v>15</v>
      </c>
      <c r="F160" s="6">
        <f t="shared" si="2"/>
        <v>270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914</v>
      </c>
      <c r="B161" s="5" t="s">
        <v>1067</v>
      </c>
      <c r="C161" s="6">
        <f>IFERROR(VLOOKUP(UPPER(CONCATENATE($B161," - ",$A161)),'[1]Segurados Civis'!$A$5:$H$2142,6,0),"")</f>
        <v>750</v>
      </c>
      <c r="D161" s="6">
        <f>IFERROR(VLOOKUP(UPPER(CONCATENATE($B161," - ",$A161)),'[1]Segurados Civis'!$A$5:$H$2142,7,0),"")</f>
        <v>185</v>
      </c>
      <c r="E161" s="6">
        <f>IFERROR(VLOOKUP(UPPER(CONCATENATE($B161," - ",$A161)),'[1]Segurados Civis'!$A$5:$H$2142,8,0),"")</f>
        <v>51</v>
      </c>
      <c r="F161" s="6">
        <f t="shared" si="2"/>
        <v>986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914</v>
      </c>
      <c r="B162" s="5" t="s">
        <v>1068</v>
      </c>
      <c r="C162" s="6">
        <f>IFERROR(VLOOKUP(UPPER(CONCATENATE($B162," - ",$A162)),'[1]Segurados Civis'!$A$5:$H$2142,6,0),"")</f>
        <v>0</v>
      </c>
      <c r="D162" s="6">
        <f>IFERROR(VLOOKUP(UPPER(CONCATENATE($B162," - ",$A162)),'[1]Segurados Civis'!$A$5:$H$2142,7,0),"")</f>
        <v>0</v>
      </c>
      <c r="E162" s="6">
        <f>IFERROR(VLOOKUP(UPPER(CONCATENATE($B162," - ",$A162)),'[1]Segurados Civis'!$A$5:$H$2142,8,0),"")</f>
        <v>0</v>
      </c>
      <c r="F162" s="6" t="str">
        <f t="shared" si="2"/>
        <v/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914</v>
      </c>
      <c r="B163" s="5" t="s">
        <v>1069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914</v>
      </c>
      <c r="B164" s="5" t="s">
        <v>1070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914</v>
      </c>
      <c r="B165" s="5" t="s">
        <v>1071</v>
      </c>
      <c r="C165" s="6">
        <f>IFERROR(VLOOKUP(UPPER(CONCATENATE($B165," - ",$A165)),'[1]Segurados Civis'!$A$5:$H$2142,6,0),"")</f>
        <v>384</v>
      </c>
      <c r="D165" s="6">
        <f>IFERROR(VLOOKUP(UPPER(CONCATENATE($B165," - ",$A165)),'[1]Segurados Civis'!$A$5:$H$2142,7,0),"")</f>
        <v>0</v>
      </c>
      <c r="E165" s="6">
        <f>IFERROR(VLOOKUP(UPPER(CONCATENATE($B165," - ",$A165)),'[1]Segurados Civis'!$A$5:$H$2142,8,0),"")</f>
        <v>0</v>
      </c>
      <c r="F165" s="6">
        <f t="shared" si="2"/>
        <v>384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914</v>
      </c>
      <c r="B166" s="5" t="s">
        <v>1072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914</v>
      </c>
      <c r="B167" s="5" t="s">
        <v>1073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914</v>
      </c>
      <c r="B168" s="5" t="s">
        <v>1074</v>
      </c>
      <c r="C168" s="6">
        <f>IFERROR(VLOOKUP(UPPER(CONCATENATE($B168," - ",$A168)),'[1]Segurados Civis'!$A$5:$H$2142,6,0),"")</f>
        <v>175</v>
      </c>
      <c r="D168" s="6">
        <f>IFERROR(VLOOKUP(UPPER(CONCATENATE($B168," - ",$A168)),'[1]Segurados Civis'!$A$5:$H$2142,7,0),"")</f>
        <v>50</v>
      </c>
      <c r="E168" s="6">
        <f>IFERROR(VLOOKUP(UPPER(CONCATENATE($B168," - ",$A168)),'[1]Segurados Civis'!$A$5:$H$2142,8,0),"")</f>
        <v>3</v>
      </c>
      <c r="F168" s="6">
        <f t="shared" si="2"/>
        <v>228</v>
      </c>
      <c r="G168" s="5" t="s">
        <v>13</v>
      </c>
      <c r="H168" s="5">
        <v>1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914</v>
      </c>
      <c r="B169" s="5" t="s">
        <v>1075</v>
      </c>
      <c r="C169" s="6">
        <f>IFERROR(VLOOKUP(UPPER(CONCATENATE($B169," - ",$A169)),'[1]Segurados Civis'!$A$5:$H$2142,6,0),"")</f>
        <v>177</v>
      </c>
      <c r="D169" s="6">
        <f>IFERROR(VLOOKUP(UPPER(CONCATENATE($B169," - ",$A169)),'[1]Segurados Civis'!$A$5:$H$2142,7,0),"")</f>
        <v>4</v>
      </c>
      <c r="E169" s="6">
        <f>IFERROR(VLOOKUP(UPPER(CONCATENATE($B169," - ",$A169)),'[1]Segurados Civis'!$A$5:$H$2142,8,0),"")</f>
        <v>0</v>
      </c>
      <c r="F169" s="6">
        <f t="shared" si="2"/>
        <v>181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914</v>
      </c>
      <c r="B170" s="5" t="s">
        <v>1076</v>
      </c>
      <c r="C170" s="6">
        <f>IFERROR(VLOOKUP(UPPER(CONCATENATE($B170," - ",$A170)),'[1]Segurados Civis'!$A$5:$H$2142,6,0),"")</f>
        <v>105</v>
      </c>
      <c r="D170" s="6">
        <f>IFERROR(VLOOKUP(UPPER(CONCATENATE($B170," - ",$A170)),'[1]Segurados Civis'!$A$5:$H$2142,7,0),"")</f>
        <v>65</v>
      </c>
      <c r="E170" s="6">
        <f>IFERROR(VLOOKUP(UPPER(CONCATENATE($B170," - ",$A170)),'[1]Segurados Civis'!$A$5:$H$2142,8,0),"")</f>
        <v>10</v>
      </c>
      <c r="F170" s="6">
        <f t="shared" si="2"/>
        <v>180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914</v>
      </c>
      <c r="B171" s="5" t="s">
        <v>1077</v>
      </c>
      <c r="C171" s="6">
        <f>IFERROR(VLOOKUP(UPPER(CONCATENATE($B171," - ",$A171)),'[1]Segurados Civis'!$A$5:$H$2142,6,0),"")</f>
        <v>1206</v>
      </c>
      <c r="D171" s="6">
        <f>IFERROR(VLOOKUP(UPPER(CONCATENATE($B171," - ",$A171)),'[1]Segurados Civis'!$A$5:$H$2142,7,0),"")</f>
        <v>123</v>
      </c>
      <c r="E171" s="6">
        <f>IFERROR(VLOOKUP(UPPER(CONCATENATE($B171," - ",$A171)),'[1]Segurados Civis'!$A$5:$H$2142,8,0),"")</f>
        <v>51</v>
      </c>
      <c r="F171" s="6">
        <f t="shared" si="2"/>
        <v>1380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914</v>
      </c>
      <c r="B172" s="5" t="s">
        <v>1078</v>
      </c>
      <c r="C172" s="6">
        <f>IFERROR(VLOOKUP(UPPER(CONCATENATE($B172," - ",$A172)),'[1]Segurados Civis'!$A$5:$H$2142,6,0),"")</f>
        <v>251</v>
      </c>
      <c r="D172" s="6">
        <f>IFERROR(VLOOKUP(UPPER(CONCATENATE($B172," - ",$A172)),'[1]Segurados Civis'!$A$5:$H$2142,7,0),"")</f>
        <v>47</v>
      </c>
      <c r="E172" s="6">
        <f>IFERROR(VLOOKUP(UPPER(CONCATENATE($B172," - ",$A172)),'[1]Segurados Civis'!$A$5:$H$2142,8,0),"")</f>
        <v>11</v>
      </c>
      <c r="F172" s="6">
        <f t="shared" si="2"/>
        <v>309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914</v>
      </c>
      <c r="B173" s="5" t="s">
        <v>1079</v>
      </c>
      <c r="C173" s="6">
        <f>IFERROR(VLOOKUP(UPPER(CONCATENATE($B173," - ",$A173)),'[1]Segurados Civis'!$A$5:$H$2142,6,0),"")</f>
        <v>391</v>
      </c>
      <c r="D173" s="6">
        <f>IFERROR(VLOOKUP(UPPER(CONCATENATE($B173," - ",$A173)),'[1]Segurados Civis'!$A$5:$H$2142,7,0),"")</f>
        <v>188</v>
      </c>
      <c r="E173" s="6">
        <f>IFERROR(VLOOKUP(UPPER(CONCATENATE($B173," - ",$A173)),'[1]Segurados Civis'!$A$5:$H$2142,8,0),"")</f>
        <v>31</v>
      </c>
      <c r="F173" s="6">
        <f t="shared" si="2"/>
        <v>610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914</v>
      </c>
      <c r="B174" s="5" t="s">
        <v>1080</v>
      </c>
      <c r="C174" s="6">
        <f>IFERROR(VLOOKUP(UPPER(CONCATENATE($B174," - ",$A174)),'[1]Segurados Civis'!$A$5:$H$2142,6,0),"")</f>
        <v>219</v>
      </c>
      <c r="D174" s="6">
        <f>IFERROR(VLOOKUP(UPPER(CONCATENATE($B174," - ",$A174)),'[1]Segurados Civis'!$A$5:$H$2142,7,0),"")</f>
        <v>60</v>
      </c>
      <c r="E174" s="6">
        <f>IFERROR(VLOOKUP(UPPER(CONCATENATE($B174," - ",$A174)),'[1]Segurados Civis'!$A$5:$H$2142,8,0),"")</f>
        <v>20</v>
      </c>
      <c r="F174" s="6">
        <f t="shared" si="2"/>
        <v>299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914</v>
      </c>
      <c r="B175" s="5" t="s">
        <v>1081</v>
      </c>
      <c r="C175" s="6">
        <f>IFERROR(VLOOKUP(UPPER(CONCATENATE($B175," - ",$A175)),'[1]Segurados Civis'!$A$5:$H$2142,6,0),"")</f>
        <v>128</v>
      </c>
      <c r="D175" s="6">
        <f>IFERROR(VLOOKUP(UPPER(CONCATENATE($B175," - ",$A175)),'[1]Segurados Civis'!$A$5:$H$2142,7,0),"")</f>
        <v>4</v>
      </c>
      <c r="E175" s="6">
        <f>IFERROR(VLOOKUP(UPPER(CONCATENATE($B175," - ",$A175)),'[1]Segurados Civis'!$A$5:$H$2142,8,0),"")</f>
        <v>0</v>
      </c>
      <c r="F175" s="6">
        <f t="shared" si="2"/>
        <v>132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914</v>
      </c>
      <c r="B176" s="5" t="s">
        <v>1082</v>
      </c>
      <c r="C176" s="6">
        <f>IFERROR(VLOOKUP(UPPER(CONCATENATE($B176," - ",$A176)),'[1]Segurados Civis'!$A$5:$H$2142,6,0),"")</f>
        <v>850</v>
      </c>
      <c r="D176" s="6">
        <f>IFERROR(VLOOKUP(UPPER(CONCATENATE($B176," - ",$A176)),'[1]Segurados Civis'!$A$5:$H$2142,7,0),"")</f>
        <v>64</v>
      </c>
      <c r="E176" s="6">
        <f>IFERROR(VLOOKUP(UPPER(CONCATENATE($B176," - ",$A176)),'[1]Segurados Civis'!$A$5:$H$2142,8,0),"")</f>
        <v>12</v>
      </c>
      <c r="F176" s="6">
        <f t="shared" si="2"/>
        <v>926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914</v>
      </c>
      <c r="B177" s="5" t="s">
        <v>1083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914</v>
      </c>
      <c r="B178" s="5" t="s">
        <v>1084</v>
      </c>
      <c r="C178" s="6">
        <f>IFERROR(VLOOKUP(UPPER(CONCATENATE($B178," - ",$A178)),'[1]Segurados Civis'!$A$5:$H$2142,6,0),"")</f>
        <v>570</v>
      </c>
      <c r="D178" s="6">
        <f>IFERROR(VLOOKUP(UPPER(CONCATENATE($B178," - ",$A178)),'[1]Segurados Civis'!$A$5:$H$2142,7,0),"")</f>
        <v>197</v>
      </c>
      <c r="E178" s="6">
        <f>IFERROR(VLOOKUP(UPPER(CONCATENATE($B178," - ",$A178)),'[1]Segurados Civis'!$A$5:$H$2142,8,0),"")</f>
        <v>35</v>
      </c>
      <c r="F178" s="6">
        <f t="shared" si="2"/>
        <v>802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914</v>
      </c>
      <c r="B179" s="5" t="s">
        <v>1085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914</v>
      </c>
      <c r="B180" s="5" t="s">
        <v>1086</v>
      </c>
      <c r="C180" s="6">
        <f>IFERROR(VLOOKUP(UPPER(CONCATENATE($B180," - ",$A180)),'[1]Segurados Civis'!$A$5:$H$2142,6,0),"")</f>
        <v>194</v>
      </c>
      <c r="D180" s="6">
        <f>IFERROR(VLOOKUP(UPPER(CONCATENATE($B180," - ",$A180)),'[1]Segurados Civis'!$A$5:$H$2142,7,0),"")</f>
        <v>62</v>
      </c>
      <c r="E180" s="6">
        <f>IFERROR(VLOOKUP(UPPER(CONCATENATE($B180," - ",$A180)),'[1]Segurados Civis'!$A$5:$H$2142,8,0),"")</f>
        <v>20</v>
      </c>
      <c r="F180" s="6">
        <f t="shared" si="2"/>
        <v>276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914</v>
      </c>
      <c r="B181" s="5" t="s">
        <v>1087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914</v>
      </c>
      <c r="B182" s="5" t="s">
        <v>1088</v>
      </c>
      <c r="C182" s="6">
        <f>IFERROR(VLOOKUP(UPPER(CONCATENATE($B182," - ",$A182)),'[1]Segurados Civis'!$A$5:$H$2142,6,0),"")</f>
        <v>250</v>
      </c>
      <c r="D182" s="6">
        <f>IFERROR(VLOOKUP(UPPER(CONCATENATE($B182," - ",$A182)),'[1]Segurados Civis'!$A$5:$H$2142,7,0),"")</f>
        <v>93</v>
      </c>
      <c r="E182" s="6">
        <f>IFERROR(VLOOKUP(UPPER(CONCATENATE($B182," - ",$A182)),'[1]Segurados Civis'!$A$5:$H$2142,8,0),"")</f>
        <v>29</v>
      </c>
      <c r="F182" s="6">
        <f t="shared" si="2"/>
        <v>372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914</v>
      </c>
      <c r="B183" s="5" t="s">
        <v>1089</v>
      </c>
      <c r="C183" s="6">
        <f>IFERROR(VLOOKUP(UPPER(CONCATENATE($B183," - ",$A183)),'[1]Segurados Civis'!$A$5:$H$2142,6,0),"")</f>
        <v>299</v>
      </c>
      <c r="D183" s="6">
        <f>IFERROR(VLOOKUP(UPPER(CONCATENATE($B183," - ",$A183)),'[1]Segurados Civis'!$A$5:$H$2142,7,0),"")</f>
        <v>135</v>
      </c>
      <c r="E183" s="6">
        <f>IFERROR(VLOOKUP(UPPER(CONCATENATE($B183," - ",$A183)),'[1]Segurados Civis'!$A$5:$H$2142,8,0),"")</f>
        <v>31</v>
      </c>
      <c r="F183" s="6">
        <f t="shared" si="2"/>
        <v>465</v>
      </c>
      <c r="G183" s="5" t="s">
        <v>13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914</v>
      </c>
      <c r="B184" s="5" t="s">
        <v>1090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914</v>
      </c>
      <c r="B185" s="5" t="s">
        <v>1091</v>
      </c>
      <c r="C185" s="6">
        <f>IFERROR(VLOOKUP(UPPER(CONCATENATE($B185," - ",$A185)),'[1]Segurados Civis'!$A$5:$H$2142,6,0),"")</f>
        <v>254</v>
      </c>
      <c r="D185" s="6">
        <f>IFERROR(VLOOKUP(UPPER(CONCATENATE($B185," - ",$A185)),'[1]Segurados Civis'!$A$5:$H$2142,7,0),"")</f>
        <v>0</v>
      </c>
      <c r="E185" s="6">
        <f>IFERROR(VLOOKUP(UPPER(CONCATENATE($B185," - ",$A185)),'[1]Segurados Civis'!$A$5:$H$2142,8,0),"")</f>
        <v>0</v>
      </c>
      <c r="F185" s="6">
        <f t="shared" si="2"/>
        <v>254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914</v>
      </c>
      <c r="B186" s="5" t="s">
        <v>1092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914</v>
      </c>
      <c r="B187" s="5" t="s">
        <v>1093</v>
      </c>
      <c r="C187" s="6">
        <f>IFERROR(VLOOKUP(UPPER(CONCATENATE($B187," - ",$A187)),'[1]Segurados Civis'!$A$5:$H$2142,6,0),"")</f>
        <v>800</v>
      </c>
      <c r="D187" s="6">
        <f>IFERROR(VLOOKUP(UPPER(CONCATENATE($B187," - ",$A187)),'[1]Segurados Civis'!$A$5:$H$2142,7,0),"")</f>
        <v>317</v>
      </c>
      <c r="E187" s="6">
        <f>IFERROR(VLOOKUP(UPPER(CONCATENATE($B187," - ",$A187)),'[1]Segurados Civis'!$A$5:$H$2142,8,0),"")</f>
        <v>72</v>
      </c>
      <c r="F187" s="6">
        <f t="shared" si="2"/>
        <v>1189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914</v>
      </c>
      <c r="B188" s="5" t="s">
        <v>120</v>
      </c>
      <c r="C188" s="6">
        <f>IFERROR(VLOOKUP(UPPER(CONCATENATE($B188," - ",$A188)),'[1]Segurados Civis'!$A$5:$H$2142,6,0),"")</f>
        <v>308</v>
      </c>
      <c r="D188" s="6">
        <f>IFERROR(VLOOKUP(UPPER(CONCATENATE($B188," - ",$A188)),'[1]Segurados Civis'!$A$5:$H$2142,7,0),"")</f>
        <v>125</v>
      </c>
      <c r="E188" s="6">
        <f>IFERROR(VLOOKUP(UPPER(CONCATENATE($B188," - ",$A188)),'[1]Segurados Civis'!$A$5:$H$2142,8,0),"")</f>
        <v>27</v>
      </c>
      <c r="F188" s="6">
        <f t="shared" si="2"/>
        <v>460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914</v>
      </c>
      <c r="B189" s="5" t="s">
        <v>1094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914</v>
      </c>
      <c r="B190" s="5" t="s">
        <v>1095</v>
      </c>
      <c r="C190" s="6">
        <f>IFERROR(VLOOKUP(UPPER(CONCATENATE($B190," - ",$A190)),'[1]Segurados Civis'!$A$5:$H$2142,6,0),"")</f>
        <v>718</v>
      </c>
      <c r="D190" s="6">
        <f>IFERROR(VLOOKUP(UPPER(CONCATENATE($B190," - ",$A190)),'[1]Segurados Civis'!$A$5:$H$2142,7,0),"")</f>
        <v>0</v>
      </c>
      <c r="E190" s="6">
        <f>IFERROR(VLOOKUP(UPPER(CONCATENATE($B190," - ",$A190)),'[1]Segurados Civis'!$A$5:$H$2142,8,0),"")</f>
        <v>0</v>
      </c>
      <c r="F190" s="6">
        <f t="shared" si="2"/>
        <v>718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914</v>
      </c>
      <c r="B191" s="5" t="s">
        <v>1096</v>
      </c>
      <c r="C191" s="6">
        <f>IFERROR(VLOOKUP(UPPER(CONCATENATE($B191," - ",$A191)),'[1]Segurados Civis'!$A$5:$H$2142,6,0),"")</f>
        <v>2648</v>
      </c>
      <c r="D191" s="6">
        <f>IFERROR(VLOOKUP(UPPER(CONCATENATE($B191," - ",$A191)),'[1]Segurados Civis'!$A$5:$H$2142,7,0),"")</f>
        <v>187</v>
      </c>
      <c r="E191" s="6">
        <f>IFERROR(VLOOKUP(UPPER(CONCATENATE($B191," - ",$A191)),'[1]Segurados Civis'!$A$5:$H$2142,8,0),"")</f>
        <v>96</v>
      </c>
      <c r="F191" s="6">
        <f t="shared" si="2"/>
        <v>2931</v>
      </c>
      <c r="G191" s="5" t="s">
        <v>13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914</v>
      </c>
      <c r="B192" s="5" t="s">
        <v>1097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914</v>
      </c>
      <c r="B193" s="5" t="s">
        <v>1098</v>
      </c>
      <c r="C193" s="6">
        <f>IFERROR(VLOOKUP(UPPER(CONCATENATE($B193," - ",$A193)),'[1]Segurados Civis'!$A$5:$H$2142,6,0),"")</f>
        <v>811</v>
      </c>
      <c r="D193" s="6">
        <f>IFERROR(VLOOKUP(UPPER(CONCATENATE($B193," - ",$A193)),'[1]Segurados Civis'!$A$5:$H$2142,7,0),"")</f>
        <v>37</v>
      </c>
      <c r="E193" s="6">
        <f>IFERROR(VLOOKUP(UPPER(CONCATENATE($B193," - ",$A193)),'[1]Segurados Civis'!$A$5:$H$2142,8,0),"")</f>
        <v>0</v>
      </c>
      <c r="F193" s="6">
        <f t="shared" si="2"/>
        <v>848</v>
      </c>
      <c r="G193" s="5" t="s">
        <v>13</v>
      </c>
      <c r="H193" s="5">
        <v>1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914</v>
      </c>
      <c r="B194" s="5" t="s">
        <v>1099</v>
      </c>
      <c r="C194" s="6">
        <f>IFERROR(VLOOKUP(UPPER(CONCATENATE($B194," - ",$A194)),'[1]Segurados Civis'!$A$5:$H$2142,6,0),"")</f>
        <v>185</v>
      </c>
      <c r="D194" s="6">
        <f>IFERROR(VLOOKUP(UPPER(CONCATENATE($B194," - ",$A194)),'[1]Segurados Civis'!$A$5:$H$2142,7,0),"")</f>
        <v>38</v>
      </c>
      <c r="E194" s="6">
        <f>IFERROR(VLOOKUP(UPPER(CONCATENATE($B194," - ",$A194)),'[1]Segurados Civis'!$A$5:$H$2142,8,0),"")</f>
        <v>7</v>
      </c>
      <c r="F194" s="6">
        <f t="shared" ref="F194:F250" si="3">IF(SUM(C194:E194)=0,"",SUM(C194:E194))</f>
        <v>230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914</v>
      </c>
      <c r="B195" s="5" t="s">
        <v>1100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914</v>
      </c>
      <c r="B196" s="5" t="s">
        <v>1101</v>
      </c>
      <c r="C196" s="6">
        <f>IFERROR(VLOOKUP(UPPER(CONCATENATE($B196," - ",$A196)),'[1]Segurados Civis'!$A$5:$H$2142,6,0),"")</f>
        <v>649</v>
      </c>
      <c r="D196" s="6">
        <f>IFERROR(VLOOKUP(UPPER(CONCATENATE($B196," - ",$A196)),'[1]Segurados Civis'!$A$5:$H$2142,7,0),"")</f>
        <v>260</v>
      </c>
      <c r="E196" s="6">
        <f>IFERROR(VLOOKUP(UPPER(CONCATENATE($B196," - ",$A196)),'[1]Segurados Civis'!$A$5:$H$2142,8,0),"")</f>
        <v>46</v>
      </c>
      <c r="F196" s="6">
        <f t="shared" si="3"/>
        <v>955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914</v>
      </c>
      <c r="B197" s="5" t="s">
        <v>1102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914</v>
      </c>
      <c r="B198" s="5" t="s">
        <v>1103</v>
      </c>
      <c r="C198" s="6">
        <f>IFERROR(VLOOKUP(UPPER(CONCATENATE($B198," - ",$A198)),'[1]Segurados Civis'!$A$5:$H$2142,6,0),"")</f>
        <v>1319</v>
      </c>
      <c r="D198" s="6">
        <f>IFERROR(VLOOKUP(UPPER(CONCATENATE($B198," - ",$A198)),'[1]Segurados Civis'!$A$5:$H$2142,7,0),"")</f>
        <v>19</v>
      </c>
      <c r="E198" s="6">
        <f>IFERROR(VLOOKUP(UPPER(CONCATENATE($B198," - ",$A198)),'[1]Segurados Civis'!$A$5:$H$2142,8,0),"")</f>
        <v>17</v>
      </c>
      <c r="F198" s="6">
        <f t="shared" si="3"/>
        <v>1355</v>
      </c>
      <c r="G198" s="5" t="s">
        <v>13</v>
      </c>
      <c r="H198" s="5">
        <v>1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914</v>
      </c>
      <c r="B199" s="5" t="s">
        <v>1104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914</v>
      </c>
      <c r="B200" s="5" t="s">
        <v>1105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914</v>
      </c>
      <c r="B201" s="5" t="s">
        <v>1106</v>
      </c>
      <c r="C201" s="6">
        <f>IFERROR(VLOOKUP(UPPER(CONCATENATE($B201," - ",$A201)),'[1]Segurados Civis'!$A$5:$H$2142,6,0),"")</f>
        <v>434</v>
      </c>
      <c r="D201" s="6">
        <f>IFERROR(VLOOKUP(UPPER(CONCATENATE($B201," - ",$A201)),'[1]Segurados Civis'!$A$5:$H$2142,7,0),"")</f>
        <v>50</v>
      </c>
      <c r="E201" s="6">
        <f>IFERROR(VLOOKUP(UPPER(CONCATENATE($B201," - ",$A201)),'[1]Segurados Civis'!$A$5:$H$2142,8,0),"")</f>
        <v>8</v>
      </c>
      <c r="F201" s="6">
        <f t="shared" si="3"/>
        <v>492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914</v>
      </c>
      <c r="B202" s="5" t="s">
        <v>1107</v>
      </c>
      <c r="C202" s="6">
        <f>IFERROR(VLOOKUP(UPPER(CONCATENATE($B202," - ",$A202)),'[1]Segurados Civis'!$A$5:$H$2142,6,0),"")</f>
        <v>3837</v>
      </c>
      <c r="D202" s="6">
        <f>IFERROR(VLOOKUP(UPPER(CONCATENATE($B202," - ",$A202)),'[1]Segurados Civis'!$A$5:$H$2142,7,0),"")</f>
        <v>431</v>
      </c>
      <c r="E202" s="6">
        <f>IFERROR(VLOOKUP(UPPER(CONCATENATE($B202," - ",$A202)),'[1]Segurados Civis'!$A$5:$H$2142,8,0),"")</f>
        <v>260</v>
      </c>
      <c r="F202" s="6">
        <f t="shared" si="3"/>
        <v>4528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914</v>
      </c>
      <c r="B203" s="5" t="s">
        <v>1108</v>
      </c>
      <c r="C203" s="6">
        <f>IFERROR(VLOOKUP(UPPER(CONCATENATE($B203," - ",$A203)),'[1]Segurados Civis'!$A$5:$H$2142,6,0),"")</f>
        <v>629</v>
      </c>
      <c r="D203" s="6">
        <f>IFERROR(VLOOKUP(UPPER(CONCATENATE($B203," - ",$A203)),'[1]Segurados Civis'!$A$5:$H$2142,7,0),"")</f>
        <v>224</v>
      </c>
      <c r="E203" s="6">
        <f>IFERROR(VLOOKUP(UPPER(CONCATENATE($B203," - ",$A203)),'[1]Segurados Civis'!$A$5:$H$2142,8,0),"")</f>
        <v>47</v>
      </c>
      <c r="F203" s="6">
        <f t="shared" si="3"/>
        <v>900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914</v>
      </c>
      <c r="B204" s="5" t="s">
        <v>1109</v>
      </c>
      <c r="C204" s="6">
        <f>IFERROR(VLOOKUP(UPPER(CONCATENATE($B204," - ",$A204)),'[1]Segurados Civis'!$A$5:$H$2142,6,0),"")</f>
        <v>236</v>
      </c>
      <c r="D204" s="6">
        <f>IFERROR(VLOOKUP(UPPER(CONCATENATE($B204," - ",$A204)),'[1]Segurados Civis'!$A$5:$H$2142,7,0),"")</f>
        <v>0</v>
      </c>
      <c r="E204" s="6">
        <f>IFERROR(VLOOKUP(UPPER(CONCATENATE($B204," - ",$A204)),'[1]Segurados Civis'!$A$5:$H$2142,8,0),"")</f>
        <v>0</v>
      </c>
      <c r="F204" s="6">
        <f t="shared" si="3"/>
        <v>236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914</v>
      </c>
      <c r="B205" s="5" t="s">
        <v>1110</v>
      </c>
      <c r="C205" s="6">
        <f>IFERROR(VLOOKUP(UPPER(CONCATENATE($B205," - ",$A205)),'[1]Segurados Civis'!$A$5:$H$2142,6,0),"")</f>
        <v>0</v>
      </c>
      <c r="D205" s="6">
        <f>IFERROR(VLOOKUP(UPPER(CONCATENATE($B205," - ",$A205)),'[1]Segurados Civis'!$A$5:$H$2142,7,0),"")</f>
        <v>0</v>
      </c>
      <c r="E205" s="6">
        <f>IFERROR(VLOOKUP(UPPER(CONCATENATE($B205," - ",$A205)),'[1]Segurados Civis'!$A$5:$H$2142,8,0),"")</f>
        <v>0</v>
      </c>
      <c r="F205" s="6" t="str">
        <f t="shared" si="3"/>
        <v/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914</v>
      </c>
      <c r="B206" s="5" t="s">
        <v>1111</v>
      </c>
      <c r="C206" s="6">
        <f>IFERROR(VLOOKUP(UPPER(CONCATENATE($B206," - ",$A206)),'[1]Segurados Civis'!$A$5:$H$2142,6,0),"")</f>
        <v>143</v>
      </c>
      <c r="D206" s="6">
        <f>IFERROR(VLOOKUP(UPPER(CONCATENATE($B206," - ",$A206)),'[1]Segurados Civis'!$A$5:$H$2142,7,0),"")</f>
        <v>0</v>
      </c>
      <c r="E206" s="6">
        <f>IFERROR(VLOOKUP(UPPER(CONCATENATE($B206," - ",$A206)),'[1]Segurados Civis'!$A$5:$H$2142,8,0),"")</f>
        <v>0</v>
      </c>
      <c r="F206" s="6">
        <f t="shared" si="3"/>
        <v>143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914</v>
      </c>
      <c r="B207" s="5" t="s">
        <v>1112</v>
      </c>
      <c r="C207" s="6">
        <f>IFERROR(VLOOKUP(UPPER(CONCATENATE($B207," - ",$A207)),'[1]Segurados Civis'!$A$5:$H$2142,6,0),"")</f>
        <v>179</v>
      </c>
      <c r="D207" s="6">
        <f>IFERROR(VLOOKUP(UPPER(CONCATENATE($B207," - ",$A207)),'[1]Segurados Civis'!$A$5:$H$2142,7,0),"")</f>
        <v>0</v>
      </c>
      <c r="E207" s="6">
        <f>IFERROR(VLOOKUP(UPPER(CONCATENATE($B207," - ",$A207)),'[1]Segurados Civis'!$A$5:$H$2142,8,0),"")</f>
        <v>0</v>
      </c>
      <c r="F207" s="6">
        <f t="shared" si="3"/>
        <v>179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914</v>
      </c>
      <c r="B208" s="5" t="s">
        <v>1113</v>
      </c>
      <c r="C208" s="6">
        <f>IFERROR(VLOOKUP(UPPER(CONCATENATE($B208," - ",$A208)),'[1]Segurados Civis'!$A$5:$H$2142,6,0),"")</f>
        <v>848</v>
      </c>
      <c r="D208" s="6">
        <f>IFERROR(VLOOKUP(UPPER(CONCATENATE($B208," - ",$A208)),'[1]Segurados Civis'!$A$5:$H$2142,7,0),"")</f>
        <v>169</v>
      </c>
      <c r="E208" s="6">
        <f>IFERROR(VLOOKUP(UPPER(CONCATENATE($B208," - ",$A208)),'[1]Segurados Civis'!$A$5:$H$2142,8,0),"")</f>
        <v>12</v>
      </c>
      <c r="F208" s="6">
        <f t="shared" si="3"/>
        <v>1029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914</v>
      </c>
      <c r="B209" s="5" t="s">
        <v>1114</v>
      </c>
      <c r="C209" s="6">
        <f>IFERROR(VLOOKUP(UPPER(CONCATENATE($B209," - ",$A209)),'[1]Segurados Civis'!$A$5:$H$2142,6,0),"")</f>
        <v>181</v>
      </c>
      <c r="D209" s="6">
        <f>IFERROR(VLOOKUP(UPPER(CONCATENATE($B209," - ",$A209)),'[1]Segurados Civis'!$A$5:$H$2142,7,0),"")</f>
        <v>65</v>
      </c>
      <c r="E209" s="6">
        <f>IFERROR(VLOOKUP(UPPER(CONCATENATE($B209," - ",$A209)),'[1]Segurados Civis'!$A$5:$H$2142,8,0),"")</f>
        <v>11</v>
      </c>
      <c r="F209" s="6">
        <f t="shared" si="3"/>
        <v>257</v>
      </c>
      <c r="G209" s="5" t="s">
        <v>13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914</v>
      </c>
      <c r="B210" s="5" t="s">
        <v>1115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914</v>
      </c>
      <c r="B211" s="5" t="s">
        <v>1116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914</v>
      </c>
      <c r="B212" s="5" t="s">
        <v>1117</v>
      </c>
      <c r="C212" s="6">
        <f>IFERROR(VLOOKUP(UPPER(CONCATENATE($B212," - ",$A212)),'[1]Segurados Civis'!$A$5:$H$2142,6,0),"")</f>
        <v>127</v>
      </c>
      <c r="D212" s="6">
        <f>IFERROR(VLOOKUP(UPPER(CONCATENATE($B212," - ",$A212)),'[1]Segurados Civis'!$A$5:$H$2142,7,0),"")</f>
        <v>55</v>
      </c>
      <c r="E212" s="6">
        <f>IFERROR(VLOOKUP(UPPER(CONCATENATE($B212," - ",$A212)),'[1]Segurados Civis'!$A$5:$H$2142,8,0),"")</f>
        <v>16</v>
      </c>
      <c r="F212" s="6">
        <f t="shared" si="3"/>
        <v>198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914</v>
      </c>
      <c r="B213" s="5" t="s">
        <v>1118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914</v>
      </c>
      <c r="B214" s="5" t="s">
        <v>1119</v>
      </c>
      <c r="C214" s="6">
        <f>IFERROR(VLOOKUP(UPPER(CONCATENATE($B214," - ",$A214)),'[1]Segurados Civis'!$A$5:$H$2142,6,0),"")</f>
        <v>327</v>
      </c>
      <c r="D214" s="6">
        <f>IFERROR(VLOOKUP(UPPER(CONCATENATE($B214," - ",$A214)),'[1]Segurados Civis'!$A$5:$H$2142,7,0),"")</f>
        <v>117</v>
      </c>
      <c r="E214" s="6">
        <f>IFERROR(VLOOKUP(UPPER(CONCATENATE($B214," - ",$A214)),'[1]Segurados Civis'!$A$5:$H$2142,8,0),"")</f>
        <v>24</v>
      </c>
      <c r="F214" s="6">
        <f t="shared" si="3"/>
        <v>468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914</v>
      </c>
      <c r="B215" s="5" t="s">
        <v>1120</v>
      </c>
      <c r="C215" s="6">
        <f>IFERROR(VLOOKUP(UPPER(CONCATENATE($B215," - ",$A215)),'[1]Segurados Civis'!$A$5:$H$2142,6,0),"")</f>
        <v>150</v>
      </c>
      <c r="D215" s="6">
        <f>IFERROR(VLOOKUP(UPPER(CONCATENATE($B215," - ",$A215)),'[1]Segurados Civis'!$A$5:$H$2142,7,0),"")</f>
        <v>44</v>
      </c>
      <c r="E215" s="6">
        <f>IFERROR(VLOOKUP(UPPER(CONCATENATE($B215," - ",$A215)),'[1]Segurados Civis'!$A$5:$H$2142,8,0),"")</f>
        <v>3</v>
      </c>
      <c r="F215" s="6">
        <f t="shared" si="3"/>
        <v>197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914</v>
      </c>
      <c r="B216" s="5" t="s">
        <v>1121</v>
      </c>
      <c r="C216" s="6">
        <f>IFERROR(VLOOKUP(UPPER(CONCATENATE($B216," - ",$A216)),'[1]Segurados Civis'!$A$5:$H$2142,6,0),"")</f>
        <v>199</v>
      </c>
      <c r="D216" s="6">
        <f>IFERROR(VLOOKUP(UPPER(CONCATENATE($B216," - ",$A216)),'[1]Segurados Civis'!$A$5:$H$2142,7,0),"")</f>
        <v>44</v>
      </c>
      <c r="E216" s="6">
        <f>IFERROR(VLOOKUP(UPPER(CONCATENATE($B216," - ",$A216)),'[1]Segurados Civis'!$A$5:$H$2142,8,0),"")</f>
        <v>7</v>
      </c>
      <c r="F216" s="6">
        <f t="shared" si="3"/>
        <v>250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914</v>
      </c>
      <c r="B217" s="5" t="s">
        <v>1122</v>
      </c>
      <c r="C217" s="6">
        <f>IFERROR(VLOOKUP(UPPER(CONCATENATE($B217," - ",$A217)),'[1]Segurados Civis'!$A$5:$H$2142,6,0),"")</f>
        <v>1676</v>
      </c>
      <c r="D217" s="6">
        <f>IFERROR(VLOOKUP(UPPER(CONCATENATE($B217," - ",$A217)),'[1]Segurados Civis'!$A$5:$H$2142,7,0),"")</f>
        <v>147</v>
      </c>
      <c r="E217" s="6">
        <f>IFERROR(VLOOKUP(UPPER(CONCATENATE($B217," - ",$A217)),'[1]Segurados Civis'!$A$5:$H$2142,8,0),"")</f>
        <v>42</v>
      </c>
      <c r="F217" s="6">
        <f t="shared" si="3"/>
        <v>1865</v>
      </c>
      <c r="G217" s="5" t="s">
        <v>13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914</v>
      </c>
      <c r="B218" s="5" t="s">
        <v>582</v>
      </c>
      <c r="C218" s="6">
        <f>IFERROR(VLOOKUP(UPPER(CONCATENATE($B218," - ",$A218)),'[1]Segurados Civis'!$A$5:$H$2142,6,0),"")</f>
        <v>293</v>
      </c>
      <c r="D218" s="6">
        <f>IFERROR(VLOOKUP(UPPER(CONCATENATE($B218," - ",$A218)),'[1]Segurados Civis'!$A$5:$H$2142,7,0),"")</f>
        <v>0</v>
      </c>
      <c r="E218" s="6">
        <f>IFERROR(VLOOKUP(UPPER(CONCATENATE($B218," - ",$A218)),'[1]Segurados Civis'!$A$5:$H$2142,8,0),"")</f>
        <v>0</v>
      </c>
      <c r="F218" s="6">
        <f t="shared" si="3"/>
        <v>293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914</v>
      </c>
      <c r="B219" s="5" t="s">
        <v>1123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914</v>
      </c>
      <c r="B220" s="5" t="s">
        <v>1124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914</v>
      </c>
      <c r="B221" s="5" t="s">
        <v>1125</v>
      </c>
      <c r="C221" s="6">
        <f>IFERROR(VLOOKUP(UPPER(CONCATENATE($B221," - ",$A221)),'[1]Segurados Civis'!$A$5:$H$2142,6,0),"")</f>
        <v>328</v>
      </c>
      <c r="D221" s="6">
        <f>IFERROR(VLOOKUP(UPPER(CONCATENATE($B221," - ",$A221)),'[1]Segurados Civis'!$A$5:$H$2142,7,0),"")</f>
        <v>63</v>
      </c>
      <c r="E221" s="6">
        <f>IFERROR(VLOOKUP(UPPER(CONCATENATE($B221," - ",$A221)),'[1]Segurados Civis'!$A$5:$H$2142,8,0),"")</f>
        <v>11</v>
      </c>
      <c r="F221" s="6">
        <f t="shared" si="3"/>
        <v>402</v>
      </c>
      <c r="G221" s="5" t="s">
        <v>13</v>
      </c>
      <c r="H221" s="5">
        <v>1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914</v>
      </c>
      <c r="B222" s="5" t="s">
        <v>1126</v>
      </c>
      <c r="C222" s="6">
        <f>IFERROR(VLOOKUP(UPPER(CONCATENATE($B222," - ",$A222)),'[1]Segurados Civis'!$A$5:$H$2142,6,0),"")</f>
        <v>806</v>
      </c>
      <c r="D222" s="6">
        <f>IFERROR(VLOOKUP(UPPER(CONCATENATE($B222," - ",$A222)),'[1]Segurados Civis'!$A$5:$H$2142,7,0),"")</f>
        <v>35</v>
      </c>
      <c r="E222" s="6">
        <f>IFERROR(VLOOKUP(UPPER(CONCATENATE($B222," - ",$A222)),'[1]Segurados Civis'!$A$5:$H$2142,8,0),"")</f>
        <v>0</v>
      </c>
      <c r="F222" s="6">
        <f t="shared" si="3"/>
        <v>841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914</v>
      </c>
      <c r="B223" s="5" t="s">
        <v>1127</v>
      </c>
      <c r="C223" s="6">
        <f>IFERROR(VLOOKUP(UPPER(CONCATENATE($B223," - ",$A223)),'[1]Segurados Civis'!$A$5:$H$2142,6,0),"")</f>
        <v>183</v>
      </c>
      <c r="D223" s="6">
        <f>IFERROR(VLOOKUP(UPPER(CONCATENATE($B223," - ",$A223)),'[1]Segurados Civis'!$A$5:$H$2142,7,0),"")</f>
        <v>46</v>
      </c>
      <c r="E223" s="6">
        <f>IFERROR(VLOOKUP(UPPER(CONCATENATE($B223," - ",$A223)),'[1]Segurados Civis'!$A$5:$H$2142,8,0),"")</f>
        <v>6</v>
      </c>
      <c r="F223" s="6">
        <f t="shared" si="3"/>
        <v>235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914</v>
      </c>
      <c r="B224" s="5" t="s">
        <v>1128</v>
      </c>
      <c r="C224" s="6">
        <f>IFERROR(VLOOKUP(UPPER(CONCATENATE($B224," - ",$A224)),'[1]Segurados Civis'!$A$5:$H$2142,6,0),"")</f>
        <v>516</v>
      </c>
      <c r="D224" s="6">
        <f>IFERROR(VLOOKUP(UPPER(CONCATENATE($B224," - ",$A224)),'[1]Segurados Civis'!$A$5:$H$2142,7,0),"")</f>
        <v>237</v>
      </c>
      <c r="E224" s="6">
        <f>IFERROR(VLOOKUP(UPPER(CONCATENATE($B224," - ",$A224)),'[1]Segurados Civis'!$A$5:$H$2142,8,0),"")</f>
        <v>47</v>
      </c>
      <c r="F224" s="6">
        <f t="shared" si="3"/>
        <v>800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914</v>
      </c>
      <c r="B225" s="5" t="s">
        <v>1129</v>
      </c>
      <c r="C225" s="6">
        <f>IFERROR(VLOOKUP(UPPER(CONCATENATE($B225," - ",$A225)),'[1]Segurados Civis'!$A$5:$H$2142,6,0),"")</f>
        <v>218</v>
      </c>
      <c r="D225" s="6">
        <f>IFERROR(VLOOKUP(UPPER(CONCATENATE($B225," - ",$A225)),'[1]Segurados Civis'!$A$5:$H$2142,7,0),"")</f>
        <v>39</v>
      </c>
      <c r="E225" s="6">
        <f>IFERROR(VLOOKUP(UPPER(CONCATENATE($B225," - ",$A225)),'[1]Segurados Civis'!$A$5:$H$2142,8,0),"")</f>
        <v>3</v>
      </c>
      <c r="F225" s="6">
        <f t="shared" si="3"/>
        <v>260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914</v>
      </c>
      <c r="B226" s="5" t="s">
        <v>1130</v>
      </c>
      <c r="C226" s="6">
        <f>IFERROR(VLOOKUP(UPPER(CONCATENATE($B226," - ",$A226)),'[1]Segurados Civis'!$A$5:$H$2142,6,0),"")</f>
        <v>146</v>
      </c>
      <c r="D226" s="6">
        <f>IFERROR(VLOOKUP(UPPER(CONCATENATE($B226," - ",$A226)),'[1]Segurados Civis'!$A$5:$H$2142,7,0),"")</f>
        <v>21</v>
      </c>
      <c r="E226" s="6">
        <f>IFERROR(VLOOKUP(UPPER(CONCATENATE($B226," - ",$A226)),'[1]Segurados Civis'!$A$5:$H$2142,8,0),"")</f>
        <v>1</v>
      </c>
      <c r="F226" s="6">
        <f t="shared" si="3"/>
        <v>168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914</v>
      </c>
      <c r="B227" s="5" t="s">
        <v>1131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914</v>
      </c>
      <c r="B228" s="5" t="s">
        <v>1132</v>
      </c>
      <c r="C228" s="6">
        <f>IFERROR(VLOOKUP(UPPER(CONCATENATE($B228," - ",$A228)),'[1]Segurados Civis'!$A$5:$H$2142,6,0),"")</f>
        <v>3449</v>
      </c>
      <c r="D228" s="6">
        <f>IFERROR(VLOOKUP(UPPER(CONCATENATE($B228," - ",$A228)),'[1]Segurados Civis'!$A$5:$H$2142,7,0),"")</f>
        <v>275</v>
      </c>
      <c r="E228" s="6">
        <f>IFERROR(VLOOKUP(UPPER(CONCATENATE($B228," - ",$A228)),'[1]Segurados Civis'!$A$5:$H$2142,8,0),"")</f>
        <v>94</v>
      </c>
      <c r="F228" s="6">
        <f t="shared" si="3"/>
        <v>3818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914</v>
      </c>
      <c r="B229" s="5" t="s">
        <v>1133</v>
      </c>
      <c r="C229" s="6">
        <f>IFERROR(VLOOKUP(UPPER(CONCATENATE($B229," - ",$A229)),'[1]Segurados Civis'!$A$5:$H$2142,6,0),"")</f>
        <v>180</v>
      </c>
      <c r="D229" s="6">
        <f>IFERROR(VLOOKUP(UPPER(CONCATENATE($B229," - ",$A229)),'[1]Segurados Civis'!$A$5:$H$2142,7,0),"")</f>
        <v>25</v>
      </c>
      <c r="E229" s="6">
        <f>IFERROR(VLOOKUP(UPPER(CONCATENATE($B229," - ",$A229)),'[1]Segurados Civis'!$A$5:$H$2142,8,0),"")</f>
        <v>0</v>
      </c>
      <c r="F229" s="6">
        <f t="shared" si="3"/>
        <v>205</v>
      </c>
      <c r="G229" s="5" t="s">
        <v>13</v>
      </c>
      <c r="H229" s="5">
        <v>1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914</v>
      </c>
      <c r="B230" s="5" t="s">
        <v>1134</v>
      </c>
      <c r="C230" s="6">
        <f>IFERROR(VLOOKUP(UPPER(CONCATENATE($B230," - ",$A230)),'[1]Segurados Civis'!$A$5:$H$2142,6,0),"")</f>
        <v>609</v>
      </c>
      <c r="D230" s="6">
        <f>IFERROR(VLOOKUP(UPPER(CONCATENATE($B230," - ",$A230)),'[1]Segurados Civis'!$A$5:$H$2142,7,0),"")</f>
        <v>117</v>
      </c>
      <c r="E230" s="6">
        <f>IFERROR(VLOOKUP(UPPER(CONCATENATE($B230," - ",$A230)),'[1]Segurados Civis'!$A$5:$H$2142,8,0),"")</f>
        <v>35</v>
      </c>
      <c r="F230" s="6">
        <f t="shared" si="3"/>
        <v>761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914</v>
      </c>
      <c r="B231" s="5" t="s">
        <v>1135</v>
      </c>
      <c r="C231" s="6">
        <f>IFERROR(VLOOKUP(UPPER(CONCATENATE($B231," - ",$A231)),'[1]Segurados Civis'!$A$5:$H$2142,6,0),"")</f>
        <v>188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11</v>
      </c>
      <c r="F231" s="6">
        <f t="shared" si="3"/>
        <v>243</v>
      </c>
      <c r="G231" s="5" t="s">
        <v>13</v>
      </c>
      <c r="H231" s="5">
        <v>1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914</v>
      </c>
      <c r="B232" s="5" t="s">
        <v>1136</v>
      </c>
      <c r="C232" s="6">
        <f>IFERROR(VLOOKUP(UPPER(CONCATENATE($B232," - ",$A232)),'[1]Segurados Civis'!$A$5:$H$2142,6,0),"")</f>
        <v>123</v>
      </c>
      <c r="D232" s="6">
        <f>IFERROR(VLOOKUP(UPPER(CONCATENATE($B232," - ",$A232)),'[1]Segurados Civis'!$A$5:$H$2142,7,0),"")</f>
        <v>30</v>
      </c>
      <c r="E232" s="6">
        <f>IFERROR(VLOOKUP(UPPER(CONCATENATE($B232," - ",$A232)),'[1]Segurados Civis'!$A$5:$H$2142,8,0),"")</f>
        <v>5</v>
      </c>
      <c r="F232" s="6">
        <f t="shared" si="3"/>
        <v>158</v>
      </c>
      <c r="G232" s="5" t="s">
        <v>13</v>
      </c>
      <c r="H232" s="5">
        <v>1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914</v>
      </c>
      <c r="B233" s="5" t="s">
        <v>1137</v>
      </c>
      <c r="C233" s="6">
        <f>IFERROR(VLOOKUP(UPPER(CONCATENATE($B233," - ",$A233)),'[1]Segurados Civis'!$A$5:$H$2142,6,0),"")</f>
        <v>144</v>
      </c>
      <c r="D233" s="6">
        <f>IFERROR(VLOOKUP(UPPER(CONCATENATE($B233," - ",$A233)),'[1]Segurados Civis'!$A$5:$H$2142,7,0),"")</f>
        <v>0</v>
      </c>
      <c r="E233" s="6">
        <f>IFERROR(VLOOKUP(UPPER(CONCATENATE($B233," - ",$A233)),'[1]Segurados Civis'!$A$5:$H$2142,8,0),"")</f>
        <v>0</v>
      </c>
      <c r="F233" s="6">
        <f t="shared" si="3"/>
        <v>144</v>
      </c>
      <c r="G233" s="5" t="s">
        <v>13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914</v>
      </c>
      <c r="B234" s="5" t="s">
        <v>1138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914</v>
      </c>
      <c r="B235" s="5" t="s">
        <v>1139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914</v>
      </c>
      <c r="B236" s="5" t="s">
        <v>1140</v>
      </c>
      <c r="C236" s="6">
        <f>IFERROR(VLOOKUP(UPPER(CONCATENATE($B236," - ",$A236)),'[1]Segurados Civis'!$A$5:$H$2142,6,0),"")</f>
        <v>169</v>
      </c>
      <c r="D236" s="6">
        <f>IFERROR(VLOOKUP(UPPER(CONCATENATE($B236," - ",$A236)),'[1]Segurados Civis'!$A$5:$H$2142,7,0),"")</f>
        <v>43</v>
      </c>
      <c r="E236" s="6">
        <f>IFERROR(VLOOKUP(UPPER(CONCATENATE($B236," - ",$A236)),'[1]Segurados Civis'!$A$5:$H$2142,8,0),"")</f>
        <v>6</v>
      </c>
      <c r="F236" s="6">
        <f t="shared" si="3"/>
        <v>218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914</v>
      </c>
      <c r="B237" s="5" t="s">
        <v>1141</v>
      </c>
      <c r="C237" s="6">
        <f>IFERROR(VLOOKUP(UPPER(CONCATENATE($B237," - ",$A237)),'[1]Segurados Civis'!$A$5:$H$2142,6,0),"")</f>
        <v>1459</v>
      </c>
      <c r="D237" s="6">
        <f>IFERROR(VLOOKUP(UPPER(CONCATENATE($B237," - ",$A237)),'[1]Segurados Civis'!$A$5:$H$2142,7,0),"")</f>
        <v>382</v>
      </c>
      <c r="E237" s="6">
        <f>IFERROR(VLOOKUP(UPPER(CONCATENATE($B237," - ",$A237)),'[1]Segurados Civis'!$A$5:$H$2142,8,0),"")</f>
        <v>87</v>
      </c>
      <c r="F237" s="6">
        <f t="shared" si="3"/>
        <v>1928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914</v>
      </c>
      <c r="B238" s="5" t="s">
        <v>1142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914</v>
      </c>
      <c r="B239" s="5" t="s">
        <v>1143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914</v>
      </c>
      <c r="B240" s="5" t="s">
        <v>1144</v>
      </c>
      <c r="C240" s="6">
        <f>IFERROR(VLOOKUP(UPPER(CONCATENATE($B240," - ",$A240)),'[1]Segurados Civis'!$A$5:$H$2142,6,0),"")</f>
        <v>276</v>
      </c>
      <c r="D240" s="6">
        <f>IFERROR(VLOOKUP(UPPER(CONCATENATE($B240," - ",$A240)),'[1]Segurados Civis'!$A$5:$H$2142,7,0),"")</f>
        <v>28</v>
      </c>
      <c r="E240" s="6">
        <f>IFERROR(VLOOKUP(UPPER(CONCATENATE($B240," - ",$A240)),'[1]Segurados Civis'!$A$5:$H$2142,8,0),"")</f>
        <v>11</v>
      </c>
      <c r="F240" s="6">
        <f t="shared" si="3"/>
        <v>315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914</v>
      </c>
      <c r="B241" s="5" t="s">
        <v>1145</v>
      </c>
      <c r="C241" s="6">
        <f>IFERROR(VLOOKUP(UPPER(CONCATENATE($B241," - ",$A241)),'[1]Segurados Civis'!$A$5:$H$2142,6,0),"")</f>
        <v>148</v>
      </c>
      <c r="D241" s="6">
        <f>IFERROR(VLOOKUP(UPPER(CONCATENATE($B241," - ",$A241)),'[1]Segurados Civis'!$A$5:$H$2142,7,0),"")</f>
        <v>55</v>
      </c>
      <c r="E241" s="6">
        <f>IFERROR(VLOOKUP(UPPER(CONCATENATE($B241," - ",$A241)),'[1]Segurados Civis'!$A$5:$H$2142,8,0),"")</f>
        <v>9</v>
      </c>
      <c r="F241" s="6">
        <f t="shared" si="3"/>
        <v>212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914</v>
      </c>
      <c r="B242" s="5" t="s">
        <v>1146</v>
      </c>
      <c r="C242" s="6">
        <f>IFERROR(VLOOKUP(UPPER(CONCATENATE($B242," - ",$A242)),'[1]Segurados Civis'!$A$5:$H$2142,6,0),"")</f>
        <v>1043</v>
      </c>
      <c r="D242" s="6">
        <f>IFERROR(VLOOKUP(UPPER(CONCATENATE($B242," - ",$A242)),'[1]Segurados Civis'!$A$5:$H$2142,7,0),"")</f>
        <v>138</v>
      </c>
      <c r="E242" s="6">
        <f>IFERROR(VLOOKUP(UPPER(CONCATENATE($B242," - ",$A242)),'[1]Segurados Civis'!$A$5:$H$2142,8,0),"")</f>
        <v>37</v>
      </c>
      <c r="F242" s="6">
        <f t="shared" si="3"/>
        <v>1218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914</v>
      </c>
      <c r="B243" s="5" t="s">
        <v>1147</v>
      </c>
      <c r="C243" s="6">
        <f>IFERROR(VLOOKUP(UPPER(CONCATENATE($B243," - ",$A243)),'[1]Segurados Civis'!$A$5:$H$2142,6,0),"")</f>
        <v>434</v>
      </c>
      <c r="D243" s="6">
        <f>IFERROR(VLOOKUP(UPPER(CONCATENATE($B243," - ",$A243)),'[1]Segurados Civis'!$A$5:$H$2142,7,0),"")</f>
        <v>1</v>
      </c>
      <c r="E243" s="6">
        <f>IFERROR(VLOOKUP(UPPER(CONCATENATE($B243," - ",$A243)),'[1]Segurados Civis'!$A$5:$H$2142,8,0),"")</f>
        <v>0</v>
      </c>
      <c r="F243" s="6">
        <f t="shared" si="3"/>
        <v>435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914</v>
      </c>
      <c r="B244" s="5" t="s">
        <v>1148</v>
      </c>
      <c r="C244" s="6">
        <f>IFERROR(VLOOKUP(UPPER(CONCATENATE($B244," - ",$A244)),'[1]Segurados Civis'!$A$5:$H$2142,6,0),"")</f>
        <v>254</v>
      </c>
      <c r="D244" s="6">
        <f>IFERROR(VLOOKUP(UPPER(CONCATENATE($B244," - ",$A244)),'[1]Segurados Civis'!$A$5:$H$2142,7,0),"")</f>
        <v>52</v>
      </c>
      <c r="E244" s="6">
        <f>IFERROR(VLOOKUP(UPPER(CONCATENATE($B244," - ",$A244)),'[1]Segurados Civis'!$A$5:$H$2142,8,0),"")</f>
        <v>14</v>
      </c>
      <c r="F244" s="6">
        <f t="shared" si="3"/>
        <v>320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914</v>
      </c>
      <c r="B245" s="5" t="s">
        <v>1149</v>
      </c>
      <c r="C245" s="6">
        <f>IFERROR(VLOOKUP(UPPER(CONCATENATE($B245," - ",$A245)),'[1]Segurados Civis'!$A$5:$H$2142,6,0),"")</f>
        <v>2816</v>
      </c>
      <c r="D245" s="6">
        <f>IFERROR(VLOOKUP(UPPER(CONCATENATE($B245," - ",$A245)),'[1]Segurados Civis'!$A$5:$H$2142,7,0),"")</f>
        <v>273</v>
      </c>
      <c r="E245" s="6">
        <f>IFERROR(VLOOKUP(UPPER(CONCATENATE($B245," - ",$A245)),'[1]Segurados Civis'!$A$5:$H$2142,8,0),"")</f>
        <v>66</v>
      </c>
      <c r="F245" s="6">
        <f t="shared" si="3"/>
        <v>3155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914</v>
      </c>
      <c r="B246" s="5" t="s">
        <v>1150</v>
      </c>
      <c r="C246" s="6">
        <f>IFERROR(VLOOKUP(UPPER(CONCATENATE($B246," - ",$A246)),'[1]Segurados Civis'!$A$5:$H$2142,6,0),"")</f>
        <v>102</v>
      </c>
      <c r="D246" s="6">
        <f>IFERROR(VLOOKUP(UPPER(CONCATENATE($B246," - ",$A246)),'[1]Segurados Civis'!$A$5:$H$2142,7,0),"")</f>
        <v>46</v>
      </c>
      <c r="E246" s="6">
        <f>IFERROR(VLOOKUP(UPPER(CONCATENATE($B246," - ",$A246)),'[1]Segurados Civis'!$A$5:$H$2142,8,0),"")</f>
        <v>12</v>
      </c>
      <c r="F246" s="6">
        <f t="shared" si="3"/>
        <v>160</v>
      </c>
      <c r="G246" s="5" t="s">
        <v>13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914</v>
      </c>
      <c r="B247" s="5" t="s">
        <v>1151</v>
      </c>
      <c r="C247" s="6">
        <f>IFERROR(VLOOKUP(UPPER(CONCATENATE($B247," - ",$A247)),'[1]Segurados Civis'!$A$5:$H$2142,6,0),"")</f>
        <v>462</v>
      </c>
      <c r="D247" s="6">
        <f>IFERROR(VLOOKUP(UPPER(CONCATENATE($B247," - ",$A247)),'[1]Segurados Civis'!$A$5:$H$2142,7,0),"")</f>
        <v>113</v>
      </c>
      <c r="E247" s="6">
        <f>IFERROR(VLOOKUP(UPPER(CONCATENATE($B247," - ",$A247)),'[1]Segurados Civis'!$A$5:$H$2142,8,0),"")</f>
        <v>31</v>
      </c>
      <c r="F247" s="6">
        <f t="shared" si="3"/>
        <v>606</v>
      </c>
      <c r="G247" s="5" t="s">
        <v>13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914</v>
      </c>
      <c r="B248" s="5" t="s">
        <v>1152</v>
      </c>
      <c r="C248" s="6">
        <f>IFERROR(VLOOKUP(UPPER(CONCATENATE($B248," - ",$A248)),'[1]Segurados Civis'!$A$5:$H$2142,6,0),"")</f>
        <v>289</v>
      </c>
      <c r="D248" s="6">
        <f>IFERROR(VLOOKUP(UPPER(CONCATENATE($B248," - ",$A248)),'[1]Segurados Civis'!$A$5:$H$2142,7,0),"")</f>
        <v>107</v>
      </c>
      <c r="E248" s="6">
        <f>IFERROR(VLOOKUP(UPPER(CONCATENATE($B248," - ",$A248)),'[1]Segurados Civis'!$A$5:$H$2142,8,0),"")</f>
        <v>22</v>
      </c>
      <c r="F248" s="6">
        <f t="shared" si="3"/>
        <v>418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914</v>
      </c>
      <c r="B249" s="5" t="s">
        <v>1153</v>
      </c>
      <c r="C249" s="6">
        <f>IFERROR(VLOOKUP(UPPER(CONCATENATE($B249," - ",$A249)),'[1]Segurados Civis'!$A$5:$H$2142,6,0),"")</f>
        <v>260</v>
      </c>
      <c r="D249" s="6">
        <f>IFERROR(VLOOKUP(UPPER(CONCATENATE($B249," - ",$A249)),'[1]Segurados Civis'!$A$5:$H$2142,7,0),"")</f>
        <v>41</v>
      </c>
      <c r="E249" s="6">
        <f>IFERROR(VLOOKUP(UPPER(CONCATENATE($B249," - ",$A249)),'[1]Segurados Civis'!$A$5:$H$2142,8,0),"")</f>
        <v>12</v>
      </c>
      <c r="F249" s="6">
        <f t="shared" si="3"/>
        <v>313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914</v>
      </c>
      <c r="B250" s="5" t="s">
        <v>1154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</sheetData>
  <autoFilter ref="A1:K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50">
    <cfRule type="containsText" dxfId="6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6"/>
  <dimension ref="A1:AMJ22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1155</v>
      </c>
      <c r="B2" s="5" t="s">
        <v>1156</v>
      </c>
      <c r="C2" s="6">
        <f>IFERROR(VLOOKUP(UPPER(CONCATENATE($B2," - ",$A2)),'[1]Segurados Civis'!$A$5:$H$2142,6,0),"")</f>
        <v>51951</v>
      </c>
      <c r="D2" s="6">
        <f>IFERROR(VLOOKUP(UPPER(CONCATENATE($B2," - ",$A2)),'[1]Segurados Civis'!$A$5:$H$2142,7,0),"")</f>
        <v>30243</v>
      </c>
      <c r="E2" s="6">
        <f>IFERROR(VLOOKUP(UPPER(CONCATENATE($B2," - ",$A2)),'[1]Segurados Civis'!$A$5:$H$2142,8,0),"")</f>
        <v>8215</v>
      </c>
      <c r="F2" s="6">
        <f t="shared" ref="F2:F65" si="0">IF(SUM(C2:E2)=0,"",SUM(C2:E2))</f>
        <v>90409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3">
      <c r="A3" s="5" t="s">
        <v>1155</v>
      </c>
      <c r="B3" s="5" t="s">
        <v>1157</v>
      </c>
      <c r="C3" s="6">
        <f>IFERROR(VLOOKUP(UPPER(CONCATENATE($B3," - ",$A3)),'[1]Segurados Civis'!$A$5:$H$2142,6,0),"")</f>
        <v>3152</v>
      </c>
      <c r="D3" s="6">
        <f>IFERROR(VLOOKUP(UPPER(CONCATENATE($B3," - ",$A3)),'[1]Segurados Civis'!$A$5:$H$2142,7,0),"")</f>
        <v>241</v>
      </c>
      <c r="E3" s="6">
        <f>IFERROR(VLOOKUP(UPPER(CONCATENATE($B3," - ",$A3)),'[1]Segurados Civis'!$A$5:$H$2142,8,0),"")</f>
        <v>22</v>
      </c>
      <c r="F3" s="6">
        <f t="shared" si="0"/>
        <v>3415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3">
      <c r="A4" s="5" t="s">
        <v>1155</v>
      </c>
      <c r="B4" s="5" t="s">
        <v>1158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COUNTIF(H2:H222,1)</f>
        <v>1</v>
      </c>
      <c r="N4" s="103"/>
      <c r="O4" s="103"/>
    </row>
    <row r="5" spans="1:18" x14ac:dyDescent="0.3">
      <c r="A5" s="5" t="s">
        <v>1155</v>
      </c>
      <c r="B5" s="5" t="s">
        <v>1159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1155</v>
      </c>
      <c r="B6" s="5" t="s">
        <v>1160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1155</v>
      </c>
      <c r="B7" s="5" t="s">
        <v>1161</v>
      </c>
      <c r="C7" s="6">
        <f>IFERROR(VLOOKUP(UPPER(CONCATENATE($B7," - ",$A7)),'[1]Segurados Civis'!$A$5:$H$2142,6,0),"")</f>
        <v>654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16</v>
      </c>
      <c r="F7" s="6">
        <f t="shared" si="0"/>
        <v>750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1155</v>
      </c>
      <c r="B8" s="5" t="s">
        <v>1161</v>
      </c>
      <c r="C8" s="6">
        <f>IFERROR(VLOOKUP(UPPER(CONCATENATE($B8," - ",$A8)),'[1]Segurados Civis'!$A$5:$H$2142,6,0),"")</f>
        <v>654</v>
      </c>
      <c r="D8" s="6">
        <f>IFERROR(VLOOKUP(UPPER(CONCATENATE($B8," - ",$A8)),'[1]Segurados Civis'!$A$5:$H$2142,7,0),"")</f>
        <v>80</v>
      </c>
      <c r="E8" s="6">
        <f>IFERROR(VLOOKUP(UPPER(CONCATENATE($B8," - ",$A8)),'[1]Segurados Civis'!$A$5:$H$2142,8,0),"")</f>
        <v>16</v>
      </c>
      <c r="F8" s="6">
        <f t="shared" si="0"/>
        <v>750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1155</v>
      </c>
      <c r="B9" s="5" t="s">
        <v>1162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COUNTIF(I2:I222,1)</f>
        <v>0</v>
      </c>
      <c r="N9" s="103"/>
      <c r="O9" s="103"/>
      <c r="P9" s="103">
        <f>COUNTIF(J2:J222,1)</f>
        <v>1</v>
      </c>
      <c r="Q9" s="103"/>
      <c r="R9" s="103"/>
    </row>
    <row r="10" spans="1:18" x14ac:dyDescent="0.3">
      <c r="A10" s="5" t="s">
        <v>1155</v>
      </c>
      <c r="B10" s="5" t="s">
        <v>1163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1155</v>
      </c>
      <c r="B11" s="5" t="s">
        <v>1164</v>
      </c>
      <c r="C11" s="6">
        <f>IFERROR(VLOOKUP(UPPER(CONCATENATE($B11," - ",$A11)),'[1]Segurados Civis'!$A$5:$H$2142,6,0),"")</f>
        <v>0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 t="str">
        <f t="shared" si="0"/>
        <v/>
      </c>
      <c r="G11" s="5" t="s">
        <v>13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3">
      <c r="A12" s="5" t="s">
        <v>1155</v>
      </c>
      <c r="B12" s="5" t="s">
        <v>1165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3">
      <c r="A13" s="5" t="s">
        <v>1155</v>
      </c>
      <c r="B13" s="5" t="s">
        <v>1166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COUNTIF(K2:K222,1)</f>
        <v>1</v>
      </c>
      <c r="N13" s="103"/>
      <c r="O13" s="103"/>
    </row>
    <row r="14" spans="1:18" x14ac:dyDescent="0.3">
      <c r="A14" s="5" t="s">
        <v>1155</v>
      </c>
      <c r="B14" s="5" t="s">
        <v>1167</v>
      </c>
      <c r="C14" s="6">
        <f>IFERROR(VLOOKUP(UPPER(CONCATENATE($B14," - ",$A14)),'[1]Segurados Civis'!$A$5:$H$2142,6,0),"")</f>
        <v>0</v>
      </c>
      <c r="D14" s="6">
        <f>IFERROR(VLOOKUP(UPPER(CONCATENATE($B14," - ",$A14)),'[1]Segurados Civis'!$A$5:$H$2142,7,0),"")</f>
        <v>0</v>
      </c>
      <c r="E14" s="6">
        <f>IFERROR(VLOOKUP(UPPER(CONCATENATE($B14," - ",$A14)),'[1]Segurados Civis'!$A$5:$H$2142,8,0),"")</f>
        <v>0</v>
      </c>
      <c r="F14" s="6" t="str">
        <f t="shared" si="0"/>
        <v/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1155</v>
      </c>
      <c r="B15" s="5" t="s">
        <v>1168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1155</v>
      </c>
      <c r="B16" s="5" t="s">
        <v>1168</v>
      </c>
      <c r="C16" s="6">
        <f>IFERROR(VLOOKUP(UPPER(CONCATENATE($B16," - ",$A16)),'[1]Segurados Civis'!$A$5:$H$2142,6,0),"")</f>
        <v>0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0</v>
      </c>
      <c r="F16" s="6" t="str">
        <f t="shared" si="0"/>
        <v/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1155</v>
      </c>
      <c r="B17" s="5" t="s">
        <v>1169</v>
      </c>
      <c r="C17" s="6">
        <f>IFERROR(VLOOKUP(UPPER(CONCATENATE($B17," - ",$A17)),'[1]Segurados Civis'!$A$5:$H$2142,6,0),"")</f>
        <v>603</v>
      </c>
      <c r="D17" s="6">
        <f>IFERROR(VLOOKUP(UPPER(CONCATENATE($B17," - ",$A17)),'[1]Segurados Civis'!$A$5:$H$2142,7,0),"")</f>
        <v>36</v>
      </c>
      <c r="E17" s="6">
        <f>IFERROR(VLOOKUP(UPPER(CONCATENATE($B17," - ",$A17)),'[1]Segurados Civis'!$A$5:$H$2142,8,0),"")</f>
        <v>0</v>
      </c>
      <c r="F17" s="6">
        <f t="shared" si="0"/>
        <v>639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1155</v>
      </c>
      <c r="B18" s="5" t="s">
        <v>1170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1155</v>
      </c>
      <c r="B19" s="5" t="s">
        <v>1171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1155</v>
      </c>
      <c r="B20" s="5" t="s">
        <v>1172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1155</v>
      </c>
      <c r="B21" s="5" t="s">
        <v>1173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1155</v>
      </c>
      <c r="B22" s="5" t="s">
        <v>1174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1155</v>
      </c>
      <c r="B23" s="5" t="s">
        <v>1175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1155</v>
      </c>
      <c r="B24" s="5" t="s">
        <v>1176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1155</v>
      </c>
      <c r="B25" s="5" t="s">
        <v>1177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1155</v>
      </c>
      <c r="B26" s="5" t="s">
        <v>1178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1155</v>
      </c>
      <c r="B27" s="5" t="s">
        <v>1179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1155</v>
      </c>
      <c r="B28" s="5" t="s">
        <v>1180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1155</v>
      </c>
      <c r="B29" s="5" t="s">
        <v>1181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1155</v>
      </c>
      <c r="B30" s="5" t="s">
        <v>1182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1155</v>
      </c>
      <c r="B31" s="5" t="s">
        <v>1183</v>
      </c>
      <c r="C31" s="6">
        <f>IFERROR(VLOOKUP(UPPER(CONCATENATE($B31," - ",$A31)),'[1]Segurados Civis'!$A$5:$H$2142,6,0),"")</f>
        <v>1585</v>
      </c>
      <c r="D31" s="6">
        <f>IFERROR(VLOOKUP(UPPER(CONCATENATE($B31," - ",$A31)),'[1]Segurados Civis'!$A$5:$H$2142,7,0),"")</f>
        <v>150</v>
      </c>
      <c r="E31" s="6">
        <f>IFERROR(VLOOKUP(UPPER(CONCATENATE($B31," - ",$A31)),'[1]Segurados Civis'!$A$5:$H$2142,8,0),"")</f>
        <v>10</v>
      </c>
      <c r="F31" s="6">
        <f t="shared" si="0"/>
        <v>1745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1155</v>
      </c>
      <c r="B32" s="5" t="s">
        <v>1184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1155</v>
      </c>
      <c r="B33" s="5" t="s">
        <v>1185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1155</v>
      </c>
      <c r="B34" s="5" t="s">
        <v>1186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1155</v>
      </c>
      <c r="B35" s="5" t="s">
        <v>1187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1155</v>
      </c>
      <c r="B36" s="5" t="s">
        <v>1188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1155</v>
      </c>
      <c r="B37" s="5" t="s">
        <v>1189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1155</v>
      </c>
      <c r="B38" s="5" t="s">
        <v>1190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0"/>
        <v/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1155</v>
      </c>
      <c r="B39" s="5" t="s">
        <v>1191</v>
      </c>
      <c r="C39" s="6">
        <f>IFERROR(VLOOKUP(UPPER(CONCATENATE($B39," - ",$A39)),'[1]Segurados Civis'!$A$5:$H$2142,6,0),"")</f>
        <v>959</v>
      </c>
      <c r="D39" s="6">
        <f>IFERROR(VLOOKUP(UPPER(CONCATENATE($B39," - ",$A39)),'[1]Segurados Civis'!$A$5:$H$2142,7,0),"")</f>
        <v>22</v>
      </c>
      <c r="E39" s="6">
        <f>IFERROR(VLOOKUP(UPPER(CONCATENATE($B39," - ",$A39)),'[1]Segurados Civis'!$A$5:$H$2142,8,0),"")</f>
        <v>16</v>
      </c>
      <c r="F39" s="6">
        <f t="shared" si="0"/>
        <v>997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1155</v>
      </c>
      <c r="B40" s="5" t="s">
        <v>1192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1155</v>
      </c>
      <c r="B41" s="5" t="s">
        <v>1193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1155</v>
      </c>
      <c r="B42" s="5" t="s">
        <v>1194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1155</v>
      </c>
      <c r="B43" s="5" t="s">
        <v>1195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1155</v>
      </c>
      <c r="B44" s="5" t="s">
        <v>1196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1155</v>
      </c>
      <c r="B45" s="5" t="s">
        <v>1197</v>
      </c>
      <c r="C45" s="6">
        <f>IFERROR(VLOOKUP(UPPER(CONCATENATE($B45," - ",$A45)),'[1]Segurados Civis'!$A$5:$H$2142,6,0),"")</f>
        <v>1562</v>
      </c>
      <c r="D45" s="6">
        <f>IFERROR(VLOOKUP(UPPER(CONCATENATE($B45," - ",$A45)),'[1]Segurados Civis'!$A$5:$H$2142,7,0),"")</f>
        <v>82</v>
      </c>
      <c r="E45" s="6">
        <f>IFERROR(VLOOKUP(UPPER(CONCATENATE($B45," - ",$A45)),'[1]Segurados Civis'!$A$5:$H$2142,8,0),"")</f>
        <v>28</v>
      </c>
      <c r="F45" s="6">
        <f t="shared" si="0"/>
        <v>1672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1155</v>
      </c>
      <c r="B46" s="5" t="s">
        <v>1198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1155</v>
      </c>
      <c r="B47" s="5" t="s">
        <v>1199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1155</v>
      </c>
      <c r="B48" s="5" t="s">
        <v>1200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1155</v>
      </c>
      <c r="B49" s="5" t="s">
        <v>1201</v>
      </c>
      <c r="C49" s="6">
        <f>IFERROR(VLOOKUP(UPPER(CONCATENATE($B49," - ",$A49)),'[1]Segurados Civis'!$A$5:$H$2142,6,0),"")</f>
        <v>711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711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1155</v>
      </c>
      <c r="B50" s="5" t="s">
        <v>1202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1155</v>
      </c>
      <c r="B51" s="5" t="s">
        <v>1203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1155</v>
      </c>
      <c r="B52" s="5" t="s">
        <v>1204</v>
      </c>
      <c r="C52" s="6">
        <f>IFERROR(VLOOKUP(UPPER(CONCATENATE($B52," - ",$A52)),'[1]Segurados Civis'!$A$5:$H$2142,6,0),"")</f>
        <v>576</v>
      </c>
      <c r="D52" s="6">
        <f>IFERROR(VLOOKUP(UPPER(CONCATENATE($B52," - ",$A52)),'[1]Segurados Civis'!$A$5:$H$2142,7,0),"")</f>
        <v>70</v>
      </c>
      <c r="E52" s="6">
        <f>IFERROR(VLOOKUP(UPPER(CONCATENATE($B52," - ",$A52)),'[1]Segurados Civis'!$A$5:$H$2142,8,0),"")</f>
        <v>22</v>
      </c>
      <c r="F52" s="6">
        <f t="shared" si="0"/>
        <v>668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1155</v>
      </c>
      <c r="B53" s="5" t="s">
        <v>1205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1155</v>
      </c>
      <c r="B54" s="5" t="s">
        <v>1206</v>
      </c>
      <c r="C54" s="6">
        <f>IFERROR(VLOOKUP(UPPER(CONCATENATE($B54," - ",$A54)),'[1]Segurados Civis'!$A$5:$H$2142,6,0),"")</f>
        <v>660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0"/>
        <v>660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1155</v>
      </c>
      <c r="B55" s="5" t="s">
        <v>1207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1155</v>
      </c>
      <c r="B56" s="5" t="s">
        <v>1208</v>
      </c>
      <c r="C56" s="6">
        <f>IFERROR(VLOOKUP(UPPER(CONCATENATE($B56," - ",$A56)),'[1]Segurados Civis'!$A$5:$H$2142,6,0),"")</f>
        <v>2866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0"/>
        <v>2866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1155</v>
      </c>
      <c r="B57" s="5" t="s">
        <v>1209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1155</v>
      </c>
      <c r="B58" s="5" t="s">
        <v>1210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1155</v>
      </c>
      <c r="B59" s="5" t="s">
        <v>1211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1155</v>
      </c>
      <c r="B60" s="5" t="s">
        <v>1212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1155</v>
      </c>
      <c r="B61" s="5" t="s">
        <v>1213</v>
      </c>
      <c r="C61" s="6">
        <f>IFERROR(VLOOKUP(UPPER(CONCATENATE($B61," - ",$A61)),'[1]Segurados Civis'!$A$5:$H$2142,6,0),"")</f>
        <v>2203</v>
      </c>
      <c r="D61" s="6">
        <f>IFERROR(VLOOKUP(UPPER(CONCATENATE($B61," - ",$A61)),'[1]Segurados Civis'!$A$5:$H$2142,7,0),"")</f>
        <v>514</v>
      </c>
      <c r="E61" s="6">
        <f>IFERROR(VLOOKUP(UPPER(CONCATENATE($B61," - ",$A61)),'[1]Segurados Civis'!$A$5:$H$2142,8,0),"")</f>
        <v>0</v>
      </c>
      <c r="F61" s="6">
        <f t="shared" si="0"/>
        <v>2717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1155</v>
      </c>
      <c r="B62" s="5" t="s">
        <v>1214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1155</v>
      </c>
      <c r="B63" s="5" t="s">
        <v>1215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1155</v>
      </c>
      <c r="B64" s="5" t="s">
        <v>1216</v>
      </c>
      <c r="C64" s="6">
        <f>IFERROR(VLOOKUP(UPPER(CONCATENATE($B64," - ",$A64)),'[1]Segurados Civis'!$A$5:$H$2142,6,0),"")</f>
        <v>1120</v>
      </c>
      <c r="D64" s="6">
        <f>IFERROR(VLOOKUP(UPPER(CONCATENATE($B64," - ",$A64)),'[1]Segurados Civis'!$A$5:$H$2142,7,0),"")</f>
        <v>152</v>
      </c>
      <c r="E64" s="6">
        <f>IFERROR(VLOOKUP(UPPER(CONCATENATE($B64," - ",$A64)),'[1]Segurados Civis'!$A$5:$H$2142,8,0),"")</f>
        <v>33</v>
      </c>
      <c r="F64" s="6">
        <f t="shared" si="0"/>
        <v>1305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1155</v>
      </c>
      <c r="B65" s="5" t="s">
        <v>1217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1155</v>
      </c>
      <c r="B66" s="5" t="s">
        <v>1218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1155</v>
      </c>
      <c r="B67" s="5" t="s">
        <v>1219</v>
      </c>
      <c r="C67" s="6">
        <f>IFERROR(VLOOKUP(UPPER(CONCATENATE($B67," - ",$A67)),'[1]Segurados Civis'!$A$5:$H$2142,6,0),"")</f>
        <v>630</v>
      </c>
      <c r="D67" s="6">
        <f>IFERROR(VLOOKUP(UPPER(CONCATENATE($B67," - ",$A67)),'[1]Segurados Civis'!$A$5:$H$2142,7,0),"")</f>
        <v>220</v>
      </c>
      <c r="E67" s="6">
        <f>IFERROR(VLOOKUP(UPPER(CONCATENATE($B67," - ",$A67)),'[1]Segurados Civis'!$A$5:$H$2142,8,0),"")</f>
        <v>79</v>
      </c>
      <c r="F67" s="6">
        <f t="shared" si="1"/>
        <v>929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1155</v>
      </c>
      <c r="B68" s="5" t="s">
        <v>1220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1155</v>
      </c>
      <c r="B69" s="5" t="s">
        <v>992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1155</v>
      </c>
      <c r="B70" s="5" t="s">
        <v>1221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1155</v>
      </c>
      <c r="B71" s="5" t="s">
        <v>1222</v>
      </c>
      <c r="C71" s="6">
        <f>IFERROR(VLOOKUP(UPPER(CONCATENATE($B71," - ",$A71)),'[1]Segurados Civis'!$A$5:$H$2142,6,0),"")</f>
        <v>314</v>
      </c>
      <c r="D71" s="6">
        <f>IFERROR(VLOOKUP(UPPER(CONCATENATE($B71," - ",$A71)),'[1]Segurados Civis'!$A$5:$H$2142,7,0),"")</f>
        <v>27</v>
      </c>
      <c r="E71" s="6">
        <f>IFERROR(VLOOKUP(UPPER(CONCATENATE($B71," - ",$A71)),'[1]Segurados Civis'!$A$5:$H$2142,8,0),"")</f>
        <v>6</v>
      </c>
      <c r="F71" s="6">
        <f t="shared" si="1"/>
        <v>347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1155</v>
      </c>
      <c r="B72" s="5" t="s">
        <v>1223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1155</v>
      </c>
      <c r="B73" s="5" t="s">
        <v>1224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1155</v>
      </c>
      <c r="B74" s="5" t="s">
        <v>1225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1155</v>
      </c>
      <c r="B75" s="5" t="s">
        <v>1226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1155</v>
      </c>
      <c r="B76" s="5" t="s">
        <v>1227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1"/>
        <v/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1155</v>
      </c>
      <c r="B77" s="5" t="s">
        <v>1228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1155</v>
      </c>
      <c r="B78" s="5" t="s">
        <v>1229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1155</v>
      </c>
      <c r="B79" s="5" t="s">
        <v>1230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1155</v>
      </c>
      <c r="B80" s="5" t="s">
        <v>1231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1155</v>
      </c>
      <c r="B81" s="5" t="s">
        <v>1232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1155</v>
      </c>
      <c r="B82" s="5" t="s">
        <v>1233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1155</v>
      </c>
      <c r="B83" s="5" t="s">
        <v>1234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1155</v>
      </c>
      <c r="B84" s="5" t="s">
        <v>1235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1155</v>
      </c>
      <c r="B85" s="5" t="s">
        <v>1236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1155</v>
      </c>
      <c r="B86" s="5" t="s">
        <v>1237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1155</v>
      </c>
      <c r="B87" s="5" t="s">
        <v>1238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1155</v>
      </c>
      <c r="B88" s="5" t="s">
        <v>1239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1155</v>
      </c>
      <c r="B89" s="5" t="s">
        <v>1240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1155</v>
      </c>
      <c r="B90" s="5" t="s">
        <v>1241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1155</v>
      </c>
      <c r="B91" s="5" t="s">
        <v>1242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1155</v>
      </c>
      <c r="B92" s="5" t="s">
        <v>1243</v>
      </c>
      <c r="C92" s="6">
        <f>IFERROR(VLOOKUP(UPPER(CONCATENATE($B92," - ",$A92)),'[1]Segurados Civis'!$A$5:$H$2142,6,0),"")</f>
        <v>0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 t="str">
        <f t="shared" si="1"/>
        <v/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1155</v>
      </c>
      <c r="B93" s="5" t="s">
        <v>1244</v>
      </c>
      <c r="C93" s="6">
        <f>IFERROR(VLOOKUP(UPPER(CONCATENATE($B93," - ",$A93)),'[1]Segurados Civis'!$A$5:$H$2142,6,0),"")</f>
        <v>316</v>
      </c>
      <c r="D93" s="6">
        <f>IFERROR(VLOOKUP(UPPER(CONCATENATE($B93," - ",$A93)),'[1]Segurados Civis'!$A$5:$H$2142,7,0),"")</f>
        <v>82</v>
      </c>
      <c r="E93" s="6">
        <f>IFERROR(VLOOKUP(UPPER(CONCATENATE($B93," - ",$A93)),'[1]Segurados Civis'!$A$5:$H$2142,8,0),"")</f>
        <v>24</v>
      </c>
      <c r="F93" s="6">
        <f t="shared" si="1"/>
        <v>422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1155</v>
      </c>
      <c r="B94" s="5" t="s">
        <v>1245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1155</v>
      </c>
      <c r="B95" s="5" t="s">
        <v>1246</v>
      </c>
      <c r="C95" s="6">
        <f>IFERROR(VLOOKUP(UPPER(CONCATENATE($B95," - ",$A95)),'[1]Segurados Civis'!$A$5:$H$2142,6,0),"")</f>
        <v>0</v>
      </c>
      <c r="D95" s="6">
        <f>IFERROR(VLOOKUP(UPPER(CONCATENATE($B95," - ",$A95)),'[1]Segurados Civis'!$A$5:$H$2142,7,0),"")</f>
        <v>0</v>
      </c>
      <c r="E95" s="6">
        <f>IFERROR(VLOOKUP(UPPER(CONCATENATE($B95," - ",$A95)),'[1]Segurados Civis'!$A$5:$H$2142,8,0),"")</f>
        <v>0</v>
      </c>
      <c r="F95" s="6" t="str">
        <f t="shared" si="1"/>
        <v/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1155</v>
      </c>
      <c r="B96" s="5" t="s">
        <v>1247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1155</v>
      </c>
      <c r="B97" s="5" t="s">
        <v>1248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1155</v>
      </c>
      <c r="B98" s="5" t="s">
        <v>1249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1155</v>
      </c>
      <c r="B99" s="5" t="s">
        <v>1250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1155</v>
      </c>
      <c r="B100" s="5" t="s">
        <v>1251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1155</v>
      </c>
      <c r="B101" s="5" t="s">
        <v>1252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1155</v>
      </c>
      <c r="B102" s="5" t="s">
        <v>1253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1155</v>
      </c>
      <c r="B103" s="5" t="s">
        <v>1254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1155</v>
      </c>
      <c r="B104" s="5" t="s">
        <v>1255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1155</v>
      </c>
      <c r="B105" s="5" t="s">
        <v>1256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1155</v>
      </c>
      <c r="B106" s="5" t="s">
        <v>1257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1155</v>
      </c>
      <c r="B107" s="5" t="s">
        <v>1258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1155</v>
      </c>
      <c r="B108" s="5" t="s">
        <v>1259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1155</v>
      </c>
      <c r="B109" s="5" t="s">
        <v>1260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1155</v>
      </c>
      <c r="B110" s="5" t="s">
        <v>1261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1155</v>
      </c>
      <c r="B111" s="5" t="s">
        <v>1262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1155</v>
      </c>
      <c r="B112" s="5" t="s">
        <v>1263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1155</v>
      </c>
      <c r="B113" s="5" t="s">
        <v>1264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1155</v>
      </c>
      <c r="B114" s="5" t="s">
        <v>1265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1155</v>
      </c>
      <c r="B115" s="5" t="s">
        <v>1266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1155</v>
      </c>
      <c r="B116" s="5" t="s">
        <v>1267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1155</v>
      </c>
      <c r="B117" s="5" t="s">
        <v>1268</v>
      </c>
      <c r="C117" s="6">
        <f>IFERROR(VLOOKUP(UPPER(CONCATENATE($B117," - ",$A117)),'[1]Segurados Civis'!$A$5:$H$2142,6,0),"")</f>
        <v>0</v>
      </c>
      <c r="D117" s="6">
        <f>IFERROR(VLOOKUP(UPPER(CONCATENATE($B117," - ",$A117)),'[1]Segurados Civis'!$A$5:$H$2142,7,0),"")</f>
        <v>0</v>
      </c>
      <c r="E117" s="6">
        <f>IFERROR(VLOOKUP(UPPER(CONCATENATE($B117," - ",$A117)),'[1]Segurados Civis'!$A$5:$H$2142,8,0),"")</f>
        <v>0</v>
      </c>
      <c r="F117" s="6" t="str">
        <f t="shared" si="1"/>
        <v/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1155</v>
      </c>
      <c r="B118" s="5" t="s">
        <v>1269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1155</v>
      </c>
      <c r="B119" s="5" t="s">
        <v>1270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1155</v>
      </c>
      <c r="B120" s="5" t="s">
        <v>1271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1155</v>
      </c>
      <c r="B121" s="5" t="s">
        <v>1272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1155</v>
      </c>
      <c r="B122" s="5" t="s">
        <v>1273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1155</v>
      </c>
      <c r="B123" s="5" t="s">
        <v>1274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1155</v>
      </c>
      <c r="B124" s="5" t="s">
        <v>1275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1155</v>
      </c>
      <c r="B125" s="5" t="s">
        <v>1276</v>
      </c>
      <c r="C125" s="6">
        <f>IFERROR(VLOOKUP(UPPER(CONCATENATE($B125," - ",$A125)),'[1]Segurados Civis'!$A$5:$H$2142,6,0),"")</f>
        <v>2211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1"/>
        <v>2211</v>
      </c>
      <c r="G125" s="5" t="s">
        <v>13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1155</v>
      </c>
      <c r="B126" s="5" t="s">
        <v>1277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1155</v>
      </c>
      <c r="B127" s="5" t="s">
        <v>1278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1155</v>
      </c>
      <c r="B128" s="5" t="s">
        <v>1279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1155</v>
      </c>
      <c r="B129" s="5" t="s">
        <v>1280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1155</v>
      </c>
      <c r="B130" s="5" t="s">
        <v>1281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1155</v>
      </c>
      <c r="B131" s="5" t="s">
        <v>1282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1155</v>
      </c>
      <c r="B132" s="5" t="s">
        <v>1283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1155</v>
      </c>
      <c r="B133" s="5" t="s">
        <v>1284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1155</v>
      </c>
      <c r="B134" s="5" t="s">
        <v>1285</v>
      </c>
      <c r="C134" s="6">
        <f>IFERROR(VLOOKUP(UPPER(CONCATENATE($B134," - ",$A134)),'[1]Segurados Civis'!$A$5:$H$2142,6,0),"")</f>
        <v>1692</v>
      </c>
      <c r="D134" s="6">
        <f>IFERROR(VLOOKUP(UPPER(CONCATENATE($B134," - ",$A134)),'[1]Segurados Civis'!$A$5:$H$2142,7,0),"")</f>
        <v>225</v>
      </c>
      <c r="E134" s="6">
        <f>IFERROR(VLOOKUP(UPPER(CONCATENATE($B134," - ",$A134)),'[1]Segurados Civis'!$A$5:$H$2142,8,0),"")</f>
        <v>23</v>
      </c>
      <c r="F134" s="6">
        <f t="shared" si="2"/>
        <v>1940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1155</v>
      </c>
      <c r="B135" s="5" t="s">
        <v>1286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1155</v>
      </c>
      <c r="B136" s="5" t="s">
        <v>1287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1155</v>
      </c>
      <c r="B137" s="5" t="s">
        <v>1288</v>
      </c>
      <c r="C137" s="6">
        <f>IFERROR(VLOOKUP(UPPER(CONCATENATE($B137," - ",$A137)),'[1]Segurados Civis'!$A$5:$H$2142,6,0),"")</f>
        <v>0</v>
      </c>
      <c r="D137" s="6">
        <f>IFERROR(VLOOKUP(UPPER(CONCATENATE($B137," - ",$A137)),'[1]Segurados Civis'!$A$5:$H$2142,7,0),"")</f>
        <v>0</v>
      </c>
      <c r="E137" s="6">
        <f>IFERROR(VLOOKUP(UPPER(CONCATENATE($B137," - ",$A137)),'[1]Segurados Civis'!$A$5:$H$2142,8,0),"")</f>
        <v>0</v>
      </c>
      <c r="F137" s="6" t="str">
        <f t="shared" si="2"/>
        <v/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1155</v>
      </c>
      <c r="B138" s="5" t="s">
        <v>1289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1155</v>
      </c>
      <c r="B139" s="5" t="s">
        <v>1290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1155</v>
      </c>
      <c r="B140" s="5" t="s">
        <v>1291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1155</v>
      </c>
      <c r="B141" s="5" t="s">
        <v>1292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1155</v>
      </c>
      <c r="B142" s="5" t="s">
        <v>1293</v>
      </c>
      <c r="C142" s="6">
        <f>IFERROR(VLOOKUP(UPPER(CONCATENATE($B142," - ",$A142)),'[1]Segurados Civis'!$A$5:$H$2142,6,0),"")</f>
        <v>1145</v>
      </c>
      <c r="D142" s="6">
        <f>IFERROR(VLOOKUP(UPPER(CONCATENATE($B142," - ",$A142)),'[1]Segurados Civis'!$A$5:$H$2142,7,0),"")</f>
        <v>3</v>
      </c>
      <c r="E142" s="6">
        <f>IFERROR(VLOOKUP(UPPER(CONCATENATE($B142," - ",$A142)),'[1]Segurados Civis'!$A$5:$H$2142,8,0),"")</f>
        <v>0</v>
      </c>
      <c r="F142" s="6">
        <f t="shared" si="2"/>
        <v>1148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1155</v>
      </c>
      <c r="B143" s="5" t="s">
        <v>1294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1155</v>
      </c>
      <c r="B144" s="5" t="s">
        <v>1295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1155</v>
      </c>
      <c r="B145" s="5" t="s">
        <v>1296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1155</v>
      </c>
      <c r="B146" s="5" t="s">
        <v>1297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1155</v>
      </c>
      <c r="B147" s="5" t="s">
        <v>1298</v>
      </c>
      <c r="C147" s="6">
        <f>IFERROR(VLOOKUP(UPPER(CONCATENATE($B147," - ",$A147)),'[1]Segurados Civis'!$A$5:$H$2142,6,0),"")</f>
        <v>1276</v>
      </c>
      <c r="D147" s="6">
        <f>IFERROR(VLOOKUP(UPPER(CONCATENATE($B147," - ",$A147)),'[1]Segurados Civis'!$A$5:$H$2142,7,0),"")</f>
        <v>103</v>
      </c>
      <c r="E147" s="6">
        <f>IFERROR(VLOOKUP(UPPER(CONCATENATE($B147," - ",$A147)),'[1]Segurados Civis'!$A$5:$H$2142,8,0),"")</f>
        <v>17</v>
      </c>
      <c r="F147" s="6">
        <f t="shared" si="2"/>
        <v>1396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1155</v>
      </c>
      <c r="B148" s="5" t="s">
        <v>1299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1155</v>
      </c>
      <c r="B149" s="5" t="s">
        <v>1300</v>
      </c>
      <c r="C149" s="6">
        <f>IFERROR(VLOOKUP(UPPER(CONCATENATE($B149," - ",$A149)),'[1]Segurados Civis'!$A$5:$H$2142,6,0),"")</f>
        <v>0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0</v>
      </c>
      <c r="F149" s="6" t="str">
        <f t="shared" si="2"/>
        <v/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1155</v>
      </c>
      <c r="B150" s="5" t="s">
        <v>1301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1155</v>
      </c>
      <c r="B151" s="5" t="s">
        <v>1302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1155</v>
      </c>
      <c r="B152" s="5" t="s">
        <v>1303</v>
      </c>
      <c r="C152" s="6">
        <f>IFERROR(VLOOKUP(UPPER(CONCATENATE($B152," - ",$A152)),'[1]Segurados Civis'!$A$5:$H$2142,6,0),"")</f>
        <v>964</v>
      </c>
      <c r="D152" s="6">
        <f>IFERROR(VLOOKUP(UPPER(CONCATENATE($B152," - ",$A152)),'[1]Segurados Civis'!$A$5:$H$2142,7,0),"")</f>
        <v>17</v>
      </c>
      <c r="E152" s="6">
        <f>IFERROR(VLOOKUP(UPPER(CONCATENATE($B152," - ",$A152)),'[1]Segurados Civis'!$A$5:$H$2142,8,0),"")</f>
        <v>7</v>
      </c>
      <c r="F152" s="6">
        <f t="shared" si="2"/>
        <v>988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1155</v>
      </c>
      <c r="B153" s="5" t="s">
        <v>1304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1155</v>
      </c>
      <c r="B154" s="5" t="s">
        <v>544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1155</v>
      </c>
      <c r="B155" s="5" t="s">
        <v>1305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1155</v>
      </c>
      <c r="B156" s="5" t="s">
        <v>1306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1155</v>
      </c>
      <c r="B157" s="5" t="s">
        <v>1307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2"/>
        <v/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1155</v>
      </c>
      <c r="B158" s="5" t="s">
        <v>1308</v>
      </c>
      <c r="C158" s="6">
        <f>IFERROR(VLOOKUP(UPPER(CONCATENATE($B158," - ",$A158)),'[1]Segurados Civis'!$A$5:$H$2142,6,0),"")</f>
        <v>471</v>
      </c>
      <c r="D158" s="6">
        <f>IFERROR(VLOOKUP(UPPER(CONCATENATE($B158," - ",$A158)),'[1]Segurados Civis'!$A$5:$H$2142,7,0),"")</f>
        <v>37</v>
      </c>
      <c r="E158" s="6">
        <f>IFERROR(VLOOKUP(UPPER(CONCATENATE($B158," - ",$A158)),'[1]Segurados Civis'!$A$5:$H$2142,8,0),"")</f>
        <v>8</v>
      </c>
      <c r="F158" s="6">
        <f t="shared" si="2"/>
        <v>516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1155</v>
      </c>
      <c r="B159" s="5" t="s">
        <v>1309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1155</v>
      </c>
      <c r="B160" s="5" t="s">
        <v>1310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1155</v>
      </c>
      <c r="B161" s="5" t="s">
        <v>1311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1155</v>
      </c>
      <c r="B162" s="5" t="s">
        <v>1312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1155</v>
      </c>
      <c r="B163" s="5" t="s">
        <v>1313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1155</v>
      </c>
      <c r="B164" s="5" t="s">
        <v>1314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1155</v>
      </c>
      <c r="B165" s="5" t="s">
        <v>1315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1155</v>
      </c>
      <c r="B166" s="5" t="s">
        <v>1316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1155</v>
      </c>
      <c r="B167" s="5" t="s">
        <v>571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1155</v>
      </c>
      <c r="B168" s="5" t="s">
        <v>572</v>
      </c>
      <c r="C168" s="6">
        <f>IFERROR(VLOOKUP(UPPER(CONCATENATE($B168," - ",$A168)),'[1]Segurados Civis'!$A$5:$H$2142,6,0),"")</f>
        <v>2546</v>
      </c>
      <c r="D168" s="6">
        <f>IFERROR(VLOOKUP(UPPER(CONCATENATE($B168," - ",$A168)),'[1]Segurados Civis'!$A$5:$H$2142,7,0),"")</f>
        <v>22</v>
      </c>
      <c r="E168" s="6">
        <f>IFERROR(VLOOKUP(UPPER(CONCATENATE($B168," - ",$A168)),'[1]Segurados Civis'!$A$5:$H$2142,8,0),"")</f>
        <v>33</v>
      </c>
      <c r="F168" s="6">
        <f t="shared" si="2"/>
        <v>2601</v>
      </c>
      <c r="G168" s="5" t="s">
        <v>13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1155</v>
      </c>
      <c r="B169" s="5" t="s">
        <v>1317</v>
      </c>
      <c r="C169" s="6">
        <f>IFERROR(VLOOKUP(UPPER(CONCATENATE($B169," - ",$A169)),'[1]Segurados Civis'!$A$5:$H$2142,6,0),"")</f>
        <v>880</v>
      </c>
      <c r="D169" s="6">
        <f>IFERROR(VLOOKUP(UPPER(CONCATENATE($B169," - ",$A169)),'[1]Segurados Civis'!$A$5:$H$2142,7,0),"")</f>
        <v>51</v>
      </c>
      <c r="E169" s="6">
        <f>IFERROR(VLOOKUP(UPPER(CONCATENATE($B169," - ",$A169)),'[1]Segurados Civis'!$A$5:$H$2142,8,0),"")</f>
        <v>13</v>
      </c>
      <c r="F169" s="6">
        <f t="shared" si="2"/>
        <v>944</v>
      </c>
      <c r="G169" s="5" t="s">
        <v>13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1155</v>
      </c>
      <c r="B170" s="5" t="s">
        <v>1318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1155</v>
      </c>
      <c r="B171" s="5" t="s">
        <v>1319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1155</v>
      </c>
      <c r="B172" s="5" t="s">
        <v>1320</v>
      </c>
      <c r="C172" s="6">
        <f>IFERROR(VLOOKUP(UPPER(CONCATENATE($B172," - ",$A172)),'[1]Segurados Civis'!$A$5:$H$2142,6,0),"")</f>
        <v>0</v>
      </c>
      <c r="D172" s="6">
        <f>IFERROR(VLOOKUP(UPPER(CONCATENATE($B172," - ",$A172)),'[1]Segurados Civis'!$A$5:$H$2142,7,0),"")</f>
        <v>0</v>
      </c>
      <c r="E172" s="6">
        <f>IFERROR(VLOOKUP(UPPER(CONCATENATE($B172," - ",$A172)),'[1]Segurados Civis'!$A$5:$H$2142,8,0),"")</f>
        <v>0</v>
      </c>
      <c r="F172" s="6" t="str">
        <f t="shared" si="2"/>
        <v/>
      </c>
      <c r="G172" s="5" t="s">
        <v>13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1155</v>
      </c>
      <c r="B173" s="5" t="s">
        <v>1321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1155</v>
      </c>
      <c r="B174" s="5" t="s">
        <v>1322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1155</v>
      </c>
      <c r="B175" s="5" t="s">
        <v>1323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1155</v>
      </c>
      <c r="B176" s="5" t="s">
        <v>1324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1155</v>
      </c>
      <c r="B177" s="5" t="s">
        <v>1325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1155</v>
      </c>
      <c r="B178" s="5" t="s">
        <v>1326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1155</v>
      </c>
      <c r="B179" s="5" t="s">
        <v>1327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1155</v>
      </c>
      <c r="B180" s="5" t="s">
        <v>1328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1155</v>
      </c>
      <c r="B181" s="5" t="s">
        <v>1329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1155</v>
      </c>
      <c r="B182" s="5" t="s">
        <v>1330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1155</v>
      </c>
      <c r="B183" s="5" t="s">
        <v>1331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1155</v>
      </c>
      <c r="B184" s="5" t="s">
        <v>1332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1155</v>
      </c>
      <c r="B185" s="5" t="s">
        <v>1333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1155</v>
      </c>
      <c r="B186" s="5" t="s">
        <v>1334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1155</v>
      </c>
      <c r="B187" s="5" t="s">
        <v>1335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1155</v>
      </c>
      <c r="B188" s="5" t="s">
        <v>1336</v>
      </c>
      <c r="C188" s="6">
        <f>IFERROR(VLOOKUP(UPPER(CONCATENATE($B188," - ",$A188)),'[1]Segurados Civis'!$A$5:$H$2142,6,0),"")</f>
        <v>2096</v>
      </c>
      <c r="D188" s="6">
        <f>IFERROR(VLOOKUP(UPPER(CONCATENATE($B188," - ",$A188)),'[1]Segurados Civis'!$A$5:$H$2142,7,0),"")</f>
        <v>76</v>
      </c>
      <c r="E188" s="6">
        <f>IFERROR(VLOOKUP(UPPER(CONCATENATE($B188," - ",$A188)),'[1]Segurados Civis'!$A$5:$H$2142,8,0),"")</f>
        <v>12</v>
      </c>
      <c r="F188" s="6">
        <f t="shared" si="2"/>
        <v>2184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1155</v>
      </c>
      <c r="B189" s="5" t="s">
        <v>1337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1155</v>
      </c>
      <c r="B190" s="5" t="s">
        <v>1338</v>
      </c>
      <c r="C190" s="6">
        <f>IFERROR(VLOOKUP(UPPER(CONCATENATE($B190," - ",$A190)),'[1]Segurados Civis'!$A$5:$H$2142,6,0),"")</f>
        <v>12804</v>
      </c>
      <c r="D190" s="6">
        <f>IFERROR(VLOOKUP(UPPER(CONCATENATE($B190," - ",$A190)),'[1]Segurados Civis'!$A$5:$H$2142,7,0),"")</f>
        <v>5567</v>
      </c>
      <c r="E190" s="6">
        <f>IFERROR(VLOOKUP(UPPER(CONCATENATE($B190," - ",$A190)),'[1]Segurados Civis'!$A$5:$H$2142,8,0),"")</f>
        <v>1686</v>
      </c>
      <c r="F190" s="6">
        <f t="shared" si="2"/>
        <v>20057</v>
      </c>
      <c r="G190" s="5" t="s">
        <v>13</v>
      </c>
      <c r="H190" s="5">
        <v>0</v>
      </c>
      <c r="I190" s="5">
        <v>0</v>
      </c>
      <c r="J190" s="5"/>
      <c r="K190" s="5">
        <v>1</v>
      </c>
    </row>
    <row r="191" spans="1:11" x14ac:dyDescent="0.3">
      <c r="A191" s="5" t="s">
        <v>1155</v>
      </c>
      <c r="B191" s="5" t="s">
        <v>1339</v>
      </c>
      <c r="C191" s="6">
        <f>IFERROR(VLOOKUP(UPPER(CONCATENATE($B191," - ",$A191)),'[1]Segurados Civis'!$A$5:$H$2142,6,0),"")</f>
        <v>0</v>
      </c>
      <c r="D191" s="6">
        <f>IFERROR(VLOOKUP(UPPER(CONCATENATE($B191," - ",$A191)),'[1]Segurados Civis'!$A$5:$H$2142,7,0),"")</f>
        <v>0</v>
      </c>
      <c r="E191" s="6">
        <f>IFERROR(VLOOKUP(UPPER(CONCATENATE($B191," - ",$A191)),'[1]Segurados Civis'!$A$5:$H$2142,8,0),"")</f>
        <v>0</v>
      </c>
      <c r="F191" s="6" t="str">
        <f t="shared" si="2"/>
        <v/>
      </c>
      <c r="G191" s="5" t="s">
        <v>13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1155</v>
      </c>
      <c r="B192" s="5" t="s">
        <v>1340</v>
      </c>
      <c r="C192" s="6">
        <f>IFERROR(VLOOKUP(UPPER(CONCATENATE($B192," - ",$A192)),'[1]Segurados Civis'!$A$5:$H$2142,6,0),"")</f>
        <v>965</v>
      </c>
      <c r="D192" s="6">
        <f>IFERROR(VLOOKUP(UPPER(CONCATENATE($B192," - ",$A192)),'[1]Segurados Civis'!$A$5:$H$2142,7,0),"")</f>
        <v>0</v>
      </c>
      <c r="E192" s="6">
        <f>IFERROR(VLOOKUP(UPPER(CONCATENATE($B192," - ",$A192)),'[1]Segurados Civis'!$A$5:$H$2142,8,0),"")</f>
        <v>0</v>
      </c>
      <c r="F192" s="6">
        <f t="shared" si="2"/>
        <v>965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1155</v>
      </c>
      <c r="B193" s="5" t="s">
        <v>1340</v>
      </c>
      <c r="C193" s="6">
        <f>IFERROR(VLOOKUP(UPPER(CONCATENATE($B193," - ",$A193)),'[1]Segurados Civis'!$A$5:$H$2142,6,0),"")</f>
        <v>965</v>
      </c>
      <c r="D193" s="6">
        <f>IFERROR(VLOOKUP(UPPER(CONCATENATE($B193," - ",$A193)),'[1]Segurados Civis'!$A$5:$H$2142,7,0),"")</f>
        <v>0</v>
      </c>
      <c r="E193" s="6">
        <f>IFERROR(VLOOKUP(UPPER(CONCATENATE($B193," - ",$A193)),'[1]Segurados Civis'!$A$5:$H$2142,8,0),"")</f>
        <v>0</v>
      </c>
      <c r="F193" s="6">
        <f t="shared" si="2"/>
        <v>965</v>
      </c>
      <c r="G193" s="5" t="s">
        <v>13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1155</v>
      </c>
      <c r="B194" s="5" t="s">
        <v>1341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2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1155</v>
      </c>
      <c r="B195" s="5" t="s">
        <v>1342</v>
      </c>
      <c r="C195" s="6">
        <f>IFERROR(VLOOKUP(UPPER(CONCATENATE($B195," - ",$A195)),'[1]Segurados Civis'!$A$5:$H$2142,6,0),"")</f>
        <v>187</v>
      </c>
      <c r="D195" s="6">
        <f>IFERROR(VLOOKUP(UPPER(CONCATENATE($B195," - ",$A195)),'[1]Segurados Civis'!$A$5:$H$2142,7,0),"")</f>
        <v>0</v>
      </c>
      <c r="E195" s="6">
        <f>IFERROR(VLOOKUP(UPPER(CONCATENATE($B195," - ",$A195)),'[1]Segurados Civis'!$A$5:$H$2142,8,0),"")</f>
        <v>0</v>
      </c>
      <c r="F195" s="6">
        <f t="shared" si="3"/>
        <v>187</v>
      </c>
      <c r="G195" s="5" t="s">
        <v>13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1155</v>
      </c>
      <c r="B196" s="5" t="s">
        <v>1343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1155</v>
      </c>
      <c r="B197" s="5" t="s">
        <v>1344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1155</v>
      </c>
      <c r="B198" s="5" t="s">
        <v>1345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1155</v>
      </c>
      <c r="B199" s="5" t="s">
        <v>1346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1155</v>
      </c>
      <c r="B200" s="5" t="s">
        <v>1347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1155</v>
      </c>
      <c r="B201" s="5" t="s">
        <v>1348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1155</v>
      </c>
      <c r="B202" s="5" t="s">
        <v>1349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1155</v>
      </c>
      <c r="B203" s="5" t="s">
        <v>1350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1155</v>
      </c>
      <c r="B204" s="5" t="s">
        <v>1351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1155</v>
      </c>
      <c r="B205" s="5" t="s">
        <v>1352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1155</v>
      </c>
      <c r="B206" s="5" t="s">
        <v>1353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1155</v>
      </c>
      <c r="B207" s="5" t="s">
        <v>1354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1155</v>
      </c>
      <c r="B208" s="5" t="s">
        <v>1355</v>
      </c>
      <c r="C208" s="6">
        <f>IFERROR(VLOOKUP(UPPER(CONCATENATE($B208," - ",$A208)),'[1]Segurados Civis'!$A$5:$H$2142,6,0),"")</f>
        <v>773</v>
      </c>
      <c r="D208" s="6">
        <f>IFERROR(VLOOKUP(UPPER(CONCATENATE($B208," - ",$A208)),'[1]Segurados Civis'!$A$5:$H$2142,7,0),"")</f>
        <v>192</v>
      </c>
      <c r="E208" s="6">
        <f>IFERROR(VLOOKUP(UPPER(CONCATENATE($B208," - ",$A208)),'[1]Segurados Civis'!$A$5:$H$2142,8,0),"")</f>
        <v>34</v>
      </c>
      <c r="F208" s="6">
        <f t="shared" si="3"/>
        <v>999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1155</v>
      </c>
      <c r="B209" s="5" t="s">
        <v>1356</v>
      </c>
      <c r="C209" s="6">
        <f>IFERROR(VLOOKUP(UPPER(CONCATENATE($B209," - ",$A209)),'[1]Segurados Civis'!$A$5:$H$2142,6,0),"")</f>
        <v>2141</v>
      </c>
      <c r="D209" s="6">
        <f>IFERROR(VLOOKUP(UPPER(CONCATENATE($B209," - ",$A209)),'[1]Segurados Civis'!$A$5:$H$2142,7,0),"")</f>
        <v>662</v>
      </c>
      <c r="E209" s="6">
        <f>IFERROR(VLOOKUP(UPPER(CONCATENATE($B209," - ",$A209)),'[1]Segurados Civis'!$A$5:$H$2142,8,0),"")</f>
        <v>127</v>
      </c>
      <c r="F209" s="6">
        <f t="shared" si="3"/>
        <v>2930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1155</v>
      </c>
      <c r="B210" s="5" t="s">
        <v>1357</v>
      </c>
      <c r="C210" s="6">
        <f>IFERROR(VLOOKUP(UPPER(CONCATENATE($B210," - ",$A210)),'[1]Segurados Civis'!$A$5:$H$2142,6,0),"")</f>
        <v>0</v>
      </c>
      <c r="D210" s="6">
        <f>IFERROR(VLOOKUP(UPPER(CONCATENATE($B210," - ",$A210)),'[1]Segurados Civis'!$A$5:$H$2142,7,0),"")</f>
        <v>0</v>
      </c>
      <c r="E210" s="6">
        <f>IFERROR(VLOOKUP(UPPER(CONCATENATE($B210," - ",$A210)),'[1]Segurados Civis'!$A$5:$H$2142,8,0),"")</f>
        <v>0</v>
      </c>
      <c r="F210" s="6" t="str">
        <f t="shared" si="3"/>
        <v/>
      </c>
      <c r="G210" s="5" t="s">
        <v>13</v>
      </c>
      <c r="H210" s="5">
        <v>0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1155</v>
      </c>
      <c r="B211" s="5" t="s">
        <v>1358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1155</v>
      </c>
      <c r="B212" s="5" t="s">
        <v>1359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1155</v>
      </c>
      <c r="B213" s="5" t="s">
        <v>1360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1155</v>
      </c>
      <c r="B214" s="5" t="s">
        <v>1361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1155</v>
      </c>
      <c r="B215" s="5" t="s">
        <v>1362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1155</v>
      </c>
      <c r="B216" s="5" t="s">
        <v>1363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1155</v>
      </c>
      <c r="B217" s="5" t="s">
        <v>1364</v>
      </c>
      <c r="C217" s="6">
        <f>IFERROR(VLOOKUP(UPPER(CONCATENATE($B217," - ",$A217)),'[1]Segurados Civis'!$A$5:$H$2142,6,0),"")</f>
        <v>1846</v>
      </c>
      <c r="D217" s="6">
        <f>IFERROR(VLOOKUP(UPPER(CONCATENATE($B217," - ",$A217)),'[1]Segurados Civis'!$A$5:$H$2142,7,0),"")</f>
        <v>260</v>
      </c>
      <c r="E217" s="6">
        <f>IFERROR(VLOOKUP(UPPER(CONCATENATE($B217," - ",$A217)),'[1]Segurados Civis'!$A$5:$H$2142,8,0),"")</f>
        <v>51</v>
      </c>
      <c r="F217" s="6">
        <f t="shared" si="3"/>
        <v>2157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1155</v>
      </c>
      <c r="B218" s="5" t="s">
        <v>909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1155</v>
      </c>
      <c r="B219" s="5" t="s">
        <v>1365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1155</v>
      </c>
      <c r="B220" s="5" t="s">
        <v>1366</v>
      </c>
      <c r="C220" s="6">
        <f>IFERROR(VLOOKUP(UPPER(CONCATENATE($B220," - ",$A220)),'[1]Segurados Civis'!$A$5:$H$2142,6,0),"")</f>
        <v>0</v>
      </c>
      <c r="D220" s="6">
        <f>IFERROR(VLOOKUP(UPPER(CONCATENATE($B220," - ",$A220)),'[1]Segurados Civis'!$A$5:$H$2142,7,0),"")</f>
        <v>0</v>
      </c>
      <c r="E220" s="6">
        <f>IFERROR(VLOOKUP(UPPER(CONCATENATE($B220," - ",$A220)),'[1]Segurados Civis'!$A$5:$H$2142,8,0),"")</f>
        <v>0</v>
      </c>
      <c r="F220" s="6" t="str">
        <f t="shared" si="3"/>
        <v/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1155</v>
      </c>
      <c r="B221" s="5" t="s">
        <v>1367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1155</v>
      </c>
      <c r="B222" s="5" t="s">
        <v>1368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</sheetData>
  <autoFilter ref="A1:I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2">
    <cfRule type="containsText" dxfId="6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7"/>
  <dimension ref="A1:AMJ8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8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1369</v>
      </c>
      <c r="B2" s="5" t="s">
        <v>1370</v>
      </c>
      <c r="C2" s="6">
        <f>IFERROR(VLOOKUP(UPPER(CONCATENATE($B2," - ",$A2)),'[1]Segurados Civis'!$A$5:$H$2142,6,0),"")</f>
        <v>199656</v>
      </c>
      <c r="D2" s="6">
        <f>IFERROR(VLOOKUP(UPPER(CONCATENATE($B2," - ",$A2)),'[1]Segurados Civis'!$A$5:$H$2142,7,0),"")</f>
        <v>248607</v>
      </c>
      <c r="E2" s="6">
        <f>IFERROR(VLOOKUP(UPPER(CONCATENATE($B2," - ",$A2)),'[1]Segurados Civis'!$A$5:$H$2142,8,0),"")</f>
        <v>38081</v>
      </c>
      <c r="F2" s="6">
        <f t="shared" ref="F2:F65" si="0">IF(SUM(C2:E2)=0,"",SUM(C2:E2))</f>
        <v>486344</v>
      </c>
      <c r="G2" s="5" t="s">
        <v>13</v>
      </c>
      <c r="H2" s="5">
        <v>0</v>
      </c>
      <c r="I2" s="5"/>
      <c r="J2" s="5">
        <v>0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1369</v>
      </c>
      <c r="B3" s="5" t="s">
        <v>1371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/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1369</v>
      </c>
      <c r="B4" s="5" t="s">
        <v>1372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/>
      <c r="J4" s="5">
        <v>0</v>
      </c>
      <c r="K4" s="5">
        <v>0</v>
      </c>
      <c r="M4" s="103">
        <f>COUNTIF(H2:H854,1)</f>
        <v>22</v>
      </c>
      <c r="N4" s="103"/>
      <c r="O4" s="103"/>
    </row>
    <row r="5" spans="1:18" x14ac:dyDescent="0.3">
      <c r="A5" s="5" t="s">
        <v>1369</v>
      </c>
      <c r="B5" s="5" t="s">
        <v>1373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1369</v>
      </c>
      <c r="B6" s="5" t="s">
        <v>1374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1369</v>
      </c>
      <c r="B7" s="5" t="s">
        <v>1375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1369</v>
      </c>
      <c r="B8" s="5" t="s">
        <v>1376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ht="14.25" customHeight="1" x14ac:dyDescent="0.3">
      <c r="A9" s="5" t="s">
        <v>1369</v>
      </c>
      <c r="B9" s="5" t="s">
        <v>1377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3">
        <f>COUNTIF(I2:I854,1)</f>
        <v>2</v>
      </c>
      <c r="N9" s="103"/>
      <c r="O9" s="103"/>
      <c r="P9" s="103">
        <f>COUNTIF(J2:J854,1)</f>
        <v>22</v>
      </c>
      <c r="Q9" s="103"/>
      <c r="R9" s="103"/>
    </row>
    <row r="10" spans="1:18" x14ac:dyDescent="0.3">
      <c r="A10" s="5" t="s">
        <v>1369</v>
      </c>
      <c r="B10" s="5" t="s">
        <v>1378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1369</v>
      </c>
      <c r="B11" s="5" t="s">
        <v>1379</v>
      </c>
      <c r="C11" s="6">
        <f>IFERROR(VLOOKUP(UPPER(CONCATENATE($B11," - ",$A11)),'[1]Segurados Civis'!$A$5:$H$2142,6,0),"")</f>
        <v>402</v>
      </c>
      <c r="D11" s="6">
        <f>IFERROR(VLOOKUP(UPPER(CONCATENATE($B11," - ",$A11)),'[1]Segurados Civis'!$A$5:$H$2142,7,0),"")</f>
        <v>62</v>
      </c>
      <c r="E11" s="6">
        <f>IFERROR(VLOOKUP(UPPER(CONCATENATE($B11," - ",$A11)),'[1]Segurados Civis'!$A$5:$H$2142,8,0),"")</f>
        <v>18</v>
      </c>
      <c r="F11" s="6">
        <f t="shared" si="0"/>
        <v>482</v>
      </c>
      <c r="G11" s="5" t="s">
        <v>13</v>
      </c>
      <c r="H11" s="5">
        <v>0</v>
      </c>
      <c r="I11" s="5"/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1369</v>
      </c>
      <c r="B12" s="5" t="s">
        <v>1380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/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1369</v>
      </c>
      <c r="B13" s="5" t="s">
        <v>1381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/>
      <c r="J13" s="5">
        <v>0</v>
      </c>
      <c r="K13" s="5">
        <v>0</v>
      </c>
      <c r="M13" s="103">
        <f>COUNTIF(K2:K854,1)</f>
        <v>0</v>
      </c>
      <c r="N13" s="103"/>
      <c r="O13" s="103"/>
    </row>
    <row r="14" spans="1:18" x14ac:dyDescent="0.3">
      <c r="A14" s="5" t="s">
        <v>1369</v>
      </c>
      <c r="B14" s="5" t="s">
        <v>1382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1369</v>
      </c>
      <c r="B15" s="5" t="s">
        <v>1383</v>
      </c>
      <c r="C15" s="6">
        <f>IFERROR(VLOOKUP(UPPER(CONCATENATE($B15," - ",$A15)),'[1]Segurados Civis'!$A$5:$H$2142,6,0),"")</f>
        <v>144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>
        <f t="shared" si="0"/>
        <v>144</v>
      </c>
      <c r="G15" s="5" t="s">
        <v>13</v>
      </c>
      <c r="H15" s="5">
        <v>0</v>
      </c>
      <c r="I15" s="5"/>
      <c r="J15" s="5">
        <v>0</v>
      </c>
      <c r="K15" s="5">
        <v>0</v>
      </c>
    </row>
    <row r="16" spans="1:18" x14ac:dyDescent="0.3">
      <c r="A16" s="5" t="s">
        <v>1369</v>
      </c>
      <c r="B16" s="5" t="s">
        <v>1384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1369</v>
      </c>
      <c r="B17" s="5" t="s">
        <v>1385</v>
      </c>
      <c r="C17" s="6">
        <f>IFERROR(VLOOKUP(UPPER(CONCATENATE($B17," - ",$A17)),'[1]Segurados Civis'!$A$5:$H$2142,6,0),"")</f>
        <v>843</v>
      </c>
      <c r="D17" s="6">
        <f>IFERROR(VLOOKUP(UPPER(CONCATENATE($B17," - ",$A17)),'[1]Segurados Civis'!$A$5:$H$2142,7,0),"")</f>
        <v>231</v>
      </c>
      <c r="E17" s="6">
        <f>IFERROR(VLOOKUP(UPPER(CONCATENATE($B17," - ",$A17)),'[1]Segurados Civis'!$A$5:$H$2142,8,0),"")</f>
        <v>55</v>
      </c>
      <c r="F17" s="6">
        <f t="shared" si="0"/>
        <v>1129</v>
      </c>
      <c r="G17" s="5" t="s">
        <v>13</v>
      </c>
      <c r="H17" s="5">
        <v>0</v>
      </c>
      <c r="I17" s="5"/>
      <c r="J17" s="5">
        <v>0</v>
      </c>
      <c r="K17" s="5">
        <v>0</v>
      </c>
    </row>
    <row r="18" spans="1:11" x14ac:dyDescent="0.3">
      <c r="A18" s="5" t="s">
        <v>1369</v>
      </c>
      <c r="B18" s="5" t="s">
        <v>1386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1369</v>
      </c>
      <c r="B19" s="5" t="s">
        <v>1387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1369</v>
      </c>
      <c r="B20" s="5" t="s">
        <v>1388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1369</v>
      </c>
      <c r="B21" s="5" t="s">
        <v>1389</v>
      </c>
      <c r="C21" s="6">
        <f>IFERROR(VLOOKUP(UPPER(CONCATENATE($B21," - ",$A21)),'[1]Segurados Civis'!$A$5:$H$2142,6,0),"")</f>
        <v>213</v>
      </c>
      <c r="D21" s="6">
        <f>IFERROR(VLOOKUP(UPPER(CONCATENATE($B21," - ",$A21)),'[1]Segurados Civis'!$A$5:$H$2142,7,0),"")</f>
        <v>34</v>
      </c>
      <c r="E21" s="6">
        <f>IFERROR(VLOOKUP(UPPER(CONCATENATE($B21," - ",$A21)),'[1]Segurados Civis'!$A$5:$H$2142,8,0),"")</f>
        <v>0</v>
      </c>
      <c r="F21" s="6">
        <f t="shared" si="0"/>
        <v>247</v>
      </c>
      <c r="G21" s="5" t="s">
        <v>13</v>
      </c>
      <c r="H21" s="5">
        <v>0</v>
      </c>
      <c r="I21" s="5"/>
      <c r="J21" s="5">
        <v>0</v>
      </c>
      <c r="K21" s="5">
        <v>0</v>
      </c>
    </row>
    <row r="22" spans="1:11" x14ac:dyDescent="0.3">
      <c r="A22" s="5" t="s">
        <v>1369</v>
      </c>
      <c r="B22" s="5" t="s">
        <v>1390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1369</v>
      </c>
      <c r="B23" s="5" t="s">
        <v>1391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/>
      <c r="J23" s="5">
        <v>0</v>
      </c>
      <c r="K23" s="5">
        <v>0</v>
      </c>
    </row>
    <row r="24" spans="1:11" x14ac:dyDescent="0.3">
      <c r="A24" s="5" t="s">
        <v>1369</v>
      </c>
      <c r="B24" s="5" t="s">
        <v>1392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/>
      <c r="J24" s="5">
        <v>0</v>
      </c>
      <c r="K24" s="5">
        <v>0</v>
      </c>
    </row>
    <row r="25" spans="1:11" x14ac:dyDescent="0.3">
      <c r="A25" s="5" t="s">
        <v>1369</v>
      </c>
      <c r="B25" s="5" t="s">
        <v>1393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1369</v>
      </c>
      <c r="B26" s="5" t="s">
        <v>1394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1369</v>
      </c>
      <c r="B27" s="5" t="s">
        <v>1395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/>
      <c r="J27" s="5">
        <v>0</v>
      </c>
      <c r="K27" s="5">
        <v>0</v>
      </c>
    </row>
    <row r="28" spans="1:11" x14ac:dyDescent="0.3">
      <c r="A28" s="5" t="s">
        <v>1369</v>
      </c>
      <c r="B28" s="5" t="s">
        <v>1396</v>
      </c>
      <c r="C28" s="6">
        <f>IFERROR(VLOOKUP(UPPER(CONCATENATE($B28," - ",$A28)),'[1]Segurados Civis'!$A$5:$H$2142,6,0),"")</f>
        <v>349</v>
      </c>
      <c r="D28" s="6">
        <f>IFERROR(VLOOKUP(UPPER(CONCATENATE($B28," - ",$A28)),'[1]Segurados Civis'!$A$5:$H$2142,7,0),"")</f>
        <v>134</v>
      </c>
      <c r="E28" s="6">
        <f>IFERROR(VLOOKUP(UPPER(CONCATENATE($B28," - ",$A28)),'[1]Segurados Civis'!$A$5:$H$2142,8,0),"")</f>
        <v>16</v>
      </c>
      <c r="F28" s="6">
        <f t="shared" si="0"/>
        <v>499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1369</v>
      </c>
      <c r="B29" s="5" t="s">
        <v>1397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/>
      <c r="J29" s="5">
        <v>0</v>
      </c>
      <c r="K29" s="5">
        <v>0</v>
      </c>
    </row>
    <row r="30" spans="1:11" x14ac:dyDescent="0.3">
      <c r="A30" s="5" t="s">
        <v>1369</v>
      </c>
      <c r="B30" s="5" t="s">
        <v>1398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1369</v>
      </c>
      <c r="B31" s="5" t="s">
        <v>1399</v>
      </c>
      <c r="C31" s="6">
        <f>IFERROR(VLOOKUP(UPPER(CONCATENATE($B31," - ",$A31)),'[1]Segurados Civis'!$A$5:$H$2142,6,0),"")</f>
        <v>928</v>
      </c>
      <c r="D31" s="6">
        <f>IFERROR(VLOOKUP(UPPER(CONCATENATE($B31," - ",$A31)),'[1]Segurados Civis'!$A$5:$H$2142,7,0),"")</f>
        <v>260</v>
      </c>
      <c r="E31" s="6">
        <f>IFERROR(VLOOKUP(UPPER(CONCATENATE($B31," - ",$A31)),'[1]Segurados Civis'!$A$5:$H$2142,8,0),"")</f>
        <v>84</v>
      </c>
      <c r="F31" s="6">
        <f t="shared" si="0"/>
        <v>1272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1369</v>
      </c>
      <c r="B32" s="5" t="s">
        <v>1400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1369</v>
      </c>
      <c r="B33" s="5" t="s">
        <v>1401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1369</v>
      </c>
      <c r="B34" s="5" t="s">
        <v>1402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/>
      <c r="J34" s="5">
        <v>0</v>
      </c>
      <c r="K34" s="5">
        <v>0</v>
      </c>
    </row>
    <row r="35" spans="1:11" x14ac:dyDescent="0.3">
      <c r="A35" s="5" t="s">
        <v>1369</v>
      </c>
      <c r="B35" s="5" t="s">
        <v>1403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/>
      <c r="J35" s="5">
        <v>0</v>
      </c>
      <c r="K35" s="5">
        <v>0</v>
      </c>
    </row>
    <row r="36" spans="1:11" x14ac:dyDescent="0.3">
      <c r="A36" s="5" t="s">
        <v>1369</v>
      </c>
      <c r="B36" s="5" t="s">
        <v>1404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1369</v>
      </c>
      <c r="B37" s="5" t="s">
        <v>1405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/>
      <c r="J37" s="5">
        <v>0</v>
      </c>
      <c r="K37" s="5">
        <v>0</v>
      </c>
    </row>
    <row r="38" spans="1:11" x14ac:dyDescent="0.3">
      <c r="A38" s="5" t="s">
        <v>1369</v>
      </c>
      <c r="B38" s="5" t="s">
        <v>1406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1369</v>
      </c>
      <c r="B39" s="5" t="s">
        <v>1407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/>
      <c r="J39" s="5">
        <v>0</v>
      </c>
      <c r="K39" s="5">
        <v>0</v>
      </c>
    </row>
    <row r="40" spans="1:11" x14ac:dyDescent="0.3">
      <c r="A40" s="5" t="s">
        <v>1369</v>
      </c>
      <c r="B40" s="5" t="s">
        <v>1408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1369</v>
      </c>
      <c r="B41" s="5" t="s">
        <v>1409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1369</v>
      </c>
      <c r="B42" s="5" t="s">
        <v>1410</v>
      </c>
      <c r="C42" s="6">
        <f>IFERROR(VLOOKUP(UPPER(CONCATENATE($B42," - ",$A42)),'[1]Segurados Civis'!$A$5:$H$2142,6,0),"")</f>
        <v>123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0"/>
        <v>123</v>
      </c>
      <c r="G42" s="5" t="s">
        <v>13</v>
      </c>
      <c r="H42" s="5">
        <v>1</v>
      </c>
      <c r="I42" s="5"/>
      <c r="J42" s="5">
        <v>0</v>
      </c>
      <c r="K42" s="5">
        <v>0</v>
      </c>
    </row>
    <row r="43" spans="1:11" x14ac:dyDescent="0.3">
      <c r="A43" s="5" t="s">
        <v>1369</v>
      </c>
      <c r="B43" s="5" t="s">
        <v>1411</v>
      </c>
      <c r="C43" s="6">
        <f>IFERROR(VLOOKUP(UPPER(CONCATENATE($B43," - ",$A43)),'[1]Segurados Civis'!$A$5:$H$2142,6,0),"")</f>
        <v>463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0"/>
        <v>463</v>
      </c>
      <c r="G43" s="5" t="s">
        <v>13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1369</v>
      </c>
      <c r="B44" s="5" t="s">
        <v>1412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1369</v>
      </c>
      <c r="B45" s="5" t="s">
        <v>1413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/>
      <c r="J45" s="5">
        <v>0</v>
      </c>
      <c r="K45" s="5">
        <v>0</v>
      </c>
    </row>
    <row r="46" spans="1:11" x14ac:dyDescent="0.3">
      <c r="A46" s="5" t="s">
        <v>1369</v>
      </c>
      <c r="B46" s="5" t="s">
        <v>1414</v>
      </c>
      <c r="C46" s="6">
        <f>IFERROR(VLOOKUP(UPPER(CONCATENATE($B46," - ",$A46)),'[1]Segurados Civis'!$A$5:$H$2142,6,0),"")</f>
        <v>2233</v>
      </c>
      <c r="D46" s="6">
        <f>IFERROR(VLOOKUP(UPPER(CONCATENATE($B46," - ",$A46)),'[1]Segurados Civis'!$A$5:$H$2142,7,0),"")</f>
        <v>720</v>
      </c>
      <c r="E46" s="6">
        <f>IFERROR(VLOOKUP(UPPER(CONCATENATE($B46," - ",$A46)),'[1]Segurados Civis'!$A$5:$H$2142,8,0),"")</f>
        <v>181</v>
      </c>
      <c r="F46" s="6">
        <f t="shared" si="0"/>
        <v>3134</v>
      </c>
      <c r="G46" s="5" t="s">
        <v>13</v>
      </c>
      <c r="H46" s="5">
        <v>0</v>
      </c>
      <c r="I46" s="5"/>
      <c r="J46" s="5">
        <v>0</v>
      </c>
      <c r="K46" s="5">
        <v>0</v>
      </c>
    </row>
    <row r="47" spans="1:11" x14ac:dyDescent="0.3">
      <c r="A47" s="5" t="s">
        <v>1369</v>
      </c>
      <c r="B47" s="5" t="s">
        <v>1415</v>
      </c>
      <c r="C47" s="6">
        <f>IFERROR(VLOOKUP(UPPER(CONCATENATE($B47," - ",$A47)),'[1]Segurados Civis'!$A$5:$H$2142,6,0),"")</f>
        <v>319</v>
      </c>
      <c r="D47" s="6">
        <f>IFERROR(VLOOKUP(UPPER(CONCATENATE($B47," - ",$A47)),'[1]Segurados Civis'!$A$5:$H$2142,7,0),"")</f>
        <v>68</v>
      </c>
      <c r="E47" s="6">
        <f>IFERROR(VLOOKUP(UPPER(CONCATENATE($B47," - ",$A47)),'[1]Segurados Civis'!$A$5:$H$2142,8,0),"")</f>
        <v>14</v>
      </c>
      <c r="F47" s="6">
        <f t="shared" si="0"/>
        <v>401</v>
      </c>
      <c r="G47" s="5" t="s">
        <v>13</v>
      </c>
      <c r="H47" s="5">
        <v>0</v>
      </c>
      <c r="I47" s="5"/>
      <c r="J47" s="5">
        <v>0</v>
      </c>
      <c r="K47" s="5">
        <v>0</v>
      </c>
    </row>
    <row r="48" spans="1:11" x14ac:dyDescent="0.3">
      <c r="A48" s="5" t="s">
        <v>1369</v>
      </c>
      <c r="B48" s="5" t="s">
        <v>1416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1369</v>
      </c>
      <c r="B49" s="5" t="s">
        <v>1417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1369</v>
      </c>
      <c r="B50" s="5" t="s">
        <v>1418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1369</v>
      </c>
      <c r="B51" s="5" t="s">
        <v>1419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1369</v>
      </c>
      <c r="B52" s="5" t="s">
        <v>1420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1369</v>
      </c>
      <c r="B53" s="5" t="s">
        <v>1421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1369</v>
      </c>
      <c r="B54" s="5" t="s">
        <v>1422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1369</v>
      </c>
      <c r="B55" s="5" t="s">
        <v>1423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/>
      <c r="J55" s="5">
        <v>0</v>
      </c>
      <c r="K55" s="5">
        <v>0</v>
      </c>
    </row>
    <row r="56" spans="1:11" x14ac:dyDescent="0.3">
      <c r="A56" s="5" t="s">
        <v>1369</v>
      </c>
      <c r="B56" s="5" t="s">
        <v>1424</v>
      </c>
      <c r="C56" s="6">
        <f>IFERROR(VLOOKUP(UPPER(CONCATENATE($B56," - ",$A56)),'[1]Segurados Civis'!$A$5:$H$2142,6,0),"")</f>
        <v>502</v>
      </c>
      <c r="D56" s="6">
        <f>IFERROR(VLOOKUP(UPPER(CONCATENATE($B56," - ",$A56)),'[1]Segurados Civis'!$A$5:$H$2142,7,0),"")</f>
        <v>109</v>
      </c>
      <c r="E56" s="6">
        <f>IFERROR(VLOOKUP(UPPER(CONCATENATE($B56," - ",$A56)),'[1]Segurados Civis'!$A$5:$H$2142,8,0),"")</f>
        <v>16</v>
      </c>
      <c r="F56" s="6">
        <f t="shared" si="0"/>
        <v>627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1369</v>
      </c>
      <c r="B57" s="5" t="s">
        <v>1425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1369</v>
      </c>
      <c r="B58" s="5" t="s">
        <v>1426</v>
      </c>
      <c r="C58" s="6">
        <f>IFERROR(VLOOKUP(UPPER(CONCATENATE($B58," - ",$A58)),'[1]Segurados Civis'!$A$5:$H$2142,6,0),"")</f>
        <v>195</v>
      </c>
      <c r="D58" s="6">
        <f>IFERROR(VLOOKUP(UPPER(CONCATENATE($B58," - ",$A58)),'[1]Segurados Civis'!$A$5:$H$2142,7,0),"")</f>
        <v>208</v>
      </c>
      <c r="E58" s="6">
        <f>IFERROR(VLOOKUP(UPPER(CONCATENATE($B58," - ",$A58)),'[1]Segurados Civis'!$A$5:$H$2142,8,0),"")</f>
        <v>35</v>
      </c>
      <c r="F58" s="6">
        <f t="shared" si="0"/>
        <v>438</v>
      </c>
      <c r="G58" s="5" t="s">
        <v>13</v>
      </c>
      <c r="H58" s="5">
        <v>0</v>
      </c>
      <c r="I58" s="5"/>
      <c r="J58" s="5">
        <v>0</v>
      </c>
      <c r="K58" s="5">
        <v>0</v>
      </c>
    </row>
    <row r="59" spans="1:11" x14ac:dyDescent="0.3">
      <c r="A59" s="5" t="s">
        <v>1369</v>
      </c>
      <c r="B59" s="5" t="s">
        <v>1427</v>
      </c>
      <c r="C59" s="6">
        <f>IFERROR(VLOOKUP(UPPER(CONCATENATE($B59," - ",$A59)),'[1]Segurados Civis'!$A$5:$H$2142,6,0),"")</f>
        <v>207</v>
      </c>
      <c r="D59" s="6">
        <f>IFERROR(VLOOKUP(UPPER(CONCATENATE($B59," - ",$A59)),'[1]Segurados Civis'!$A$5:$H$2142,7,0),"")</f>
        <v>42</v>
      </c>
      <c r="E59" s="6">
        <f>IFERROR(VLOOKUP(UPPER(CONCATENATE($B59," - ",$A59)),'[1]Segurados Civis'!$A$5:$H$2142,8,0),"")</f>
        <v>3</v>
      </c>
      <c r="F59" s="6">
        <f t="shared" si="0"/>
        <v>252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1369</v>
      </c>
      <c r="B60" s="5" t="s">
        <v>1428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/>
      <c r="J60" s="5">
        <v>0</v>
      </c>
      <c r="K60" s="5">
        <v>0</v>
      </c>
    </row>
    <row r="61" spans="1:11" x14ac:dyDescent="0.3">
      <c r="A61" s="5" t="s">
        <v>1369</v>
      </c>
      <c r="B61" s="5" t="s">
        <v>1429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/>
      <c r="J61" s="5">
        <v>0</v>
      </c>
      <c r="K61" s="5">
        <v>0</v>
      </c>
    </row>
    <row r="62" spans="1:11" x14ac:dyDescent="0.3">
      <c r="A62" s="5" t="s">
        <v>1369</v>
      </c>
      <c r="B62" s="5" t="s">
        <v>1430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1369</v>
      </c>
      <c r="B63" s="5" t="s">
        <v>1431</v>
      </c>
      <c r="C63" s="6">
        <f>IFERROR(VLOOKUP(UPPER(CONCATENATE($B63," - ",$A63)),'[1]Segurados Civis'!$A$5:$H$2142,6,0),"")</f>
        <v>1814</v>
      </c>
      <c r="D63" s="6">
        <f>IFERROR(VLOOKUP(UPPER(CONCATENATE($B63," - ",$A63)),'[1]Segurados Civis'!$A$5:$H$2142,7,0),"")</f>
        <v>986</v>
      </c>
      <c r="E63" s="6">
        <f>IFERROR(VLOOKUP(UPPER(CONCATENATE($B63," - ",$A63)),'[1]Segurados Civis'!$A$5:$H$2142,8,0),"")</f>
        <v>325</v>
      </c>
      <c r="F63" s="6">
        <f t="shared" si="0"/>
        <v>3125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1369</v>
      </c>
      <c r="B64" s="5" t="s">
        <v>1432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1369</v>
      </c>
      <c r="B65" s="5" t="s">
        <v>1433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1369</v>
      </c>
      <c r="B66" s="5" t="s">
        <v>1434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/>
      <c r="J66" s="5">
        <v>0</v>
      </c>
      <c r="K66" s="5">
        <v>0</v>
      </c>
    </row>
    <row r="67" spans="1:11" x14ac:dyDescent="0.3">
      <c r="A67" s="5" t="s">
        <v>1369</v>
      </c>
      <c r="B67" s="5" t="s">
        <v>1435</v>
      </c>
      <c r="C67" s="6">
        <f>IFERROR(VLOOKUP(UPPER(CONCATENATE($B67," - ",$A67)),'[1]Segurados Civis'!$A$5:$H$2142,6,0),"")</f>
        <v>100</v>
      </c>
      <c r="D67" s="6">
        <f>IFERROR(VLOOKUP(UPPER(CONCATENATE($B67," - ",$A67)),'[1]Segurados Civis'!$A$5:$H$2142,7,0),"")</f>
        <v>56</v>
      </c>
      <c r="E67" s="6">
        <f>IFERROR(VLOOKUP(UPPER(CONCATENATE($B67," - ",$A67)),'[1]Segurados Civis'!$A$5:$H$2142,8,0),"")</f>
        <v>13</v>
      </c>
      <c r="F67" s="6">
        <f t="shared" si="1"/>
        <v>169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1369</v>
      </c>
      <c r="B68" s="5" t="s">
        <v>1436</v>
      </c>
      <c r="C68" s="6">
        <f>IFERROR(VLOOKUP(UPPER(CONCATENATE($B68," - ",$A68)),'[1]Segurados Civis'!$A$5:$H$2142,6,0),"")</f>
        <v>33435</v>
      </c>
      <c r="D68" s="6">
        <f>IFERROR(VLOOKUP(UPPER(CONCATENATE($B68," - ",$A68)),'[1]Segurados Civis'!$A$5:$H$2142,7,0),"")</f>
        <v>15050</v>
      </c>
      <c r="E68" s="6">
        <f>IFERROR(VLOOKUP(UPPER(CONCATENATE($B68," - ",$A68)),'[1]Segurados Civis'!$A$5:$H$2142,8,0),"")</f>
        <v>3072</v>
      </c>
      <c r="F68" s="6">
        <f t="shared" si="1"/>
        <v>51557</v>
      </c>
      <c r="G68" s="5" t="s">
        <v>13</v>
      </c>
      <c r="H68" s="5">
        <v>0</v>
      </c>
      <c r="I68" s="5"/>
      <c r="J68" s="5">
        <v>0</v>
      </c>
      <c r="K68" s="5">
        <v>0</v>
      </c>
    </row>
    <row r="69" spans="1:11" x14ac:dyDescent="0.3">
      <c r="A69" s="5" t="s">
        <v>1369</v>
      </c>
      <c r="B69" s="5" t="s">
        <v>1437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1369</v>
      </c>
      <c r="B70" s="5" t="s">
        <v>1438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/>
      <c r="J70" s="5">
        <v>0</v>
      </c>
      <c r="K70" s="5">
        <v>0</v>
      </c>
    </row>
    <row r="71" spans="1:11" x14ac:dyDescent="0.3">
      <c r="A71" s="5" t="s">
        <v>1369</v>
      </c>
      <c r="B71" s="5" t="s">
        <v>1439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1369</v>
      </c>
      <c r="B72" s="5" t="s">
        <v>1440</v>
      </c>
      <c r="C72" s="6">
        <f>IFERROR(VLOOKUP(UPPER(CONCATENATE($B72," - ",$A72)),'[1]Segurados Civis'!$A$5:$H$2142,6,0),"")</f>
        <v>201</v>
      </c>
      <c r="D72" s="6">
        <f>IFERROR(VLOOKUP(UPPER(CONCATENATE($B72," - ",$A72)),'[1]Segurados Civis'!$A$5:$H$2142,7,0),"")</f>
        <v>26</v>
      </c>
      <c r="E72" s="6">
        <f>IFERROR(VLOOKUP(UPPER(CONCATENATE($B72," - ",$A72)),'[1]Segurados Civis'!$A$5:$H$2142,8,0),"")</f>
        <v>10</v>
      </c>
      <c r="F72" s="6">
        <f t="shared" si="1"/>
        <v>237</v>
      </c>
      <c r="G72" s="5" t="s">
        <v>13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1369</v>
      </c>
      <c r="B73" s="5" t="s">
        <v>1441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1369</v>
      </c>
      <c r="B74" s="5" t="s">
        <v>1442</v>
      </c>
      <c r="C74" s="6">
        <f>IFERROR(VLOOKUP(UPPER(CONCATENATE($B74," - ",$A74)),'[1]Segurados Civis'!$A$5:$H$2142,6,0),"")</f>
        <v>9501</v>
      </c>
      <c r="D74" s="6">
        <f>IFERROR(VLOOKUP(UPPER(CONCATENATE($B74," - ",$A74)),'[1]Segurados Civis'!$A$5:$H$2142,7,0),"")</f>
        <v>2908</v>
      </c>
      <c r="E74" s="6">
        <f>IFERROR(VLOOKUP(UPPER(CONCATENATE($B74," - ",$A74)),'[1]Segurados Civis'!$A$5:$H$2142,8,0),"")</f>
        <v>616</v>
      </c>
      <c r="F74" s="6">
        <f t="shared" si="1"/>
        <v>13025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1369</v>
      </c>
      <c r="B75" s="5" t="s">
        <v>1443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1369</v>
      </c>
      <c r="B76" s="5" t="s">
        <v>1444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/>
      <c r="J76" s="5">
        <v>0</v>
      </c>
      <c r="K76" s="5">
        <v>0</v>
      </c>
    </row>
    <row r="77" spans="1:11" x14ac:dyDescent="0.3">
      <c r="A77" s="5" t="s">
        <v>1369</v>
      </c>
      <c r="B77" s="5" t="s">
        <v>1445</v>
      </c>
      <c r="C77" s="6">
        <f>IFERROR(VLOOKUP(UPPER(CONCATENATE($B77," - ",$A77)),'[1]Segurados Civis'!$A$5:$H$2142,6,0),"")</f>
        <v>155</v>
      </c>
      <c r="D77" s="6">
        <f>IFERROR(VLOOKUP(UPPER(CONCATENATE($B77," - ",$A77)),'[1]Segurados Civis'!$A$5:$H$2142,7,0),"")</f>
        <v>38</v>
      </c>
      <c r="E77" s="6">
        <f>IFERROR(VLOOKUP(UPPER(CONCATENATE($B77," - ",$A77)),'[1]Segurados Civis'!$A$5:$H$2142,8,0),"")</f>
        <v>8</v>
      </c>
      <c r="F77" s="6">
        <f t="shared" si="1"/>
        <v>201</v>
      </c>
      <c r="G77" s="5" t="s">
        <v>13</v>
      </c>
      <c r="H77" s="5">
        <v>0</v>
      </c>
      <c r="I77" s="5"/>
      <c r="J77" s="5">
        <v>0</v>
      </c>
      <c r="K77" s="5">
        <v>0</v>
      </c>
    </row>
    <row r="78" spans="1:11" x14ac:dyDescent="0.3">
      <c r="A78" s="5" t="s">
        <v>1369</v>
      </c>
      <c r="B78" s="5" t="s">
        <v>848</v>
      </c>
      <c r="C78" s="6">
        <f>IFERROR(VLOOKUP(UPPER(CONCATENATE($B78," - ",$A78)),'[1]Segurados Civis'!$A$5:$H$2142,6,0),"")</f>
        <v>866</v>
      </c>
      <c r="D78" s="6">
        <f>IFERROR(VLOOKUP(UPPER(CONCATENATE($B78," - ",$A78)),'[1]Segurados Civis'!$A$5:$H$2142,7,0),"")</f>
        <v>12</v>
      </c>
      <c r="E78" s="6">
        <f>IFERROR(VLOOKUP(UPPER(CONCATENATE($B78," - ",$A78)),'[1]Segurados Civis'!$A$5:$H$2142,8,0),"")</f>
        <v>5</v>
      </c>
      <c r="F78" s="6">
        <f t="shared" si="1"/>
        <v>883</v>
      </c>
      <c r="G78" s="5" t="s">
        <v>13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1369</v>
      </c>
      <c r="B79" s="5" t="s">
        <v>1446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/>
      <c r="J79" s="5">
        <v>0</v>
      </c>
      <c r="K79" s="5">
        <v>0</v>
      </c>
    </row>
    <row r="80" spans="1:11" x14ac:dyDescent="0.3">
      <c r="A80" s="5" t="s">
        <v>1369</v>
      </c>
      <c r="B80" s="5" t="s">
        <v>1447</v>
      </c>
      <c r="C80" s="6">
        <f>IFERROR(VLOOKUP(UPPER(CONCATENATE($B80," - ",$A80)),'[1]Segurados Civis'!$A$5:$H$2142,6,0),"")</f>
        <v>1135</v>
      </c>
      <c r="D80" s="6">
        <f>IFERROR(VLOOKUP(UPPER(CONCATENATE($B80," - ",$A80)),'[1]Segurados Civis'!$A$5:$H$2142,7,0),"")</f>
        <v>221</v>
      </c>
      <c r="E80" s="6">
        <f>IFERROR(VLOOKUP(UPPER(CONCATENATE($B80," - ",$A80)),'[1]Segurados Civis'!$A$5:$H$2142,8,0),"")</f>
        <v>39</v>
      </c>
      <c r="F80" s="6">
        <f t="shared" si="1"/>
        <v>1395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1369</v>
      </c>
      <c r="B81" s="5" t="s">
        <v>1448</v>
      </c>
      <c r="C81" s="6">
        <f>IFERROR(VLOOKUP(UPPER(CONCATENATE($B81," - ",$A81)),'[1]Segurados Civis'!$A$5:$H$2142,6,0),"")</f>
        <v>883</v>
      </c>
      <c r="D81" s="6">
        <f>IFERROR(VLOOKUP(UPPER(CONCATENATE($B81," - ",$A81)),'[1]Segurados Civis'!$A$5:$H$2142,7,0),"")</f>
        <v>370</v>
      </c>
      <c r="E81" s="6">
        <f>IFERROR(VLOOKUP(UPPER(CONCATENATE($B81," - ",$A81)),'[1]Segurados Civis'!$A$5:$H$2142,8,0),"")</f>
        <v>92</v>
      </c>
      <c r="F81" s="6">
        <f t="shared" si="1"/>
        <v>1345</v>
      </c>
      <c r="G81" s="5" t="s">
        <v>13</v>
      </c>
      <c r="H81" s="5">
        <v>0</v>
      </c>
      <c r="I81" s="5"/>
      <c r="J81" s="5">
        <v>1</v>
      </c>
      <c r="K81" s="5">
        <v>0</v>
      </c>
    </row>
    <row r="82" spans="1:11" x14ac:dyDescent="0.3">
      <c r="A82" s="5" t="s">
        <v>1369</v>
      </c>
      <c r="B82" s="5" t="s">
        <v>1449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1369</v>
      </c>
      <c r="B83" s="5" t="s">
        <v>1450</v>
      </c>
      <c r="C83" s="6">
        <f>IFERROR(VLOOKUP(UPPER(CONCATENATE($B83," - ",$A83)),'[1]Segurados Civis'!$A$5:$H$2142,6,0),"")</f>
        <v>194</v>
      </c>
      <c r="D83" s="6">
        <f>IFERROR(VLOOKUP(UPPER(CONCATENATE($B83," - ",$A83)),'[1]Segurados Civis'!$A$5:$H$2142,7,0),"")</f>
        <v>68</v>
      </c>
      <c r="E83" s="6">
        <f>IFERROR(VLOOKUP(UPPER(CONCATENATE($B83," - ",$A83)),'[1]Segurados Civis'!$A$5:$H$2142,8,0),"")</f>
        <v>3</v>
      </c>
      <c r="F83" s="6">
        <f t="shared" si="1"/>
        <v>265</v>
      </c>
      <c r="G83" s="5" t="s">
        <v>13</v>
      </c>
      <c r="H83" s="5">
        <v>0</v>
      </c>
      <c r="I83" s="5"/>
      <c r="J83" s="5">
        <v>1</v>
      </c>
      <c r="K83" s="5">
        <v>0</v>
      </c>
    </row>
    <row r="84" spans="1:11" x14ac:dyDescent="0.3">
      <c r="A84" s="5" t="s">
        <v>1369</v>
      </c>
      <c r="B84" s="5" t="s">
        <v>1451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1369</v>
      </c>
      <c r="B85" s="5" t="s">
        <v>1452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1369</v>
      </c>
      <c r="B86" s="5" t="s">
        <v>1453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/>
      <c r="J86" s="5">
        <v>0</v>
      </c>
      <c r="K86" s="5">
        <v>0</v>
      </c>
    </row>
    <row r="87" spans="1:11" x14ac:dyDescent="0.3">
      <c r="A87" s="5" t="s">
        <v>1369</v>
      </c>
      <c r="B87" s="5" t="s">
        <v>1454</v>
      </c>
      <c r="C87" s="6">
        <f>IFERROR(VLOOKUP(UPPER(CONCATENATE($B87," - ",$A87)),'[1]Segurados Civis'!$A$5:$H$2142,6,0),"")</f>
        <v>387</v>
      </c>
      <c r="D87" s="6">
        <f>IFERROR(VLOOKUP(UPPER(CONCATENATE($B87," - ",$A87)),'[1]Segurados Civis'!$A$5:$H$2142,7,0),"")</f>
        <v>178</v>
      </c>
      <c r="E87" s="6">
        <f>IFERROR(VLOOKUP(UPPER(CONCATENATE($B87," - ",$A87)),'[1]Segurados Civis'!$A$5:$H$2142,8,0),"")</f>
        <v>49</v>
      </c>
      <c r="F87" s="6">
        <f t="shared" si="1"/>
        <v>614</v>
      </c>
      <c r="G87" s="5" t="s">
        <v>13</v>
      </c>
      <c r="H87" s="5">
        <v>1</v>
      </c>
      <c r="I87" s="5"/>
      <c r="J87" s="5">
        <v>0</v>
      </c>
      <c r="K87" s="5">
        <v>0</v>
      </c>
    </row>
    <row r="88" spans="1:11" x14ac:dyDescent="0.3">
      <c r="A88" s="5" t="s">
        <v>1369</v>
      </c>
      <c r="B88" s="5" t="s">
        <v>1455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1369</v>
      </c>
      <c r="B89" s="5" t="s">
        <v>1456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1369</v>
      </c>
      <c r="B90" s="5" t="s">
        <v>1457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488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1369</v>
      </c>
      <c r="B91" s="5" t="s">
        <v>1458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1369</v>
      </c>
      <c r="B92" s="5" t="s">
        <v>1459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1369</v>
      </c>
      <c r="B93" s="5" t="s">
        <v>1460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1369</v>
      </c>
      <c r="B94" s="5" t="s">
        <v>1461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1369</v>
      </c>
      <c r="B95" s="5" t="s">
        <v>1462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1369</v>
      </c>
      <c r="B96" s="5" t="s">
        <v>1463</v>
      </c>
      <c r="C96" s="6">
        <f>IFERROR(VLOOKUP(UPPER(CONCATENATE($B96," - ",$A96)),'[1]Segurados Civis'!$A$5:$H$2142,6,0),"")</f>
        <v>1063</v>
      </c>
      <c r="D96" s="6">
        <f>IFERROR(VLOOKUP(UPPER(CONCATENATE($B96," - ",$A96)),'[1]Segurados Civis'!$A$5:$H$2142,7,0),"")</f>
        <v>49</v>
      </c>
      <c r="E96" s="6">
        <f>IFERROR(VLOOKUP(UPPER(CONCATENATE($B96," - ",$A96)),'[1]Segurados Civis'!$A$5:$H$2142,8,0),"")</f>
        <v>15</v>
      </c>
      <c r="F96" s="6">
        <f t="shared" si="1"/>
        <v>1127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1369</v>
      </c>
      <c r="B97" s="5" t="s">
        <v>1464</v>
      </c>
      <c r="C97" s="6">
        <f>IFERROR(VLOOKUP(UPPER(CONCATENATE($B97," - ",$A97)),'[1]Segurados Civis'!$A$5:$H$2142,6,0),"")</f>
        <v>363</v>
      </c>
      <c r="D97" s="6">
        <f>IFERROR(VLOOKUP(UPPER(CONCATENATE($B97," - ",$A97)),'[1]Segurados Civis'!$A$5:$H$2142,7,0),"")</f>
        <v>51</v>
      </c>
      <c r="E97" s="6">
        <f>IFERROR(VLOOKUP(UPPER(CONCATENATE($B97," - ",$A97)),'[1]Segurados Civis'!$A$5:$H$2142,8,0),"")</f>
        <v>11</v>
      </c>
      <c r="F97" s="6">
        <f t="shared" si="1"/>
        <v>425</v>
      </c>
      <c r="G97" s="5" t="s">
        <v>13</v>
      </c>
      <c r="H97" s="5">
        <v>1</v>
      </c>
      <c r="I97" s="5"/>
      <c r="J97" s="5">
        <v>0</v>
      </c>
      <c r="K97" s="5">
        <v>0</v>
      </c>
    </row>
    <row r="98" spans="1:11" x14ac:dyDescent="0.3">
      <c r="A98" s="5" t="s">
        <v>1369</v>
      </c>
      <c r="B98" s="5" t="s">
        <v>1465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1369</v>
      </c>
      <c r="B99" s="5" t="s">
        <v>1466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1369</v>
      </c>
      <c r="B100" s="5" t="s">
        <v>1467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1369</v>
      </c>
      <c r="B101" s="5" t="s">
        <v>1468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1369</v>
      </c>
      <c r="B102" s="5" t="s">
        <v>1469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1369</v>
      </c>
      <c r="B103" s="5" t="s">
        <v>1470</v>
      </c>
      <c r="C103" s="6">
        <f>IFERROR(VLOOKUP(UPPER(CONCATENATE($B103," - ",$A103)),'[1]Segurados Civis'!$A$5:$H$2142,6,0),"")</f>
        <v>644</v>
      </c>
      <c r="D103" s="6">
        <f>IFERROR(VLOOKUP(UPPER(CONCATENATE($B103," - ",$A103)),'[1]Segurados Civis'!$A$5:$H$2142,7,0),"")</f>
        <v>40</v>
      </c>
      <c r="E103" s="6">
        <f>IFERROR(VLOOKUP(UPPER(CONCATENATE($B103," - ",$A103)),'[1]Segurados Civis'!$A$5:$H$2142,8,0),"")</f>
        <v>8</v>
      </c>
      <c r="F103" s="6">
        <f t="shared" si="1"/>
        <v>692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1369</v>
      </c>
      <c r="B104" s="5" t="s">
        <v>1471</v>
      </c>
      <c r="C104" s="6">
        <f>IFERROR(VLOOKUP(UPPER(CONCATENATE($B104," - ",$A104)),'[1]Segurados Civis'!$A$5:$H$2142,6,0),"")</f>
        <v>664</v>
      </c>
      <c r="D104" s="6">
        <f>IFERROR(VLOOKUP(UPPER(CONCATENATE($B104," - ",$A104)),'[1]Segurados Civis'!$A$5:$H$2142,7,0),"")</f>
        <v>140</v>
      </c>
      <c r="E104" s="6">
        <f>IFERROR(VLOOKUP(UPPER(CONCATENATE($B104," - ",$A104)),'[1]Segurados Civis'!$A$5:$H$2142,8,0),"")</f>
        <v>39</v>
      </c>
      <c r="F104" s="6">
        <f t="shared" si="1"/>
        <v>843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1369</v>
      </c>
      <c r="B105" s="5" t="s">
        <v>1472</v>
      </c>
      <c r="C105" s="6">
        <f>IFERROR(VLOOKUP(UPPER(CONCATENATE($B105," - ",$A105)),'[1]Segurados Civis'!$A$5:$H$2142,6,0),"")</f>
        <v>346</v>
      </c>
      <c r="D105" s="6">
        <f>IFERROR(VLOOKUP(UPPER(CONCATENATE($B105," - ",$A105)),'[1]Segurados Civis'!$A$5:$H$2142,7,0),"")</f>
        <v>36</v>
      </c>
      <c r="E105" s="6">
        <f>IFERROR(VLOOKUP(UPPER(CONCATENATE($B105," - ",$A105)),'[1]Segurados Civis'!$A$5:$H$2142,8,0),"")</f>
        <v>17</v>
      </c>
      <c r="F105" s="6">
        <f t="shared" si="1"/>
        <v>399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1369</v>
      </c>
      <c r="B106" s="5" t="s">
        <v>1473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/>
      <c r="J106" s="5">
        <v>0</v>
      </c>
      <c r="K106" s="5">
        <v>0</v>
      </c>
    </row>
    <row r="107" spans="1:11" x14ac:dyDescent="0.3">
      <c r="A107" s="5" t="s">
        <v>1369</v>
      </c>
      <c r="B107" s="5" t="s">
        <v>1474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1369</v>
      </c>
      <c r="B108" s="5" t="s">
        <v>1475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1369</v>
      </c>
      <c r="B109" s="5" t="s">
        <v>1476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/>
      <c r="J109" s="5">
        <v>0</v>
      </c>
      <c r="K109" s="5">
        <v>0</v>
      </c>
    </row>
    <row r="110" spans="1:11" x14ac:dyDescent="0.3">
      <c r="A110" s="5" t="s">
        <v>1369</v>
      </c>
      <c r="B110" s="5" t="s">
        <v>959</v>
      </c>
      <c r="C110" s="6">
        <f>IFERROR(VLOOKUP(UPPER(CONCATENATE($B110," - ",$A110)),'[1]Segurados Civis'!$A$5:$H$2142,6,0),"")</f>
        <v>316</v>
      </c>
      <c r="D110" s="6">
        <f>IFERROR(VLOOKUP(UPPER(CONCATENATE($B110," - ",$A110)),'[1]Segurados Civis'!$A$5:$H$2142,7,0),"")</f>
        <v>114</v>
      </c>
      <c r="E110" s="6">
        <f>IFERROR(VLOOKUP(UPPER(CONCATENATE($B110," - ",$A110)),'[1]Segurados Civis'!$A$5:$H$2142,8,0),"")</f>
        <v>23</v>
      </c>
      <c r="F110" s="6">
        <f t="shared" si="1"/>
        <v>453</v>
      </c>
      <c r="G110" s="5" t="s">
        <v>13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1369</v>
      </c>
      <c r="B111" s="5" t="s">
        <v>1477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1369</v>
      </c>
      <c r="B112" s="5" t="s">
        <v>1478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1369</v>
      </c>
      <c r="B113" s="5" t="s">
        <v>1479</v>
      </c>
      <c r="C113" s="6">
        <f>IFERROR(VLOOKUP(UPPER(CONCATENATE($B113," - ",$A113)),'[1]Segurados Civis'!$A$5:$H$2142,6,0),"")</f>
        <v>197</v>
      </c>
      <c r="D113" s="6">
        <f>IFERROR(VLOOKUP(UPPER(CONCATENATE($B113," - ",$A113)),'[1]Segurados Civis'!$A$5:$H$2142,7,0),"")</f>
        <v>58</v>
      </c>
      <c r="E113" s="6">
        <f>IFERROR(VLOOKUP(UPPER(CONCATENATE($B113," - ",$A113)),'[1]Segurados Civis'!$A$5:$H$2142,8,0),"")</f>
        <v>10</v>
      </c>
      <c r="F113" s="6">
        <f t="shared" si="1"/>
        <v>265</v>
      </c>
      <c r="G113" s="5" t="s">
        <v>13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1369</v>
      </c>
      <c r="B114" s="5" t="s">
        <v>1480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1369</v>
      </c>
      <c r="B115" s="5" t="s">
        <v>1481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1369</v>
      </c>
      <c r="B116" s="5" t="s">
        <v>1482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1369</v>
      </c>
      <c r="B117" s="5" t="s">
        <v>1483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1369</v>
      </c>
      <c r="B118" s="5" t="s">
        <v>1484</v>
      </c>
      <c r="C118" s="6">
        <f>IFERROR(VLOOKUP(UPPER(CONCATENATE($B118," - ",$A118)),'[1]Segurados Civis'!$A$5:$H$2142,6,0),"")</f>
        <v>674</v>
      </c>
      <c r="D118" s="6">
        <f>IFERROR(VLOOKUP(UPPER(CONCATENATE($B118," - ",$A118)),'[1]Segurados Civis'!$A$5:$H$2142,7,0),"")</f>
        <v>214</v>
      </c>
      <c r="E118" s="6">
        <f>IFERROR(VLOOKUP(UPPER(CONCATENATE($B118," - ",$A118)),'[1]Segurados Civis'!$A$5:$H$2142,8,0),"")</f>
        <v>56</v>
      </c>
      <c r="F118" s="6">
        <f t="shared" si="1"/>
        <v>944</v>
      </c>
      <c r="G118" s="5" t="s">
        <v>13</v>
      </c>
      <c r="H118" s="5">
        <v>1</v>
      </c>
      <c r="I118" s="5"/>
      <c r="J118" s="5">
        <v>0</v>
      </c>
      <c r="K118" s="5">
        <v>0</v>
      </c>
    </row>
    <row r="119" spans="1:11" x14ac:dyDescent="0.3">
      <c r="A119" s="5" t="s">
        <v>1369</v>
      </c>
      <c r="B119" s="5" t="s">
        <v>1485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1369</v>
      </c>
      <c r="B120" s="5" t="s">
        <v>1486</v>
      </c>
      <c r="C120" s="6">
        <f>IFERROR(VLOOKUP(UPPER(CONCATENATE($B120," - ",$A120)),'[1]Segurados Civis'!$A$5:$H$2142,6,0),"")</f>
        <v>208</v>
      </c>
      <c r="D120" s="6">
        <f>IFERROR(VLOOKUP(UPPER(CONCATENATE($B120," - ",$A120)),'[1]Segurados Civis'!$A$5:$H$2142,7,0),"")</f>
        <v>37</v>
      </c>
      <c r="E120" s="6">
        <f>IFERROR(VLOOKUP(UPPER(CONCATENATE($B120," - ",$A120)),'[1]Segurados Civis'!$A$5:$H$2142,8,0),"")</f>
        <v>10</v>
      </c>
      <c r="F120" s="6">
        <f t="shared" si="1"/>
        <v>255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1369</v>
      </c>
      <c r="B121" s="5" t="s">
        <v>1487</v>
      </c>
      <c r="C121" s="6">
        <f>IFERROR(VLOOKUP(UPPER(CONCATENATE($B121," - ",$A121)),'[1]Segurados Civis'!$A$5:$H$2142,6,0),"")</f>
        <v>324</v>
      </c>
      <c r="D121" s="6">
        <f>IFERROR(VLOOKUP(UPPER(CONCATENATE($B121," - ",$A121)),'[1]Segurados Civis'!$A$5:$H$2142,7,0),"")</f>
        <v>138</v>
      </c>
      <c r="E121" s="6">
        <f>IFERROR(VLOOKUP(UPPER(CONCATENATE($B121," - ",$A121)),'[1]Segurados Civis'!$A$5:$H$2142,8,0),"")</f>
        <v>23</v>
      </c>
      <c r="F121" s="6">
        <f t="shared" si="1"/>
        <v>485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1369</v>
      </c>
      <c r="B122" s="5" t="s">
        <v>57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/>
      <c r="J122" s="5">
        <v>0</v>
      </c>
      <c r="K122" s="5">
        <v>0</v>
      </c>
    </row>
    <row r="123" spans="1:11" x14ac:dyDescent="0.3">
      <c r="A123" s="5" t="s">
        <v>1369</v>
      </c>
      <c r="B123" s="5" t="s">
        <v>1488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1369</v>
      </c>
      <c r="B124" s="5" t="s">
        <v>1489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1369</v>
      </c>
      <c r="B125" s="5" t="s">
        <v>1490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1369</v>
      </c>
      <c r="B126" s="5" t="s">
        <v>1491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1369</v>
      </c>
      <c r="B127" s="5" t="s">
        <v>1492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1369</v>
      </c>
      <c r="B128" s="5" t="s">
        <v>1493</v>
      </c>
      <c r="C128" s="6">
        <f>IFERROR(VLOOKUP(UPPER(CONCATENATE($B128," - ",$A128)),'[1]Segurados Civis'!$A$5:$H$2142,6,0),"")</f>
        <v>441</v>
      </c>
      <c r="D128" s="6">
        <f>IFERROR(VLOOKUP(UPPER(CONCATENATE($B128," - ",$A128)),'[1]Segurados Civis'!$A$5:$H$2142,7,0),"")</f>
        <v>99</v>
      </c>
      <c r="E128" s="6">
        <f>IFERROR(VLOOKUP(UPPER(CONCATENATE($B128," - ",$A128)),'[1]Segurados Civis'!$A$5:$H$2142,8,0),"")</f>
        <v>26</v>
      </c>
      <c r="F128" s="6">
        <f t="shared" si="1"/>
        <v>566</v>
      </c>
      <c r="G128" s="5" t="s">
        <v>13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1369</v>
      </c>
      <c r="B129" s="5" t="s">
        <v>1494</v>
      </c>
      <c r="C129" s="6">
        <f>IFERROR(VLOOKUP(UPPER(CONCATENATE($B129," - ",$A129)),'[1]Segurados Civis'!$A$5:$H$2142,6,0),"")</f>
        <v>844</v>
      </c>
      <c r="D129" s="6">
        <f>IFERROR(VLOOKUP(UPPER(CONCATENATE($B129," - ",$A129)),'[1]Segurados Civis'!$A$5:$H$2142,7,0),"")</f>
        <v>252</v>
      </c>
      <c r="E129" s="6">
        <f>IFERROR(VLOOKUP(UPPER(CONCATENATE($B129," - ",$A129)),'[1]Segurados Civis'!$A$5:$H$2142,8,0),"")</f>
        <v>72</v>
      </c>
      <c r="F129" s="6">
        <f t="shared" si="1"/>
        <v>1168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1369</v>
      </c>
      <c r="B130" s="5" t="s">
        <v>1495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1369</v>
      </c>
      <c r="B131" s="5" t="s">
        <v>1496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/>
      <c r="J131" s="5">
        <v>0</v>
      </c>
      <c r="K131" s="5">
        <v>0</v>
      </c>
    </row>
    <row r="132" spans="1:11" x14ac:dyDescent="0.3">
      <c r="A132" s="5" t="s">
        <v>1369</v>
      </c>
      <c r="B132" s="5" t="s">
        <v>303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1369</v>
      </c>
      <c r="B133" s="5" t="s">
        <v>307</v>
      </c>
      <c r="C133" s="6">
        <f>IFERROR(VLOOKUP(UPPER(CONCATENATE($B133," - ",$A133)),'[1]Segurados Civis'!$A$5:$H$2142,6,0),"")</f>
        <v>385</v>
      </c>
      <c r="D133" s="6">
        <f>IFERROR(VLOOKUP(UPPER(CONCATENATE($B133," - ",$A133)),'[1]Segurados Civis'!$A$5:$H$2142,7,0),"")</f>
        <v>161</v>
      </c>
      <c r="E133" s="6">
        <f>IFERROR(VLOOKUP(UPPER(CONCATENATE($B133," - ",$A133)),'[1]Segurados Civis'!$A$5:$H$2142,8,0),"")</f>
        <v>20</v>
      </c>
      <c r="F133" s="6">
        <f t="shared" si="2"/>
        <v>566</v>
      </c>
      <c r="G133" s="5" t="s">
        <v>13</v>
      </c>
      <c r="H133" s="5">
        <v>0</v>
      </c>
      <c r="I133" s="5"/>
      <c r="J133" s="5">
        <v>0</v>
      </c>
      <c r="K133" s="5">
        <v>0</v>
      </c>
    </row>
    <row r="134" spans="1:11" x14ac:dyDescent="0.3">
      <c r="A134" s="5" t="s">
        <v>1369</v>
      </c>
      <c r="B134" s="5" t="s">
        <v>1497</v>
      </c>
      <c r="C134" s="6">
        <f>IFERROR(VLOOKUP(UPPER(CONCATENATE($B134," - ",$A134)),'[1]Segurados Civis'!$A$5:$H$2142,6,0),"")</f>
        <v>236</v>
      </c>
      <c r="D134" s="6">
        <f>IFERROR(VLOOKUP(UPPER(CONCATENATE($B134," - ",$A134)),'[1]Segurados Civis'!$A$5:$H$2142,7,0),"")</f>
        <v>27</v>
      </c>
      <c r="E134" s="6">
        <f>IFERROR(VLOOKUP(UPPER(CONCATENATE($B134," - ",$A134)),'[1]Segurados Civis'!$A$5:$H$2142,8,0),"")</f>
        <v>9</v>
      </c>
      <c r="F134" s="6">
        <f t="shared" si="2"/>
        <v>272</v>
      </c>
      <c r="G134" s="5" t="s">
        <v>13</v>
      </c>
      <c r="H134" s="5">
        <v>0</v>
      </c>
      <c r="I134" s="5"/>
      <c r="J134" s="5">
        <v>0</v>
      </c>
      <c r="K134" s="5">
        <v>0</v>
      </c>
    </row>
    <row r="135" spans="1:11" x14ac:dyDescent="0.3">
      <c r="A135" s="5" t="s">
        <v>1369</v>
      </c>
      <c r="B135" s="5" t="s">
        <v>1498</v>
      </c>
      <c r="C135" s="6">
        <f>IFERROR(VLOOKUP(UPPER(CONCATENATE($B135," - ",$A135)),'[1]Segurados Civis'!$A$5:$H$2142,6,0),"")</f>
        <v>250</v>
      </c>
      <c r="D135" s="6">
        <f>IFERROR(VLOOKUP(UPPER(CONCATENATE($B135," - ",$A135)),'[1]Segurados Civis'!$A$5:$H$2142,7,0),"")</f>
        <v>39</v>
      </c>
      <c r="E135" s="6">
        <f>IFERROR(VLOOKUP(UPPER(CONCATENATE($B135," - ",$A135)),'[1]Segurados Civis'!$A$5:$H$2142,8,0),"")</f>
        <v>3</v>
      </c>
      <c r="F135" s="6">
        <f t="shared" si="2"/>
        <v>292</v>
      </c>
      <c r="G135" s="5" t="s">
        <v>13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1369</v>
      </c>
      <c r="B136" s="5" t="s">
        <v>1499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1369</v>
      </c>
      <c r="B137" s="5" t="s">
        <v>1500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1369</v>
      </c>
      <c r="B138" s="5" t="s">
        <v>1501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1369</v>
      </c>
      <c r="B139" s="5" t="s">
        <v>1502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1369</v>
      </c>
      <c r="B140" s="5" t="s">
        <v>1503</v>
      </c>
      <c r="C140" s="6">
        <f>IFERROR(VLOOKUP(UPPER(CONCATENATE($B140," - ",$A140)),'[1]Segurados Civis'!$A$5:$H$2142,6,0),"")</f>
        <v>474</v>
      </c>
      <c r="D140" s="6">
        <f>IFERROR(VLOOKUP(UPPER(CONCATENATE($B140," - ",$A140)),'[1]Segurados Civis'!$A$5:$H$2142,7,0),"")</f>
        <v>221</v>
      </c>
      <c r="E140" s="6">
        <f>IFERROR(VLOOKUP(UPPER(CONCATENATE($B140," - ",$A140)),'[1]Segurados Civis'!$A$5:$H$2142,8,0),"")</f>
        <v>43</v>
      </c>
      <c r="F140" s="6">
        <f t="shared" si="2"/>
        <v>738</v>
      </c>
      <c r="G140" s="5" t="s">
        <v>13</v>
      </c>
      <c r="H140" s="5">
        <v>0</v>
      </c>
      <c r="I140" s="5"/>
      <c r="J140" s="5">
        <v>0</v>
      </c>
      <c r="K140" s="5">
        <v>0</v>
      </c>
    </row>
    <row r="141" spans="1:11" x14ac:dyDescent="0.3">
      <c r="A141" s="5" t="s">
        <v>1369</v>
      </c>
      <c r="B141" s="5" t="s">
        <v>1504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1369</v>
      </c>
      <c r="B142" s="5" t="s">
        <v>1505</v>
      </c>
      <c r="C142" s="6">
        <f>IFERROR(VLOOKUP(UPPER(CONCATENATE($B142," - ",$A142)),'[1]Segurados Civis'!$A$5:$H$2142,6,0),"")</f>
        <v>636</v>
      </c>
      <c r="D142" s="6">
        <f>IFERROR(VLOOKUP(UPPER(CONCATENATE($B142," - ",$A142)),'[1]Segurados Civis'!$A$5:$H$2142,7,0),"")</f>
        <v>70</v>
      </c>
      <c r="E142" s="6">
        <f>IFERROR(VLOOKUP(UPPER(CONCATENATE($B142," - ",$A142)),'[1]Segurados Civis'!$A$5:$H$2142,8,0),"")</f>
        <v>42</v>
      </c>
      <c r="F142" s="6">
        <f t="shared" si="2"/>
        <v>748</v>
      </c>
      <c r="G142" s="5" t="s">
        <v>13</v>
      </c>
      <c r="H142" s="5">
        <v>0</v>
      </c>
      <c r="I142" s="5"/>
      <c r="J142" s="5">
        <v>0</v>
      </c>
      <c r="K142" s="5">
        <v>0</v>
      </c>
    </row>
    <row r="143" spans="1:11" x14ac:dyDescent="0.3">
      <c r="A143" s="5" t="s">
        <v>1369</v>
      </c>
      <c r="B143" s="5" t="s">
        <v>1506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/>
      <c r="J143" s="5">
        <v>0</v>
      </c>
      <c r="K143" s="5">
        <v>0</v>
      </c>
    </row>
    <row r="144" spans="1:11" x14ac:dyDescent="0.3">
      <c r="A144" s="5" t="s">
        <v>1369</v>
      </c>
      <c r="B144" s="5" t="s">
        <v>1507</v>
      </c>
      <c r="C144" s="6">
        <f>IFERROR(VLOOKUP(UPPER(CONCATENATE($B144," - ",$A144)),'[1]Segurados Civis'!$A$5:$H$2142,6,0),"")</f>
        <v>225</v>
      </c>
      <c r="D144" s="6">
        <f>IFERROR(VLOOKUP(UPPER(CONCATENATE($B144," - ",$A144)),'[1]Segurados Civis'!$A$5:$H$2142,7,0),"")</f>
        <v>56</v>
      </c>
      <c r="E144" s="6">
        <f>IFERROR(VLOOKUP(UPPER(CONCATENATE($B144," - ",$A144)),'[1]Segurados Civis'!$A$5:$H$2142,8,0),"")</f>
        <v>7</v>
      </c>
      <c r="F144" s="6">
        <f t="shared" si="2"/>
        <v>288</v>
      </c>
      <c r="G144" s="5" t="s">
        <v>13</v>
      </c>
      <c r="H144" s="5">
        <v>0</v>
      </c>
      <c r="I144" s="5"/>
      <c r="J144" s="5">
        <v>0</v>
      </c>
      <c r="K144" s="5">
        <v>0</v>
      </c>
    </row>
    <row r="145" spans="1:11" x14ac:dyDescent="0.3">
      <c r="A145" s="5" t="s">
        <v>1369</v>
      </c>
      <c r="B145" s="5" t="s">
        <v>1508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/>
      <c r="J145" s="5">
        <v>0</v>
      </c>
      <c r="K145" s="5">
        <v>0</v>
      </c>
    </row>
    <row r="146" spans="1:11" x14ac:dyDescent="0.3">
      <c r="A146" s="5" t="s">
        <v>1369</v>
      </c>
      <c r="B146" s="5" t="s">
        <v>1509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/>
      <c r="J146" s="5">
        <v>0</v>
      </c>
      <c r="K146" s="5">
        <v>0</v>
      </c>
    </row>
    <row r="147" spans="1:11" x14ac:dyDescent="0.3">
      <c r="A147" s="5" t="s">
        <v>1369</v>
      </c>
      <c r="B147" s="5" t="s">
        <v>1510</v>
      </c>
      <c r="C147" s="6">
        <f>IFERROR(VLOOKUP(UPPER(CONCATENATE($B147," - ",$A147)),'[1]Segurados Civis'!$A$5:$H$2142,6,0),"")</f>
        <v>767</v>
      </c>
      <c r="D147" s="6">
        <f>IFERROR(VLOOKUP(UPPER(CONCATENATE($B147," - ",$A147)),'[1]Segurados Civis'!$A$5:$H$2142,7,0),"")</f>
        <v>218</v>
      </c>
      <c r="E147" s="6">
        <f>IFERROR(VLOOKUP(UPPER(CONCATENATE($B147," - ",$A147)),'[1]Segurados Civis'!$A$5:$H$2142,8,0),"")</f>
        <v>97</v>
      </c>
      <c r="F147" s="6">
        <f t="shared" si="2"/>
        <v>1082</v>
      </c>
      <c r="G147" s="5" t="s">
        <v>13</v>
      </c>
      <c r="H147" s="5">
        <v>0</v>
      </c>
      <c r="I147" s="5"/>
      <c r="J147" s="5">
        <v>0</v>
      </c>
      <c r="K147" s="5">
        <v>0</v>
      </c>
    </row>
    <row r="148" spans="1:11" x14ac:dyDescent="0.3">
      <c r="A148" s="5" t="s">
        <v>1369</v>
      </c>
      <c r="B148" s="5" t="s">
        <v>1511</v>
      </c>
      <c r="C148" s="6">
        <f>IFERROR(VLOOKUP(UPPER(CONCATENATE($B148," - ",$A148)),'[1]Segurados Civis'!$A$5:$H$2142,6,0),"")</f>
        <v>589</v>
      </c>
      <c r="D148" s="6">
        <f>IFERROR(VLOOKUP(UPPER(CONCATENATE($B148," - ",$A148)),'[1]Segurados Civis'!$A$5:$H$2142,7,0),"")</f>
        <v>298</v>
      </c>
      <c r="E148" s="6">
        <f>IFERROR(VLOOKUP(UPPER(CONCATENATE($B148," - ",$A148)),'[1]Segurados Civis'!$A$5:$H$2142,8,0),"")</f>
        <v>81</v>
      </c>
      <c r="F148" s="6">
        <f t="shared" si="2"/>
        <v>968</v>
      </c>
      <c r="G148" s="5" t="s">
        <v>13</v>
      </c>
      <c r="H148" s="5">
        <v>0</v>
      </c>
      <c r="I148" s="5"/>
      <c r="J148" s="5">
        <v>0</v>
      </c>
      <c r="K148" s="5">
        <v>0</v>
      </c>
    </row>
    <row r="149" spans="1:11" x14ac:dyDescent="0.3">
      <c r="A149" s="5" t="s">
        <v>1369</v>
      </c>
      <c r="B149" s="5" t="s">
        <v>1512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/>
      <c r="J149" s="5">
        <v>0</v>
      </c>
      <c r="K149" s="5">
        <v>0</v>
      </c>
    </row>
    <row r="150" spans="1:11" x14ac:dyDescent="0.3">
      <c r="A150" s="5" t="s">
        <v>1369</v>
      </c>
      <c r="B150" s="5" t="s">
        <v>1513</v>
      </c>
      <c r="C150" s="6">
        <f>IFERROR(VLOOKUP(UPPER(CONCATENATE($B150," - ",$A150)),'[1]Segurados Civis'!$A$5:$H$2142,6,0),"")</f>
        <v>207</v>
      </c>
      <c r="D150" s="6">
        <f>IFERROR(VLOOKUP(UPPER(CONCATENATE($B150," - ",$A150)),'[1]Segurados Civis'!$A$5:$H$2142,7,0),"")</f>
        <v>75</v>
      </c>
      <c r="E150" s="6">
        <f>IFERROR(VLOOKUP(UPPER(CONCATENATE($B150," - ",$A150)),'[1]Segurados Civis'!$A$5:$H$2142,8,0),"")</f>
        <v>23</v>
      </c>
      <c r="F150" s="6">
        <f t="shared" si="2"/>
        <v>305</v>
      </c>
      <c r="G150" s="5" t="s">
        <v>13</v>
      </c>
      <c r="H150" s="5">
        <v>0</v>
      </c>
      <c r="I150" s="5"/>
      <c r="J150" s="5">
        <v>0</v>
      </c>
      <c r="K150" s="5">
        <v>0</v>
      </c>
    </row>
    <row r="151" spans="1:11" x14ac:dyDescent="0.3">
      <c r="A151" s="5" t="s">
        <v>1369</v>
      </c>
      <c r="B151" s="5" t="s">
        <v>1514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/>
      <c r="J151" s="5">
        <v>0</v>
      </c>
      <c r="K151" s="5">
        <v>0</v>
      </c>
    </row>
    <row r="152" spans="1:11" x14ac:dyDescent="0.3">
      <c r="A152" s="5" t="s">
        <v>1369</v>
      </c>
      <c r="B152" s="5" t="s">
        <v>1515</v>
      </c>
      <c r="C152" s="6">
        <f>IFERROR(VLOOKUP(UPPER(CONCATENATE($B152," - ",$A152)),'[1]Segurados Civis'!$A$5:$H$2142,6,0),"")</f>
        <v>379</v>
      </c>
      <c r="D152" s="6">
        <f>IFERROR(VLOOKUP(UPPER(CONCATENATE($B152," - ",$A152)),'[1]Segurados Civis'!$A$5:$H$2142,7,0),"")</f>
        <v>196</v>
      </c>
      <c r="E152" s="6">
        <f>IFERROR(VLOOKUP(UPPER(CONCATENATE($B152," - ",$A152)),'[1]Segurados Civis'!$A$5:$H$2142,8,0),"")</f>
        <v>43</v>
      </c>
      <c r="F152" s="6">
        <f t="shared" si="2"/>
        <v>618</v>
      </c>
      <c r="G152" s="5" t="s">
        <v>13</v>
      </c>
      <c r="H152" s="5">
        <v>0</v>
      </c>
      <c r="I152" s="5"/>
      <c r="J152" s="5">
        <v>0</v>
      </c>
      <c r="K152" s="5">
        <v>0</v>
      </c>
    </row>
    <row r="153" spans="1:11" x14ac:dyDescent="0.3">
      <c r="A153" s="5" t="s">
        <v>1369</v>
      </c>
      <c r="B153" s="5" t="s">
        <v>1516</v>
      </c>
      <c r="C153" s="6">
        <f>IFERROR(VLOOKUP(UPPER(CONCATENATE($B153," - ",$A153)),'[1]Segurados Civis'!$A$5:$H$2142,6,0),"")</f>
        <v>158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159</v>
      </c>
      <c r="G153" s="5" t="s">
        <v>13</v>
      </c>
      <c r="H153" s="5">
        <v>0</v>
      </c>
      <c r="I153" s="5"/>
      <c r="J153" s="5">
        <v>0</v>
      </c>
      <c r="K153" s="5">
        <v>0</v>
      </c>
    </row>
    <row r="154" spans="1:11" x14ac:dyDescent="0.3">
      <c r="A154" s="5" t="s">
        <v>1369</v>
      </c>
      <c r="B154" s="5" t="s">
        <v>1517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/>
      <c r="J154" s="5">
        <v>0</v>
      </c>
      <c r="K154" s="5">
        <v>0</v>
      </c>
    </row>
    <row r="155" spans="1:11" x14ac:dyDescent="0.3">
      <c r="A155" s="5" t="s">
        <v>1369</v>
      </c>
      <c r="B155" s="5" t="s">
        <v>1518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/>
      <c r="J155" s="5">
        <v>0</v>
      </c>
      <c r="K155" s="5">
        <v>0</v>
      </c>
    </row>
    <row r="156" spans="1:11" x14ac:dyDescent="0.3">
      <c r="A156" s="5" t="s">
        <v>1369</v>
      </c>
      <c r="B156" s="5" t="s">
        <v>1519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/>
      <c r="J156" s="5">
        <v>0</v>
      </c>
      <c r="K156" s="5">
        <v>0</v>
      </c>
    </row>
    <row r="157" spans="1:11" x14ac:dyDescent="0.3">
      <c r="A157" s="5" t="s">
        <v>1369</v>
      </c>
      <c r="B157" s="5" t="s">
        <v>1520</v>
      </c>
      <c r="C157" s="6">
        <f>IFERROR(VLOOKUP(UPPER(CONCATENATE($B157," - ",$A157)),'[1]Segurados Civis'!$A$5:$H$2142,6,0),"")</f>
        <v>413</v>
      </c>
      <c r="D157" s="6">
        <f>IFERROR(VLOOKUP(UPPER(CONCATENATE($B157," - ",$A157)),'[1]Segurados Civis'!$A$5:$H$2142,7,0),"")</f>
        <v>112</v>
      </c>
      <c r="E157" s="6">
        <f>IFERROR(VLOOKUP(UPPER(CONCATENATE($B157," - ",$A157)),'[1]Segurados Civis'!$A$5:$H$2142,8,0),"")</f>
        <v>4</v>
      </c>
      <c r="F157" s="6">
        <f t="shared" si="2"/>
        <v>529</v>
      </c>
      <c r="G157" s="5" t="s">
        <v>13</v>
      </c>
      <c r="H157" s="5">
        <v>1</v>
      </c>
      <c r="I157" s="5"/>
      <c r="J157" s="5">
        <v>1</v>
      </c>
      <c r="K157" s="5">
        <v>0</v>
      </c>
    </row>
    <row r="158" spans="1:11" x14ac:dyDescent="0.3">
      <c r="A158" s="5" t="s">
        <v>1369</v>
      </c>
      <c r="B158" s="5" t="s">
        <v>1521</v>
      </c>
      <c r="C158" s="6">
        <f>IFERROR(VLOOKUP(UPPER(CONCATENATE($B158," - ",$A158)),'[1]Segurados Civis'!$A$5:$H$2142,6,0),"")</f>
        <v>1001</v>
      </c>
      <c r="D158" s="6">
        <f>IFERROR(VLOOKUP(UPPER(CONCATENATE($B158," - ",$A158)),'[1]Segurados Civis'!$A$5:$H$2142,7,0),"")</f>
        <v>282</v>
      </c>
      <c r="E158" s="6">
        <f>IFERROR(VLOOKUP(UPPER(CONCATENATE($B158," - ",$A158)),'[1]Segurados Civis'!$A$5:$H$2142,8,0),"")</f>
        <v>71</v>
      </c>
      <c r="F158" s="6">
        <f t="shared" si="2"/>
        <v>1354</v>
      </c>
      <c r="G158" s="5" t="s">
        <v>13</v>
      </c>
      <c r="H158" s="5">
        <v>0</v>
      </c>
      <c r="I158" s="5"/>
      <c r="J158" s="5">
        <v>0</v>
      </c>
      <c r="K158" s="5">
        <v>0</v>
      </c>
    </row>
    <row r="159" spans="1:11" x14ac:dyDescent="0.3">
      <c r="A159" s="5" t="s">
        <v>1369</v>
      </c>
      <c r="B159" s="5" t="s">
        <v>1522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/>
      <c r="J159" s="5">
        <v>0</v>
      </c>
      <c r="K159" s="5">
        <v>0</v>
      </c>
    </row>
    <row r="160" spans="1:11" x14ac:dyDescent="0.3">
      <c r="A160" s="5" t="s">
        <v>1369</v>
      </c>
      <c r="B160" s="5" t="s">
        <v>1523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/>
      <c r="J160" s="5">
        <v>0</v>
      </c>
      <c r="K160" s="5">
        <v>0</v>
      </c>
    </row>
    <row r="161" spans="1:11" x14ac:dyDescent="0.3">
      <c r="A161" s="5" t="s">
        <v>1369</v>
      </c>
      <c r="B161" s="5" t="s">
        <v>1524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/>
      <c r="J161" s="5">
        <v>0</v>
      </c>
      <c r="K161" s="5">
        <v>0</v>
      </c>
    </row>
    <row r="162" spans="1:11" x14ac:dyDescent="0.3">
      <c r="A162" s="5" t="s">
        <v>1369</v>
      </c>
      <c r="B162" s="5" t="s">
        <v>1525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/>
      <c r="J162" s="5">
        <v>0</v>
      </c>
      <c r="K162" s="5">
        <v>0</v>
      </c>
    </row>
    <row r="163" spans="1:11" x14ac:dyDescent="0.3">
      <c r="A163" s="5" t="s">
        <v>1369</v>
      </c>
      <c r="B163" s="5" t="s">
        <v>1526</v>
      </c>
      <c r="C163" s="6">
        <f>IFERROR(VLOOKUP(UPPER(CONCATENATE($B163," - ",$A163)),'[1]Segurados Civis'!$A$5:$H$2142,6,0),"")</f>
        <v>143</v>
      </c>
      <c r="D163" s="6">
        <f>IFERROR(VLOOKUP(UPPER(CONCATENATE($B163," - ",$A163)),'[1]Segurados Civis'!$A$5:$H$2142,7,0),"")</f>
        <v>49</v>
      </c>
      <c r="E163" s="6">
        <f>IFERROR(VLOOKUP(UPPER(CONCATENATE($B163," - ",$A163)),'[1]Segurados Civis'!$A$5:$H$2142,8,0),"")</f>
        <v>5</v>
      </c>
      <c r="F163" s="6">
        <f t="shared" si="2"/>
        <v>197</v>
      </c>
      <c r="G163" s="5" t="s">
        <v>13</v>
      </c>
      <c r="H163" s="5">
        <v>0</v>
      </c>
      <c r="I163" s="5"/>
      <c r="J163" s="5">
        <v>0</v>
      </c>
      <c r="K163" s="5">
        <v>0</v>
      </c>
    </row>
    <row r="164" spans="1:11" x14ac:dyDescent="0.3">
      <c r="A164" s="5" t="s">
        <v>1369</v>
      </c>
      <c r="B164" s="5" t="s">
        <v>1527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/>
      <c r="J164" s="5">
        <v>0</v>
      </c>
      <c r="K164" s="5">
        <v>0</v>
      </c>
    </row>
    <row r="165" spans="1:11" x14ac:dyDescent="0.3">
      <c r="A165" s="5" t="s">
        <v>1369</v>
      </c>
      <c r="B165" s="5" t="s">
        <v>1528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/>
      <c r="J165" s="5">
        <v>0</v>
      </c>
      <c r="K165" s="5">
        <v>0</v>
      </c>
    </row>
    <row r="166" spans="1:11" x14ac:dyDescent="0.3">
      <c r="A166" s="5" t="s">
        <v>1369</v>
      </c>
      <c r="B166" s="5" t="s">
        <v>1529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/>
      <c r="J166" s="5">
        <v>0</v>
      </c>
      <c r="K166" s="5">
        <v>0</v>
      </c>
    </row>
    <row r="167" spans="1:11" x14ac:dyDescent="0.3">
      <c r="A167" s="5" t="s">
        <v>1369</v>
      </c>
      <c r="B167" s="5" t="s">
        <v>1530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/>
      <c r="J167" s="5">
        <v>0</v>
      </c>
      <c r="K167" s="5">
        <v>0</v>
      </c>
    </row>
    <row r="168" spans="1:11" x14ac:dyDescent="0.3">
      <c r="A168" s="5" t="s">
        <v>1369</v>
      </c>
      <c r="B168" s="5" t="s">
        <v>1531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488</v>
      </c>
      <c r="H168" s="5">
        <v>0</v>
      </c>
      <c r="I168" s="5"/>
      <c r="J168" s="5">
        <v>0</v>
      </c>
      <c r="K168" s="5">
        <v>0</v>
      </c>
    </row>
    <row r="169" spans="1:11" x14ac:dyDescent="0.3">
      <c r="A169" s="5" t="s">
        <v>1369</v>
      </c>
      <c r="B169" s="5" t="s">
        <v>1532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/>
      <c r="J169" s="5">
        <v>0</v>
      </c>
      <c r="K169" s="5">
        <v>0</v>
      </c>
    </row>
    <row r="170" spans="1:11" x14ac:dyDescent="0.3">
      <c r="A170" s="5" t="s">
        <v>1369</v>
      </c>
      <c r="B170" s="5" t="s">
        <v>1533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/>
      <c r="J170" s="5">
        <v>0</v>
      </c>
      <c r="K170" s="5">
        <v>0</v>
      </c>
    </row>
    <row r="171" spans="1:11" x14ac:dyDescent="0.3">
      <c r="A171" s="5" t="s">
        <v>1369</v>
      </c>
      <c r="B171" s="5" t="s">
        <v>1534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/>
      <c r="J171" s="5">
        <v>0</v>
      </c>
      <c r="K171" s="5">
        <v>0</v>
      </c>
    </row>
    <row r="172" spans="1:11" x14ac:dyDescent="0.3">
      <c r="A172" s="5" t="s">
        <v>1369</v>
      </c>
      <c r="B172" s="5" t="s">
        <v>1535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/>
      <c r="J172" s="5">
        <v>0</v>
      </c>
      <c r="K172" s="5">
        <v>0</v>
      </c>
    </row>
    <row r="173" spans="1:11" x14ac:dyDescent="0.3">
      <c r="A173" s="5" t="s">
        <v>1369</v>
      </c>
      <c r="B173" s="5" t="s">
        <v>1536</v>
      </c>
      <c r="C173" s="6">
        <f>IFERROR(VLOOKUP(UPPER(CONCATENATE($B173," - ",$A173)),'[1]Segurados Civis'!$A$5:$H$2142,6,0),"")</f>
        <v>501</v>
      </c>
      <c r="D173" s="6">
        <f>IFERROR(VLOOKUP(UPPER(CONCATENATE($B173," - ",$A173)),'[1]Segurados Civis'!$A$5:$H$2142,7,0),"")</f>
        <v>197</v>
      </c>
      <c r="E173" s="6">
        <f>IFERROR(VLOOKUP(UPPER(CONCATENATE($B173," - ",$A173)),'[1]Segurados Civis'!$A$5:$H$2142,8,0),"")</f>
        <v>66</v>
      </c>
      <c r="F173" s="6">
        <f t="shared" si="2"/>
        <v>764</v>
      </c>
      <c r="G173" s="5" t="s">
        <v>13</v>
      </c>
      <c r="H173" s="5">
        <v>0</v>
      </c>
      <c r="I173" s="5"/>
      <c r="J173" s="5">
        <v>1</v>
      </c>
      <c r="K173" s="5">
        <v>0</v>
      </c>
    </row>
    <row r="174" spans="1:11" x14ac:dyDescent="0.3">
      <c r="A174" s="5" t="s">
        <v>1369</v>
      </c>
      <c r="B174" s="5" t="s">
        <v>1537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/>
      <c r="J174" s="5">
        <v>0</v>
      </c>
      <c r="K174" s="5">
        <v>0</v>
      </c>
    </row>
    <row r="175" spans="1:11" x14ac:dyDescent="0.3">
      <c r="A175" s="5" t="s">
        <v>1369</v>
      </c>
      <c r="B175" s="5" t="s">
        <v>1538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/>
      <c r="J175" s="5">
        <v>0</v>
      </c>
      <c r="K175" s="5">
        <v>0</v>
      </c>
    </row>
    <row r="176" spans="1:11" x14ac:dyDescent="0.3">
      <c r="A176" s="5" t="s">
        <v>1369</v>
      </c>
      <c r="B176" s="5" t="s">
        <v>1539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/>
      <c r="J176" s="5">
        <v>0</v>
      </c>
      <c r="K176" s="5">
        <v>0</v>
      </c>
    </row>
    <row r="177" spans="1:11" x14ac:dyDescent="0.3">
      <c r="A177" s="5" t="s">
        <v>1369</v>
      </c>
      <c r="B177" s="5" t="s">
        <v>1540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/>
      <c r="J177" s="5">
        <v>0</v>
      </c>
      <c r="K177" s="5">
        <v>0</v>
      </c>
    </row>
    <row r="178" spans="1:11" x14ac:dyDescent="0.3">
      <c r="A178" s="5" t="s">
        <v>1369</v>
      </c>
      <c r="B178" s="5" t="s">
        <v>1541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/>
      <c r="J178" s="5">
        <v>0</v>
      </c>
      <c r="K178" s="5">
        <v>0</v>
      </c>
    </row>
    <row r="179" spans="1:11" x14ac:dyDescent="0.3">
      <c r="A179" s="5" t="s">
        <v>1369</v>
      </c>
      <c r="B179" s="5" t="s">
        <v>1542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/>
      <c r="J179" s="5">
        <v>0</v>
      </c>
      <c r="K179" s="5">
        <v>0</v>
      </c>
    </row>
    <row r="180" spans="1:11" x14ac:dyDescent="0.3">
      <c r="A180" s="5" t="s">
        <v>1369</v>
      </c>
      <c r="B180" s="5" t="s">
        <v>1543</v>
      </c>
      <c r="C180" s="6">
        <f>IFERROR(VLOOKUP(UPPER(CONCATENATE($B180," - ",$A180)),'[1]Segurados Civis'!$A$5:$H$2142,6,0),"")</f>
        <v>278</v>
      </c>
      <c r="D180" s="6">
        <f>IFERROR(VLOOKUP(UPPER(CONCATENATE($B180," - ",$A180)),'[1]Segurados Civis'!$A$5:$H$2142,7,0),"")</f>
        <v>11</v>
      </c>
      <c r="E180" s="6">
        <f>IFERROR(VLOOKUP(UPPER(CONCATENATE($B180," - ",$A180)),'[1]Segurados Civis'!$A$5:$H$2142,8,0),"")</f>
        <v>2</v>
      </c>
      <c r="F180" s="6">
        <f t="shared" si="2"/>
        <v>291</v>
      </c>
      <c r="G180" s="5" t="s">
        <v>13</v>
      </c>
      <c r="H180" s="5">
        <v>0</v>
      </c>
      <c r="I180" s="5"/>
      <c r="J180" s="5">
        <v>0</v>
      </c>
      <c r="K180" s="5">
        <v>0</v>
      </c>
    </row>
    <row r="181" spans="1:11" x14ac:dyDescent="0.3">
      <c r="A181" s="5" t="s">
        <v>1369</v>
      </c>
      <c r="B181" s="5" t="s">
        <v>1544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/>
      <c r="J181" s="5">
        <v>0</v>
      </c>
      <c r="K181" s="5">
        <v>0</v>
      </c>
    </row>
    <row r="182" spans="1:11" x14ac:dyDescent="0.3">
      <c r="A182" s="5" t="s">
        <v>1369</v>
      </c>
      <c r="B182" s="5" t="s">
        <v>1545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/>
      <c r="J182" s="5">
        <v>0</v>
      </c>
      <c r="K182" s="5">
        <v>0</v>
      </c>
    </row>
    <row r="183" spans="1:11" x14ac:dyDescent="0.3">
      <c r="A183" s="5" t="s">
        <v>1369</v>
      </c>
      <c r="B183" s="5" t="s">
        <v>1546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/>
      <c r="J183" s="5">
        <v>0</v>
      </c>
      <c r="K183" s="5">
        <v>0</v>
      </c>
    </row>
    <row r="184" spans="1:11" x14ac:dyDescent="0.3">
      <c r="A184" s="5" t="s">
        <v>1369</v>
      </c>
      <c r="B184" s="5" t="s">
        <v>1547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/>
      <c r="J184" s="5">
        <v>0</v>
      </c>
      <c r="K184" s="5">
        <v>0</v>
      </c>
    </row>
    <row r="185" spans="1:11" x14ac:dyDescent="0.3">
      <c r="A185" s="5" t="s">
        <v>1369</v>
      </c>
      <c r="B185" s="5" t="s">
        <v>1548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/>
      <c r="J185" s="5">
        <v>0</v>
      </c>
      <c r="K185" s="5">
        <v>0</v>
      </c>
    </row>
    <row r="186" spans="1:11" x14ac:dyDescent="0.3">
      <c r="A186" s="5" t="s">
        <v>1369</v>
      </c>
      <c r="B186" s="5" t="s">
        <v>1549</v>
      </c>
      <c r="C186" s="6">
        <f>IFERROR(VLOOKUP(UPPER(CONCATENATE($B186," - ",$A186)),'[1]Segurados Civis'!$A$5:$H$2142,6,0),"")</f>
        <v>145</v>
      </c>
      <c r="D186" s="6">
        <f>IFERROR(VLOOKUP(UPPER(CONCATENATE($B186," - ",$A186)),'[1]Segurados Civis'!$A$5:$H$2142,7,0),"")</f>
        <v>1</v>
      </c>
      <c r="E186" s="6">
        <f>IFERROR(VLOOKUP(UPPER(CONCATENATE($B186," - ",$A186)),'[1]Segurados Civis'!$A$5:$H$2142,8,0),"")</f>
        <v>0</v>
      </c>
      <c r="F186" s="6">
        <f t="shared" si="2"/>
        <v>146</v>
      </c>
      <c r="G186" s="5" t="s">
        <v>13</v>
      </c>
      <c r="H186" s="5">
        <v>0</v>
      </c>
      <c r="I186" s="5"/>
      <c r="J186" s="5">
        <v>0</v>
      </c>
      <c r="K186" s="5">
        <v>0</v>
      </c>
    </row>
    <row r="187" spans="1:11" x14ac:dyDescent="0.3">
      <c r="A187" s="5" t="s">
        <v>1369</v>
      </c>
      <c r="B187" s="5" t="s">
        <v>1550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/>
      <c r="J187" s="5">
        <v>0</v>
      </c>
      <c r="K187" s="5">
        <v>0</v>
      </c>
    </row>
    <row r="188" spans="1:11" x14ac:dyDescent="0.3">
      <c r="A188" s="5" t="s">
        <v>1369</v>
      </c>
      <c r="B188" s="5" t="s">
        <v>1551</v>
      </c>
      <c r="C188" s="6">
        <f>IFERROR(VLOOKUP(UPPER(CONCATENATE($B188," - ",$A188)),'[1]Segurados Civis'!$A$5:$H$2142,6,0),"")</f>
        <v>143</v>
      </c>
      <c r="D188" s="6">
        <f>IFERROR(VLOOKUP(UPPER(CONCATENATE($B188," - ",$A188)),'[1]Segurados Civis'!$A$5:$H$2142,7,0),"")</f>
        <v>31</v>
      </c>
      <c r="E188" s="6">
        <f>IFERROR(VLOOKUP(UPPER(CONCATENATE($B188," - ",$A188)),'[1]Segurados Civis'!$A$5:$H$2142,8,0),"")</f>
        <v>11</v>
      </c>
      <c r="F188" s="6">
        <f t="shared" si="2"/>
        <v>185</v>
      </c>
      <c r="G188" s="5" t="s">
        <v>13</v>
      </c>
      <c r="H188" s="5">
        <v>0</v>
      </c>
      <c r="I188" s="5"/>
      <c r="J188" s="5">
        <v>0</v>
      </c>
      <c r="K188" s="5">
        <v>0</v>
      </c>
    </row>
    <row r="189" spans="1:11" x14ac:dyDescent="0.3">
      <c r="A189" s="5" t="s">
        <v>1369</v>
      </c>
      <c r="B189" s="5" t="s">
        <v>1552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/>
      <c r="J189" s="5">
        <v>0</v>
      </c>
      <c r="K189" s="5">
        <v>0</v>
      </c>
    </row>
    <row r="190" spans="1:11" x14ac:dyDescent="0.3">
      <c r="A190" s="5" t="s">
        <v>1369</v>
      </c>
      <c r="B190" s="5" t="s">
        <v>1553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/>
      <c r="J190" s="5">
        <v>0</v>
      </c>
      <c r="K190" s="5">
        <v>0</v>
      </c>
    </row>
    <row r="191" spans="1:11" x14ac:dyDescent="0.3">
      <c r="A191" s="5" t="s">
        <v>1369</v>
      </c>
      <c r="B191" s="5" t="s">
        <v>1554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/>
      <c r="J191" s="5">
        <v>0</v>
      </c>
      <c r="K191" s="5">
        <v>0</v>
      </c>
    </row>
    <row r="192" spans="1:11" x14ac:dyDescent="0.3">
      <c r="A192" s="5" t="s">
        <v>1369</v>
      </c>
      <c r="B192" s="5" t="s">
        <v>1555</v>
      </c>
      <c r="C192" s="6">
        <f>IFERROR(VLOOKUP(UPPER(CONCATENATE($B192," - ",$A192)),'[1]Segurados Civis'!$A$5:$H$2142,6,0),"")</f>
        <v>624</v>
      </c>
      <c r="D192" s="6">
        <f>IFERROR(VLOOKUP(UPPER(CONCATENATE($B192," - ",$A192)),'[1]Segurados Civis'!$A$5:$H$2142,7,0),"")</f>
        <v>184</v>
      </c>
      <c r="E192" s="6">
        <f>IFERROR(VLOOKUP(UPPER(CONCATENATE($B192," - ",$A192)),'[1]Segurados Civis'!$A$5:$H$2142,8,0),"")</f>
        <v>65</v>
      </c>
      <c r="F192" s="6">
        <f t="shared" si="2"/>
        <v>873</v>
      </c>
      <c r="G192" s="5" t="s">
        <v>13</v>
      </c>
      <c r="H192" s="5">
        <v>0</v>
      </c>
      <c r="I192" s="5"/>
      <c r="J192" s="5">
        <v>0</v>
      </c>
      <c r="K192" s="5">
        <v>0</v>
      </c>
    </row>
    <row r="193" spans="1:11" x14ac:dyDescent="0.3">
      <c r="A193" s="5" t="s">
        <v>1369</v>
      </c>
      <c r="B193" s="5" t="s">
        <v>1556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/>
      <c r="J193" s="5">
        <v>0</v>
      </c>
      <c r="K193" s="5">
        <v>0</v>
      </c>
    </row>
    <row r="194" spans="1:11" x14ac:dyDescent="0.3">
      <c r="A194" s="5" t="s">
        <v>1369</v>
      </c>
      <c r="B194" s="5" t="s">
        <v>1557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/>
      <c r="J194" s="5">
        <v>0</v>
      </c>
      <c r="K194" s="5">
        <v>0</v>
      </c>
    </row>
    <row r="195" spans="1:11" x14ac:dyDescent="0.3">
      <c r="A195" s="5" t="s">
        <v>1369</v>
      </c>
      <c r="B195" s="5" t="s">
        <v>1558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/>
      <c r="J195" s="5">
        <v>0</v>
      </c>
      <c r="K195" s="5">
        <v>0</v>
      </c>
    </row>
    <row r="196" spans="1:11" x14ac:dyDescent="0.3">
      <c r="A196" s="5" t="s">
        <v>1369</v>
      </c>
      <c r="B196" s="5" t="s">
        <v>1559</v>
      </c>
      <c r="C196" s="6">
        <f>IFERROR(VLOOKUP(UPPER(CONCATENATE($B196," - ",$A196)),'[1]Segurados Civis'!$A$5:$H$2142,6,0),"")</f>
        <v>175</v>
      </c>
      <c r="D196" s="6">
        <f>IFERROR(VLOOKUP(UPPER(CONCATENATE($B196," - ",$A196)),'[1]Segurados Civis'!$A$5:$H$2142,7,0),"")</f>
        <v>20</v>
      </c>
      <c r="E196" s="6">
        <f>IFERROR(VLOOKUP(UPPER(CONCATENATE($B196," - ",$A196)),'[1]Segurados Civis'!$A$5:$H$2142,8,0),"")</f>
        <v>15</v>
      </c>
      <c r="F196" s="6">
        <f t="shared" si="3"/>
        <v>210</v>
      </c>
      <c r="G196" s="5" t="s">
        <v>13</v>
      </c>
      <c r="H196" s="5">
        <v>0</v>
      </c>
      <c r="I196" s="5"/>
      <c r="J196" s="5">
        <v>0</v>
      </c>
      <c r="K196" s="5">
        <v>0</v>
      </c>
    </row>
    <row r="197" spans="1:11" x14ac:dyDescent="0.3">
      <c r="A197" s="5" t="s">
        <v>1369</v>
      </c>
      <c r="B197" s="5" t="s">
        <v>1560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/>
      <c r="J197" s="5">
        <v>0</v>
      </c>
      <c r="K197" s="5">
        <v>0</v>
      </c>
    </row>
    <row r="198" spans="1:11" x14ac:dyDescent="0.3">
      <c r="A198" s="5" t="s">
        <v>1369</v>
      </c>
      <c r="B198" s="5" t="s">
        <v>1561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/>
      <c r="J198" s="5">
        <v>0</v>
      </c>
      <c r="K198" s="5">
        <v>0</v>
      </c>
    </row>
    <row r="199" spans="1:11" x14ac:dyDescent="0.3">
      <c r="A199" s="5" t="s">
        <v>1369</v>
      </c>
      <c r="B199" s="5" t="s">
        <v>1562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/>
      <c r="J199" s="5">
        <v>0</v>
      </c>
      <c r="K199" s="5">
        <v>0</v>
      </c>
    </row>
    <row r="200" spans="1:11" x14ac:dyDescent="0.3">
      <c r="A200" s="5" t="s">
        <v>1369</v>
      </c>
      <c r="B200" s="5" t="s">
        <v>1563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/>
      <c r="J200" s="5">
        <v>0</v>
      </c>
      <c r="K200" s="5">
        <v>0</v>
      </c>
    </row>
    <row r="201" spans="1:11" x14ac:dyDescent="0.3">
      <c r="A201" s="5" t="s">
        <v>1369</v>
      </c>
      <c r="B201" s="5" t="s">
        <v>1564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/>
      <c r="J201" s="5">
        <v>0</v>
      </c>
      <c r="K201" s="5">
        <v>0</v>
      </c>
    </row>
    <row r="202" spans="1:11" x14ac:dyDescent="0.3">
      <c r="A202" s="5" t="s">
        <v>1369</v>
      </c>
      <c r="B202" s="5" t="s">
        <v>1565</v>
      </c>
      <c r="C202" s="6">
        <f>IFERROR(VLOOKUP(UPPER(CONCATENATE($B202," - ",$A202)),'[1]Segurados Civis'!$A$5:$H$2142,6,0),"")</f>
        <v>1904</v>
      </c>
      <c r="D202" s="6">
        <f>IFERROR(VLOOKUP(UPPER(CONCATENATE($B202," - ",$A202)),'[1]Segurados Civis'!$A$5:$H$2142,7,0),"")</f>
        <v>372</v>
      </c>
      <c r="E202" s="6">
        <f>IFERROR(VLOOKUP(UPPER(CONCATENATE($B202," - ",$A202)),'[1]Segurados Civis'!$A$5:$H$2142,8,0),"")</f>
        <v>42</v>
      </c>
      <c r="F202" s="6">
        <f t="shared" si="3"/>
        <v>2318</v>
      </c>
      <c r="G202" s="5" t="s">
        <v>13</v>
      </c>
      <c r="H202" s="5">
        <v>0</v>
      </c>
      <c r="I202" s="5"/>
      <c r="J202" s="5">
        <v>0</v>
      </c>
      <c r="K202" s="5">
        <v>0</v>
      </c>
    </row>
    <row r="203" spans="1:11" x14ac:dyDescent="0.3">
      <c r="A203" s="5" t="s">
        <v>1369</v>
      </c>
      <c r="B203" s="5" t="s">
        <v>1566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/>
      <c r="J203" s="5">
        <v>0</v>
      </c>
      <c r="K203" s="5">
        <v>0</v>
      </c>
    </row>
    <row r="204" spans="1:11" x14ac:dyDescent="0.3">
      <c r="A204" s="5" t="s">
        <v>1369</v>
      </c>
      <c r="B204" s="5" t="s">
        <v>1567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/>
      <c r="J204" s="5">
        <v>0</v>
      </c>
      <c r="K204" s="5">
        <v>0</v>
      </c>
    </row>
    <row r="205" spans="1:11" x14ac:dyDescent="0.3">
      <c r="A205" s="5" t="s">
        <v>1369</v>
      </c>
      <c r="B205" s="5" t="s">
        <v>1568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/>
      <c r="J205" s="5">
        <v>0</v>
      </c>
      <c r="K205" s="5">
        <v>0</v>
      </c>
    </row>
    <row r="206" spans="1:11" x14ac:dyDescent="0.3">
      <c r="A206" s="5" t="s">
        <v>1369</v>
      </c>
      <c r="B206" s="5" t="s">
        <v>1569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/>
      <c r="J206" s="5">
        <v>0</v>
      </c>
      <c r="K206" s="5">
        <v>0</v>
      </c>
    </row>
    <row r="207" spans="1:11" x14ac:dyDescent="0.3">
      <c r="A207" s="5" t="s">
        <v>1369</v>
      </c>
      <c r="B207" s="5" t="s">
        <v>1570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/>
      <c r="J207" s="5">
        <v>0</v>
      </c>
      <c r="K207" s="5">
        <v>0</v>
      </c>
    </row>
    <row r="208" spans="1:11" x14ac:dyDescent="0.3">
      <c r="A208" s="5" t="s">
        <v>1369</v>
      </c>
      <c r="B208" s="5" t="s">
        <v>1571</v>
      </c>
      <c r="C208" s="6">
        <f>IFERROR(VLOOKUP(UPPER(CONCATENATE($B208," - ",$A208)),'[1]Segurados Civis'!$A$5:$H$2142,6,0),"")</f>
        <v>9046</v>
      </c>
      <c r="D208" s="6">
        <f>IFERROR(VLOOKUP(UPPER(CONCATENATE($B208," - ",$A208)),'[1]Segurados Civis'!$A$5:$H$2142,7,0),"")</f>
        <v>4233</v>
      </c>
      <c r="E208" s="6">
        <f>IFERROR(VLOOKUP(UPPER(CONCATENATE($B208," - ",$A208)),'[1]Segurados Civis'!$A$5:$H$2142,8,0),"")</f>
        <v>399</v>
      </c>
      <c r="F208" s="6">
        <f t="shared" si="3"/>
        <v>13678</v>
      </c>
      <c r="G208" s="5" t="s">
        <v>13</v>
      </c>
      <c r="H208" s="5">
        <v>0</v>
      </c>
      <c r="I208" s="5"/>
      <c r="J208" s="5">
        <v>0</v>
      </c>
      <c r="K208" s="5">
        <v>0</v>
      </c>
    </row>
    <row r="209" spans="1:11" x14ac:dyDescent="0.3">
      <c r="A209" s="5" t="s">
        <v>1369</v>
      </c>
      <c r="B209" s="5" t="s">
        <v>1572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/>
      <c r="J209" s="5">
        <v>0</v>
      </c>
      <c r="K209" s="5">
        <v>0</v>
      </c>
    </row>
    <row r="210" spans="1:11" x14ac:dyDescent="0.3">
      <c r="A210" s="5" t="s">
        <v>1369</v>
      </c>
      <c r="B210" s="5" t="s">
        <v>1573</v>
      </c>
      <c r="C210" s="6">
        <f>IFERROR(VLOOKUP(UPPER(CONCATENATE($B210," - ",$A210)),'[1]Segurados Civis'!$A$5:$H$2142,6,0),"")</f>
        <v>227</v>
      </c>
      <c r="D210" s="6">
        <f>IFERROR(VLOOKUP(UPPER(CONCATENATE($B210," - ",$A210)),'[1]Segurados Civis'!$A$5:$H$2142,7,0),"")</f>
        <v>106</v>
      </c>
      <c r="E210" s="6">
        <f>IFERROR(VLOOKUP(UPPER(CONCATENATE($B210," - ",$A210)),'[1]Segurados Civis'!$A$5:$H$2142,8,0),"")</f>
        <v>39</v>
      </c>
      <c r="F210" s="6">
        <f t="shared" si="3"/>
        <v>372</v>
      </c>
      <c r="G210" s="5" t="s">
        <v>13</v>
      </c>
      <c r="H210" s="5">
        <v>0</v>
      </c>
      <c r="I210" s="5"/>
      <c r="J210" s="5">
        <v>0</v>
      </c>
      <c r="K210" s="5">
        <v>0</v>
      </c>
    </row>
    <row r="211" spans="1:11" x14ac:dyDescent="0.3">
      <c r="A211" s="5" t="s">
        <v>1369</v>
      </c>
      <c r="B211" s="5" t="s">
        <v>1574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/>
      <c r="J211" s="5">
        <v>0</v>
      </c>
      <c r="K211" s="5">
        <v>0</v>
      </c>
    </row>
    <row r="212" spans="1:11" x14ac:dyDescent="0.3">
      <c r="A212" s="5" t="s">
        <v>1369</v>
      </c>
      <c r="B212" s="5" t="s">
        <v>1575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/>
      <c r="J212" s="5">
        <v>0</v>
      </c>
      <c r="K212" s="5">
        <v>0</v>
      </c>
    </row>
    <row r="213" spans="1:11" x14ac:dyDescent="0.3">
      <c r="A213" s="5" t="s">
        <v>1369</v>
      </c>
      <c r="B213" s="5" t="s">
        <v>1576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/>
      <c r="J213" s="5">
        <v>0</v>
      </c>
      <c r="K213" s="5">
        <v>0</v>
      </c>
    </row>
    <row r="214" spans="1:11" x14ac:dyDescent="0.3">
      <c r="A214" s="5" t="s">
        <v>1369</v>
      </c>
      <c r="B214" s="5" t="s">
        <v>1577</v>
      </c>
      <c r="C214" s="6">
        <f>IFERROR(VLOOKUP(UPPER(CONCATENATE($B214," - ",$A214)),'[1]Segurados Civis'!$A$5:$H$2142,6,0),"")</f>
        <v>0</v>
      </c>
      <c r="D214" s="6">
        <f>IFERROR(VLOOKUP(UPPER(CONCATENATE($B214," - ",$A214)),'[1]Segurados Civis'!$A$5:$H$2142,7,0),"")</f>
        <v>0</v>
      </c>
      <c r="E214" s="6">
        <f>IFERROR(VLOOKUP(UPPER(CONCATENATE($B214," - ",$A214)),'[1]Segurados Civis'!$A$5:$H$2142,8,0),"")</f>
        <v>0</v>
      </c>
      <c r="F214" s="6" t="str">
        <f t="shared" si="3"/>
        <v/>
      </c>
      <c r="G214" s="5" t="s">
        <v>13</v>
      </c>
      <c r="H214" s="5">
        <v>0</v>
      </c>
      <c r="I214" s="5"/>
      <c r="J214" s="5">
        <v>0</v>
      </c>
      <c r="K214" s="5">
        <v>0</v>
      </c>
    </row>
    <row r="215" spans="1:11" x14ac:dyDescent="0.3">
      <c r="A215" s="5" t="s">
        <v>1369</v>
      </c>
      <c r="B215" s="5" t="s">
        <v>1578</v>
      </c>
      <c r="C215" s="6">
        <f>IFERROR(VLOOKUP(UPPER(CONCATENATE($B215," - ",$A215)),'[1]Segurados Civis'!$A$5:$H$2142,6,0),"")</f>
        <v>502</v>
      </c>
      <c r="D215" s="6">
        <f>IFERROR(VLOOKUP(UPPER(CONCATENATE($B215," - ",$A215)),'[1]Segurados Civis'!$A$5:$H$2142,7,0),"")</f>
        <v>205</v>
      </c>
      <c r="E215" s="6">
        <f>IFERROR(VLOOKUP(UPPER(CONCATENATE($B215," - ",$A215)),'[1]Segurados Civis'!$A$5:$H$2142,8,0),"")</f>
        <v>38</v>
      </c>
      <c r="F215" s="6">
        <f t="shared" si="3"/>
        <v>745</v>
      </c>
      <c r="G215" s="5" t="s">
        <v>13</v>
      </c>
      <c r="H215" s="5">
        <v>0</v>
      </c>
      <c r="I215" s="5"/>
      <c r="J215" s="5">
        <v>0</v>
      </c>
      <c r="K215" s="5">
        <v>0</v>
      </c>
    </row>
    <row r="216" spans="1:11" x14ac:dyDescent="0.3">
      <c r="A216" s="5" t="s">
        <v>1369</v>
      </c>
      <c r="B216" s="5" t="s">
        <v>1579</v>
      </c>
      <c r="C216" s="6">
        <f>IFERROR(VLOOKUP(UPPER(CONCATENATE($B216," - ",$A216)),'[1]Segurados Civis'!$A$5:$H$2142,6,0),"")</f>
        <v>1691</v>
      </c>
      <c r="D216" s="6">
        <f>IFERROR(VLOOKUP(UPPER(CONCATENATE($B216," - ",$A216)),'[1]Segurados Civis'!$A$5:$H$2142,7,0),"")</f>
        <v>14</v>
      </c>
      <c r="E216" s="6">
        <f>IFERROR(VLOOKUP(UPPER(CONCATENATE($B216," - ",$A216)),'[1]Segurados Civis'!$A$5:$H$2142,8,0),"")</f>
        <v>0</v>
      </c>
      <c r="F216" s="6">
        <f t="shared" si="3"/>
        <v>1705</v>
      </c>
      <c r="G216" s="5" t="s">
        <v>13</v>
      </c>
      <c r="H216" s="5">
        <v>0</v>
      </c>
      <c r="I216" s="5"/>
      <c r="J216" s="5">
        <v>0</v>
      </c>
      <c r="K216" s="5">
        <v>0</v>
      </c>
    </row>
    <row r="217" spans="1:11" x14ac:dyDescent="0.3">
      <c r="A217" s="5" t="s">
        <v>1369</v>
      </c>
      <c r="B217" s="5" t="s">
        <v>1580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/>
      <c r="J217" s="5">
        <v>0</v>
      </c>
      <c r="K217" s="5">
        <v>0</v>
      </c>
    </row>
    <row r="218" spans="1:11" x14ac:dyDescent="0.3">
      <c r="A218" s="5" t="s">
        <v>1369</v>
      </c>
      <c r="B218" s="5" t="s">
        <v>1581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/>
      <c r="J218" s="5">
        <v>0</v>
      </c>
      <c r="K218" s="5">
        <v>0</v>
      </c>
    </row>
    <row r="219" spans="1:11" x14ac:dyDescent="0.3">
      <c r="A219" s="5" t="s">
        <v>1369</v>
      </c>
      <c r="B219" s="5" t="s">
        <v>1582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/>
      <c r="J219" s="5">
        <v>0</v>
      </c>
      <c r="K219" s="5">
        <v>0</v>
      </c>
    </row>
    <row r="220" spans="1:11" x14ac:dyDescent="0.3">
      <c r="A220" s="5" t="s">
        <v>1369</v>
      </c>
      <c r="B220" s="5" t="s">
        <v>1583</v>
      </c>
      <c r="C220" s="6">
        <f>IFERROR(VLOOKUP(UPPER(CONCATENATE($B220," - ",$A220)),'[1]Segurados Civis'!$A$5:$H$2142,6,0),"")</f>
        <v>180</v>
      </c>
      <c r="D220" s="6">
        <f>IFERROR(VLOOKUP(UPPER(CONCATENATE($B220," - ",$A220)),'[1]Segurados Civis'!$A$5:$H$2142,7,0),"")</f>
        <v>73</v>
      </c>
      <c r="E220" s="6">
        <f>IFERROR(VLOOKUP(UPPER(CONCATENATE($B220," - ",$A220)),'[1]Segurados Civis'!$A$5:$H$2142,8,0),"")</f>
        <v>22</v>
      </c>
      <c r="F220" s="6">
        <f t="shared" si="3"/>
        <v>275</v>
      </c>
      <c r="G220" s="5" t="s">
        <v>13</v>
      </c>
      <c r="H220" s="5">
        <v>1</v>
      </c>
      <c r="I220" s="5"/>
      <c r="J220" s="5">
        <v>1</v>
      </c>
      <c r="K220" s="5">
        <v>0</v>
      </c>
    </row>
    <row r="221" spans="1:11" x14ac:dyDescent="0.3">
      <c r="A221" s="5" t="s">
        <v>1369</v>
      </c>
      <c r="B221" s="5" t="s">
        <v>1584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/>
      <c r="J221" s="5">
        <v>0</v>
      </c>
      <c r="K221" s="5">
        <v>0</v>
      </c>
    </row>
    <row r="222" spans="1:11" x14ac:dyDescent="0.3">
      <c r="A222" s="5" t="s">
        <v>1369</v>
      </c>
      <c r="B222" s="5" t="s">
        <v>1585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/>
      <c r="J222" s="5">
        <v>0</v>
      </c>
      <c r="K222" s="5">
        <v>0</v>
      </c>
    </row>
    <row r="223" spans="1:11" x14ac:dyDescent="0.3">
      <c r="A223" s="5" t="s">
        <v>1369</v>
      </c>
      <c r="B223" s="5" t="s">
        <v>1586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/>
      <c r="J223" s="5">
        <v>0</v>
      </c>
      <c r="K223" s="5">
        <v>0</v>
      </c>
    </row>
    <row r="224" spans="1:11" x14ac:dyDescent="0.3">
      <c r="A224" s="5" t="s">
        <v>1369</v>
      </c>
      <c r="B224" s="5" t="s">
        <v>1587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/>
      <c r="J224" s="5">
        <v>0</v>
      </c>
      <c r="K224" s="5">
        <v>0</v>
      </c>
    </row>
    <row r="225" spans="1:11" x14ac:dyDescent="0.3">
      <c r="A225" s="5" t="s">
        <v>1369</v>
      </c>
      <c r="B225" s="5" t="s">
        <v>1588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/>
      <c r="J225" s="5">
        <v>0</v>
      </c>
      <c r="K225" s="5">
        <v>0</v>
      </c>
    </row>
    <row r="226" spans="1:11" x14ac:dyDescent="0.3">
      <c r="A226" s="5" t="s">
        <v>1369</v>
      </c>
      <c r="B226" s="5" t="s">
        <v>1589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/>
      <c r="J226" s="5">
        <v>0</v>
      </c>
      <c r="K226" s="5">
        <v>0</v>
      </c>
    </row>
    <row r="227" spans="1:11" x14ac:dyDescent="0.3">
      <c r="A227" s="5" t="s">
        <v>1369</v>
      </c>
      <c r="B227" s="5" t="s">
        <v>1590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13</v>
      </c>
      <c r="H227" s="5">
        <v>0</v>
      </c>
      <c r="I227" s="5"/>
      <c r="J227" s="5">
        <v>0</v>
      </c>
      <c r="K227" s="5">
        <v>0</v>
      </c>
    </row>
    <row r="228" spans="1:11" x14ac:dyDescent="0.3">
      <c r="A228" s="5" t="s">
        <v>1369</v>
      </c>
      <c r="B228" s="5" t="s">
        <v>1591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/>
      <c r="J228" s="5">
        <v>0</v>
      </c>
      <c r="K228" s="5">
        <v>0</v>
      </c>
    </row>
    <row r="229" spans="1:11" x14ac:dyDescent="0.3">
      <c r="A229" s="5" t="s">
        <v>1369</v>
      </c>
      <c r="B229" s="5" t="s">
        <v>1592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/>
      <c r="J229" s="5">
        <v>0</v>
      </c>
      <c r="K229" s="5">
        <v>0</v>
      </c>
    </row>
    <row r="230" spans="1:11" x14ac:dyDescent="0.3">
      <c r="A230" s="5" t="s">
        <v>1369</v>
      </c>
      <c r="B230" s="5" t="s">
        <v>1593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/>
      <c r="J230" s="5">
        <v>0</v>
      </c>
      <c r="K230" s="5">
        <v>0</v>
      </c>
    </row>
    <row r="231" spans="1:11" x14ac:dyDescent="0.3">
      <c r="A231" s="5" t="s">
        <v>1369</v>
      </c>
      <c r="B231" s="5" t="s">
        <v>1594</v>
      </c>
      <c r="C231" s="6">
        <f>IFERROR(VLOOKUP(UPPER(CONCATENATE($B231," - ",$A231)),'[1]Segurados Civis'!$A$5:$H$2142,6,0),"")</f>
        <v>211</v>
      </c>
      <c r="D231" s="6">
        <f>IFERROR(VLOOKUP(UPPER(CONCATENATE($B231," - ",$A231)),'[1]Segurados Civis'!$A$5:$H$2142,7,0),"")</f>
        <v>57</v>
      </c>
      <c r="E231" s="6">
        <f>IFERROR(VLOOKUP(UPPER(CONCATENATE($B231," - ",$A231)),'[1]Segurados Civis'!$A$5:$H$2142,8,0),"")</f>
        <v>17</v>
      </c>
      <c r="F231" s="6">
        <f t="shared" si="3"/>
        <v>285</v>
      </c>
      <c r="G231" s="5" t="s">
        <v>13</v>
      </c>
      <c r="H231" s="5">
        <v>0</v>
      </c>
      <c r="I231" s="5"/>
      <c r="J231" s="5">
        <v>0</v>
      </c>
      <c r="K231" s="5">
        <v>0</v>
      </c>
    </row>
    <row r="232" spans="1:11" x14ac:dyDescent="0.3">
      <c r="A232" s="5" t="s">
        <v>1369</v>
      </c>
      <c r="B232" s="5" t="s">
        <v>1595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/>
      <c r="J232" s="5">
        <v>0</v>
      </c>
      <c r="K232" s="5">
        <v>0</v>
      </c>
    </row>
    <row r="233" spans="1:11" x14ac:dyDescent="0.3">
      <c r="A233" s="5" t="s">
        <v>1369</v>
      </c>
      <c r="B233" s="5" t="s">
        <v>1596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/>
      <c r="J233" s="5">
        <v>0</v>
      </c>
      <c r="K233" s="5">
        <v>0</v>
      </c>
    </row>
    <row r="234" spans="1:11" x14ac:dyDescent="0.3">
      <c r="A234" s="5" t="s">
        <v>1369</v>
      </c>
      <c r="B234" s="5" t="s">
        <v>1597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/>
      <c r="J234" s="5">
        <v>0</v>
      </c>
      <c r="K234" s="5">
        <v>0</v>
      </c>
    </row>
    <row r="235" spans="1:11" x14ac:dyDescent="0.3">
      <c r="A235" s="5" t="s">
        <v>1369</v>
      </c>
      <c r="B235" s="5" t="s">
        <v>1598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/>
      <c r="J235" s="5">
        <v>0</v>
      </c>
      <c r="K235" s="5">
        <v>0</v>
      </c>
    </row>
    <row r="236" spans="1:11" x14ac:dyDescent="0.3">
      <c r="A236" s="5" t="s">
        <v>1369</v>
      </c>
      <c r="B236" s="5" t="s">
        <v>1599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/>
      <c r="J236" s="5">
        <v>0</v>
      </c>
      <c r="K236" s="5">
        <v>0</v>
      </c>
    </row>
    <row r="237" spans="1:11" x14ac:dyDescent="0.3">
      <c r="A237" s="5" t="s">
        <v>1369</v>
      </c>
      <c r="B237" s="5" t="s">
        <v>1600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/>
      <c r="J237" s="5">
        <v>0</v>
      </c>
      <c r="K237" s="5">
        <v>0</v>
      </c>
    </row>
    <row r="238" spans="1:11" x14ac:dyDescent="0.3">
      <c r="A238" s="5" t="s">
        <v>1369</v>
      </c>
      <c r="B238" s="5" t="s">
        <v>1601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/>
      <c r="J238" s="5">
        <v>0</v>
      </c>
      <c r="K238" s="5">
        <v>0</v>
      </c>
    </row>
    <row r="239" spans="1:11" x14ac:dyDescent="0.3">
      <c r="A239" s="5" t="s">
        <v>1369</v>
      </c>
      <c r="B239" s="5" t="s">
        <v>1602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/>
      <c r="J239" s="5">
        <v>0</v>
      </c>
      <c r="K239" s="5">
        <v>0</v>
      </c>
    </row>
    <row r="240" spans="1:11" x14ac:dyDescent="0.3">
      <c r="A240" s="5" t="s">
        <v>1369</v>
      </c>
      <c r="B240" s="5" t="s">
        <v>1603</v>
      </c>
      <c r="C240" s="6">
        <f>IFERROR(VLOOKUP(UPPER(CONCATENATE($B240," - ",$A240)),'[1]Segurados Civis'!$A$5:$H$2142,6,0),"")</f>
        <v>185</v>
      </c>
      <c r="D240" s="6">
        <f>IFERROR(VLOOKUP(UPPER(CONCATENATE($B240," - ",$A240)),'[1]Segurados Civis'!$A$5:$H$2142,7,0),"")</f>
        <v>64</v>
      </c>
      <c r="E240" s="6">
        <f>IFERROR(VLOOKUP(UPPER(CONCATENATE($B240," - ",$A240)),'[1]Segurados Civis'!$A$5:$H$2142,8,0),"")</f>
        <v>17</v>
      </c>
      <c r="F240" s="6">
        <f t="shared" si="3"/>
        <v>266</v>
      </c>
      <c r="G240" s="5" t="s">
        <v>13</v>
      </c>
      <c r="H240" s="5">
        <v>0</v>
      </c>
      <c r="I240" s="5"/>
      <c r="J240" s="5">
        <v>0</v>
      </c>
      <c r="K240" s="5">
        <v>0</v>
      </c>
    </row>
    <row r="241" spans="1:11" x14ac:dyDescent="0.3">
      <c r="A241" s="5" t="s">
        <v>1369</v>
      </c>
      <c r="B241" s="5" t="s">
        <v>1604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/>
      <c r="J241" s="5">
        <v>0</v>
      </c>
      <c r="K241" s="5">
        <v>0</v>
      </c>
    </row>
    <row r="242" spans="1:11" x14ac:dyDescent="0.3">
      <c r="A242" s="5" t="s">
        <v>1369</v>
      </c>
      <c r="B242" s="5" t="s">
        <v>1605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/>
      <c r="J242" s="5">
        <v>0</v>
      </c>
      <c r="K242" s="5">
        <v>0</v>
      </c>
    </row>
    <row r="243" spans="1:11" x14ac:dyDescent="0.3">
      <c r="A243" s="5" t="s">
        <v>1369</v>
      </c>
      <c r="B243" s="5" t="s">
        <v>1606</v>
      </c>
      <c r="C243" s="6">
        <f>IFERROR(VLOOKUP(UPPER(CONCATENATE($B243," - ",$A243)),'[1]Segurados Civis'!$A$5:$H$2142,6,0),"")</f>
        <v>1004</v>
      </c>
      <c r="D243" s="6">
        <f>IFERROR(VLOOKUP(UPPER(CONCATENATE($B243," - ",$A243)),'[1]Segurados Civis'!$A$5:$H$2142,7,0),"")</f>
        <v>220</v>
      </c>
      <c r="E243" s="6">
        <f>IFERROR(VLOOKUP(UPPER(CONCATENATE($B243," - ",$A243)),'[1]Segurados Civis'!$A$5:$H$2142,8,0),"")</f>
        <v>38</v>
      </c>
      <c r="F243" s="6">
        <f t="shared" si="3"/>
        <v>1262</v>
      </c>
      <c r="G243" s="5" t="s">
        <v>13</v>
      </c>
      <c r="H243" s="5">
        <v>0</v>
      </c>
      <c r="I243" s="5"/>
      <c r="J243" s="5">
        <v>0</v>
      </c>
      <c r="K243" s="5">
        <v>0</v>
      </c>
    </row>
    <row r="244" spans="1:11" x14ac:dyDescent="0.3">
      <c r="A244" s="5" t="s">
        <v>1369</v>
      </c>
      <c r="B244" s="5" t="s">
        <v>1607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/>
      <c r="J244" s="5">
        <v>0</v>
      </c>
      <c r="K244" s="5">
        <v>0</v>
      </c>
    </row>
    <row r="245" spans="1:11" x14ac:dyDescent="0.3">
      <c r="A245" s="5" t="s">
        <v>1369</v>
      </c>
      <c r="B245" s="5" t="s">
        <v>1608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/>
      <c r="J245" s="5">
        <v>0</v>
      </c>
      <c r="K245" s="5">
        <v>0</v>
      </c>
    </row>
    <row r="246" spans="1:11" x14ac:dyDescent="0.3">
      <c r="A246" s="5" t="s">
        <v>1369</v>
      </c>
      <c r="B246" s="5" t="s">
        <v>1609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/>
      <c r="J246" s="5">
        <v>0</v>
      </c>
      <c r="K246" s="5">
        <v>0</v>
      </c>
    </row>
    <row r="247" spans="1:11" x14ac:dyDescent="0.3">
      <c r="A247" s="5" t="s">
        <v>1369</v>
      </c>
      <c r="B247" s="5" t="s">
        <v>1610</v>
      </c>
      <c r="C247" s="6">
        <f>IFERROR(VLOOKUP(UPPER(CONCATENATE($B247," - ",$A247)),'[1]Segurados Civis'!$A$5:$H$2142,6,0),"")</f>
        <v>285</v>
      </c>
      <c r="D247" s="6">
        <f>IFERROR(VLOOKUP(UPPER(CONCATENATE($B247," - ",$A247)),'[1]Segurados Civis'!$A$5:$H$2142,7,0),"")</f>
        <v>2</v>
      </c>
      <c r="E247" s="6">
        <f>IFERROR(VLOOKUP(UPPER(CONCATENATE($B247," - ",$A247)),'[1]Segurados Civis'!$A$5:$H$2142,8,0),"")</f>
        <v>0</v>
      </c>
      <c r="F247" s="6">
        <f t="shared" si="3"/>
        <v>287</v>
      </c>
      <c r="G247" s="5" t="s">
        <v>13</v>
      </c>
      <c r="H247" s="5">
        <v>0</v>
      </c>
      <c r="I247" s="5"/>
      <c r="J247" s="5">
        <v>0</v>
      </c>
      <c r="K247" s="5">
        <v>0</v>
      </c>
    </row>
    <row r="248" spans="1:11" x14ac:dyDescent="0.3">
      <c r="A248" s="5" t="s">
        <v>1369</v>
      </c>
      <c r="B248" s="5" t="s">
        <v>1611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/>
      <c r="J248" s="5">
        <v>0</v>
      </c>
      <c r="K248" s="5">
        <v>0</v>
      </c>
    </row>
    <row r="249" spans="1:11" x14ac:dyDescent="0.3">
      <c r="A249" s="5" t="s">
        <v>1369</v>
      </c>
      <c r="B249" s="5" t="s">
        <v>1612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/>
      <c r="J249" s="5">
        <v>0</v>
      </c>
      <c r="K249" s="5">
        <v>0</v>
      </c>
    </row>
    <row r="250" spans="1:11" x14ac:dyDescent="0.3">
      <c r="A250" s="5" t="s">
        <v>1369</v>
      </c>
      <c r="B250" s="5" t="s">
        <v>1613</v>
      </c>
      <c r="C250" s="6">
        <f>IFERROR(VLOOKUP(UPPER(CONCATENATE($B250," - ",$A250)),'[1]Segurados Civis'!$A$5:$H$2142,6,0),"")</f>
        <v>3362</v>
      </c>
      <c r="D250" s="6">
        <f>IFERROR(VLOOKUP(UPPER(CONCATENATE($B250," - ",$A250)),'[1]Segurados Civis'!$A$5:$H$2142,7,0),"")</f>
        <v>1200</v>
      </c>
      <c r="E250" s="6">
        <f>IFERROR(VLOOKUP(UPPER(CONCATENATE($B250," - ",$A250)),'[1]Segurados Civis'!$A$5:$H$2142,8,0),"")</f>
        <v>124</v>
      </c>
      <c r="F250" s="6">
        <f t="shared" si="3"/>
        <v>4686</v>
      </c>
      <c r="G250" s="5" t="s">
        <v>13</v>
      </c>
      <c r="H250" s="5">
        <v>0</v>
      </c>
      <c r="I250" s="5"/>
      <c r="J250" s="5">
        <v>0</v>
      </c>
      <c r="K250" s="5">
        <v>0</v>
      </c>
    </row>
    <row r="251" spans="1:11" x14ac:dyDescent="0.3">
      <c r="A251" s="5" t="s">
        <v>1369</v>
      </c>
      <c r="B251" s="5" t="s">
        <v>1614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/>
      <c r="J251" s="5">
        <v>0</v>
      </c>
      <c r="K251" s="5">
        <v>0</v>
      </c>
    </row>
    <row r="252" spans="1:11" x14ac:dyDescent="0.3">
      <c r="A252" s="5" t="s">
        <v>1369</v>
      </c>
      <c r="B252" s="5" t="s">
        <v>1615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/>
      <c r="J252" s="5">
        <v>0</v>
      </c>
      <c r="K252" s="5">
        <v>0</v>
      </c>
    </row>
    <row r="253" spans="1:11" x14ac:dyDescent="0.3">
      <c r="A253" s="5" t="s">
        <v>1369</v>
      </c>
      <c r="B253" s="5" t="s">
        <v>1616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/>
      <c r="J253" s="5">
        <v>0</v>
      </c>
      <c r="K253" s="5">
        <v>0</v>
      </c>
    </row>
    <row r="254" spans="1:11" x14ac:dyDescent="0.3">
      <c r="A254" s="5" t="s">
        <v>1369</v>
      </c>
      <c r="B254" s="5" t="s">
        <v>1617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/>
      <c r="J254" s="5">
        <v>0</v>
      </c>
      <c r="K254" s="5">
        <v>0</v>
      </c>
    </row>
    <row r="255" spans="1:11" x14ac:dyDescent="0.3">
      <c r="A255" s="5" t="s">
        <v>1369</v>
      </c>
      <c r="B255" s="5" t="s">
        <v>1618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/>
      <c r="J255" s="5">
        <v>0</v>
      </c>
      <c r="K255" s="5">
        <v>0</v>
      </c>
    </row>
    <row r="256" spans="1:11" x14ac:dyDescent="0.3">
      <c r="A256" s="5" t="s">
        <v>1369</v>
      </c>
      <c r="B256" s="5" t="s">
        <v>1619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/>
      <c r="J256" s="5">
        <v>0</v>
      </c>
      <c r="K256" s="5">
        <v>0</v>
      </c>
    </row>
    <row r="257" spans="1:11" x14ac:dyDescent="0.3">
      <c r="A257" s="5" t="s">
        <v>1369</v>
      </c>
      <c r="B257" s="5" t="s">
        <v>1620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/>
      <c r="J257" s="5">
        <v>0</v>
      </c>
      <c r="K257" s="5">
        <v>0</v>
      </c>
    </row>
    <row r="258" spans="1:11" x14ac:dyDescent="0.3">
      <c r="A258" s="5" t="s">
        <v>1369</v>
      </c>
      <c r="B258" s="5" t="s">
        <v>1621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/>
      <c r="J258" s="5">
        <v>0</v>
      </c>
      <c r="K258" s="5">
        <v>0</v>
      </c>
    </row>
    <row r="259" spans="1:11" x14ac:dyDescent="0.3">
      <c r="A259" s="5" t="s">
        <v>1369</v>
      </c>
      <c r="B259" s="5" t="s">
        <v>1622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/>
      <c r="J259" s="5">
        <v>0</v>
      </c>
      <c r="K259" s="5">
        <v>0</v>
      </c>
    </row>
    <row r="260" spans="1:11" x14ac:dyDescent="0.3">
      <c r="A260" s="5" t="s">
        <v>1369</v>
      </c>
      <c r="B260" s="5" t="s">
        <v>1623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/>
      <c r="J260" s="5">
        <v>0</v>
      </c>
      <c r="K260" s="5">
        <v>0</v>
      </c>
    </row>
    <row r="261" spans="1:11" x14ac:dyDescent="0.3">
      <c r="A261" s="5" t="s">
        <v>1369</v>
      </c>
      <c r="B261" s="5" t="s">
        <v>1624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/>
      <c r="J261" s="5">
        <v>0</v>
      </c>
      <c r="K261" s="5">
        <v>0</v>
      </c>
    </row>
    <row r="262" spans="1:11" x14ac:dyDescent="0.3">
      <c r="A262" s="5" t="s">
        <v>1369</v>
      </c>
      <c r="B262" s="5" t="s">
        <v>1625</v>
      </c>
      <c r="C262" s="6">
        <f>IFERROR(VLOOKUP(UPPER(CONCATENATE($B262," - ",$A262)),'[1]Segurados Civis'!$A$5:$H$2142,6,0),"")</f>
        <v>310</v>
      </c>
      <c r="D262" s="6">
        <f>IFERROR(VLOOKUP(UPPER(CONCATENATE($B262," - ",$A262)),'[1]Segurados Civis'!$A$5:$H$2142,7,0),"")</f>
        <v>157</v>
      </c>
      <c r="E262" s="6">
        <f>IFERROR(VLOOKUP(UPPER(CONCATENATE($B262," - ",$A262)),'[1]Segurados Civis'!$A$5:$H$2142,8,0),"")</f>
        <v>29</v>
      </c>
      <c r="F262" s="6">
        <f t="shared" si="4"/>
        <v>496</v>
      </c>
      <c r="G262" s="5" t="s">
        <v>13</v>
      </c>
      <c r="H262" s="5">
        <v>0</v>
      </c>
      <c r="I262" s="5"/>
      <c r="J262" s="5">
        <v>0</v>
      </c>
      <c r="K262" s="5">
        <v>0</v>
      </c>
    </row>
    <row r="263" spans="1:11" x14ac:dyDescent="0.3">
      <c r="A263" s="5" t="s">
        <v>1369</v>
      </c>
      <c r="B263" s="5" t="s">
        <v>1626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/>
      <c r="J263" s="5">
        <v>0</v>
      </c>
      <c r="K263" s="5">
        <v>0</v>
      </c>
    </row>
    <row r="264" spans="1:11" x14ac:dyDescent="0.3">
      <c r="A264" s="5" t="s">
        <v>1369</v>
      </c>
      <c r="B264" s="5" t="s">
        <v>1627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/>
      <c r="J264" s="5">
        <v>0</v>
      </c>
      <c r="K264" s="5">
        <v>0</v>
      </c>
    </row>
    <row r="265" spans="1:11" x14ac:dyDescent="0.3">
      <c r="A265" s="5" t="s">
        <v>1369</v>
      </c>
      <c r="B265" s="5" t="s">
        <v>1628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/>
      <c r="J265" s="5">
        <v>0</v>
      </c>
      <c r="K265" s="5">
        <v>0</v>
      </c>
    </row>
    <row r="266" spans="1:11" x14ac:dyDescent="0.3">
      <c r="A266" s="5" t="s">
        <v>1369</v>
      </c>
      <c r="B266" s="5" t="s">
        <v>1629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/>
      <c r="J266" s="5">
        <v>0</v>
      </c>
      <c r="K266" s="5">
        <v>0</v>
      </c>
    </row>
    <row r="267" spans="1:11" x14ac:dyDescent="0.3">
      <c r="A267" s="5" t="s">
        <v>1369</v>
      </c>
      <c r="B267" s="5" t="s">
        <v>1630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/>
      <c r="J267" s="5">
        <v>0</v>
      </c>
      <c r="K267" s="5">
        <v>0</v>
      </c>
    </row>
    <row r="268" spans="1:11" x14ac:dyDescent="0.3">
      <c r="A268" s="5" t="s">
        <v>1369</v>
      </c>
      <c r="B268" s="5" t="s">
        <v>1631</v>
      </c>
      <c r="C268" s="6">
        <f>IFERROR(VLOOKUP(UPPER(CONCATENATE($B268," - ",$A268)),'[1]Segurados Civis'!$A$5:$H$2142,6,0),"")</f>
        <v>263</v>
      </c>
      <c r="D268" s="6">
        <f>IFERROR(VLOOKUP(UPPER(CONCATENATE($B268," - ",$A268)),'[1]Segurados Civis'!$A$5:$H$2142,7,0),"")</f>
        <v>57</v>
      </c>
      <c r="E268" s="6">
        <f>IFERROR(VLOOKUP(UPPER(CONCATENATE($B268," - ",$A268)),'[1]Segurados Civis'!$A$5:$H$2142,8,0),"")</f>
        <v>10</v>
      </c>
      <c r="F268" s="6">
        <f t="shared" si="4"/>
        <v>330</v>
      </c>
      <c r="G268" s="5" t="s">
        <v>13</v>
      </c>
      <c r="H268" s="5">
        <v>0</v>
      </c>
      <c r="I268" s="5"/>
      <c r="J268" s="5">
        <v>0</v>
      </c>
      <c r="K268" s="5">
        <v>0</v>
      </c>
    </row>
    <row r="269" spans="1:11" x14ac:dyDescent="0.3">
      <c r="A269" s="5" t="s">
        <v>1369</v>
      </c>
      <c r="B269" s="5" t="s">
        <v>1632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/>
      <c r="J269" s="5">
        <v>0</v>
      </c>
      <c r="K269" s="5">
        <v>0</v>
      </c>
    </row>
    <row r="270" spans="1:11" x14ac:dyDescent="0.3">
      <c r="A270" s="5" t="s">
        <v>1369</v>
      </c>
      <c r="B270" s="5" t="s">
        <v>1633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/>
      <c r="J270" s="5">
        <v>0</v>
      </c>
      <c r="K270" s="5">
        <v>0</v>
      </c>
    </row>
    <row r="271" spans="1:11" x14ac:dyDescent="0.3">
      <c r="A271" s="5" t="s">
        <v>1369</v>
      </c>
      <c r="B271" s="5" t="s">
        <v>1634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/>
      <c r="J271" s="5">
        <v>0</v>
      </c>
      <c r="K271" s="5">
        <v>0</v>
      </c>
    </row>
    <row r="272" spans="1:11" x14ac:dyDescent="0.3">
      <c r="A272" s="5" t="s">
        <v>1369</v>
      </c>
      <c r="B272" s="5" t="s">
        <v>1635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/>
      <c r="J272" s="5">
        <v>0</v>
      </c>
      <c r="K272" s="5">
        <v>0</v>
      </c>
    </row>
    <row r="273" spans="1:11" x14ac:dyDescent="0.3">
      <c r="A273" s="5" t="s">
        <v>1369</v>
      </c>
      <c r="B273" s="5" t="s">
        <v>1636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/>
      <c r="J273" s="5">
        <v>0</v>
      </c>
      <c r="K273" s="5">
        <v>0</v>
      </c>
    </row>
    <row r="274" spans="1:11" x14ac:dyDescent="0.3">
      <c r="A274" s="5" t="s">
        <v>1369</v>
      </c>
      <c r="B274" s="5" t="s">
        <v>1637</v>
      </c>
      <c r="C274" s="6">
        <f>IFERROR(VLOOKUP(UPPER(CONCATENATE($B274," - ",$A274)),'[1]Segurados Civis'!$A$5:$H$2142,6,0),"")</f>
        <v>566</v>
      </c>
      <c r="D274" s="6">
        <f>IFERROR(VLOOKUP(UPPER(CONCATENATE($B274," - ",$A274)),'[1]Segurados Civis'!$A$5:$H$2142,7,0),"")</f>
        <v>156</v>
      </c>
      <c r="E274" s="6">
        <f>IFERROR(VLOOKUP(UPPER(CONCATENATE($B274," - ",$A274)),'[1]Segurados Civis'!$A$5:$H$2142,8,0),"")</f>
        <v>50</v>
      </c>
      <c r="F274" s="6">
        <f t="shared" si="4"/>
        <v>772</v>
      </c>
      <c r="G274" s="5" t="s">
        <v>13</v>
      </c>
      <c r="H274" s="5">
        <v>0</v>
      </c>
      <c r="I274" s="5"/>
      <c r="J274" s="5">
        <v>0</v>
      </c>
      <c r="K274" s="5">
        <v>0</v>
      </c>
    </row>
    <row r="275" spans="1:11" x14ac:dyDescent="0.3">
      <c r="A275" s="5" t="s">
        <v>1369</v>
      </c>
      <c r="B275" s="5" t="s">
        <v>1638</v>
      </c>
      <c r="C275" s="6">
        <f>IFERROR(VLOOKUP(UPPER(CONCATENATE($B275," - ",$A275)),'[1]Segurados Civis'!$A$5:$H$2142,6,0),"")</f>
        <v>680</v>
      </c>
      <c r="D275" s="6">
        <f>IFERROR(VLOOKUP(UPPER(CONCATENATE($B275," - ",$A275)),'[1]Segurados Civis'!$A$5:$H$2142,7,0),"")</f>
        <v>174</v>
      </c>
      <c r="E275" s="6">
        <f>IFERROR(VLOOKUP(UPPER(CONCATENATE($B275," - ",$A275)),'[1]Segurados Civis'!$A$5:$H$2142,8,0),"")</f>
        <v>52</v>
      </c>
      <c r="F275" s="6">
        <f t="shared" si="4"/>
        <v>906</v>
      </c>
      <c r="G275" s="5" t="s">
        <v>13</v>
      </c>
      <c r="H275" s="5">
        <v>0</v>
      </c>
      <c r="I275" s="5"/>
      <c r="J275" s="5">
        <v>0</v>
      </c>
      <c r="K275" s="5">
        <v>0</v>
      </c>
    </row>
    <row r="276" spans="1:11" x14ac:dyDescent="0.3">
      <c r="A276" s="5" t="s">
        <v>1369</v>
      </c>
      <c r="B276" s="5" t="s">
        <v>1639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/>
      <c r="J276" s="5">
        <v>0</v>
      </c>
      <c r="K276" s="5">
        <v>0</v>
      </c>
    </row>
    <row r="277" spans="1:11" x14ac:dyDescent="0.3">
      <c r="A277" s="5" t="s">
        <v>1369</v>
      </c>
      <c r="B277" s="5" t="s">
        <v>1640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/>
      <c r="J277" s="5">
        <v>0</v>
      </c>
      <c r="K277" s="5">
        <v>0</v>
      </c>
    </row>
    <row r="278" spans="1:11" x14ac:dyDescent="0.3">
      <c r="A278" s="5" t="s">
        <v>1369</v>
      </c>
      <c r="B278" s="5" t="s">
        <v>1641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/>
      <c r="J278" s="5">
        <v>0</v>
      </c>
      <c r="K278" s="5">
        <v>0</v>
      </c>
    </row>
    <row r="279" spans="1:11" x14ac:dyDescent="0.3">
      <c r="A279" s="5" t="s">
        <v>1369</v>
      </c>
      <c r="B279" s="5" t="s">
        <v>1642</v>
      </c>
      <c r="C279" s="6">
        <f>IFERROR(VLOOKUP(UPPER(CONCATENATE($B279," - ",$A279)),'[1]Segurados Civis'!$A$5:$H$2142,6,0),"")</f>
        <v>149</v>
      </c>
      <c r="D279" s="6">
        <f>IFERROR(VLOOKUP(UPPER(CONCATENATE($B279," - ",$A279)),'[1]Segurados Civis'!$A$5:$H$2142,7,0),"")</f>
        <v>76</v>
      </c>
      <c r="E279" s="6">
        <f>IFERROR(VLOOKUP(UPPER(CONCATENATE($B279," - ",$A279)),'[1]Segurados Civis'!$A$5:$H$2142,8,0),"")</f>
        <v>23</v>
      </c>
      <c r="F279" s="6">
        <f t="shared" si="4"/>
        <v>248</v>
      </c>
      <c r="G279" s="5" t="s">
        <v>13</v>
      </c>
      <c r="H279" s="5">
        <v>0</v>
      </c>
      <c r="I279" s="5"/>
      <c r="J279" s="5">
        <v>1</v>
      </c>
      <c r="K279" s="5">
        <v>0</v>
      </c>
    </row>
    <row r="280" spans="1:11" x14ac:dyDescent="0.3">
      <c r="A280" s="5" t="s">
        <v>1369</v>
      </c>
      <c r="B280" s="5" t="s">
        <v>1643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/>
      <c r="J280" s="5">
        <v>0</v>
      </c>
      <c r="K280" s="5">
        <v>0</v>
      </c>
    </row>
    <row r="281" spans="1:11" x14ac:dyDescent="0.3">
      <c r="A281" s="5" t="s">
        <v>1369</v>
      </c>
      <c r="B281" s="5" t="s">
        <v>1644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/>
      <c r="J281" s="5">
        <v>0</v>
      </c>
      <c r="K281" s="5">
        <v>0</v>
      </c>
    </row>
    <row r="282" spans="1:11" x14ac:dyDescent="0.3">
      <c r="A282" s="5" t="s">
        <v>1369</v>
      </c>
      <c r="B282" s="5" t="s">
        <v>1645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/>
      <c r="J282" s="5">
        <v>0</v>
      </c>
      <c r="K282" s="5">
        <v>0</v>
      </c>
    </row>
    <row r="283" spans="1:11" x14ac:dyDescent="0.3">
      <c r="A283" s="5" t="s">
        <v>1369</v>
      </c>
      <c r="B283" s="5" t="s">
        <v>1646</v>
      </c>
      <c r="C283" s="6">
        <f>IFERROR(VLOOKUP(UPPER(CONCATENATE($B283," - ",$A283)),'[1]Segurados Civis'!$A$5:$H$2142,6,0),"")</f>
        <v>808</v>
      </c>
      <c r="D283" s="6">
        <f>IFERROR(VLOOKUP(UPPER(CONCATENATE($B283," - ",$A283)),'[1]Segurados Civis'!$A$5:$H$2142,7,0),"")</f>
        <v>178</v>
      </c>
      <c r="E283" s="6">
        <f>IFERROR(VLOOKUP(UPPER(CONCATENATE($B283," - ",$A283)),'[1]Segurados Civis'!$A$5:$H$2142,8,0),"")</f>
        <v>42</v>
      </c>
      <c r="F283" s="6">
        <f t="shared" si="4"/>
        <v>1028</v>
      </c>
      <c r="G283" s="5" t="s">
        <v>13</v>
      </c>
      <c r="H283" s="5">
        <v>1</v>
      </c>
      <c r="I283" s="5"/>
      <c r="J283" s="5">
        <v>0</v>
      </c>
      <c r="K283" s="5">
        <v>0</v>
      </c>
    </row>
    <row r="284" spans="1:11" x14ac:dyDescent="0.3">
      <c r="A284" s="5" t="s">
        <v>1369</v>
      </c>
      <c r="B284" s="5" t="s">
        <v>1647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/>
      <c r="J284" s="5">
        <v>0</v>
      </c>
      <c r="K284" s="5">
        <v>0</v>
      </c>
    </row>
    <row r="285" spans="1:11" x14ac:dyDescent="0.3">
      <c r="A285" s="5" t="s">
        <v>1369</v>
      </c>
      <c r="B285" s="5" t="s">
        <v>1648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/>
      <c r="J285" s="5">
        <v>0</v>
      </c>
      <c r="K285" s="5">
        <v>0</v>
      </c>
    </row>
    <row r="286" spans="1:11" x14ac:dyDescent="0.3">
      <c r="A286" s="5" t="s">
        <v>1369</v>
      </c>
      <c r="B286" s="5" t="s">
        <v>1649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/>
      <c r="J286" s="5">
        <v>0</v>
      </c>
      <c r="K286" s="5">
        <v>0</v>
      </c>
    </row>
    <row r="287" spans="1:11" x14ac:dyDescent="0.3">
      <c r="A287" s="5" t="s">
        <v>1369</v>
      </c>
      <c r="B287" s="5" t="s">
        <v>1650</v>
      </c>
      <c r="C287" s="6">
        <f>IFERROR(VLOOKUP(UPPER(CONCATENATE($B287," - ",$A287)),'[1]Segurados Civis'!$A$5:$H$2142,6,0),"")</f>
        <v>0</v>
      </c>
      <c r="D287" s="6">
        <f>IFERROR(VLOOKUP(UPPER(CONCATENATE($B287," - ",$A287)),'[1]Segurados Civis'!$A$5:$H$2142,7,0),"")</f>
        <v>0</v>
      </c>
      <c r="E287" s="6">
        <f>IFERROR(VLOOKUP(UPPER(CONCATENATE($B287," - ",$A287)),'[1]Segurados Civis'!$A$5:$H$2142,8,0),"")</f>
        <v>0</v>
      </c>
      <c r="F287" s="6" t="str">
        <f t="shared" si="4"/>
        <v/>
      </c>
      <c r="G287" s="5" t="s">
        <v>13</v>
      </c>
      <c r="H287" s="5">
        <v>0</v>
      </c>
      <c r="I287" s="5"/>
      <c r="J287" s="5">
        <v>0</v>
      </c>
      <c r="K287" s="5">
        <v>0</v>
      </c>
    </row>
    <row r="288" spans="1:11" x14ac:dyDescent="0.3">
      <c r="A288" s="5" t="s">
        <v>1369</v>
      </c>
      <c r="B288" s="5" t="s">
        <v>1651</v>
      </c>
      <c r="C288" s="6">
        <f>IFERROR(VLOOKUP(UPPER(CONCATENATE($B288," - ",$A288)),'[1]Segurados Civis'!$A$5:$H$2142,6,0),"")</f>
        <v>317</v>
      </c>
      <c r="D288" s="6">
        <f>IFERROR(VLOOKUP(UPPER(CONCATENATE($B288," - ",$A288)),'[1]Segurados Civis'!$A$5:$H$2142,7,0),"")</f>
        <v>90</v>
      </c>
      <c r="E288" s="6">
        <f>IFERROR(VLOOKUP(UPPER(CONCATENATE($B288," - ",$A288)),'[1]Segurados Civis'!$A$5:$H$2142,8,0),"")</f>
        <v>20</v>
      </c>
      <c r="F288" s="6">
        <f t="shared" si="4"/>
        <v>427</v>
      </c>
      <c r="G288" s="5" t="s">
        <v>13</v>
      </c>
      <c r="H288" s="5">
        <v>0</v>
      </c>
      <c r="I288" s="5"/>
      <c r="J288" s="5">
        <v>0</v>
      </c>
      <c r="K288" s="5">
        <v>0</v>
      </c>
    </row>
    <row r="289" spans="1:11" x14ac:dyDescent="0.3">
      <c r="A289" s="5" t="s">
        <v>1369</v>
      </c>
      <c r="B289" s="5" t="s">
        <v>1652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/>
      <c r="J289" s="5">
        <v>0</v>
      </c>
      <c r="K289" s="5">
        <v>0</v>
      </c>
    </row>
    <row r="290" spans="1:11" x14ac:dyDescent="0.3">
      <c r="A290" s="5" t="s">
        <v>1369</v>
      </c>
      <c r="B290" s="5" t="s">
        <v>1653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/>
      <c r="J290" s="5">
        <v>0</v>
      </c>
      <c r="K290" s="5">
        <v>0</v>
      </c>
    </row>
    <row r="291" spans="1:11" x14ac:dyDescent="0.3">
      <c r="A291" s="5" t="s">
        <v>1369</v>
      </c>
      <c r="B291" s="5" t="s">
        <v>1654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/>
      <c r="J291" s="5">
        <v>0</v>
      </c>
      <c r="K291" s="5">
        <v>0</v>
      </c>
    </row>
    <row r="292" spans="1:11" x14ac:dyDescent="0.3">
      <c r="A292" s="5" t="s">
        <v>1369</v>
      </c>
      <c r="B292" s="5" t="s">
        <v>1655</v>
      </c>
      <c r="C292" s="6">
        <f>IFERROR(VLOOKUP(UPPER(CONCATENATE($B292," - ",$A292)),'[1]Segurados Civis'!$A$5:$H$2142,6,0),"")</f>
        <v>220</v>
      </c>
      <c r="D292" s="6">
        <f>IFERROR(VLOOKUP(UPPER(CONCATENATE($B292," - ",$A292)),'[1]Segurados Civis'!$A$5:$H$2142,7,0),"")</f>
        <v>80</v>
      </c>
      <c r="E292" s="6">
        <f>IFERROR(VLOOKUP(UPPER(CONCATENATE($B292," - ",$A292)),'[1]Segurados Civis'!$A$5:$H$2142,8,0),"")</f>
        <v>16</v>
      </c>
      <c r="F292" s="6">
        <f t="shared" si="4"/>
        <v>316</v>
      </c>
      <c r="G292" s="5" t="s">
        <v>13</v>
      </c>
      <c r="H292" s="5">
        <v>0</v>
      </c>
      <c r="I292" s="5"/>
      <c r="J292" s="5">
        <v>0</v>
      </c>
      <c r="K292" s="5">
        <v>0</v>
      </c>
    </row>
    <row r="293" spans="1:11" x14ac:dyDescent="0.3">
      <c r="A293" s="5" t="s">
        <v>1369</v>
      </c>
      <c r="B293" s="5" t="s">
        <v>1656</v>
      </c>
      <c r="C293" s="6">
        <f>IFERROR(VLOOKUP(UPPER(CONCATENATE($B293," - ",$A293)),'[1]Segurados Civis'!$A$5:$H$2142,6,0),"")</f>
        <v>1486</v>
      </c>
      <c r="D293" s="6">
        <f>IFERROR(VLOOKUP(UPPER(CONCATENATE($B293," - ",$A293)),'[1]Segurados Civis'!$A$5:$H$2142,7,0),"")</f>
        <v>362</v>
      </c>
      <c r="E293" s="6">
        <f>IFERROR(VLOOKUP(UPPER(CONCATENATE($B293," - ",$A293)),'[1]Segurados Civis'!$A$5:$H$2142,8,0),"")</f>
        <v>54</v>
      </c>
      <c r="F293" s="6">
        <f t="shared" si="4"/>
        <v>1902</v>
      </c>
      <c r="G293" s="5" t="s">
        <v>13</v>
      </c>
      <c r="H293" s="5">
        <v>0</v>
      </c>
      <c r="I293" s="5"/>
      <c r="J293" s="5">
        <v>0</v>
      </c>
      <c r="K293" s="5">
        <v>0</v>
      </c>
    </row>
    <row r="294" spans="1:11" x14ac:dyDescent="0.3">
      <c r="A294" s="5" t="s">
        <v>1369</v>
      </c>
      <c r="B294" s="5" t="s">
        <v>1004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/>
      <c r="J294" s="5">
        <v>0</v>
      </c>
      <c r="K294" s="5">
        <v>0</v>
      </c>
    </row>
    <row r="295" spans="1:11" x14ac:dyDescent="0.3">
      <c r="A295" s="5" t="s">
        <v>1369</v>
      </c>
      <c r="B295" s="5" t="s">
        <v>1657</v>
      </c>
      <c r="C295" s="6">
        <f>IFERROR(VLOOKUP(UPPER(CONCATENATE($B295," - ",$A295)),'[1]Segurados Civis'!$A$5:$H$2142,6,0),"")</f>
        <v>215</v>
      </c>
      <c r="D295" s="6">
        <f>IFERROR(VLOOKUP(UPPER(CONCATENATE($B295," - ",$A295)),'[1]Segurados Civis'!$A$5:$H$2142,7,0),"")</f>
        <v>51</v>
      </c>
      <c r="E295" s="6">
        <f>IFERROR(VLOOKUP(UPPER(CONCATENATE($B295," - ",$A295)),'[1]Segurados Civis'!$A$5:$H$2142,8,0),"")</f>
        <v>6</v>
      </c>
      <c r="F295" s="6">
        <f t="shared" si="4"/>
        <v>272</v>
      </c>
      <c r="G295" s="5" t="s">
        <v>13</v>
      </c>
      <c r="H295" s="5">
        <v>0</v>
      </c>
      <c r="I295" s="5"/>
      <c r="J295" s="5">
        <v>0</v>
      </c>
      <c r="K295" s="5">
        <v>0</v>
      </c>
    </row>
    <row r="296" spans="1:11" x14ac:dyDescent="0.3">
      <c r="A296" s="5" t="s">
        <v>1369</v>
      </c>
      <c r="B296" s="5" t="s">
        <v>1658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/>
      <c r="J296" s="5">
        <v>0</v>
      </c>
      <c r="K296" s="5">
        <v>0</v>
      </c>
    </row>
    <row r="297" spans="1:11" x14ac:dyDescent="0.3">
      <c r="A297" s="5" t="s">
        <v>1369</v>
      </c>
      <c r="B297" s="5" t="s">
        <v>1659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/>
      <c r="J297" s="5">
        <v>0</v>
      </c>
      <c r="K297" s="5">
        <v>0</v>
      </c>
    </row>
    <row r="298" spans="1:11" x14ac:dyDescent="0.3">
      <c r="A298" s="5" t="s">
        <v>1369</v>
      </c>
      <c r="B298" s="5" t="s">
        <v>1660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/>
      <c r="J298" s="5">
        <v>0</v>
      </c>
      <c r="K298" s="5">
        <v>0</v>
      </c>
    </row>
    <row r="299" spans="1:11" x14ac:dyDescent="0.3">
      <c r="A299" s="5" t="s">
        <v>1369</v>
      </c>
      <c r="B299" s="5" t="s">
        <v>1661</v>
      </c>
      <c r="C299" s="6">
        <f>IFERROR(VLOOKUP(UPPER(CONCATENATE($B299," - ",$A299)),'[1]Segurados Civis'!$A$5:$H$2142,6,0),"")</f>
        <v>735</v>
      </c>
      <c r="D299" s="6">
        <f>IFERROR(VLOOKUP(UPPER(CONCATENATE($B299," - ",$A299)),'[1]Segurados Civis'!$A$5:$H$2142,7,0),"")</f>
        <v>89</v>
      </c>
      <c r="E299" s="6">
        <f>IFERROR(VLOOKUP(UPPER(CONCATENATE($B299," - ",$A299)),'[1]Segurados Civis'!$A$5:$H$2142,8,0),"")</f>
        <v>8</v>
      </c>
      <c r="F299" s="6">
        <f t="shared" si="4"/>
        <v>832</v>
      </c>
      <c r="G299" s="5" t="s">
        <v>13</v>
      </c>
      <c r="H299" s="5">
        <v>0</v>
      </c>
      <c r="I299" s="5"/>
      <c r="J299" s="5">
        <v>0</v>
      </c>
      <c r="K299" s="5">
        <v>0</v>
      </c>
    </row>
    <row r="300" spans="1:11" x14ac:dyDescent="0.3">
      <c r="A300" s="5" t="s">
        <v>1369</v>
      </c>
      <c r="B300" s="5" t="s">
        <v>1662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/>
      <c r="J300" s="5">
        <v>0</v>
      </c>
      <c r="K300" s="5">
        <v>0</v>
      </c>
    </row>
    <row r="301" spans="1:11" x14ac:dyDescent="0.3">
      <c r="A301" s="5" t="s">
        <v>1369</v>
      </c>
      <c r="B301" s="5" t="s">
        <v>1663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/>
      <c r="J301" s="5">
        <v>0</v>
      </c>
      <c r="K301" s="5">
        <v>0</v>
      </c>
    </row>
    <row r="302" spans="1:11" x14ac:dyDescent="0.3">
      <c r="A302" s="5" t="s">
        <v>1369</v>
      </c>
      <c r="B302" s="5" t="s">
        <v>1664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/>
      <c r="J302" s="5">
        <v>0</v>
      </c>
      <c r="K302" s="5">
        <v>0</v>
      </c>
    </row>
    <row r="303" spans="1:11" x14ac:dyDescent="0.3">
      <c r="A303" s="5" t="s">
        <v>1369</v>
      </c>
      <c r="B303" s="5" t="s">
        <v>1665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/>
      <c r="J303" s="5">
        <v>0</v>
      </c>
      <c r="K303" s="5">
        <v>0</v>
      </c>
    </row>
    <row r="304" spans="1:11" x14ac:dyDescent="0.3">
      <c r="A304" s="5" t="s">
        <v>1369</v>
      </c>
      <c r="B304" s="5" t="s">
        <v>1666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/>
      <c r="J304" s="5">
        <v>0</v>
      </c>
      <c r="K304" s="5">
        <v>0</v>
      </c>
    </row>
    <row r="305" spans="1:11" x14ac:dyDescent="0.3">
      <c r="A305" s="5" t="s">
        <v>1369</v>
      </c>
      <c r="B305" s="5" t="s">
        <v>1667</v>
      </c>
      <c r="C305" s="6">
        <f>IFERROR(VLOOKUP(UPPER(CONCATENATE($B305," - ",$A305)),'[1]Segurados Civis'!$A$5:$H$2142,6,0),"")</f>
        <v>0</v>
      </c>
      <c r="D305" s="6">
        <f>IFERROR(VLOOKUP(UPPER(CONCATENATE($B305," - ",$A305)),'[1]Segurados Civis'!$A$5:$H$2142,7,0),"")</f>
        <v>0</v>
      </c>
      <c r="E305" s="6">
        <f>IFERROR(VLOOKUP(UPPER(CONCATENATE($B305," - ",$A305)),'[1]Segurados Civis'!$A$5:$H$2142,8,0),"")</f>
        <v>0</v>
      </c>
      <c r="F305" s="6" t="str">
        <f t="shared" si="4"/>
        <v/>
      </c>
      <c r="G305" s="5" t="s">
        <v>13</v>
      </c>
      <c r="H305" s="5">
        <v>0</v>
      </c>
      <c r="I305" s="5"/>
      <c r="J305" s="5">
        <v>0</v>
      </c>
      <c r="K305" s="5">
        <v>0</v>
      </c>
    </row>
    <row r="306" spans="1:11" x14ac:dyDescent="0.3">
      <c r="A306" s="5" t="s">
        <v>1369</v>
      </c>
      <c r="B306" s="5" t="s">
        <v>1668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/>
      <c r="J306" s="5">
        <v>0</v>
      </c>
      <c r="K306" s="5">
        <v>0</v>
      </c>
    </row>
    <row r="307" spans="1:11" x14ac:dyDescent="0.3">
      <c r="A307" s="5" t="s">
        <v>1369</v>
      </c>
      <c r="B307" s="5" t="s">
        <v>1669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/>
      <c r="J307" s="5">
        <v>0</v>
      </c>
      <c r="K307" s="5">
        <v>0</v>
      </c>
    </row>
    <row r="308" spans="1:11" x14ac:dyDescent="0.3">
      <c r="A308" s="5" t="s">
        <v>1369</v>
      </c>
      <c r="B308" s="5" t="s">
        <v>1670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/>
      <c r="J308" s="5">
        <v>0</v>
      </c>
      <c r="K308" s="5">
        <v>0</v>
      </c>
    </row>
    <row r="309" spans="1:11" x14ac:dyDescent="0.3">
      <c r="A309" s="5" t="s">
        <v>1369</v>
      </c>
      <c r="B309" s="5" t="s">
        <v>1671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/>
      <c r="J309" s="5">
        <v>0</v>
      </c>
      <c r="K309" s="5">
        <v>0</v>
      </c>
    </row>
    <row r="310" spans="1:11" x14ac:dyDescent="0.3">
      <c r="A310" s="5" t="s">
        <v>1369</v>
      </c>
      <c r="B310" s="5" t="s">
        <v>1672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/>
      <c r="J310" s="5">
        <v>0</v>
      </c>
      <c r="K310" s="5">
        <v>0</v>
      </c>
    </row>
    <row r="311" spans="1:11" x14ac:dyDescent="0.3">
      <c r="A311" s="5" t="s">
        <v>1369</v>
      </c>
      <c r="B311" s="5" t="s">
        <v>1673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/>
      <c r="J311" s="5">
        <v>0</v>
      </c>
      <c r="K311" s="5">
        <v>0</v>
      </c>
    </row>
    <row r="312" spans="1:11" x14ac:dyDescent="0.3">
      <c r="A312" s="5" t="s">
        <v>1369</v>
      </c>
      <c r="B312" s="5" t="s">
        <v>1674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/>
      <c r="J312" s="5">
        <v>0</v>
      </c>
      <c r="K312" s="5">
        <v>0</v>
      </c>
    </row>
    <row r="313" spans="1:11" x14ac:dyDescent="0.3">
      <c r="A313" s="5" t="s">
        <v>1369</v>
      </c>
      <c r="B313" s="5" t="s">
        <v>1675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/>
      <c r="J313" s="5">
        <v>0</v>
      </c>
      <c r="K313" s="5">
        <v>0</v>
      </c>
    </row>
    <row r="314" spans="1:11" x14ac:dyDescent="0.3">
      <c r="A314" s="5" t="s">
        <v>1369</v>
      </c>
      <c r="B314" s="5" t="s">
        <v>1676</v>
      </c>
      <c r="C314" s="6">
        <f>IFERROR(VLOOKUP(UPPER(CONCATENATE($B314," - ",$A314)),'[1]Segurados Civis'!$A$5:$H$2142,6,0),"")</f>
        <v>156</v>
      </c>
      <c r="D314" s="6">
        <f>IFERROR(VLOOKUP(UPPER(CONCATENATE($B314," - ",$A314)),'[1]Segurados Civis'!$A$5:$H$2142,7,0),"")</f>
        <v>13</v>
      </c>
      <c r="E314" s="6">
        <f>IFERROR(VLOOKUP(UPPER(CONCATENATE($B314," - ",$A314)),'[1]Segurados Civis'!$A$5:$H$2142,8,0),"")</f>
        <v>3</v>
      </c>
      <c r="F314" s="6">
        <f t="shared" si="4"/>
        <v>172</v>
      </c>
      <c r="G314" s="5" t="s">
        <v>13</v>
      </c>
      <c r="H314" s="5">
        <v>1</v>
      </c>
      <c r="I314" s="5"/>
      <c r="J314" s="5">
        <v>1</v>
      </c>
      <c r="K314" s="5">
        <v>0</v>
      </c>
    </row>
    <row r="315" spans="1:11" x14ac:dyDescent="0.3">
      <c r="A315" s="5" t="s">
        <v>1369</v>
      </c>
      <c r="B315" s="5" t="s">
        <v>1677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/>
      <c r="J315" s="5">
        <v>0</v>
      </c>
      <c r="K315" s="5">
        <v>0</v>
      </c>
    </row>
    <row r="316" spans="1:11" x14ac:dyDescent="0.3">
      <c r="A316" s="5" t="s">
        <v>1369</v>
      </c>
      <c r="B316" s="5" t="s">
        <v>1678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/>
      <c r="J316" s="5">
        <v>0</v>
      </c>
      <c r="K316" s="5">
        <v>0</v>
      </c>
    </row>
    <row r="317" spans="1:11" x14ac:dyDescent="0.3">
      <c r="A317" s="5" t="s">
        <v>1369</v>
      </c>
      <c r="B317" s="5" t="s">
        <v>1679</v>
      </c>
      <c r="C317" s="6">
        <f>IFERROR(VLOOKUP(UPPER(CONCATENATE($B317," - ",$A317)),'[1]Segurados Civis'!$A$5:$H$2142,6,0),"")</f>
        <v>4345</v>
      </c>
      <c r="D317" s="6">
        <f>IFERROR(VLOOKUP(UPPER(CONCATENATE($B317," - ",$A317)),'[1]Segurados Civis'!$A$5:$H$2142,7,0),"")</f>
        <v>1951</v>
      </c>
      <c r="E317" s="6">
        <f>IFERROR(VLOOKUP(UPPER(CONCATENATE($B317," - ",$A317)),'[1]Segurados Civis'!$A$5:$H$2142,8,0),"")</f>
        <v>414</v>
      </c>
      <c r="F317" s="6">
        <f t="shared" si="4"/>
        <v>6710</v>
      </c>
      <c r="G317" s="5" t="s">
        <v>13</v>
      </c>
      <c r="H317" s="5">
        <v>0</v>
      </c>
      <c r="I317" s="5"/>
      <c r="J317" s="5">
        <v>0</v>
      </c>
      <c r="K317" s="5">
        <v>0</v>
      </c>
    </row>
    <row r="318" spans="1:11" x14ac:dyDescent="0.3">
      <c r="A318" s="5" t="s">
        <v>1369</v>
      </c>
      <c r="B318" s="5" t="s">
        <v>1680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/>
      <c r="J318" s="5">
        <v>0</v>
      </c>
      <c r="K318" s="5">
        <v>0</v>
      </c>
    </row>
    <row r="319" spans="1:11" x14ac:dyDescent="0.3">
      <c r="A319" s="5" t="s">
        <v>1369</v>
      </c>
      <c r="B319" s="5" t="s">
        <v>1681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/>
      <c r="J319" s="5">
        <v>0</v>
      </c>
      <c r="K319" s="5">
        <v>0</v>
      </c>
    </row>
    <row r="320" spans="1:11" x14ac:dyDescent="0.3">
      <c r="A320" s="5" t="s">
        <v>1369</v>
      </c>
      <c r="B320" s="5" t="s">
        <v>1682</v>
      </c>
      <c r="C320" s="6">
        <f>IFERROR(VLOOKUP(UPPER(CONCATENATE($B320," - ",$A320)),'[1]Segurados Civis'!$A$5:$H$2142,6,0),"")</f>
        <v>520</v>
      </c>
      <c r="D320" s="6">
        <f>IFERROR(VLOOKUP(UPPER(CONCATENATE($B320," - ",$A320)),'[1]Segurados Civis'!$A$5:$H$2142,7,0),"")</f>
        <v>253</v>
      </c>
      <c r="E320" s="6">
        <f>IFERROR(VLOOKUP(UPPER(CONCATENATE($B320," - ",$A320)),'[1]Segurados Civis'!$A$5:$H$2142,8,0),"")</f>
        <v>54</v>
      </c>
      <c r="F320" s="6">
        <f t="shared" si="4"/>
        <v>827</v>
      </c>
      <c r="G320" s="5" t="s">
        <v>13</v>
      </c>
      <c r="H320" s="5">
        <v>0</v>
      </c>
      <c r="I320" s="5"/>
      <c r="J320" s="5">
        <v>0</v>
      </c>
      <c r="K320" s="5">
        <v>0</v>
      </c>
    </row>
    <row r="321" spans="1:11" x14ac:dyDescent="0.3">
      <c r="A321" s="5" t="s">
        <v>1369</v>
      </c>
      <c r="B321" s="5" t="s">
        <v>1683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/>
      <c r="J321" s="5">
        <v>0</v>
      </c>
      <c r="K321" s="5">
        <v>0</v>
      </c>
    </row>
    <row r="322" spans="1:11" x14ac:dyDescent="0.3">
      <c r="A322" s="5" t="s">
        <v>1369</v>
      </c>
      <c r="B322" s="5" t="s">
        <v>1684</v>
      </c>
      <c r="C322" s="6">
        <f>IFERROR(VLOOKUP(UPPER(CONCATENATE($B322," - ",$A322)),'[1]Segurados Civis'!$A$5:$H$2142,6,0),"")</f>
        <v>0</v>
      </c>
      <c r="D322" s="6">
        <f>IFERROR(VLOOKUP(UPPER(CONCATENATE($B322," - ",$A322)),'[1]Segurados Civis'!$A$5:$H$2142,7,0),"")</f>
        <v>0</v>
      </c>
      <c r="E322" s="6">
        <f>IFERROR(VLOOKUP(UPPER(CONCATENATE($B322," - ",$A322)),'[1]Segurados Civis'!$A$5:$H$2142,8,0),"")</f>
        <v>0</v>
      </c>
      <c r="F322" s="6" t="str">
        <f t="shared" ref="F322:F385" si="5">IF(SUM(C322:E322)=0,"",SUM(C322:E322))</f>
        <v/>
      </c>
      <c r="G322" s="5" t="s">
        <v>13</v>
      </c>
      <c r="H322" s="5">
        <v>0</v>
      </c>
      <c r="I322" s="5"/>
      <c r="J322" s="5">
        <v>0</v>
      </c>
      <c r="K322" s="5">
        <v>0</v>
      </c>
    </row>
    <row r="323" spans="1:11" x14ac:dyDescent="0.3">
      <c r="A323" s="5" t="s">
        <v>1369</v>
      </c>
      <c r="B323" s="5" t="s">
        <v>1685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/>
      <c r="J323" s="5">
        <v>0</v>
      </c>
      <c r="K323" s="5">
        <v>0</v>
      </c>
    </row>
    <row r="324" spans="1:11" x14ac:dyDescent="0.3">
      <c r="A324" s="5" t="s">
        <v>1369</v>
      </c>
      <c r="B324" s="5" t="s">
        <v>1686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/>
      <c r="J324" s="5">
        <v>0</v>
      </c>
      <c r="K324" s="5">
        <v>0</v>
      </c>
    </row>
    <row r="325" spans="1:11" x14ac:dyDescent="0.3">
      <c r="A325" s="5" t="s">
        <v>1369</v>
      </c>
      <c r="B325" s="5" t="s">
        <v>1687</v>
      </c>
      <c r="C325" s="6">
        <f>IFERROR(VLOOKUP(UPPER(CONCATENATE($B325," - ",$A325)),'[1]Segurados Civis'!$A$5:$H$2142,6,0),"")</f>
        <v>121</v>
      </c>
      <c r="D325" s="6">
        <f>IFERROR(VLOOKUP(UPPER(CONCATENATE($B325," - ",$A325)),'[1]Segurados Civis'!$A$5:$H$2142,7,0),"")</f>
        <v>125</v>
      </c>
      <c r="E325" s="6">
        <f>IFERROR(VLOOKUP(UPPER(CONCATENATE($B325," - ",$A325)),'[1]Segurados Civis'!$A$5:$H$2142,8,0),"")</f>
        <v>29</v>
      </c>
      <c r="F325" s="6">
        <f t="shared" si="5"/>
        <v>275</v>
      </c>
      <c r="G325" s="5" t="s">
        <v>13</v>
      </c>
      <c r="H325" s="5">
        <v>0</v>
      </c>
      <c r="I325" s="5"/>
      <c r="J325" s="5">
        <v>0</v>
      </c>
      <c r="K325" s="5">
        <v>0</v>
      </c>
    </row>
    <row r="326" spans="1:11" x14ac:dyDescent="0.3">
      <c r="A326" s="5" t="s">
        <v>1369</v>
      </c>
      <c r="B326" s="5" t="s">
        <v>1688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/>
      <c r="J326" s="5">
        <v>0</v>
      </c>
      <c r="K326" s="5">
        <v>0</v>
      </c>
    </row>
    <row r="327" spans="1:11" x14ac:dyDescent="0.3">
      <c r="A327" s="5" t="s">
        <v>1369</v>
      </c>
      <c r="B327" s="5" t="s">
        <v>1689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/>
      <c r="J327" s="5">
        <v>0</v>
      </c>
      <c r="K327" s="5">
        <v>0</v>
      </c>
    </row>
    <row r="328" spans="1:11" x14ac:dyDescent="0.3">
      <c r="A328" s="5" t="s">
        <v>1369</v>
      </c>
      <c r="B328" s="5" t="s">
        <v>1690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/>
      <c r="J328" s="5">
        <v>0</v>
      </c>
      <c r="K328" s="5">
        <v>0</v>
      </c>
    </row>
    <row r="329" spans="1:11" x14ac:dyDescent="0.3">
      <c r="A329" s="5" t="s">
        <v>1369</v>
      </c>
      <c r="B329" s="5" t="s">
        <v>1691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/>
      <c r="J329" s="5">
        <v>0</v>
      </c>
      <c r="K329" s="5">
        <v>0</v>
      </c>
    </row>
    <row r="330" spans="1:11" x14ac:dyDescent="0.3">
      <c r="A330" s="5" t="s">
        <v>1369</v>
      </c>
      <c r="B330" s="5" t="s">
        <v>1692</v>
      </c>
      <c r="C330" s="6">
        <f>IFERROR(VLOOKUP(UPPER(CONCATENATE($B330," - ",$A330)),'[1]Segurados Civis'!$A$5:$H$2142,6,0),"")</f>
        <v>303</v>
      </c>
      <c r="D330" s="6">
        <f>IFERROR(VLOOKUP(UPPER(CONCATENATE($B330," - ",$A330)),'[1]Segurados Civis'!$A$5:$H$2142,7,0),"")</f>
        <v>53</v>
      </c>
      <c r="E330" s="6">
        <f>IFERROR(VLOOKUP(UPPER(CONCATENATE($B330," - ",$A330)),'[1]Segurados Civis'!$A$5:$H$2142,8,0),"")</f>
        <v>8</v>
      </c>
      <c r="F330" s="6">
        <f t="shared" si="5"/>
        <v>364</v>
      </c>
      <c r="G330" s="5" t="s">
        <v>13</v>
      </c>
      <c r="H330" s="5">
        <v>0</v>
      </c>
      <c r="I330" s="5"/>
      <c r="J330" s="5">
        <v>1</v>
      </c>
      <c r="K330" s="5">
        <v>0</v>
      </c>
    </row>
    <row r="331" spans="1:11" x14ac:dyDescent="0.3">
      <c r="A331" s="5" t="s">
        <v>1369</v>
      </c>
      <c r="B331" s="5" t="s">
        <v>1693</v>
      </c>
      <c r="C331" s="6">
        <f>IFERROR(VLOOKUP(UPPER(CONCATENATE($B331," - ",$A331)),'[1]Segurados Civis'!$A$5:$H$2142,6,0),"")</f>
        <v>191</v>
      </c>
      <c r="D331" s="6">
        <f>IFERROR(VLOOKUP(UPPER(CONCATENATE($B331," - ",$A331)),'[1]Segurados Civis'!$A$5:$H$2142,7,0),"")</f>
        <v>116</v>
      </c>
      <c r="E331" s="6">
        <f>IFERROR(VLOOKUP(UPPER(CONCATENATE($B331," - ",$A331)),'[1]Segurados Civis'!$A$5:$H$2142,8,0),"")</f>
        <v>25</v>
      </c>
      <c r="F331" s="6">
        <f t="shared" si="5"/>
        <v>332</v>
      </c>
      <c r="G331" s="5" t="s">
        <v>13</v>
      </c>
      <c r="H331" s="5">
        <v>0</v>
      </c>
      <c r="I331" s="5"/>
      <c r="J331" s="5">
        <v>0</v>
      </c>
      <c r="K331" s="5">
        <v>0</v>
      </c>
    </row>
    <row r="332" spans="1:11" x14ac:dyDescent="0.3">
      <c r="A332" s="5" t="s">
        <v>1369</v>
      </c>
      <c r="B332" s="5" t="s">
        <v>1694</v>
      </c>
      <c r="C332" s="6">
        <f>IFERROR(VLOOKUP(UPPER(CONCATENATE($B332," - ",$A332)),'[1]Segurados Civis'!$A$5:$H$2142,6,0),"")</f>
        <v>210</v>
      </c>
      <c r="D332" s="6">
        <f>IFERROR(VLOOKUP(UPPER(CONCATENATE($B332," - ",$A332)),'[1]Segurados Civis'!$A$5:$H$2142,7,0),"")</f>
        <v>87</v>
      </c>
      <c r="E332" s="6">
        <f>IFERROR(VLOOKUP(UPPER(CONCATENATE($B332," - ",$A332)),'[1]Segurados Civis'!$A$5:$H$2142,8,0),"")</f>
        <v>17</v>
      </c>
      <c r="F332" s="6">
        <f t="shared" si="5"/>
        <v>314</v>
      </c>
      <c r="G332" s="5" t="s">
        <v>13</v>
      </c>
      <c r="H332" s="5">
        <v>0</v>
      </c>
      <c r="I332" s="5"/>
      <c r="J332" s="5">
        <v>0</v>
      </c>
      <c r="K332" s="5">
        <v>0</v>
      </c>
    </row>
    <row r="333" spans="1:11" x14ac:dyDescent="0.3">
      <c r="A333" s="5" t="s">
        <v>1369</v>
      </c>
      <c r="B333" s="5" t="s">
        <v>1695</v>
      </c>
      <c r="C333" s="6">
        <f>IFERROR(VLOOKUP(UPPER(CONCATENATE($B333," - ",$A333)),'[1]Segurados Civis'!$A$5:$H$2142,6,0),"")</f>
        <v>162</v>
      </c>
      <c r="D333" s="6">
        <f>IFERROR(VLOOKUP(UPPER(CONCATENATE($B333," - ",$A333)),'[1]Segurados Civis'!$A$5:$H$2142,7,0),"")</f>
        <v>105</v>
      </c>
      <c r="E333" s="6">
        <f>IFERROR(VLOOKUP(UPPER(CONCATENATE($B333," - ",$A333)),'[1]Segurados Civis'!$A$5:$H$2142,8,0),"")</f>
        <v>17</v>
      </c>
      <c r="F333" s="6">
        <f t="shared" si="5"/>
        <v>284</v>
      </c>
      <c r="G333" s="5" t="s">
        <v>13</v>
      </c>
      <c r="H333" s="5">
        <v>1</v>
      </c>
      <c r="I333" s="5"/>
      <c r="J333" s="5">
        <v>0</v>
      </c>
      <c r="K333" s="5">
        <v>0</v>
      </c>
    </row>
    <row r="334" spans="1:11" x14ac:dyDescent="0.3">
      <c r="A334" s="5" t="s">
        <v>1369</v>
      </c>
      <c r="B334" s="5" t="s">
        <v>1696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/>
      <c r="J334" s="5">
        <v>0</v>
      </c>
      <c r="K334" s="5">
        <v>0</v>
      </c>
    </row>
    <row r="335" spans="1:11" x14ac:dyDescent="0.3">
      <c r="A335" s="5" t="s">
        <v>1369</v>
      </c>
      <c r="B335" s="5" t="s">
        <v>1697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/>
      <c r="J335" s="5">
        <v>0</v>
      </c>
      <c r="K335" s="5">
        <v>0</v>
      </c>
    </row>
    <row r="336" spans="1:11" x14ac:dyDescent="0.3">
      <c r="A336" s="5" t="s">
        <v>1369</v>
      </c>
      <c r="B336" s="5" t="s">
        <v>1698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/>
      <c r="J336" s="5">
        <v>0</v>
      </c>
      <c r="K336" s="5">
        <v>0</v>
      </c>
    </row>
    <row r="337" spans="1:11" x14ac:dyDescent="0.3">
      <c r="A337" s="5" t="s">
        <v>1369</v>
      </c>
      <c r="B337" s="5" t="s">
        <v>1699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/>
      <c r="J337" s="5">
        <v>0</v>
      </c>
      <c r="K337" s="5">
        <v>0</v>
      </c>
    </row>
    <row r="338" spans="1:11" x14ac:dyDescent="0.3">
      <c r="A338" s="5" t="s">
        <v>1369</v>
      </c>
      <c r="B338" s="5" t="s">
        <v>1700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/>
      <c r="J338" s="5">
        <v>0</v>
      </c>
      <c r="K338" s="5">
        <v>0</v>
      </c>
    </row>
    <row r="339" spans="1:11" x14ac:dyDescent="0.3">
      <c r="A339" s="5" t="s">
        <v>1369</v>
      </c>
      <c r="B339" s="5" t="s">
        <v>1701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/>
      <c r="J339" s="5">
        <v>0</v>
      </c>
      <c r="K339" s="5">
        <v>0</v>
      </c>
    </row>
    <row r="340" spans="1:11" x14ac:dyDescent="0.3">
      <c r="A340" s="5" t="s">
        <v>1369</v>
      </c>
      <c r="B340" s="5" t="s">
        <v>1702</v>
      </c>
      <c r="C340" s="6">
        <f>IFERROR(VLOOKUP(UPPER(CONCATENATE($B340," - ",$A340)),'[1]Segurados Civis'!$A$5:$H$2142,6,0),"")</f>
        <v>3019</v>
      </c>
      <c r="D340" s="6">
        <f>IFERROR(VLOOKUP(UPPER(CONCATENATE($B340," - ",$A340)),'[1]Segurados Civis'!$A$5:$H$2142,7,0),"")</f>
        <v>308</v>
      </c>
      <c r="E340" s="6">
        <f>IFERROR(VLOOKUP(UPPER(CONCATENATE($B340," - ",$A340)),'[1]Segurados Civis'!$A$5:$H$2142,8,0),"")</f>
        <v>91</v>
      </c>
      <c r="F340" s="6">
        <f t="shared" si="5"/>
        <v>3418</v>
      </c>
      <c r="G340" s="5" t="s">
        <v>13</v>
      </c>
      <c r="H340" s="5">
        <v>1</v>
      </c>
      <c r="I340" s="5"/>
      <c r="J340" s="5">
        <v>1</v>
      </c>
      <c r="K340" s="5">
        <v>0</v>
      </c>
    </row>
    <row r="341" spans="1:11" x14ac:dyDescent="0.3">
      <c r="A341" s="5" t="s">
        <v>1369</v>
      </c>
      <c r="B341" s="5" t="s">
        <v>1703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/>
      <c r="J341" s="5">
        <v>0</v>
      </c>
      <c r="K341" s="5">
        <v>0</v>
      </c>
    </row>
    <row r="342" spans="1:11" x14ac:dyDescent="0.3">
      <c r="A342" s="5" t="s">
        <v>1369</v>
      </c>
      <c r="B342" s="5" t="s">
        <v>1704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/>
      <c r="J342" s="5">
        <v>0</v>
      </c>
      <c r="K342" s="5">
        <v>0</v>
      </c>
    </row>
    <row r="343" spans="1:11" x14ac:dyDescent="0.3">
      <c r="A343" s="5" t="s">
        <v>1369</v>
      </c>
      <c r="B343" s="5" t="s">
        <v>1705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/>
      <c r="J343" s="5">
        <v>0</v>
      </c>
      <c r="K343" s="5">
        <v>0</v>
      </c>
    </row>
    <row r="344" spans="1:11" x14ac:dyDescent="0.3">
      <c r="A344" s="5" t="s">
        <v>1369</v>
      </c>
      <c r="B344" s="5" t="s">
        <v>1706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/>
      <c r="J344" s="5">
        <v>0</v>
      </c>
      <c r="K344" s="5">
        <v>0</v>
      </c>
    </row>
    <row r="345" spans="1:11" x14ac:dyDescent="0.3">
      <c r="A345" s="5" t="s">
        <v>1369</v>
      </c>
      <c r="B345" s="5" t="s">
        <v>1707</v>
      </c>
      <c r="C345" s="6">
        <f>IFERROR(VLOOKUP(UPPER(CONCATENATE($B345," - ",$A345)),'[1]Segurados Civis'!$A$5:$H$2142,6,0),"")</f>
        <v>304</v>
      </c>
      <c r="D345" s="6">
        <f>IFERROR(VLOOKUP(UPPER(CONCATENATE($B345," - ",$A345)),'[1]Segurados Civis'!$A$5:$H$2142,7,0),"")</f>
        <v>51</v>
      </c>
      <c r="E345" s="6">
        <f>IFERROR(VLOOKUP(UPPER(CONCATENATE($B345," - ",$A345)),'[1]Segurados Civis'!$A$5:$H$2142,8,0),"")</f>
        <v>20</v>
      </c>
      <c r="F345" s="6">
        <f t="shared" si="5"/>
        <v>375</v>
      </c>
      <c r="G345" s="5" t="s">
        <v>13</v>
      </c>
      <c r="H345" s="5">
        <v>0</v>
      </c>
      <c r="I345" s="5"/>
      <c r="J345" s="5">
        <v>0</v>
      </c>
      <c r="K345" s="5">
        <v>0</v>
      </c>
    </row>
    <row r="346" spans="1:11" x14ac:dyDescent="0.3">
      <c r="A346" s="5" t="s">
        <v>1369</v>
      </c>
      <c r="B346" s="5" t="s">
        <v>1708</v>
      </c>
      <c r="C346" s="6">
        <f>IFERROR(VLOOKUP(UPPER(CONCATENATE($B346," - ",$A346)),'[1]Segurados Civis'!$A$5:$H$2142,6,0),"")</f>
        <v>226</v>
      </c>
      <c r="D346" s="6">
        <f>IFERROR(VLOOKUP(UPPER(CONCATENATE($B346," - ",$A346)),'[1]Segurados Civis'!$A$5:$H$2142,7,0),"")</f>
        <v>87</v>
      </c>
      <c r="E346" s="6">
        <f>IFERROR(VLOOKUP(UPPER(CONCATENATE($B346," - ",$A346)),'[1]Segurados Civis'!$A$5:$H$2142,8,0),"")</f>
        <v>1</v>
      </c>
      <c r="F346" s="6">
        <f t="shared" si="5"/>
        <v>314</v>
      </c>
      <c r="G346" s="5" t="s">
        <v>13</v>
      </c>
      <c r="H346" s="5">
        <v>0</v>
      </c>
      <c r="I346" s="5"/>
      <c r="J346" s="5">
        <v>0</v>
      </c>
      <c r="K346" s="5">
        <v>0</v>
      </c>
    </row>
    <row r="347" spans="1:11" x14ac:dyDescent="0.3">
      <c r="A347" s="5" t="s">
        <v>1369</v>
      </c>
      <c r="B347" s="5" t="s">
        <v>1709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/>
      <c r="J347" s="5">
        <v>0</v>
      </c>
      <c r="K347" s="5">
        <v>0</v>
      </c>
    </row>
    <row r="348" spans="1:11" x14ac:dyDescent="0.3">
      <c r="A348" s="5" t="s">
        <v>1369</v>
      </c>
      <c r="B348" s="5" t="s">
        <v>1710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/>
      <c r="J348" s="5">
        <v>0</v>
      </c>
      <c r="K348" s="5">
        <v>0</v>
      </c>
    </row>
    <row r="349" spans="1:11" x14ac:dyDescent="0.3">
      <c r="A349" s="5" t="s">
        <v>1369</v>
      </c>
      <c r="B349" s="5" t="s">
        <v>1711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/>
      <c r="J349" s="5">
        <v>0</v>
      </c>
      <c r="K349" s="5">
        <v>0</v>
      </c>
    </row>
    <row r="350" spans="1:11" x14ac:dyDescent="0.3">
      <c r="A350" s="5" t="s">
        <v>1369</v>
      </c>
      <c r="B350" s="5" t="s">
        <v>1712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/>
      <c r="J350" s="5">
        <v>0</v>
      </c>
      <c r="K350" s="5">
        <v>0</v>
      </c>
    </row>
    <row r="351" spans="1:11" x14ac:dyDescent="0.3">
      <c r="A351" s="5" t="s">
        <v>1369</v>
      </c>
      <c r="B351" s="5" t="s">
        <v>1713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/>
      <c r="J351" s="5">
        <v>0</v>
      </c>
      <c r="K351" s="5">
        <v>0</v>
      </c>
    </row>
    <row r="352" spans="1:11" x14ac:dyDescent="0.3">
      <c r="A352" s="5" t="s">
        <v>1369</v>
      </c>
      <c r="B352" s="5" t="s">
        <v>1714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/>
      <c r="J352" s="5">
        <v>0</v>
      </c>
      <c r="K352" s="5">
        <v>0</v>
      </c>
    </row>
    <row r="353" spans="1:11" x14ac:dyDescent="0.3">
      <c r="A353" s="5" t="s">
        <v>1369</v>
      </c>
      <c r="B353" s="5" t="s">
        <v>1715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/>
      <c r="J353" s="5">
        <v>0</v>
      </c>
      <c r="K353" s="5">
        <v>0</v>
      </c>
    </row>
    <row r="354" spans="1:11" x14ac:dyDescent="0.3">
      <c r="A354" s="5" t="s">
        <v>1369</v>
      </c>
      <c r="B354" s="5" t="s">
        <v>1716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/>
      <c r="J354" s="5">
        <v>0</v>
      </c>
      <c r="K354" s="5">
        <v>0</v>
      </c>
    </row>
    <row r="355" spans="1:11" x14ac:dyDescent="0.3">
      <c r="A355" s="5" t="s">
        <v>1369</v>
      </c>
      <c r="B355" s="5" t="s">
        <v>1717</v>
      </c>
      <c r="C355" s="6">
        <f>IFERROR(VLOOKUP(UPPER(CONCATENATE($B355," - ",$A355)),'[1]Segurados Civis'!$A$5:$H$2142,6,0),"")</f>
        <v>213</v>
      </c>
      <c r="D355" s="6">
        <f>IFERROR(VLOOKUP(UPPER(CONCATENATE($B355," - ",$A355)),'[1]Segurados Civis'!$A$5:$H$2142,7,0),"")</f>
        <v>0</v>
      </c>
      <c r="E355" s="6">
        <f>IFERROR(VLOOKUP(UPPER(CONCATENATE($B355," - ",$A355)),'[1]Segurados Civis'!$A$5:$H$2142,8,0),"")</f>
        <v>0</v>
      </c>
      <c r="F355" s="6">
        <f t="shared" si="5"/>
        <v>213</v>
      </c>
      <c r="G355" s="5" t="s">
        <v>13</v>
      </c>
      <c r="H355" s="5">
        <v>0</v>
      </c>
      <c r="I355" s="5"/>
      <c r="J355" s="5">
        <v>0</v>
      </c>
      <c r="K355" s="5">
        <v>0</v>
      </c>
    </row>
    <row r="356" spans="1:11" x14ac:dyDescent="0.3">
      <c r="A356" s="5" t="s">
        <v>1369</v>
      </c>
      <c r="B356" s="5" t="s">
        <v>1718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/>
      <c r="J356" s="5">
        <v>0</v>
      </c>
      <c r="K356" s="5">
        <v>0</v>
      </c>
    </row>
    <row r="357" spans="1:11" x14ac:dyDescent="0.3">
      <c r="A357" s="5" t="s">
        <v>1369</v>
      </c>
      <c r="B357" s="5" t="s">
        <v>1719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/>
      <c r="J357" s="5">
        <v>0</v>
      </c>
      <c r="K357" s="5">
        <v>0</v>
      </c>
    </row>
    <row r="358" spans="1:11" x14ac:dyDescent="0.3">
      <c r="A358" s="5" t="s">
        <v>1369</v>
      </c>
      <c r="B358" s="5" t="s">
        <v>1720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/>
      <c r="J358" s="5">
        <v>0</v>
      </c>
      <c r="K358" s="5">
        <v>0</v>
      </c>
    </row>
    <row r="359" spans="1:11" x14ac:dyDescent="0.3">
      <c r="A359" s="5" t="s">
        <v>1369</v>
      </c>
      <c r="B359" s="5" t="s">
        <v>1721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/>
      <c r="J359" s="5">
        <v>0</v>
      </c>
      <c r="K359" s="5">
        <v>0</v>
      </c>
    </row>
    <row r="360" spans="1:11" x14ac:dyDescent="0.3">
      <c r="A360" s="5" t="s">
        <v>1369</v>
      </c>
      <c r="B360" s="5" t="s">
        <v>1722</v>
      </c>
      <c r="C360" s="6">
        <f>IFERROR(VLOOKUP(UPPER(CONCATENATE($B360," - ",$A360)),'[1]Segurados Civis'!$A$5:$H$2142,6,0),"")</f>
        <v>178</v>
      </c>
      <c r="D360" s="6">
        <f>IFERROR(VLOOKUP(UPPER(CONCATENATE($B360," - ",$A360)),'[1]Segurados Civis'!$A$5:$H$2142,7,0),"")</f>
        <v>45</v>
      </c>
      <c r="E360" s="6">
        <f>IFERROR(VLOOKUP(UPPER(CONCATENATE($B360," - ",$A360)),'[1]Segurados Civis'!$A$5:$H$2142,8,0),"")</f>
        <v>25</v>
      </c>
      <c r="F360" s="6">
        <f t="shared" si="5"/>
        <v>248</v>
      </c>
      <c r="G360" s="5" t="s">
        <v>13</v>
      </c>
      <c r="H360" s="5">
        <v>0</v>
      </c>
      <c r="I360" s="5"/>
      <c r="J360" s="5">
        <v>0</v>
      </c>
      <c r="K360" s="5">
        <v>0</v>
      </c>
    </row>
    <row r="361" spans="1:11" x14ac:dyDescent="0.3">
      <c r="A361" s="5" t="s">
        <v>1369</v>
      </c>
      <c r="B361" s="5" t="s">
        <v>1723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/>
      <c r="J361" s="5">
        <v>0</v>
      </c>
      <c r="K361" s="5">
        <v>0</v>
      </c>
    </row>
    <row r="362" spans="1:11" x14ac:dyDescent="0.3">
      <c r="A362" s="5" t="s">
        <v>1369</v>
      </c>
      <c r="B362" s="5" t="s">
        <v>1724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/>
      <c r="J362" s="5">
        <v>0</v>
      </c>
      <c r="K362" s="5">
        <v>0</v>
      </c>
    </row>
    <row r="363" spans="1:11" x14ac:dyDescent="0.3">
      <c r="A363" s="5" t="s">
        <v>1369</v>
      </c>
      <c r="B363" s="5" t="s">
        <v>1725</v>
      </c>
      <c r="C363" s="6">
        <f>IFERROR(VLOOKUP(UPPER(CONCATENATE($B363," - ",$A363)),'[1]Segurados Civis'!$A$5:$H$2142,6,0),"")</f>
        <v>2215</v>
      </c>
      <c r="D363" s="6">
        <f>IFERROR(VLOOKUP(UPPER(CONCATENATE($B363," - ",$A363)),'[1]Segurados Civis'!$A$5:$H$2142,7,0),"")</f>
        <v>536</v>
      </c>
      <c r="E363" s="6">
        <f>IFERROR(VLOOKUP(UPPER(CONCATENATE($B363," - ",$A363)),'[1]Segurados Civis'!$A$5:$H$2142,8,0),"")</f>
        <v>65</v>
      </c>
      <c r="F363" s="6">
        <f t="shared" si="5"/>
        <v>2816</v>
      </c>
      <c r="G363" s="5" t="s">
        <v>13</v>
      </c>
      <c r="H363" s="5">
        <v>1</v>
      </c>
      <c r="I363" s="5">
        <v>1</v>
      </c>
      <c r="J363" s="5">
        <v>1</v>
      </c>
      <c r="K363" s="5">
        <v>0</v>
      </c>
    </row>
    <row r="364" spans="1:11" x14ac:dyDescent="0.3">
      <c r="A364" s="5" t="s">
        <v>1369</v>
      </c>
      <c r="B364" s="5" t="s">
        <v>1726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/>
      <c r="J364" s="5">
        <v>0</v>
      </c>
      <c r="K364" s="5">
        <v>0</v>
      </c>
    </row>
    <row r="365" spans="1:11" x14ac:dyDescent="0.3">
      <c r="A365" s="5" t="s">
        <v>1369</v>
      </c>
      <c r="B365" s="5" t="s">
        <v>1727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/>
      <c r="J365" s="5">
        <v>0</v>
      </c>
      <c r="K365" s="5">
        <v>0</v>
      </c>
    </row>
    <row r="366" spans="1:11" x14ac:dyDescent="0.3">
      <c r="A366" s="5" t="s">
        <v>1369</v>
      </c>
      <c r="B366" s="5" t="s">
        <v>1728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13</v>
      </c>
      <c r="H366" s="5">
        <v>0</v>
      </c>
      <c r="I366" s="5"/>
      <c r="J366" s="5">
        <v>0</v>
      </c>
      <c r="K366" s="5">
        <v>0</v>
      </c>
    </row>
    <row r="367" spans="1:11" x14ac:dyDescent="0.3">
      <c r="A367" s="5" t="s">
        <v>1369</v>
      </c>
      <c r="B367" s="5" t="s">
        <v>1729</v>
      </c>
      <c r="C367" s="6">
        <f>IFERROR(VLOOKUP(UPPER(CONCATENATE($B367," - ",$A367)),'[1]Segurados Civis'!$A$5:$H$2142,6,0),"")</f>
        <v>735</v>
      </c>
      <c r="D367" s="6">
        <f>IFERROR(VLOOKUP(UPPER(CONCATENATE($B367," - ",$A367)),'[1]Segurados Civis'!$A$5:$H$2142,7,0),"")</f>
        <v>167</v>
      </c>
      <c r="E367" s="6">
        <f>IFERROR(VLOOKUP(UPPER(CONCATENATE($B367," - ",$A367)),'[1]Segurados Civis'!$A$5:$H$2142,8,0),"")</f>
        <v>43</v>
      </c>
      <c r="F367" s="6">
        <f t="shared" si="5"/>
        <v>945</v>
      </c>
      <c r="G367" s="5" t="s">
        <v>13</v>
      </c>
      <c r="H367" s="5">
        <v>0</v>
      </c>
      <c r="I367" s="5"/>
      <c r="J367" s="5">
        <v>0</v>
      </c>
      <c r="K367" s="5">
        <v>0</v>
      </c>
    </row>
    <row r="368" spans="1:11" x14ac:dyDescent="0.3">
      <c r="A368" s="5" t="s">
        <v>1369</v>
      </c>
      <c r="B368" s="5" t="s">
        <v>1730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/>
      <c r="J368" s="5">
        <v>0</v>
      </c>
      <c r="K368" s="5">
        <v>0</v>
      </c>
    </row>
    <row r="369" spans="1:11" x14ac:dyDescent="0.3">
      <c r="A369" s="5" t="s">
        <v>1369</v>
      </c>
      <c r="B369" s="5" t="s">
        <v>1731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/>
      <c r="J369" s="5">
        <v>0</v>
      </c>
      <c r="K369" s="5">
        <v>0</v>
      </c>
    </row>
    <row r="370" spans="1:11" x14ac:dyDescent="0.3">
      <c r="A370" s="5" t="s">
        <v>1369</v>
      </c>
      <c r="B370" s="5" t="s">
        <v>1732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/>
      <c r="J370" s="5">
        <v>0</v>
      </c>
      <c r="K370" s="5">
        <v>0</v>
      </c>
    </row>
    <row r="371" spans="1:11" x14ac:dyDescent="0.3">
      <c r="A371" s="5" t="s">
        <v>1369</v>
      </c>
      <c r="B371" s="5" t="s">
        <v>1733</v>
      </c>
      <c r="C371" s="6">
        <f>IFERROR(VLOOKUP(UPPER(CONCATENATE($B371," - ",$A371)),'[1]Segurados Civis'!$A$5:$H$2142,6,0),"")</f>
        <v>944</v>
      </c>
      <c r="D371" s="6">
        <f>IFERROR(VLOOKUP(UPPER(CONCATENATE($B371," - ",$A371)),'[1]Segurados Civis'!$A$5:$H$2142,7,0),"")</f>
        <v>173</v>
      </c>
      <c r="E371" s="6">
        <f>IFERROR(VLOOKUP(UPPER(CONCATENATE($B371," - ",$A371)),'[1]Segurados Civis'!$A$5:$H$2142,8,0),"")</f>
        <v>38</v>
      </c>
      <c r="F371" s="6">
        <f t="shared" si="5"/>
        <v>1155</v>
      </c>
      <c r="G371" s="5" t="s">
        <v>13</v>
      </c>
      <c r="H371" s="5">
        <v>0</v>
      </c>
      <c r="I371" s="5"/>
      <c r="J371" s="5">
        <v>0</v>
      </c>
      <c r="K371" s="5">
        <v>0</v>
      </c>
    </row>
    <row r="372" spans="1:11" x14ac:dyDescent="0.3">
      <c r="A372" s="5" t="s">
        <v>1369</v>
      </c>
      <c r="B372" s="5" t="s">
        <v>1734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/>
      <c r="J372" s="5">
        <v>0</v>
      </c>
      <c r="K372" s="5">
        <v>0</v>
      </c>
    </row>
    <row r="373" spans="1:11" x14ac:dyDescent="0.3">
      <c r="A373" s="5" t="s">
        <v>1369</v>
      </c>
      <c r="B373" s="5" t="s">
        <v>1735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/>
      <c r="J373" s="5">
        <v>0</v>
      </c>
      <c r="K373" s="5">
        <v>0</v>
      </c>
    </row>
    <row r="374" spans="1:11" x14ac:dyDescent="0.3">
      <c r="A374" s="5" t="s">
        <v>1369</v>
      </c>
      <c r="B374" s="5" t="s">
        <v>1736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/>
      <c r="J374" s="5">
        <v>0</v>
      </c>
      <c r="K374" s="5">
        <v>0</v>
      </c>
    </row>
    <row r="375" spans="1:11" x14ac:dyDescent="0.3">
      <c r="A375" s="5" t="s">
        <v>1369</v>
      </c>
      <c r="B375" s="5" t="s">
        <v>1737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/>
      <c r="J375" s="5">
        <v>0</v>
      </c>
      <c r="K375" s="5">
        <v>0</v>
      </c>
    </row>
    <row r="376" spans="1:11" x14ac:dyDescent="0.3">
      <c r="A376" s="5" t="s">
        <v>1369</v>
      </c>
      <c r="B376" s="5" t="s">
        <v>1738</v>
      </c>
      <c r="C376" s="6">
        <f>IFERROR(VLOOKUP(UPPER(CONCATENATE($B376," - ",$A376)),'[1]Segurados Civis'!$A$5:$H$2142,6,0),"")</f>
        <v>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 t="str">
        <f t="shared" si="5"/>
        <v/>
      </c>
      <c r="G376" s="5" t="s">
        <v>13</v>
      </c>
      <c r="H376" s="5">
        <v>0</v>
      </c>
      <c r="I376" s="5"/>
      <c r="J376" s="5">
        <v>0</v>
      </c>
      <c r="K376" s="5">
        <v>0</v>
      </c>
    </row>
    <row r="377" spans="1:11" x14ac:dyDescent="0.3">
      <c r="A377" s="5" t="s">
        <v>1369</v>
      </c>
      <c r="B377" s="5" t="s">
        <v>1739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/>
      <c r="J377" s="5">
        <v>0</v>
      </c>
      <c r="K377" s="5">
        <v>0</v>
      </c>
    </row>
    <row r="378" spans="1:11" x14ac:dyDescent="0.3">
      <c r="A378" s="5" t="s">
        <v>1369</v>
      </c>
      <c r="B378" s="5" t="s">
        <v>1740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/>
      <c r="J378" s="5">
        <v>0</v>
      </c>
      <c r="K378" s="5">
        <v>0</v>
      </c>
    </row>
    <row r="379" spans="1:11" x14ac:dyDescent="0.3">
      <c r="A379" s="5" t="s">
        <v>1369</v>
      </c>
      <c r="B379" s="5" t="s">
        <v>1741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/>
      <c r="J379" s="5">
        <v>0</v>
      </c>
      <c r="K379" s="5">
        <v>0</v>
      </c>
    </row>
    <row r="380" spans="1:11" x14ac:dyDescent="0.3">
      <c r="A380" s="5" t="s">
        <v>1369</v>
      </c>
      <c r="B380" s="5" t="s">
        <v>1742</v>
      </c>
      <c r="C380" s="6">
        <f>IFERROR(VLOOKUP(UPPER(CONCATENATE($B380," - ",$A380)),'[1]Segurados Civis'!$A$5:$H$2142,6,0),"")</f>
        <v>325</v>
      </c>
      <c r="D380" s="6">
        <f>IFERROR(VLOOKUP(UPPER(CONCATENATE($B380," - ",$A380)),'[1]Segurados Civis'!$A$5:$H$2142,7,0),"")</f>
        <v>79</v>
      </c>
      <c r="E380" s="6">
        <f>IFERROR(VLOOKUP(UPPER(CONCATENATE($B380," - ",$A380)),'[1]Segurados Civis'!$A$5:$H$2142,8,0),"")</f>
        <v>23</v>
      </c>
      <c r="F380" s="6">
        <f t="shared" si="5"/>
        <v>427</v>
      </c>
      <c r="G380" s="5" t="s">
        <v>13</v>
      </c>
      <c r="H380" s="5">
        <v>0</v>
      </c>
      <c r="I380" s="5"/>
      <c r="J380" s="5">
        <v>0</v>
      </c>
      <c r="K380" s="5">
        <v>0</v>
      </c>
    </row>
    <row r="381" spans="1:11" x14ac:dyDescent="0.3">
      <c r="A381" s="5" t="s">
        <v>1369</v>
      </c>
      <c r="B381" s="5" t="s">
        <v>1743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/>
      <c r="J381" s="5">
        <v>0</v>
      </c>
      <c r="K381" s="5">
        <v>0</v>
      </c>
    </row>
    <row r="382" spans="1:11" x14ac:dyDescent="0.3">
      <c r="A382" s="5" t="s">
        <v>1369</v>
      </c>
      <c r="B382" s="5" t="s">
        <v>1744</v>
      </c>
      <c r="C382" s="6">
        <f>IFERROR(VLOOKUP(UPPER(CONCATENATE($B382," - ",$A382)),'[1]Segurados Civis'!$A$5:$H$2142,6,0),"")</f>
        <v>332</v>
      </c>
      <c r="D382" s="6">
        <f>IFERROR(VLOOKUP(UPPER(CONCATENATE($B382," - ",$A382)),'[1]Segurados Civis'!$A$5:$H$2142,7,0),"")</f>
        <v>73</v>
      </c>
      <c r="E382" s="6">
        <f>IFERROR(VLOOKUP(UPPER(CONCATENATE($B382," - ",$A382)),'[1]Segurados Civis'!$A$5:$H$2142,8,0),"")</f>
        <v>15</v>
      </c>
      <c r="F382" s="6">
        <f t="shared" si="5"/>
        <v>420</v>
      </c>
      <c r="G382" s="5" t="s">
        <v>13</v>
      </c>
      <c r="H382" s="5">
        <v>1</v>
      </c>
      <c r="I382" s="5"/>
      <c r="J382" s="5">
        <v>0</v>
      </c>
      <c r="K382" s="5">
        <v>0</v>
      </c>
    </row>
    <row r="383" spans="1:11" x14ac:dyDescent="0.3">
      <c r="A383" s="5" t="s">
        <v>1369</v>
      </c>
      <c r="B383" s="5" t="s">
        <v>1745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/>
      <c r="J383" s="5">
        <v>0</v>
      </c>
      <c r="K383" s="5">
        <v>0</v>
      </c>
    </row>
    <row r="384" spans="1:11" x14ac:dyDescent="0.3">
      <c r="A384" s="5" t="s">
        <v>1369</v>
      </c>
      <c r="B384" s="5" t="s">
        <v>1746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/>
      <c r="J384" s="5">
        <v>0</v>
      </c>
      <c r="K384" s="5">
        <v>0</v>
      </c>
    </row>
    <row r="385" spans="1:11" x14ac:dyDescent="0.3">
      <c r="A385" s="5" t="s">
        <v>1369</v>
      </c>
      <c r="B385" s="5" t="s">
        <v>1747</v>
      </c>
      <c r="C385" s="6">
        <f>IFERROR(VLOOKUP(UPPER(CONCATENATE($B385," - ",$A385)),'[1]Segurados Civis'!$A$5:$H$2142,6,0),"")</f>
        <v>1462</v>
      </c>
      <c r="D385" s="6">
        <f>IFERROR(VLOOKUP(UPPER(CONCATENATE($B385," - ",$A385)),'[1]Segurados Civis'!$A$5:$H$2142,7,0),"")</f>
        <v>356</v>
      </c>
      <c r="E385" s="6">
        <f>IFERROR(VLOOKUP(UPPER(CONCATENATE($B385," - ",$A385)),'[1]Segurados Civis'!$A$5:$H$2142,8,0),"")</f>
        <v>122</v>
      </c>
      <c r="F385" s="6">
        <f t="shared" si="5"/>
        <v>1940</v>
      </c>
      <c r="G385" s="5" t="s">
        <v>13</v>
      </c>
      <c r="H385" s="5">
        <v>0</v>
      </c>
      <c r="I385" s="5"/>
      <c r="J385" s="5">
        <v>0</v>
      </c>
      <c r="K385" s="5">
        <v>0</v>
      </c>
    </row>
    <row r="386" spans="1:11" x14ac:dyDescent="0.3">
      <c r="A386" s="5" t="s">
        <v>1369</v>
      </c>
      <c r="B386" s="5" t="s">
        <v>1748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/>
      <c r="J386" s="5">
        <v>0</v>
      </c>
      <c r="K386" s="5">
        <v>0</v>
      </c>
    </row>
    <row r="387" spans="1:11" x14ac:dyDescent="0.3">
      <c r="A387" s="5" t="s">
        <v>1369</v>
      </c>
      <c r="B387" s="5" t="s">
        <v>1749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/>
      <c r="J387" s="5">
        <v>0</v>
      </c>
      <c r="K387" s="5">
        <v>0</v>
      </c>
    </row>
    <row r="388" spans="1:11" x14ac:dyDescent="0.3">
      <c r="A388" s="5" t="s">
        <v>1369</v>
      </c>
      <c r="B388" s="5" t="s">
        <v>1750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/>
      <c r="J388" s="5">
        <v>0</v>
      </c>
      <c r="K388" s="5">
        <v>0</v>
      </c>
    </row>
    <row r="389" spans="1:11" x14ac:dyDescent="0.3">
      <c r="A389" s="5" t="s">
        <v>1369</v>
      </c>
      <c r="B389" s="5" t="s">
        <v>1751</v>
      </c>
      <c r="C389" s="6">
        <f>IFERROR(VLOOKUP(UPPER(CONCATENATE($B389," - ",$A389)),'[1]Segurados Civis'!$A$5:$H$2142,6,0),"")</f>
        <v>1453</v>
      </c>
      <c r="D389" s="6">
        <f>IFERROR(VLOOKUP(UPPER(CONCATENATE($B389," - ",$A389)),'[1]Segurados Civis'!$A$5:$H$2142,7,0),"")</f>
        <v>837</v>
      </c>
      <c r="E389" s="6">
        <f>IFERROR(VLOOKUP(UPPER(CONCATENATE($B389," - ",$A389)),'[1]Segurados Civis'!$A$5:$H$2142,8,0),"")</f>
        <v>187</v>
      </c>
      <c r="F389" s="6">
        <f t="shared" si="6"/>
        <v>2477</v>
      </c>
      <c r="G389" s="5" t="s">
        <v>13</v>
      </c>
      <c r="H389" s="5">
        <v>0</v>
      </c>
      <c r="I389" s="5"/>
      <c r="J389" s="5">
        <v>0</v>
      </c>
      <c r="K389" s="5">
        <v>0</v>
      </c>
    </row>
    <row r="390" spans="1:11" x14ac:dyDescent="0.3">
      <c r="A390" s="5" t="s">
        <v>1369</v>
      </c>
      <c r="B390" s="5" t="s">
        <v>1752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/>
      <c r="J390" s="5">
        <v>0</v>
      </c>
      <c r="K390" s="5">
        <v>0</v>
      </c>
    </row>
    <row r="391" spans="1:11" x14ac:dyDescent="0.3">
      <c r="A391" s="5" t="s">
        <v>1369</v>
      </c>
      <c r="B391" s="5" t="s">
        <v>1753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/>
      <c r="J391" s="5">
        <v>0</v>
      </c>
      <c r="K391" s="5">
        <v>0</v>
      </c>
    </row>
    <row r="392" spans="1:11" x14ac:dyDescent="0.3">
      <c r="A392" s="5" t="s">
        <v>1369</v>
      </c>
      <c r="B392" s="5" t="s">
        <v>1754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/>
      <c r="J392" s="5">
        <v>0</v>
      </c>
      <c r="K392" s="5">
        <v>0</v>
      </c>
    </row>
    <row r="393" spans="1:11" x14ac:dyDescent="0.3">
      <c r="A393" s="5" t="s">
        <v>1369</v>
      </c>
      <c r="B393" s="5" t="s">
        <v>1755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/>
      <c r="J393" s="5">
        <v>0</v>
      </c>
      <c r="K393" s="5">
        <v>0</v>
      </c>
    </row>
    <row r="394" spans="1:11" x14ac:dyDescent="0.3">
      <c r="A394" s="5" t="s">
        <v>1369</v>
      </c>
      <c r="B394" s="5" t="s">
        <v>1756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/>
      <c r="J394" s="5">
        <v>0</v>
      </c>
      <c r="K394" s="5">
        <v>0</v>
      </c>
    </row>
    <row r="395" spans="1:11" x14ac:dyDescent="0.3">
      <c r="A395" s="5" t="s">
        <v>1369</v>
      </c>
      <c r="B395" s="5" t="s">
        <v>1757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/>
      <c r="J395" s="5">
        <v>0</v>
      </c>
      <c r="K395" s="5">
        <v>0</v>
      </c>
    </row>
    <row r="396" spans="1:11" x14ac:dyDescent="0.3">
      <c r="A396" s="5" t="s">
        <v>1369</v>
      </c>
      <c r="B396" s="5" t="s">
        <v>1758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/>
      <c r="J396" s="5">
        <v>0</v>
      </c>
      <c r="K396" s="5">
        <v>0</v>
      </c>
    </row>
    <row r="397" spans="1:11" x14ac:dyDescent="0.3">
      <c r="A397" s="5" t="s">
        <v>1369</v>
      </c>
      <c r="B397" s="5" t="s">
        <v>1759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/>
      <c r="J397" s="5">
        <v>0</v>
      </c>
      <c r="K397" s="5">
        <v>0</v>
      </c>
    </row>
    <row r="398" spans="1:11" x14ac:dyDescent="0.3">
      <c r="A398" s="5" t="s">
        <v>1369</v>
      </c>
      <c r="B398" s="5" t="s">
        <v>1760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/>
      <c r="J398" s="5">
        <v>0</v>
      </c>
      <c r="K398" s="5">
        <v>0</v>
      </c>
    </row>
    <row r="399" spans="1:11" x14ac:dyDescent="0.3">
      <c r="A399" s="5" t="s">
        <v>1369</v>
      </c>
      <c r="B399" s="5" t="s">
        <v>1761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/>
      <c r="J399" s="5">
        <v>0</v>
      </c>
      <c r="K399" s="5">
        <v>0</v>
      </c>
    </row>
    <row r="400" spans="1:11" x14ac:dyDescent="0.3">
      <c r="A400" s="5" t="s">
        <v>1369</v>
      </c>
      <c r="B400" s="5" t="s">
        <v>1762</v>
      </c>
      <c r="C400" s="6">
        <f>IFERROR(VLOOKUP(UPPER(CONCATENATE($B400," - ",$A400)),'[1]Segurados Civis'!$A$5:$H$2142,6,0),"")</f>
        <v>1409</v>
      </c>
      <c r="D400" s="6">
        <f>IFERROR(VLOOKUP(UPPER(CONCATENATE($B400," - ",$A400)),'[1]Segurados Civis'!$A$5:$H$2142,7,0),"")</f>
        <v>398</v>
      </c>
      <c r="E400" s="6">
        <f>IFERROR(VLOOKUP(UPPER(CONCATENATE($B400," - ",$A400)),'[1]Segurados Civis'!$A$5:$H$2142,8,0),"")</f>
        <v>72</v>
      </c>
      <c r="F400" s="6">
        <f t="shared" si="6"/>
        <v>1879</v>
      </c>
      <c r="G400" s="5" t="s">
        <v>13</v>
      </c>
      <c r="H400" s="5">
        <v>0</v>
      </c>
      <c r="I400" s="5"/>
      <c r="J400" s="5">
        <v>0</v>
      </c>
      <c r="K400" s="5">
        <v>0</v>
      </c>
    </row>
    <row r="401" spans="1:11" x14ac:dyDescent="0.3">
      <c r="A401" s="5" t="s">
        <v>1369</v>
      </c>
      <c r="B401" s="5" t="s">
        <v>1763</v>
      </c>
      <c r="C401" s="6">
        <f>IFERROR(VLOOKUP(UPPER(CONCATENATE($B401," - ",$A401)),'[1]Segurados Civis'!$A$5:$H$2142,6,0),"")</f>
        <v>1344</v>
      </c>
      <c r="D401" s="6">
        <f>IFERROR(VLOOKUP(UPPER(CONCATENATE($B401," - ",$A401)),'[1]Segurados Civis'!$A$5:$H$2142,7,0),"")</f>
        <v>108</v>
      </c>
      <c r="E401" s="6">
        <f>IFERROR(VLOOKUP(UPPER(CONCATENATE($B401," - ",$A401)),'[1]Segurados Civis'!$A$5:$H$2142,8,0),"")</f>
        <v>50</v>
      </c>
      <c r="F401" s="6">
        <f t="shared" si="6"/>
        <v>1502</v>
      </c>
      <c r="G401" s="5" t="s">
        <v>13</v>
      </c>
      <c r="H401" s="5">
        <v>0</v>
      </c>
      <c r="I401" s="5"/>
      <c r="J401" s="5">
        <v>0</v>
      </c>
      <c r="K401" s="5">
        <v>0</v>
      </c>
    </row>
    <row r="402" spans="1:11" x14ac:dyDescent="0.3">
      <c r="A402" s="5" t="s">
        <v>1369</v>
      </c>
      <c r="B402" s="5" t="s">
        <v>1764</v>
      </c>
      <c r="C402" s="6">
        <f>IFERROR(VLOOKUP(UPPER(CONCATENATE($B402," - ",$A402)),'[1]Segurados Civis'!$A$5:$H$2142,6,0),"")</f>
        <v>187</v>
      </c>
      <c r="D402" s="6">
        <f>IFERROR(VLOOKUP(UPPER(CONCATENATE($B402," - ",$A402)),'[1]Segurados Civis'!$A$5:$H$2142,7,0),"")</f>
        <v>19</v>
      </c>
      <c r="E402" s="6">
        <f>IFERROR(VLOOKUP(UPPER(CONCATENATE($B402," - ",$A402)),'[1]Segurados Civis'!$A$5:$H$2142,8,0),"")</f>
        <v>2</v>
      </c>
      <c r="F402" s="6">
        <f t="shared" si="6"/>
        <v>208</v>
      </c>
      <c r="G402" s="5" t="s">
        <v>13</v>
      </c>
      <c r="H402" s="5">
        <v>0</v>
      </c>
      <c r="I402" s="5"/>
      <c r="J402" s="5">
        <v>0</v>
      </c>
      <c r="K402" s="5">
        <v>0</v>
      </c>
    </row>
    <row r="403" spans="1:11" x14ac:dyDescent="0.3">
      <c r="A403" s="5" t="s">
        <v>1369</v>
      </c>
      <c r="B403" s="5" t="s">
        <v>1765</v>
      </c>
      <c r="C403" s="6">
        <f>IFERROR(VLOOKUP(UPPER(CONCATENATE($B403," - ",$A403)),'[1]Segurados Civis'!$A$5:$H$2142,6,0),"")</f>
        <v>327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1</v>
      </c>
      <c r="F403" s="6">
        <f t="shared" si="6"/>
        <v>340</v>
      </c>
      <c r="G403" s="5" t="s">
        <v>13</v>
      </c>
      <c r="H403" s="5">
        <v>0</v>
      </c>
      <c r="I403" s="5"/>
      <c r="J403" s="5">
        <v>0</v>
      </c>
      <c r="K403" s="5">
        <v>0</v>
      </c>
    </row>
    <row r="404" spans="1:11" x14ac:dyDescent="0.3">
      <c r="A404" s="5" t="s">
        <v>1369</v>
      </c>
      <c r="B404" s="5" t="s">
        <v>1766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/>
      <c r="J404" s="5">
        <v>0</v>
      </c>
      <c r="K404" s="5">
        <v>0</v>
      </c>
    </row>
    <row r="405" spans="1:11" x14ac:dyDescent="0.3">
      <c r="A405" s="5" t="s">
        <v>1369</v>
      </c>
      <c r="B405" s="5" t="s">
        <v>1767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/>
      <c r="J405" s="5">
        <v>0</v>
      </c>
      <c r="K405" s="5">
        <v>0</v>
      </c>
    </row>
    <row r="406" spans="1:11" x14ac:dyDescent="0.3">
      <c r="A406" s="5" t="s">
        <v>1369</v>
      </c>
      <c r="B406" s="5" t="s">
        <v>1768</v>
      </c>
      <c r="C406" s="6">
        <f>IFERROR(VLOOKUP(UPPER(CONCATENATE($B406," - ",$A406)),'[1]Segurados Civis'!$A$5:$H$2142,6,0),"")</f>
        <v>311</v>
      </c>
      <c r="D406" s="6">
        <f>IFERROR(VLOOKUP(UPPER(CONCATENATE($B406," - ",$A406)),'[1]Segurados Civis'!$A$5:$H$2142,7,0),"")</f>
        <v>94</v>
      </c>
      <c r="E406" s="6">
        <f>IFERROR(VLOOKUP(UPPER(CONCATENATE($B406," - ",$A406)),'[1]Segurados Civis'!$A$5:$H$2142,8,0),"")</f>
        <v>24</v>
      </c>
      <c r="F406" s="6">
        <f t="shared" si="6"/>
        <v>429</v>
      </c>
      <c r="G406" s="5" t="s">
        <v>13</v>
      </c>
      <c r="H406" s="5">
        <v>0</v>
      </c>
      <c r="I406" s="5"/>
      <c r="J406" s="5">
        <v>1</v>
      </c>
      <c r="K406" s="5">
        <v>0</v>
      </c>
    </row>
    <row r="407" spans="1:11" x14ac:dyDescent="0.3">
      <c r="A407" s="5" t="s">
        <v>1369</v>
      </c>
      <c r="B407" s="5" t="s">
        <v>1769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/>
      <c r="J407" s="5">
        <v>0</v>
      </c>
      <c r="K407" s="5">
        <v>0</v>
      </c>
    </row>
    <row r="408" spans="1:11" x14ac:dyDescent="0.3">
      <c r="A408" s="5" t="s">
        <v>1369</v>
      </c>
      <c r="B408" s="5" t="s">
        <v>1770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/>
      <c r="J408" s="5">
        <v>0</v>
      </c>
      <c r="K408" s="5">
        <v>0</v>
      </c>
    </row>
    <row r="409" spans="1:11" x14ac:dyDescent="0.3">
      <c r="A409" s="5" t="s">
        <v>1369</v>
      </c>
      <c r="B409" s="5" t="s">
        <v>1771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/>
      <c r="J409" s="5">
        <v>0</v>
      </c>
      <c r="K409" s="5">
        <v>0</v>
      </c>
    </row>
    <row r="410" spans="1:11" x14ac:dyDescent="0.3">
      <c r="A410" s="5" t="s">
        <v>1369</v>
      </c>
      <c r="B410" s="5" t="s">
        <v>1772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/>
      <c r="J410" s="5">
        <v>0</v>
      </c>
      <c r="K410" s="5">
        <v>0</v>
      </c>
    </row>
    <row r="411" spans="1:11" x14ac:dyDescent="0.3">
      <c r="A411" s="5" t="s">
        <v>1369</v>
      </c>
      <c r="B411" s="5" t="s">
        <v>1773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/>
      <c r="J411" s="5">
        <v>0</v>
      </c>
      <c r="K411" s="5">
        <v>0</v>
      </c>
    </row>
    <row r="412" spans="1:11" x14ac:dyDescent="0.3">
      <c r="A412" s="5" t="s">
        <v>1369</v>
      </c>
      <c r="B412" s="5" t="s">
        <v>1774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/>
      <c r="J412" s="5">
        <v>0</v>
      </c>
      <c r="K412" s="5">
        <v>0</v>
      </c>
    </row>
    <row r="413" spans="1:11" x14ac:dyDescent="0.3">
      <c r="A413" s="5" t="s">
        <v>1369</v>
      </c>
      <c r="B413" s="5" t="s">
        <v>1775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/>
      <c r="J413" s="5">
        <v>0</v>
      </c>
      <c r="K413" s="5">
        <v>0</v>
      </c>
    </row>
    <row r="414" spans="1:11" x14ac:dyDescent="0.3">
      <c r="A414" s="5" t="s">
        <v>1369</v>
      </c>
      <c r="B414" s="5" t="s">
        <v>1776</v>
      </c>
      <c r="C414" s="6">
        <f>IFERROR(VLOOKUP(UPPER(CONCATENATE($B414," - ",$A414)),'[1]Segurados Civis'!$A$5:$H$2142,6,0),"")</f>
        <v>1072</v>
      </c>
      <c r="D414" s="6">
        <f>IFERROR(VLOOKUP(UPPER(CONCATENATE($B414," - ",$A414)),'[1]Segurados Civis'!$A$5:$H$2142,7,0),"")</f>
        <v>244</v>
      </c>
      <c r="E414" s="6">
        <f>IFERROR(VLOOKUP(UPPER(CONCATENATE($B414," - ",$A414)),'[1]Segurados Civis'!$A$5:$H$2142,8,0),"")</f>
        <v>87</v>
      </c>
      <c r="F414" s="6">
        <f t="shared" si="6"/>
        <v>1403</v>
      </c>
      <c r="G414" s="5" t="s">
        <v>13</v>
      </c>
      <c r="H414" s="5">
        <v>0</v>
      </c>
      <c r="I414" s="5"/>
      <c r="J414" s="5">
        <v>0</v>
      </c>
      <c r="K414" s="5">
        <v>0</v>
      </c>
    </row>
    <row r="415" spans="1:11" x14ac:dyDescent="0.3">
      <c r="A415" s="5" t="s">
        <v>1369</v>
      </c>
      <c r="B415" s="5" t="s">
        <v>1777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/>
      <c r="J415" s="5">
        <v>0</v>
      </c>
      <c r="K415" s="5">
        <v>0</v>
      </c>
    </row>
    <row r="416" spans="1:11" x14ac:dyDescent="0.3">
      <c r="A416" s="5" t="s">
        <v>1369</v>
      </c>
      <c r="B416" s="5" t="s">
        <v>1778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/>
      <c r="J416" s="5">
        <v>0</v>
      </c>
      <c r="K416" s="5">
        <v>0</v>
      </c>
    </row>
    <row r="417" spans="1:11" x14ac:dyDescent="0.3">
      <c r="A417" s="5" t="s">
        <v>1369</v>
      </c>
      <c r="B417" s="5" t="s">
        <v>1779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/>
      <c r="J417" s="5">
        <v>0</v>
      </c>
      <c r="K417" s="5">
        <v>0</v>
      </c>
    </row>
    <row r="418" spans="1:11" x14ac:dyDescent="0.3">
      <c r="A418" s="5" t="s">
        <v>1369</v>
      </c>
      <c r="B418" s="5" t="s">
        <v>1780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/>
      <c r="J418" s="5">
        <v>0</v>
      </c>
      <c r="K418" s="5">
        <v>0</v>
      </c>
    </row>
    <row r="419" spans="1:11" x14ac:dyDescent="0.3">
      <c r="A419" s="5" t="s">
        <v>1369</v>
      </c>
      <c r="B419" s="5" t="s">
        <v>1781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488</v>
      </c>
      <c r="H419" s="5">
        <v>0</v>
      </c>
      <c r="I419" s="5"/>
      <c r="J419" s="5">
        <v>0</v>
      </c>
      <c r="K419" s="5">
        <v>0</v>
      </c>
    </row>
    <row r="420" spans="1:11" x14ac:dyDescent="0.3">
      <c r="A420" s="5" t="s">
        <v>1369</v>
      </c>
      <c r="B420" s="5" t="s">
        <v>1782</v>
      </c>
      <c r="C420" s="6">
        <f>IFERROR(VLOOKUP(UPPER(CONCATENATE($B420," - ",$A420)),'[1]Segurados Civis'!$A$5:$H$2142,6,0),"")</f>
        <v>841</v>
      </c>
      <c r="D420" s="6">
        <f>IFERROR(VLOOKUP(UPPER(CONCATENATE($B420," - ",$A420)),'[1]Segurados Civis'!$A$5:$H$2142,7,0),"")</f>
        <v>52</v>
      </c>
      <c r="E420" s="6">
        <f>IFERROR(VLOOKUP(UPPER(CONCATENATE($B420," - ",$A420)),'[1]Segurados Civis'!$A$5:$H$2142,8,0),"")</f>
        <v>5</v>
      </c>
      <c r="F420" s="6">
        <f t="shared" si="6"/>
        <v>898</v>
      </c>
      <c r="G420" s="5" t="s">
        <v>13</v>
      </c>
      <c r="H420" s="5">
        <v>1</v>
      </c>
      <c r="I420" s="5"/>
      <c r="J420" s="5">
        <v>0</v>
      </c>
      <c r="K420" s="5">
        <v>0</v>
      </c>
    </row>
    <row r="421" spans="1:11" x14ac:dyDescent="0.3">
      <c r="A421" s="5" t="s">
        <v>1369</v>
      </c>
      <c r="B421" s="5" t="s">
        <v>1783</v>
      </c>
      <c r="C421" s="6">
        <f>IFERROR(VLOOKUP(UPPER(CONCATENATE($B421," - ",$A421)),'[1]Segurados Civis'!$A$5:$H$2142,6,0),"")</f>
        <v>6310</v>
      </c>
      <c r="D421" s="6">
        <f>IFERROR(VLOOKUP(UPPER(CONCATENATE($B421," - ",$A421)),'[1]Segurados Civis'!$A$5:$H$2142,7,0),"")</f>
        <v>3398</v>
      </c>
      <c r="E421" s="6">
        <f>IFERROR(VLOOKUP(UPPER(CONCATENATE($B421," - ",$A421)),'[1]Segurados Civis'!$A$5:$H$2142,8,0),"")</f>
        <v>723</v>
      </c>
      <c r="F421" s="6">
        <f t="shared" si="6"/>
        <v>10431</v>
      </c>
      <c r="G421" s="5" t="s">
        <v>13</v>
      </c>
      <c r="H421" s="5">
        <v>0</v>
      </c>
      <c r="I421" s="5"/>
      <c r="J421" s="5">
        <v>0</v>
      </c>
      <c r="K421" s="5">
        <v>0</v>
      </c>
    </row>
    <row r="422" spans="1:11" x14ac:dyDescent="0.3">
      <c r="A422" s="5" t="s">
        <v>1369</v>
      </c>
      <c r="B422" s="5" t="s">
        <v>1784</v>
      </c>
      <c r="C422" s="6">
        <f>IFERROR(VLOOKUP(UPPER(CONCATENATE($B422," - ",$A422)),'[1]Segurados Civis'!$A$5:$H$2142,6,0),"")</f>
        <v>266</v>
      </c>
      <c r="D422" s="6">
        <f>IFERROR(VLOOKUP(UPPER(CONCATENATE($B422," - ",$A422)),'[1]Segurados Civis'!$A$5:$H$2142,7,0),"")</f>
        <v>58</v>
      </c>
      <c r="E422" s="6">
        <f>IFERROR(VLOOKUP(UPPER(CONCATENATE($B422," - ",$A422)),'[1]Segurados Civis'!$A$5:$H$2142,8,0),"")</f>
        <v>9</v>
      </c>
      <c r="F422" s="6">
        <f t="shared" si="6"/>
        <v>333</v>
      </c>
      <c r="G422" s="5" t="s">
        <v>13</v>
      </c>
      <c r="H422" s="5">
        <v>0</v>
      </c>
      <c r="I422" s="5"/>
      <c r="J422" s="5">
        <v>0</v>
      </c>
      <c r="K422" s="5">
        <v>0</v>
      </c>
    </row>
    <row r="423" spans="1:11" x14ac:dyDescent="0.3">
      <c r="A423" s="5" t="s">
        <v>1369</v>
      </c>
      <c r="B423" s="5" t="s">
        <v>1785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/>
      <c r="J423" s="5">
        <v>0</v>
      </c>
      <c r="K423" s="5">
        <v>0</v>
      </c>
    </row>
    <row r="424" spans="1:11" x14ac:dyDescent="0.3">
      <c r="A424" s="5" t="s">
        <v>1369</v>
      </c>
      <c r="B424" s="5" t="s">
        <v>1786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/>
      <c r="J424" s="5">
        <v>0</v>
      </c>
      <c r="K424" s="5">
        <v>0</v>
      </c>
    </row>
    <row r="425" spans="1:11" x14ac:dyDescent="0.3">
      <c r="A425" s="5" t="s">
        <v>1369</v>
      </c>
      <c r="B425" s="5" t="s">
        <v>1787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/>
      <c r="J425" s="5">
        <v>0</v>
      </c>
      <c r="K425" s="5">
        <v>0</v>
      </c>
    </row>
    <row r="426" spans="1:11" x14ac:dyDescent="0.3">
      <c r="A426" s="5" t="s">
        <v>1369</v>
      </c>
      <c r="B426" s="5" t="s">
        <v>1788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/>
      <c r="J426" s="5">
        <v>0</v>
      </c>
      <c r="K426" s="5">
        <v>0</v>
      </c>
    </row>
    <row r="427" spans="1:11" x14ac:dyDescent="0.3">
      <c r="A427" s="5" t="s">
        <v>1369</v>
      </c>
      <c r="B427" s="5" t="s">
        <v>1789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/>
      <c r="J427" s="5">
        <v>0</v>
      </c>
      <c r="K427" s="5">
        <v>0</v>
      </c>
    </row>
    <row r="428" spans="1:11" x14ac:dyDescent="0.3">
      <c r="A428" s="5" t="s">
        <v>1369</v>
      </c>
      <c r="B428" s="5" t="s">
        <v>1790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/>
      <c r="J428" s="5">
        <v>0</v>
      </c>
      <c r="K428" s="5">
        <v>0</v>
      </c>
    </row>
    <row r="429" spans="1:11" x14ac:dyDescent="0.3">
      <c r="A429" s="5" t="s">
        <v>1369</v>
      </c>
      <c r="B429" s="5" t="s">
        <v>1791</v>
      </c>
      <c r="C429" s="6">
        <f>IFERROR(VLOOKUP(UPPER(CONCATENATE($B429," - ",$A429)),'[1]Segurados Civis'!$A$5:$H$2142,6,0),"")</f>
        <v>345</v>
      </c>
      <c r="D429" s="6">
        <f>IFERROR(VLOOKUP(UPPER(CONCATENATE($B429," - ",$A429)),'[1]Segurados Civis'!$A$5:$H$2142,7,0),"")</f>
        <v>148</v>
      </c>
      <c r="E429" s="6">
        <f>IFERROR(VLOOKUP(UPPER(CONCATENATE($B429," - ",$A429)),'[1]Segurados Civis'!$A$5:$H$2142,8,0),"")</f>
        <v>34</v>
      </c>
      <c r="F429" s="6">
        <f t="shared" si="6"/>
        <v>527</v>
      </c>
      <c r="G429" s="5" t="s">
        <v>13</v>
      </c>
      <c r="H429" s="5">
        <v>0</v>
      </c>
      <c r="I429" s="5"/>
      <c r="J429" s="5">
        <v>0</v>
      </c>
      <c r="K429" s="5">
        <v>0</v>
      </c>
    </row>
    <row r="430" spans="1:11" x14ac:dyDescent="0.3">
      <c r="A430" s="5" t="s">
        <v>1369</v>
      </c>
      <c r="B430" s="5" t="s">
        <v>1792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/>
      <c r="J430" s="5">
        <v>0</v>
      </c>
      <c r="K430" s="5">
        <v>0</v>
      </c>
    </row>
    <row r="431" spans="1:11" x14ac:dyDescent="0.3">
      <c r="A431" s="5" t="s">
        <v>1369</v>
      </c>
      <c r="B431" s="5" t="s">
        <v>1045</v>
      </c>
      <c r="C431" s="6" t="str">
        <f>IFERROR(VLOOKUP(UPPER(CONCATENATE($B431," - ",$A431)),'[1]Segurados Civis'!$A$5:$H$2142,6,0),"")</f>
        <v/>
      </c>
      <c r="D431" s="6" t="str">
        <f>IFERROR(VLOOKUP(UPPER(CONCATENATE($B431," - ",$A431)),'[1]Segurados Civis'!$A$5:$H$2142,7,0),"")</f>
        <v/>
      </c>
      <c r="E431" s="6" t="str">
        <f>IFERROR(VLOOKUP(UPPER(CONCATENATE($B431," - ",$A431)),'[1]Segurados Civis'!$A$5:$H$2142,8,0),"")</f>
        <v/>
      </c>
      <c r="F431" s="6" t="str">
        <f t="shared" si="6"/>
        <v/>
      </c>
      <c r="G431" s="5" t="s">
        <v>16</v>
      </c>
      <c r="H431" s="5">
        <v>0</v>
      </c>
      <c r="I431" s="5"/>
      <c r="J431" s="5">
        <v>0</v>
      </c>
      <c r="K431" s="5">
        <v>0</v>
      </c>
    </row>
    <row r="432" spans="1:11" x14ac:dyDescent="0.3">
      <c r="A432" s="5" t="s">
        <v>1369</v>
      </c>
      <c r="B432" s="5" t="s">
        <v>1793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/>
      <c r="J432" s="5">
        <v>0</v>
      </c>
      <c r="K432" s="5">
        <v>0</v>
      </c>
    </row>
    <row r="433" spans="1:11" x14ac:dyDescent="0.3">
      <c r="A433" s="5" t="s">
        <v>1369</v>
      </c>
      <c r="B433" s="5" t="s">
        <v>1794</v>
      </c>
      <c r="C433" s="6">
        <f>IFERROR(VLOOKUP(UPPER(CONCATENATE($B433," - ",$A433)),'[1]Segurados Civis'!$A$5:$H$2142,6,0),"")</f>
        <v>221</v>
      </c>
      <c r="D433" s="6">
        <f>IFERROR(VLOOKUP(UPPER(CONCATENATE($B433," - ",$A433)),'[1]Segurados Civis'!$A$5:$H$2142,7,0),"")</f>
        <v>126</v>
      </c>
      <c r="E433" s="6">
        <f>IFERROR(VLOOKUP(UPPER(CONCATENATE($B433," - ",$A433)),'[1]Segurados Civis'!$A$5:$H$2142,8,0),"")</f>
        <v>17</v>
      </c>
      <c r="F433" s="6">
        <f t="shared" si="6"/>
        <v>364</v>
      </c>
      <c r="G433" s="5" t="s">
        <v>13</v>
      </c>
      <c r="H433" s="5">
        <v>0</v>
      </c>
      <c r="I433" s="5"/>
      <c r="J433" s="5">
        <v>0</v>
      </c>
      <c r="K433" s="5">
        <v>0</v>
      </c>
    </row>
    <row r="434" spans="1:11" x14ac:dyDescent="0.3">
      <c r="A434" s="5" t="s">
        <v>1369</v>
      </c>
      <c r="B434" s="5" t="s">
        <v>1795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/>
      <c r="J434" s="5">
        <v>0</v>
      </c>
      <c r="K434" s="5">
        <v>0</v>
      </c>
    </row>
    <row r="435" spans="1:11" x14ac:dyDescent="0.3">
      <c r="A435" s="5" t="s">
        <v>1369</v>
      </c>
      <c r="B435" s="5" t="s">
        <v>1796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/>
      <c r="J435" s="5">
        <v>0</v>
      </c>
      <c r="K435" s="5">
        <v>0</v>
      </c>
    </row>
    <row r="436" spans="1:11" x14ac:dyDescent="0.3">
      <c r="A436" s="5" t="s">
        <v>1369</v>
      </c>
      <c r="B436" s="5" t="s">
        <v>1797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/>
      <c r="J436" s="5">
        <v>0</v>
      </c>
      <c r="K436" s="5">
        <v>0</v>
      </c>
    </row>
    <row r="437" spans="1:11" x14ac:dyDescent="0.3">
      <c r="A437" s="5" t="s">
        <v>1369</v>
      </c>
      <c r="B437" s="5" t="s">
        <v>1798</v>
      </c>
      <c r="C437" s="6">
        <f>IFERROR(VLOOKUP(UPPER(CONCATENATE($B437," - ",$A437)),'[1]Segurados Civis'!$A$5:$H$2142,6,0),"")</f>
        <v>1642</v>
      </c>
      <c r="D437" s="6">
        <f>IFERROR(VLOOKUP(UPPER(CONCATENATE($B437," - ",$A437)),'[1]Segurados Civis'!$A$5:$H$2142,7,0),"")</f>
        <v>424</v>
      </c>
      <c r="E437" s="6">
        <f>IFERROR(VLOOKUP(UPPER(CONCATENATE($B437," - ",$A437)),'[1]Segurados Civis'!$A$5:$H$2142,8,0),"")</f>
        <v>77</v>
      </c>
      <c r="F437" s="6">
        <f t="shared" si="6"/>
        <v>2143</v>
      </c>
      <c r="G437" s="5" t="s">
        <v>13</v>
      </c>
      <c r="H437" s="5">
        <v>0</v>
      </c>
      <c r="I437" s="5"/>
      <c r="J437" s="5">
        <v>0</v>
      </c>
      <c r="K437" s="5">
        <v>0</v>
      </c>
    </row>
    <row r="438" spans="1:11" x14ac:dyDescent="0.3">
      <c r="A438" s="5" t="s">
        <v>1369</v>
      </c>
      <c r="B438" s="5" t="s">
        <v>1799</v>
      </c>
      <c r="C438" s="6">
        <f>IFERROR(VLOOKUP(UPPER(CONCATENATE($B438," - ",$A438)),'[1]Segurados Civis'!$A$5:$H$2142,6,0),"")</f>
        <v>96</v>
      </c>
      <c r="D438" s="6">
        <f>IFERROR(VLOOKUP(UPPER(CONCATENATE($B438," - ",$A438)),'[1]Segurados Civis'!$A$5:$H$2142,7,0),"")</f>
        <v>38</v>
      </c>
      <c r="E438" s="6">
        <f>IFERROR(VLOOKUP(UPPER(CONCATENATE($B438," - ",$A438)),'[1]Segurados Civis'!$A$5:$H$2142,8,0),"")</f>
        <v>12</v>
      </c>
      <c r="F438" s="6">
        <f t="shared" si="6"/>
        <v>146</v>
      </c>
      <c r="G438" s="5" t="s">
        <v>13</v>
      </c>
      <c r="H438" s="5">
        <v>1</v>
      </c>
      <c r="I438" s="5"/>
      <c r="J438" s="5">
        <v>0</v>
      </c>
      <c r="K438" s="5">
        <v>0</v>
      </c>
    </row>
    <row r="439" spans="1:11" x14ac:dyDescent="0.3">
      <c r="A439" s="5" t="s">
        <v>1369</v>
      </c>
      <c r="B439" s="5" t="s">
        <v>1800</v>
      </c>
      <c r="C439" s="6">
        <f>IFERROR(VLOOKUP(UPPER(CONCATENATE($B439," - ",$A439)),'[1]Segurados Civis'!$A$5:$H$2142,6,0),"")</f>
        <v>226</v>
      </c>
      <c r="D439" s="6">
        <f>IFERROR(VLOOKUP(UPPER(CONCATENATE($B439," - ",$A439)),'[1]Segurados Civis'!$A$5:$H$2142,7,0),"")</f>
        <v>13</v>
      </c>
      <c r="E439" s="6">
        <f>IFERROR(VLOOKUP(UPPER(CONCATENATE($B439," - ",$A439)),'[1]Segurados Civis'!$A$5:$H$2142,8,0),"")</f>
        <v>0</v>
      </c>
      <c r="F439" s="6">
        <f t="shared" si="6"/>
        <v>239</v>
      </c>
      <c r="G439" s="5" t="s">
        <v>13</v>
      </c>
      <c r="H439" s="5">
        <v>0</v>
      </c>
      <c r="I439" s="5"/>
      <c r="J439" s="5">
        <v>0</v>
      </c>
      <c r="K439" s="5">
        <v>0</v>
      </c>
    </row>
    <row r="440" spans="1:11" x14ac:dyDescent="0.3">
      <c r="A440" s="5" t="s">
        <v>1369</v>
      </c>
      <c r="B440" s="5" t="s">
        <v>1801</v>
      </c>
      <c r="C440" s="6" t="str">
        <f>IFERROR(VLOOKUP(UPPER(CONCATENATE($B440," - ",$A440)),'[1]Segurados Civis'!$A$5:$H$2142,6,0),"")</f>
        <v/>
      </c>
      <c r="D440" s="6" t="str">
        <f>IFERROR(VLOOKUP(UPPER(CONCATENATE($B440," - ",$A440)),'[1]Segurados Civis'!$A$5:$H$2142,7,0),"")</f>
        <v/>
      </c>
      <c r="E440" s="6" t="str">
        <f>IFERROR(VLOOKUP(UPPER(CONCATENATE($B440," - ",$A440)),'[1]Segurados Civis'!$A$5:$H$2142,8,0),"")</f>
        <v/>
      </c>
      <c r="F440" s="6" t="str">
        <f t="shared" si="6"/>
        <v/>
      </c>
      <c r="G440" s="5" t="s">
        <v>16</v>
      </c>
      <c r="H440" s="5">
        <v>0</v>
      </c>
      <c r="I440" s="5"/>
      <c r="J440" s="5">
        <v>0</v>
      </c>
      <c r="K440" s="5">
        <v>0</v>
      </c>
    </row>
    <row r="441" spans="1:11" x14ac:dyDescent="0.3">
      <c r="A441" s="5" t="s">
        <v>1369</v>
      </c>
      <c r="B441" s="5" t="s">
        <v>1802</v>
      </c>
      <c r="C441" s="6">
        <f>IFERROR(VLOOKUP(UPPER(CONCATENATE($B441," - ",$A441)),'[1]Segurados Civis'!$A$5:$H$2142,6,0),"")</f>
        <v>165</v>
      </c>
      <c r="D441" s="6">
        <f>IFERROR(VLOOKUP(UPPER(CONCATENATE($B441," - ",$A441)),'[1]Segurados Civis'!$A$5:$H$2142,7,0),"")</f>
        <v>79</v>
      </c>
      <c r="E441" s="6">
        <f>IFERROR(VLOOKUP(UPPER(CONCATENATE($B441," - ",$A441)),'[1]Segurados Civis'!$A$5:$H$2142,8,0),"")</f>
        <v>17</v>
      </c>
      <c r="F441" s="6">
        <f t="shared" si="6"/>
        <v>261</v>
      </c>
      <c r="G441" s="5" t="s">
        <v>13</v>
      </c>
      <c r="H441" s="5">
        <v>0</v>
      </c>
      <c r="I441" s="5"/>
      <c r="J441" s="5">
        <v>0</v>
      </c>
      <c r="K441" s="5">
        <v>0</v>
      </c>
    </row>
    <row r="442" spans="1:11" x14ac:dyDescent="0.3">
      <c r="A442" s="5" t="s">
        <v>1369</v>
      </c>
      <c r="B442" s="5" t="s">
        <v>1803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/>
      <c r="J442" s="5">
        <v>0</v>
      </c>
      <c r="K442" s="5">
        <v>0</v>
      </c>
    </row>
    <row r="443" spans="1:11" x14ac:dyDescent="0.3">
      <c r="A443" s="5" t="s">
        <v>1369</v>
      </c>
      <c r="B443" s="5" t="s">
        <v>1804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/>
      <c r="J443" s="5">
        <v>0</v>
      </c>
      <c r="K443" s="5">
        <v>0</v>
      </c>
    </row>
    <row r="444" spans="1:11" x14ac:dyDescent="0.3">
      <c r="A444" s="5" t="s">
        <v>1369</v>
      </c>
      <c r="B444" s="5" t="s">
        <v>1805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/>
      <c r="J444" s="5">
        <v>0</v>
      </c>
      <c r="K444" s="5">
        <v>0</v>
      </c>
    </row>
    <row r="445" spans="1:11" x14ac:dyDescent="0.3">
      <c r="A445" s="5" t="s">
        <v>1369</v>
      </c>
      <c r="B445" s="5" t="s">
        <v>1806</v>
      </c>
      <c r="C445" s="6" t="str">
        <f>IFERROR(VLOOKUP(UPPER(CONCATENATE($B445," - ",$A445)),'[1]Segurados Civis'!$A$5:$H$2142,6,0),"")</f>
        <v/>
      </c>
      <c r="D445" s="6" t="str">
        <f>IFERROR(VLOOKUP(UPPER(CONCATENATE($B445," - ",$A445)),'[1]Segurados Civis'!$A$5:$H$2142,7,0),"")</f>
        <v/>
      </c>
      <c r="E445" s="6" t="str">
        <f>IFERROR(VLOOKUP(UPPER(CONCATENATE($B445," - ",$A445)),'[1]Segurados Civis'!$A$5:$H$2142,8,0),"")</f>
        <v/>
      </c>
      <c r="F445" s="6" t="str">
        <f t="shared" si="6"/>
        <v/>
      </c>
      <c r="G445" s="5" t="s">
        <v>16</v>
      </c>
      <c r="H445" s="5">
        <v>0</v>
      </c>
      <c r="I445" s="5"/>
      <c r="J445" s="5">
        <v>0</v>
      </c>
      <c r="K445" s="5">
        <v>0</v>
      </c>
    </row>
    <row r="446" spans="1:11" x14ac:dyDescent="0.3">
      <c r="A446" s="5" t="s">
        <v>1369</v>
      </c>
      <c r="B446" s="5" t="s">
        <v>1807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/>
      <c r="J446" s="5">
        <v>0</v>
      </c>
      <c r="K446" s="5">
        <v>0</v>
      </c>
    </row>
    <row r="447" spans="1:11" x14ac:dyDescent="0.3">
      <c r="A447" s="5" t="s">
        <v>1369</v>
      </c>
      <c r="B447" s="5" t="s">
        <v>1808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/>
      <c r="J447" s="5">
        <v>0</v>
      </c>
      <c r="K447" s="5">
        <v>0</v>
      </c>
    </row>
    <row r="448" spans="1:11" x14ac:dyDescent="0.3">
      <c r="A448" s="5" t="s">
        <v>1369</v>
      </c>
      <c r="B448" s="5" t="s">
        <v>1809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/>
      <c r="J448" s="5">
        <v>0</v>
      </c>
      <c r="K448" s="5">
        <v>0</v>
      </c>
    </row>
    <row r="449" spans="1:11" x14ac:dyDescent="0.3">
      <c r="A449" s="5" t="s">
        <v>1369</v>
      </c>
      <c r="B449" s="5" t="s">
        <v>1810</v>
      </c>
      <c r="C449" s="6" t="str">
        <f>IFERROR(VLOOKUP(UPPER(CONCATENATE($B449," - ",$A449)),'[1]Segurados Civis'!$A$5:$H$2142,6,0),"")</f>
        <v/>
      </c>
      <c r="D449" s="6" t="str">
        <f>IFERROR(VLOOKUP(UPPER(CONCATENATE($B449," - ",$A449)),'[1]Segurados Civis'!$A$5:$H$2142,7,0),"")</f>
        <v/>
      </c>
      <c r="E449" s="6" t="str">
        <f>IFERROR(VLOOKUP(UPPER(CONCATENATE($B449," - ",$A449)),'[1]Segurados Civis'!$A$5:$H$2142,8,0),"")</f>
        <v/>
      </c>
      <c r="F449" s="6" t="str">
        <f t="shared" si="6"/>
        <v/>
      </c>
      <c r="G449" s="5" t="s">
        <v>16</v>
      </c>
      <c r="H449" s="5">
        <v>0</v>
      </c>
      <c r="I449" s="5"/>
      <c r="J449" s="5">
        <v>0</v>
      </c>
      <c r="K449" s="5">
        <v>0</v>
      </c>
    </row>
    <row r="450" spans="1:11" x14ac:dyDescent="0.3">
      <c r="A450" s="5" t="s">
        <v>1369</v>
      </c>
      <c r="B450" s="5" t="s">
        <v>1811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/>
      <c r="J450" s="5">
        <v>0</v>
      </c>
      <c r="K450" s="5">
        <v>0</v>
      </c>
    </row>
    <row r="451" spans="1:11" x14ac:dyDescent="0.3">
      <c r="A451" s="5" t="s">
        <v>1369</v>
      </c>
      <c r="B451" s="5" t="s">
        <v>1812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/>
      <c r="J451" s="5">
        <v>0</v>
      </c>
      <c r="K451" s="5">
        <v>0</v>
      </c>
    </row>
    <row r="452" spans="1:11" x14ac:dyDescent="0.3">
      <c r="A452" s="5" t="s">
        <v>1369</v>
      </c>
      <c r="B452" s="5" t="s">
        <v>1813</v>
      </c>
      <c r="C452" s="6">
        <f>IFERROR(VLOOKUP(UPPER(CONCATENATE($B452," - ",$A452)),'[1]Segurados Civis'!$A$5:$H$2142,6,0),"")</f>
        <v>314</v>
      </c>
      <c r="D452" s="6">
        <f>IFERROR(VLOOKUP(UPPER(CONCATENATE($B452," - ",$A452)),'[1]Segurados Civis'!$A$5:$H$2142,7,0),"")</f>
        <v>121</v>
      </c>
      <c r="E452" s="6">
        <f>IFERROR(VLOOKUP(UPPER(CONCATENATE($B452," - ",$A452)),'[1]Segurados Civis'!$A$5:$H$2142,8,0),"")</f>
        <v>36</v>
      </c>
      <c r="F452" s="6">
        <f t="shared" si="7"/>
        <v>471</v>
      </c>
      <c r="G452" s="5" t="s">
        <v>13</v>
      </c>
      <c r="H452" s="5">
        <v>1</v>
      </c>
      <c r="I452" s="5"/>
      <c r="J452" s="5">
        <v>1</v>
      </c>
      <c r="K452" s="5">
        <v>0</v>
      </c>
    </row>
    <row r="453" spans="1:11" x14ac:dyDescent="0.3">
      <c r="A453" s="5" t="s">
        <v>1369</v>
      </c>
      <c r="B453" s="5" t="s">
        <v>1814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13</v>
      </c>
      <c r="H453" s="5">
        <v>0</v>
      </c>
      <c r="I453" s="5"/>
      <c r="J453" s="5">
        <v>0</v>
      </c>
      <c r="K453" s="5">
        <v>0</v>
      </c>
    </row>
    <row r="454" spans="1:11" x14ac:dyDescent="0.3">
      <c r="A454" s="5" t="s">
        <v>1369</v>
      </c>
      <c r="B454" s="5" t="s">
        <v>1815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/>
      <c r="J454" s="5">
        <v>0</v>
      </c>
      <c r="K454" s="5">
        <v>0</v>
      </c>
    </row>
    <row r="455" spans="1:11" x14ac:dyDescent="0.3">
      <c r="A455" s="5" t="s">
        <v>1369</v>
      </c>
      <c r="B455" s="5" t="s">
        <v>1816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/>
      <c r="J455" s="5">
        <v>0</v>
      </c>
      <c r="K455" s="5">
        <v>0</v>
      </c>
    </row>
    <row r="456" spans="1:11" x14ac:dyDescent="0.3">
      <c r="A456" s="5" t="s">
        <v>1369</v>
      </c>
      <c r="B456" s="5" t="s">
        <v>1817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/>
      <c r="J456" s="5">
        <v>0</v>
      </c>
      <c r="K456" s="5">
        <v>0</v>
      </c>
    </row>
    <row r="457" spans="1:11" x14ac:dyDescent="0.3">
      <c r="A457" s="5" t="s">
        <v>1369</v>
      </c>
      <c r="B457" s="5" t="s">
        <v>1818</v>
      </c>
      <c r="C457" s="6">
        <f>IFERROR(VLOOKUP(UPPER(CONCATENATE($B457," - ",$A457)),'[1]Segurados Civis'!$A$5:$H$2142,6,0),"")</f>
        <v>655</v>
      </c>
      <c r="D457" s="6">
        <f>IFERROR(VLOOKUP(UPPER(CONCATENATE($B457," - ",$A457)),'[1]Segurados Civis'!$A$5:$H$2142,7,0),"")</f>
        <v>202</v>
      </c>
      <c r="E457" s="6">
        <f>IFERROR(VLOOKUP(UPPER(CONCATENATE($B457," - ",$A457)),'[1]Segurados Civis'!$A$5:$H$2142,8,0),"")</f>
        <v>61</v>
      </c>
      <c r="F457" s="6">
        <f t="shared" si="7"/>
        <v>918</v>
      </c>
      <c r="G457" s="5" t="s">
        <v>13</v>
      </c>
      <c r="H457" s="5">
        <v>0</v>
      </c>
      <c r="I457" s="5"/>
      <c r="J457" s="5">
        <v>0</v>
      </c>
      <c r="K457" s="5">
        <v>0</v>
      </c>
    </row>
    <row r="458" spans="1:11" x14ac:dyDescent="0.3">
      <c r="A458" s="5" t="s">
        <v>1369</v>
      </c>
      <c r="B458" s="5" t="s">
        <v>1819</v>
      </c>
      <c r="C458" s="6" t="str">
        <f>IFERROR(VLOOKUP(UPPER(CONCATENATE($B458," - ",$A458)),'[1]Segurados Civis'!$A$5:$H$2142,6,0),"")</f>
        <v/>
      </c>
      <c r="D458" s="6" t="str">
        <f>IFERROR(VLOOKUP(UPPER(CONCATENATE($B458," - ",$A458)),'[1]Segurados Civis'!$A$5:$H$2142,7,0),"")</f>
        <v/>
      </c>
      <c r="E458" s="6" t="str">
        <f>IFERROR(VLOOKUP(UPPER(CONCATENATE($B458," - ",$A458)),'[1]Segurados Civis'!$A$5:$H$2142,8,0),"")</f>
        <v/>
      </c>
      <c r="F458" s="6" t="str">
        <f t="shared" si="7"/>
        <v/>
      </c>
      <c r="G458" s="5" t="s">
        <v>16</v>
      </c>
      <c r="H458" s="5">
        <v>0</v>
      </c>
      <c r="I458" s="5"/>
      <c r="J458" s="5">
        <v>0</v>
      </c>
      <c r="K458" s="5">
        <v>0</v>
      </c>
    </row>
    <row r="459" spans="1:11" x14ac:dyDescent="0.3">
      <c r="A459" s="5" t="s">
        <v>1369</v>
      </c>
      <c r="B459" s="5" t="s">
        <v>1820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/>
      <c r="J459" s="5">
        <v>0</v>
      </c>
      <c r="K459" s="5">
        <v>0</v>
      </c>
    </row>
    <row r="460" spans="1:11" x14ac:dyDescent="0.3">
      <c r="A460" s="5" t="s">
        <v>1369</v>
      </c>
      <c r="B460" s="5" t="s">
        <v>1821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/>
      <c r="J460" s="5">
        <v>0</v>
      </c>
      <c r="K460" s="5">
        <v>0</v>
      </c>
    </row>
    <row r="461" spans="1:11" x14ac:dyDescent="0.3">
      <c r="A461" s="5" t="s">
        <v>1369</v>
      </c>
      <c r="B461" s="5" t="s">
        <v>1822</v>
      </c>
      <c r="C461" s="6">
        <f>IFERROR(VLOOKUP(UPPER(CONCATENATE($B461," - ",$A461)),'[1]Segurados Civis'!$A$5:$H$2142,6,0),"")</f>
        <v>2047</v>
      </c>
      <c r="D461" s="6">
        <f>IFERROR(VLOOKUP(UPPER(CONCATENATE($B461," - ",$A461)),'[1]Segurados Civis'!$A$5:$H$2142,7,0),"")</f>
        <v>213</v>
      </c>
      <c r="E461" s="6">
        <f>IFERROR(VLOOKUP(UPPER(CONCATENATE($B461," - ",$A461)),'[1]Segurados Civis'!$A$5:$H$2142,8,0),"")</f>
        <v>31</v>
      </c>
      <c r="F461" s="6">
        <f t="shared" si="7"/>
        <v>2291</v>
      </c>
      <c r="G461" s="5" t="s">
        <v>13</v>
      </c>
      <c r="H461" s="5">
        <v>0</v>
      </c>
      <c r="I461" s="5"/>
      <c r="J461" s="5">
        <v>0</v>
      </c>
      <c r="K461" s="5">
        <v>0</v>
      </c>
    </row>
    <row r="462" spans="1:11" x14ac:dyDescent="0.3">
      <c r="A462" s="5" t="s">
        <v>1369</v>
      </c>
      <c r="B462" s="5" t="s">
        <v>1823</v>
      </c>
      <c r="C462" s="6" t="str">
        <f>IFERROR(VLOOKUP(UPPER(CONCATENATE($B462," - ",$A462)),'[1]Segurados Civis'!$A$5:$H$2142,6,0),"")</f>
        <v/>
      </c>
      <c r="D462" s="6" t="str">
        <f>IFERROR(VLOOKUP(UPPER(CONCATENATE($B462," - ",$A462)),'[1]Segurados Civis'!$A$5:$H$2142,7,0),"")</f>
        <v/>
      </c>
      <c r="E462" s="6" t="str">
        <f>IFERROR(VLOOKUP(UPPER(CONCATENATE($B462," - ",$A462)),'[1]Segurados Civis'!$A$5:$H$2142,8,0),"")</f>
        <v/>
      </c>
      <c r="F462" s="6" t="str">
        <f t="shared" si="7"/>
        <v/>
      </c>
      <c r="G462" s="5" t="s">
        <v>16</v>
      </c>
      <c r="H462" s="5">
        <v>0</v>
      </c>
      <c r="I462" s="5"/>
      <c r="J462" s="5">
        <v>0</v>
      </c>
      <c r="K462" s="5">
        <v>0</v>
      </c>
    </row>
    <row r="463" spans="1:11" x14ac:dyDescent="0.3">
      <c r="A463" s="5" t="s">
        <v>1369</v>
      </c>
      <c r="B463" s="5" t="s">
        <v>1824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/>
      <c r="J463" s="5">
        <v>0</v>
      </c>
      <c r="K463" s="5">
        <v>0</v>
      </c>
    </row>
    <row r="464" spans="1:11" x14ac:dyDescent="0.3">
      <c r="A464" s="5" t="s">
        <v>1369</v>
      </c>
      <c r="B464" s="5" t="s">
        <v>1825</v>
      </c>
      <c r="C464" s="6" t="str">
        <f>IFERROR(VLOOKUP(UPPER(CONCATENATE($B464," - ",$A464)),'[1]Segurados Civis'!$A$5:$H$2142,6,0),"")</f>
        <v/>
      </c>
      <c r="D464" s="6" t="str">
        <f>IFERROR(VLOOKUP(UPPER(CONCATENATE($B464," - ",$A464)),'[1]Segurados Civis'!$A$5:$H$2142,7,0),"")</f>
        <v/>
      </c>
      <c r="E464" s="6" t="str">
        <f>IFERROR(VLOOKUP(UPPER(CONCATENATE($B464," - ",$A464)),'[1]Segurados Civis'!$A$5:$H$2142,8,0),"")</f>
        <v/>
      </c>
      <c r="F464" s="6" t="str">
        <f t="shared" si="7"/>
        <v/>
      </c>
      <c r="G464" s="5" t="s">
        <v>16</v>
      </c>
      <c r="H464" s="5">
        <v>0</v>
      </c>
      <c r="I464" s="5"/>
      <c r="J464" s="5">
        <v>0</v>
      </c>
      <c r="K464" s="5">
        <v>0</v>
      </c>
    </row>
    <row r="465" spans="1:11" x14ac:dyDescent="0.3">
      <c r="A465" s="5" t="s">
        <v>1369</v>
      </c>
      <c r="B465" s="5" t="s">
        <v>1826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/>
      <c r="J465" s="5">
        <v>0</v>
      </c>
      <c r="K465" s="5">
        <v>0</v>
      </c>
    </row>
    <row r="466" spans="1:11" x14ac:dyDescent="0.3">
      <c r="A466" s="5" t="s">
        <v>1369</v>
      </c>
      <c r="B466" s="5" t="s">
        <v>1827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/>
      <c r="J466" s="5">
        <v>0</v>
      </c>
      <c r="K466" s="5">
        <v>0</v>
      </c>
    </row>
    <row r="467" spans="1:11" x14ac:dyDescent="0.3">
      <c r="A467" s="5" t="s">
        <v>1369</v>
      </c>
      <c r="B467" s="5" t="s">
        <v>1828</v>
      </c>
      <c r="C467" s="6" t="str">
        <f>IFERROR(VLOOKUP(UPPER(CONCATENATE($B467," - ",$A467)),'[1]Segurados Civis'!$A$5:$H$2142,6,0),"")</f>
        <v/>
      </c>
      <c r="D467" s="6" t="str">
        <f>IFERROR(VLOOKUP(UPPER(CONCATENATE($B467," - ",$A467)),'[1]Segurados Civis'!$A$5:$H$2142,7,0),"")</f>
        <v/>
      </c>
      <c r="E467" s="6" t="str">
        <f>IFERROR(VLOOKUP(UPPER(CONCATENATE($B467," - ",$A467)),'[1]Segurados Civis'!$A$5:$H$2142,8,0),"")</f>
        <v/>
      </c>
      <c r="F467" s="6" t="str">
        <f t="shared" si="7"/>
        <v/>
      </c>
      <c r="G467" s="5" t="s">
        <v>16</v>
      </c>
      <c r="H467" s="5">
        <v>0</v>
      </c>
      <c r="I467" s="5"/>
      <c r="J467" s="5">
        <v>0</v>
      </c>
      <c r="K467" s="5">
        <v>0</v>
      </c>
    </row>
    <row r="468" spans="1:11" x14ac:dyDescent="0.3">
      <c r="A468" s="5" t="s">
        <v>1369</v>
      </c>
      <c r="B468" s="5" t="s">
        <v>1829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/>
      <c r="J468" s="5">
        <v>0</v>
      </c>
      <c r="K468" s="5">
        <v>0</v>
      </c>
    </row>
    <row r="469" spans="1:11" x14ac:dyDescent="0.3">
      <c r="A469" s="5" t="s">
        <v>1369</v>
      </c>
      <c r="B469" s="5" t="s">
        <v>1830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/>
      <c r="J469" s="5">
        <v>0</v>
      </c>
      <c r="K469" s="5">
        <v>0</v>
      </c>
    </row>
    <row r="470" spans="1:11" x14ac:dyDescent="0.3">
      <c r="A470" s="5" t="s">
        <v>1369</v>
      </c>
      <c r="B470" s="5" t="s">
        <v>1831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/>
      <c r="J470" s="5">
        <v>0</v>
      </c>
      <c r="K470" s="5">
        <v>0</v>
      </c>
    </row>
    <row r="471" spans="1:11" x14ac:dyDescent="0.3">
      <c r="A471" s="5" t="s">
        <v>1369</v>
      </c>
      <c r="B471" s="5" t="s">
        <v>1832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/>
      <c r="J471" s="5">
        <v>0</v>
      </c>
      <c r="K471" s="5">
        <v>0</v>
      </c>
    </row>
    <row r="472" spans="1:11" x14ac:dyDescent="0.3">
      <c r="A472" s="5" t="s">
        <v>1369</v>
      </c>
      <c r="B472" s="5" t="s">
        <v>1833</v>
      </c>
      <c r="C472" s="6" t="str">
        <f>IFERROR(VLOOKUP(UPPER(CONCATENATE($B472," - ",$A472)),'[1]Segurados Civis'!$A$5:$H$2142,6,0),"")</f>
        <v/>
      </c>
      <c r="D472" s="6" t="str">
        <f>IFERROR(VLOOKUP(UPPER(CONCATENATE($B472," - ",$A472)),'[1]Segurados Civis'!$A$5:$H$2142,7,0),"")</f>
        <v/>
      </c>
      <c r="E472" s="6" t="str">
        <f>IFERROR(VLOOKUP(UPPER(CONCATENATE($B472," - ",$A472)),'[1]Segurados Civis'!$A$5:$H$2142,8,0),"")</f>
        <v/>
      </c>
      <c r="F472" s="6" t="str">
        <f t="shared" si="7"/>
        <v/>
      </c>
      <c r="G472" s="5" t="s">
        <v>16</v>
      </c>
      <c r="H472" s="5">
        <v>0</v>
      </c>
      <c r="I472" s="5"/>
      <c r="J472" s="5">
        <v>0</v>
      </c>
      <c r="K472" s="5">
        <v>0</v>
      </c>
    </row>
    <row r="473" spans="1:11" x14ac:dyDescent="0.3">
      <c r="A473" s="5" t="s">
        <v>1369</v>
      </c>
      <c r="B473" s="5" t="s">
        <v>1834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/>
      <c r="J473" s="5">
        <v>0</v>
      </c>
      <c r="K473" s="5">
        <v>0</v>
      </c>
    </row>
    <row r="474" spans="1:11" x14ac:dyDescent="0.3">
      <c r="A474" s="5" t="s">
        <v>1369</v>
      </c>
      <c r="B474" s="5" t="s">
        <v>1835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/>
      <c r="J474" s="5">
        <v>0</v>
      </c>
      <c r="K474" s="5">
        <v>0</v>
      </c>
    </row>
    <row r="475" spans="1:11" x14ac:dyDescent="0.3">
      <c r="A475" s="5" t="s">
        <v>1369</v>
      </c>
      <c r="B475" s="5" t="s">
        <v>1836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/>
      <c r="J475" s="5">
        <v>0</v>
      </c>
      <c r="K475" s="5">
        <v>0</v>
      </c>
    </row>
    <row r="476" spans="1:11" x14ac:dyDescent="0.3">
      <c r="A476" s="5" t="s">
        <v>1369</v>
      </c>
      <c r="B476" s="5" t="s">
        <v>1837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/>
      <c r="J476" s="5">
        <v>0</v>
      </c>
      <c r="K476" s="5">
        <v>0</v>
      </c>
    </row>
    <row r="477" spans="1:11" x14ac:dyDescent="0.3">
      <c r="A477" s="5" t="s">
        <v>1369</v>
      </c>
      <c r="B477" s="5" t="s">
        <v>1838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/>
      <c r="J477" s="5">
        <v>0</v>
      </c>
      <c r="K477" s="5">
        <v>0</v>
      </c>
    </row>
    <row r="478" spans="1:11" x14ac:dyDescent="0.3">
      <c r="A478" s="5" t="s">
        <v>1369</v>
      </c>
      <c r="B478" s="5" t="s">
        <v>1839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/>
      <c r="J478" s="5">
        <v>0</v>
      </c>
      <c r="K478" s="5">
        <v>0</v>
      </c>
    </row>
    <row r="479" spans="1:11" x14ac:dyDescent="0.3">
      <c r="A479" s="5" t="s">
        <v>1369</v>
      </c>
      <c r="B479" s="5" t="s">
        <v>1840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/>
      <c r="J479" s="5">
        <v>0</v>
      </c>
      <c r="K479" s="5">
        <v>0</v>
      </c>
    </row>
    <row r="480" spans="1:11" x14ac:dyDescent="0.3">
      <c r="A480" s="5" t="s">
        <v>1369</v>
      </c>
      <c r="B480" s="5" t="s">
        <v>1841</v>
      </c>
      <c r="C480" s="6" t="str">
        <f>IFERROR(VLOOKUP(UPPER(CONCATENATE($B480," - ",$A480)),'[1]Segurados Civis'!$A$5:$H$2142,6,0),"")</f>
        <v/>
      </c>
      <c r="D480" s="6" t="str">
        <f>IFERROR(VLOOKUP(UPPER(CONCATENATE($B480," - ",$A480)),'[1]Segurados Civis'!$A$5:$H$2142,7,0),"")</f>
        <v/>
      </c>
      <c r="E480" s="6" t="str">
        <f>IFERROR(VLOOKUP(UPPER(CONCATENATE($B480," - ",$A480)),'[1]Segurados Civis'!$A$5:$H$2142,8,0),"")</f>
        <v/>
      </c>
      <c r="F480" s="6" t="str">
        <f t="shared" si="7"/>
        <v/>
      </c>
      <c r="G480" s="5" t="s">
        <v>16</v>
      </c>
      <c r="H480" s="5">
        <v>0</v>
      </c>
      <c r="I480" s="5"/>
      <c r="J480" s="5">
        <v>0</v>
      </c>
      <c r="K480" s="5">
        <v>0</v>
      </c>
    </row>
    <row r="481" spans="1:11" x14ac:dyDescent="0.3">
      <c r="A481" s="5" t="s">
        <v>1369</v>
      </c>
      <c r="B481" s="5" t="s">
        <v>1842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/>
      <c r="J481" s="5">
        <v>0</v>
      </c>
      <c r="K481" s="5">
        <v>0</v>
      </c>
    </row>
    <row r="482" spans="1:11" x14ac:dyDescent="0.3">
      <c r="A482" s="5" t="s">
        <v>1369</v>
      </c>
      <c r="B482" s="5" t="s">
        <v>1843</v>
      </c>
      <c r="C482" s="6">
        <f>IFERROR(VLOOKUP(UPPER(CONCATENATE($B482," - ",$A482)),'[1]Segurados Civis'!$A$5:$H$2142,6,0),"")</f>
        <v>259</v>
      </c>
      <c r="D482" s="6">
        <f>IFERROR(VLOOKUP(UPPER(CONCATENATE($B482," - ",$A482)),'[1]Segurados Civis'!$A$5:$H$2142,7,0),"")</f>
        <v>93</v>
      </c>
      <c r="E482" s="6">
        <f>IFERROR(VLOOKUP(UPPER(CONCATENATE($B482," - ",$A482)),'[1]Segurados Civis'!$A$5:$H$2142,8,0),"")</f>
        <v>19</v>
      </c>
      <c r="F482" s="6">
        <f t="shared" si="7"/>
        <v>371</v>
      </c>
      <c r="G482" s="5" t="s">
        <v>13</v>
      </c>
      <c r="H482" s="5">
        <v>0</v>
      </c>
      <c r="I482" s="5"/>
      <c r="J482" s="5">
        <v>0</v>
      </c>
      <c r="K482" s="5">
        <v>0</v>
      </c>
    </row>
    <row r="483" spans="1:11" x14ac:dyDescent="0.3">
      <c r="A483" s="5" t="s">
        <v>1369</v>
      </c>
      <c r="B483" s="5" t="s">
        <v>1844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16</v>
      </c>
      <c r="H483" s="5">
        <v>0</v>
      </c>
      <c r="I483" s="5"/>
      <c r="J483" s="5">
        <v>0</v>
      </c>
      <c r="K483" s="5">
        <v>0</v>
      </c>
    </row>
    <row r="484" spans="1:11" x14ac:dyDescent="0.3">
      <c r="A484" s="5" t="s">
        <v>1369</v>
      </c>
      <c r="B484" s="5" t="s">
        <v>1845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/>
      <c r="J484" s="5">
        <v>0</v>
      </c>
      <c r="K484" s="5">
        <v>0</v>
      </c>
    </row>
    <row r="485" spans="1:11" x14ac:dyDescent="0.3">
      <c r="A485" s="5" t="s">
        <v>1369</v>
      </c>
      <c r="B485" s="5" t="s">
        <v>1846</v>
      </c>
      <c r="C485" s="6">
        <f>IFERROR(VLOOKUP(UPPER(CONCATENATE($B485," - ",$A485)),'[1]Segurados Civis'!$A$5:$H$2142,6,0),"")</f>
        <v>161</v>
      </c>
      <c r="D485" s="6">
        <f>IFERROR(VLOOKUP(UPPER(CONCATENATE($B485," - ",$A485)),'[1]Segurados Civis'!$A$5:$H$2142,7,0),"")</f>
        <v>49</v>
      </c>
      <c r="E485" s="6">
        <f>IFERROR(VLOOKUP(UPPER(CONCATENATE($B485," - ",$A485)),'[1]Segurados Civis'!$A$5:$H$2142,8,0),"")</f>
        <v>15</v>
      </c>
      <c r="F485" s="6">
        <f t="shared" si="7"/>
        <v>225</v>
      </c>
      <c r="G485" s="5" t="s">
        <v>13</v>
      </c>
      <c r="H485" s="5">
        <v>1</v>
      </c>
      <c r="I485" s="5"/>
      <c r="J485" s="5">
        <v>1</v>
      </c>
      <c r="K485" s="5">
        <v>0</v>
      </c>
    </row>
    <row r="486" spans="1:11" x14ac:dyDescent="0.3">
      <c r="A486" s="5" t="s">
        <v>1369</v>
      </c>
      <c r="B486" s="5" t="s">
        <v>1847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/>
      <c r="J486" s="5">
        <v>0</v>
      </c>
      <c r="K486" s="5">
        <v>0</v>
      </c>
    </row>
    <row r="487" spans="1:11" x14ac:dyDescent="0.3">
      <c r="A487" s="5" t="s">
        <v>1369</v>
      </c>
      <c r="B487" s="5" t="s">
        <v>1848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/>
      <c r="J487" s="5">
        <v>0</v>
      </c>
      <c r="K487" s="5">
        <v>0</v>
      </c>
    </row>
    <row r="488" spans="1:11" x14ac:dyDescent="0.3">
      <c r="A488" s="5" t="s">
        <v>1369</v>
      </c>
      <c r="B488" s="5" t="s">
        <v>1849</v>
      </c>
      <c r="C488" s="6">
        <f>IFERROR(VLOOKUP(UPPER(CONCATENATE($B488," - ",$A488)),'[1]Segurados Civis'!$A$5:$H$2142,6,0),"")</f>
        <v>346</v>
      </c>
      <c r="D488" s="6">
        <f>IFERROR(VLOOKUP(UPPER(CONCATENATE($B488," - ",$A488)),'[1]Segurados Civis'!$A$5:$H$2142,7,0),"")</f>
        <v>0</v>
      </c>
      <c r="E488" s="6">
        <f>IFERROR(VLOOKUP(UPPER(CONCATENATE($B488," - ",$A488)),'[1]Segurados Civis'!$A$5:$H$2142,8,0),"")</f>
        <v>0</v>
      </c>
      <c r="F488" s="6">
        <f t="shared" si="7"/>
        <v>346</v>
      </c>
      <c r="G488" s="5" t="s">
        <v>13</v>
      </c>
      <c r="H488" s="5">
        <v>0</v>
      </c>
      <c r="I488" s="5"/>
      <c r="J488" s="5">
        <v>0</v>
      </c>
      <c r="K488" s="5">
        <v>0</v>
      </c>
    </row>
    <row r="489" spans="1:11" x14ac:dyDescent="0.3">
      <c r="A489" s="5" t="s">
        <v>1369</v>
      </c>
      <c r="B489" s="5" t="s">
        <v>1850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/>
      <c r="J489" s="5">
        <v>0</v>
      </c>
      <c r="K489" s="5">
        <v>0</v>
      </c>
    </row>
    <row r="490" spans="1:11" x14ac:dyDescent="0.3">
      <c r="A490" s="5" t="s">
        <v>1369</v>
      </c>
      <c r="B490" s="5" t="s">
        <v>1851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/>
      <c r="J490" s="5">
        <v>0</v>
      </c>
      <c r="K490" s="5">
        <v>0</v>
      </c>
    </row>
    <row r="491" spans="1:11" x14ac:dyDescent="0.3">
      <c r="A491" s="5" t="s">
        <v>1369</v>
      </c>
      <c r="B491" s="5" t="s">
        <v>1852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/>
      <c r="J491" s="5">
        <v>0</v>
      </c>
      <c r="K491" s="5">
        <v>0</v>
      </c>
    </row>
    <row r="492" spans="1:11" x14ac:dyDescent="0.3">
      <c r="A492" s="5" t="s">
        <v>1369</v>
      </c>
      <c r="B492" s="5" t="s">
        <v>1853</v>
      </c>
      <c r="C492" s="6" t="str">
        <f>IFERROR(VLOOKUP(UPPER(CONCATENATE($B492," - ",$A492)),'[1]Segurados Civis'!$A$5:$H$2142,6,0),"")</f>
        <v/>
      </c>
      <c r="D492" s="6" t="str">
        <f>IFERROR(VLOOKUP(UPPER(CONCATENATE($B492," - ",$A492)),'[1]Segurados Civis'!$A$5:$H$2142,7,0),"")</f>
        <v/>
      </c>
      <c r="E492" s="6" t="str">
        <f>IFERROR(VLOOKUP(UPPER(CONCATENATE($B492," - ",$A492)),'[1]Segurados Civis'!$A$5:$H$2142,8,0),"")</f>
        <v/>
      </c>
      <c r="F492" s="6" t="str">
        <f t="shared" si="7"/>
        <v/>
      </c>
      <c r="G492" s="5" t="s">
        <v>16</v>
      </c>
      <c r="H492" s="5">
        <v>0</v>
      </c>
      <c r="I492" s="5"/>
      <c r="J492" s="5">
        <v>0</v>
      </c>
      <c r="K492" s="5">
        <v>0</v>
      </c>
    </row>
    <row r="493" spans="1:11" x14ac:dyDescent="0.3">
      <c r="A493" s="5" t="s">
        <v>1369</v>
      </c>
      <c r="B493" s="5" t="s">
        <v>1854</v>
      </c>
      <c r="C493" s="6" t="str">
        <f>IFERROR(VLOOKUP(UPPER(CONCATENATE($B493," - ",$A493)),'[1]Segurados Civis'!$A$5:$H$2142,6,0),"")</f>
        <v/>
      </c>
      <c r="D493" s="6" t="str">
        <f>IFERROR(VLOOKUP(UPPER(CONCATENATE($B493," - ",$A493)),'[1]Segurados Civis'!$A$5:$H$2142,7,0),"")</f>
        <v/>
      </c>
      <c r="E493" s="6" t="str">
        <f>IFERROR(VLOOKUP(UPPER(CONCATENATE($B493," - ",$A493)),'[1]Segurados Civis'!$A$5:$H$2142,8,0),"")</f>
        <v/>
      </c>
      <c r="F493" s="6" t="str">
        <f t="shared" si="7"/>
        <v/>
      </c>
      <c r="G493" s="5" t="s">
        <v>16</v>
      </c>
      <c r="H493" s="5">
        <v>0</v>
      </c>
      <c r="I493" s="5"/>
      <c r="J493" s="5">
        <v>0</v>
      </c>
      <c r="K493" s="5">
        <v>0</v>
      </c>
    </row>
    <row r="494" spans="1:11" x14ac:dyDescent="0.3">
      <c r="A494" s="5" t="s">
        <v>1369</v>
      </c>
      <c r="B494" s="5" t="s">
        <v>1855</v>
      </c>
      <c r="C494" s="6" t="str">
        <f>IFERROR(VLOOKUP(UPPER(CONCATENATE($B494," - ",$A494)),'[1]Segurados Civis'!$A$5:$H$2142,6,0),"")</f>
        <v/>
      </c>
      <c r="D494" s="6" t="str">
        <f>IFERROR(VLOOKUP(UPPER(CONCATENATE($B494," - ",$A494)),'[1]Segurados Civis'!$A$5:$H$2142,7,0),"")</f>
        <v/>
      </c>
      <c r="E494" s="6" t="str">
        <f>IFERROR(VLOOKUP(UPPER(CONCATENATE($B494," - ",$A494)),'[1]Segurados Civis'!$A$5:$H$2142,8,0),"")</f>
        <v/>
      </c>
      <c r="F494" s="6" t="str">
        <f t="shared" si="7"/>
        <v/>
      </c>
      <c r="G494" s="5" t="s">
        <v>16</v>
      </c>
      <c r="H494" s="5">
        <v>0</v>
      </c>
      <c r="I494" s="5"/>
      <c r="J494" s="5">
        <v>0</v>
      </c>
      <c r="K494" s="5">
        <v>0</v>
      </c>
    </row>
    <row r="495" spans="1:11" x14ac:dyDescent="0.3">
      <c r="A495" s="5" t="s">
        <v>1369</v>
      </c>
      <c r="B495" s="5" t="s">
        <v>1856</v>
      </c>
      <c r="C495" s="6">
        <f>IFERROR(VLOOKUP(UPPER(CONCATENATE($B495," - ",$A495)),'[1]Segurados Civis'!$A$5:$H$2142,6,0),"")</f>
        <v>488</v>
      </c>
      <c r="D495" s="6">
        <f>IFERROR(VLOOKUP(UPPER(CONCATENATE($B495," - ",$A495)),'[1]Segurados Civis'!$A$5:$H$2142,7,0),"")</f>
        <v>174</v>
      </c>
      <c r="E495" s="6">
        <f>IFERROR(VLOOKUP(UPPER(CONCATENATE($B495," - ",$A495)),'[1]Segurados Civis'!$A$5:$H$2142,8,0),"")</f>
        <v>40</v>
      </c>
      <c r="F495" s="6">
        <f t="shared" si="7"/>
        <v>702</v>
      </c>
      <c r="G495" s="5" t="s">
        <v>13</v>
      </c>
      <c r="H495" s="5">
        <v>0</v>
      </c>
      <c r="I495" s="5"/>
      <c r="J495" s="5">
        <v>0</v>
      </c>
      <c r="K495" s="5">
        <v>0</v>
      </c>
    </row>
    <row r="496" spans="1:11" x14ac:dyDescent="0.3">
      <c r="A496" s="5" t="s">
        <v>1369</v>
      </c>
      <c r="B496" s="5" t="s">
        <v>1857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/>
      <c r="J496" s="5">
        <v>0</v>
      </c>
      <c r="K496" s="5">
        <v>0</v>
      </c>
    </row>
    <row r="497" spans="1:11" x14ac:dyDescent="0.3">
      <c r="A497" s="5" t="s">
        <v>1369</v>
      </c>
      <c r="B497" s="5" t="s">
        <v>1858</v>
      </c>
      <c r="C497" s="6">
        <f>IFERROR(VLOOKUP(UPPER(CONCATENATE($B497," - ",$A497)),'[1]Segurados Civis'!$A$5:$H$2142,6,0),"")</f>
        <v>346</v>
      </c>
      <c r="D497" s="6">
        <f>IFERROR(VLOOKUP(UPPER(CONCATENATE($B497," - ",$A497)),'[1]Segurados Civis'!$A$5:$H$2142,7,0),"")</f>
        <v>0</v>
      </c>
      <c r="E497" s="6">
        <f>IFERROR(VLOOKUP(UPPER(CONCATENATE($B497," - ",$A497)),'[1]Segurados Civis'!$A$5:$H$2142,8,0),"")</f>
        <v>0</v>
      </c>
      <c r="F497" s="6">
        <f t="shared" si="7"/>
        <v>346</v>
      </c>
      <c r="G497" s="5" t="s">
        <v>13</v>
      </c>
      <c r="H497" s="5">
        <v>0</v>
      </c>
      <c r="I497" s="5"/>
      <c r="J497" s="5">
        <v>0</v>
      </c>
      <c r="K497" s="5">
        <v>0</v>
      </c>
    </row>
    <row r="498" spans="1:11" x14ac:dyDescent="0.3">
      <c r="A498" s="5" t="s">
        <v>1369</v>
      </c>
      <c r="B498" s="5" t="s">
        <v>1859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/>
      <c r="J498" s="5">
        <v>0</v>
      </c>
      <c r="K498" s="5">
        <v>0</v>
      </c>
    </row>
    <row r="499" spans="1:11" x14ac:dyDescent="0.3">
      <c r="A499" s="5" t="s">
        <v>1369</v>
      </c>
      <c r="B499" s="5" t="s">
        <v>1860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/>
      <c r="J499" s="5">
        <v>0</v>
      </c>
      <c r="K499" s="5">
        <v>0</v>
      </c>
    </row>
    <row r="500" spans="1:11" x14ac:dyDescent="0.3">
      <c r="A500" s="5" t="s">
        <v>1369</v>
      </c>
      <c r="B500" s="5" t="s">
        <v>1861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/>
      <c r="J500" s="5">
        <v>0</v>
      </c>
      <c r="K500" s="5">
        <v>0</v>
      </c>
    </row>
    <row r="501" spans="1:11" x14ac:dyDescent="0.3">
      <c r="A501" s="5" t="s">
        <v>1369</v>
      </c>
      <c r="B501" s="5" t="s">
        <v>1862</v>
      </c>
      <c r="C501" s="6" t="str">
        <f>IFERROR(VLOOKUP(UPPER(CONCATENATE($B501," - ",$A501)),'[1]Segurados Civis'!$A$5:$H$2142,6,0),"")</f>
        <v/>
      </c>
      <c r="D501" s="6" t="str">
        <f>IFERROR(VLOOKUP(UPPER(CONCATENATE($B501," - ",$A501)),'[1]Segurados Civis'!$A$5:$H$2142,7,0),"")</f>
        <v/>
      </c>
      <c r="E501" s="6" t="str">
        <f>IFERROR(VLOOKUP(UPPER(CONCATENATE($B501," - ",$A501)),'[1]Segurados Civis'!$A$5:$H$2142,8,0),"")</f>
        <v/>
      </c>
      <c r="F501" s="6" t="str">
        <f t="shared" si="7"/>
        <v/>
      </c>
      <c r="G501" s="5" t="s">
        <v>16</v>
      </c>
      <c r="H501" s="5">
        <v>0</v>
      </c>
      <c r="I501" s="5"/>
      <c r="J501" s="5">
        <v>0</v>
      </c>
      <c r="K501" s="5">
        <v>0</v>
      </c>
    </row>
    <row r="502" spans="1:11" x14ac:dyDescent="0.3">
      <c r="A502" s="5" t="s">
        <v>1369</v>
      </c>
      <c r="B502" s="5" t="s">
        <v>1863</v>
      </c>
      <c r="C502" s="6">
        <f>IFERROR(VLOOKUP(UPPER(CONCATENATE($B502," - ",$A502)),'[1]Segurados Civis'!$A$5:$H$2142,6,0),"")</f>
        <v>4747</v>
      </c>
      <c r="D502" s="6">
        <f>IFERROR(VLOOKUP(UPPER(CONCATENATE($B502," - ",$A502)),'[1]Segurados Civis'!$A$5:$H$2142,7,0),"")</f>
        <v>1801</v>
      </c>
      <c r="E502" s="6">
        <f>IFERROR(VLOOKUP(UPPER(CONCATENATE($B502," - ",$A502)),'[1]Segurados Civis'!$A$5:$H$2142,8,0),"")</f>
        <v>447</v>
      </c>
      <c r="F502" s="6">
        <f t="shared" si="7"/>
        <v>6995</v>
      </c>
      <c r="G502" s="5" t="s">
        <v>13</v>
      </c>
      <c r="H502" s="5">
        <v>0</v>
      </c>
      <c r="I502" s="5"/>
      <c r="J502" s="5">
        <v>0</v>
      </c>
      <c r="K502" s="5">
        <v>0</v>
      </c>
    </row>
    <row r="503" spans="1:11" x14ac:dyDescent="0.3">
      <c r="A503" s="5" t="s">
        <v>1369</v>
      </c>
      <c r="B503" s="5" t="s">
        <v>1864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/>
      <c r="J503" s="5">
        <v>0</v>
      </c>
      <c r="K503" s="5">
        <v>0</v>
      </c>
    </row>
    <row r="504" spans="1:11" x14ac:dyDescent="0.3">
      <c r="A504" s="5" t="s">
        <v>1369</v>
      </c>
      <c r="B504" s="5" t="s">
        <v>1865</v>
      </c>
      <c r="C504" s="6">
        <f>IFERROR(VLOOKUP(UPPER(CONCATENATE($B504," - ",$A504)),'[1]Segurados Civis'!$A$5:$H$2142,6,0),"")</f>
        <v>414</v>
      </c>
      <c r="D504" s="6">
        <f>IFERROR(VLOOKUP(UPPER(CONCATENATE($B504," - ",$A504)),'[1]Segurados Civis'!$A$5:$H$2142,7,0),"")</f>
        <v>132</v>
      </c>
      <c r="E504" s="6">
        <f>IFERROR(VLOOKUP(UPPER(CONCATENATE($B504," - ",$A504)),'[1]Segurados Civis'!$A$5:$H$2142,8,0),"")</f>
        <v>26</v>
      </c>
      <c r="F504" s="6">
        <f t="shared" si="7"/>
        <v>572</v>
      </c>
      <c r="G504" s="5" t="s">
        <v>13</v>
      </c>
      <c r="H504" s="5">
        <v>0</v>
      </c>
      <c r="I504" s="5"/>
      <c r="J504" s="5">
        <v>1</v>
      </c>
      <c r="K504" s="5">
        <v>0</v>
      </c>
    </row>
    <row r="505" spans="1:11" x14ac:dyDescent="0.3">
      <c r="A505" s="5" t="s">
        <v>1369</v>
      </c>
      <c r="B505" s="5" t="s">
        <v>1866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/>
      <c r="J505" s="5">
        <v>0</v>
      </c>
      <c r="K505" s="5">
        <v>0</v>
      </c>
    </row>
    <row r="506" spans="1:11" x14ac:dyDescent="0.3">
      <c r="A506" s="5" t="s">
        <v>1369</v>
      </c>
      <c r="B506" s="5" t="s">
        <v>1867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/>
      <c r="J506" s="5">
        <v>0</v>
      </c>
      <c r="K506" s="5">
        <v>0</v>
      </c>
    </row>
    <row r="507" spans="1:11" x14ac:dyDescent="0.3">
      <c r="A507" s="5" t="s">
        <v>1369</v>
      </c>
      <c r="B507" s="5" t="s">
        <v>1868</v>
      </c>
      <c r="C507" s="6" t="str">
        <f>IFERROR(VLOOKUP(UPPER(CONCATENATE($B507," - ",$A507)),'[1]Segurados Civis'!$A$5:$H$2142,6,0),"")</f>
        <v/>
      </c>
      <c r="D507" s="6" t="str">
        <f>IFERROR(VLOOKUP(UPPER(CONCATENATE($B507," - ",$A507)),'[1]Segurados Civis'!$A$5:$H$2142,7,0),"")</f>
        <v/>
      </c>
      <c r="E507" s="6" t="str">
        <f>IFERROR(VLOOKUP(UPPER(CONCATENATE($B507," - ",$A507)),'[1]Segurados Civis'!$A$5:$H$2142,8,0),"")</f>
        <v/>
      </c>
      <c r="F507" s="6" t="str">
        <f t="shared" si="7"/>
        <v/>
      </c>
      <c r="G507" s="5" t="s">
        <v>16</v>
      </c>
      <c r="H507" s="5">
        <v>0</v>
      </c>
      <c r="I507" s="5"/>
      <c r="J507" s="5">
        <v>0</v>
      </c>
      <c r="K507" s="5">
        <v>0</v>
      </c>
    </row>
    <row r="508" spans="1:11" x14ac:dyDescent="0.3">
      <c r="A508" s="5" t="s">
        <v>1369</v>
      </c>
      <c r="B508" s="5" t="s">
        <v>1869</v>
      </c>
      <c r="C508" s="6">
        <f>IFERROR(VLOOKUP(UPPER(CONCATENATE($B508," - ",$A508)),'[1]Segurados Civis'!$A$5:$H$2142,6,0),"")</f>
        <v>1834</v>
      </c>
      <c r="D508" s="6">
        <f>IFERROR(VLOOKUP(UPPER(CONCATENATE($B508," - ",$A508)),'[1]Segurados Civis'!$A$5:$H$2142,7,0),"")</f>
        <v>586</v>
      </c>
      <c r="E508" s="6">
        <f>IFERROR(VLOOKUP(UPPER(CONCATENATE($B508," - ",$A508)),'[1]Segurados Civis'!$A$5:$H$2142,8,0),"")</f>
        <v>95</v>
      </c>
      <c r="F508" s="6">
        <f t="shared" si="7"/>
        <v>2515</v>
      </c>
      <c r="G508" s="5" t="s">
        <v>13</v>
      </c>
      <c r="H508" s="5">
        <v>0</v>
      </c>
      <c r="I508" s="5"/>
      <c r="J508" s="5">
        <v>0</v>
      </c>
      <c r="K508" s="5">
        <v>0</v>
      </c>
    </row>
    <row r="509" spans="1:11" x14ac:dyDescent="0.3">
      <c r="A509" s="5" t="s">
        <v>1369</v>
      </c>
      <c r="B509" s="5" t="s">
        <v>1870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/>
      <c r="J509" s="5">
        <v>0</v>
      </c>
      <c r="K509" s="5">
        <v>0</v>
      </c>
    </row>
    <row r="510" spans="1:11" x14ac:dyDescent="0.3">
      <c r="A510" s="5" t="s">
        <v>1369</v>
      </c>
      <c r="B510" s="5" t="s">
        <v>1871</v>
      </c>
      <c r="C510" s="6">
        <f>IFERROR(VLOOKUP(UPPER(CONCATENATE($B510," - ",$A510)),'[1]Segurados Civis'!$A$5:$H$2142,6,0),"")</f>
        <v>512</v>
      </c>
      <c r="D510" s="6">
        <f>IFERROR(VLOOKUP(UPPER(CONCATENATE($B510," - ",$A510)),'[1]Segurados Civis'!$A$5:$H$2142,7,0),"")</f>
        <v>0</v>
      </c>
      <c r="E510" s="6">
        <f>IFERROR(VLOOKUP(UPPER(CONCATENATE($B510," - ",$A510)),'[1]Segurados Civis'!$A$5:$H$2142,8,0),"")</f>
        <v>0</v>
      </c>
      <c r="F510" s="6">
        <f t="shared" si="7"/>
        <v>512</v>
      </c>
      <c r="G510" s="5" t="s">
        <v>13</v>
      </c>
      <c r="H510" s="5">
        <v>0</v>
      </c>
      <c r="I510" s="5"/>
      <c r="J510" s="5">
        <v>0</v>
      </c>
      <c r="K510" s="5">
        <v>0</v>
      </c>
    </row>
    <row r="511" spans="1:11" x14ac:dyDescent="0.3">
      <c r="A511" s="5" t="s">
        <v>1369</v>
      </c>
      <c r="B511" s="5" t="s">
        <v>1872</v>
      </c>
      <c r="C511" s="6" t="str">
        <f>IFERROR(VLOOKUP(UPPER(CONCATENATE($B511," - ",$A511)),'[1]Segurados Civis'!$A$5:$H$2142,6,0),"")</f>
        <v/>
      </c>
      <c r="D511" s="6" t="str">
        <f>IFERROR(VLOOKUP(UPPER(CONCATENATE($B511," - ",$A511)),'[1]Segurados Civis'!$A$5:$H$2142,7,0),"")</f>
        <v/>
      </c>
      <c r="E511" s="6" t="str">
        <f>IFERROR(VLOOKUP(UPPER(CONCATENATE($B511," - ",$A511)),'[1]Segurados Civis'!$A$5:$H$2142,8,0),"")</f>
        <v/>
      </c>
      <c r="F511" s="6" t="str">
        <f t="shared" si="7"/>
        <v/>
      </c>
      <c r="G511" s="5" t="s">
        <v>16</v>
      </c>
      <c r="H511" s="5">
        <v>0</v>
      </c>
      <c r="I511" s="5"/>
      <c r="J511" s="5">
        <v>0</v>
      </c>
      <c r="K511" s="5">
        <v>0</v>
      </c>
    </row>
    <row r="512" spans="1:11" x14ac:dyDescent="0.3">
      <c r="A512" s="5" t="s">
        <v>1369</v>
      </c>
      <c r="B512" s="5" t="s">
        <v>1873</v>
      </c>
      <c r="C512" s="6">
        <f>IFERROR(VLOOKUP(UPPER(CONCATENATE($B512," - ",$A512)),'[1]Segurados Civis'!$A$5:$H$2142,6,0),"")</f>
        <v>878</v>
      </c>
      <c r="D512" s="6">
        <f>IFERROR(VLOOKUP(UPPER(CONCATENATE($B512," - ",$A512)),'[1]Segurados Civis'!$A$5:$H$2142,7,0),"")</f>
        <v>376</v>
      </c>
      <c r="E512" s="6">
        <f>IFERROR(VLOOKUP(UPPER(CONCATENATE($B512," - ",$A512)),'[1]Segurados Civis'!$A$5:$H$2142,8,0),"")</f>
        <v>116</v>
      </c>
      <c r="F512" s="6">
        <f t="shared" si="7"/>
        <v>1370</v>
      </c>
      <c r="G512" s="5" t="s">
        <v>13</v>
      </c>
      <c r="H512" s="5">
        <v>0</v>
      </c>
      <c r="I512" s="5"/>
      <c r="J512" s="5">
        <v>0</v>
      </c>
      <c r="K512" s="5">
        <v>0</v>
      </c>
    </row>
    <row r="513" spans="1:11" x14ac:dyDescent="0.3">
      <c r="A513" s="5" t="s">
        <v>1369</v>
      </c>
      <c r="B513" s="5" t="s">
        <v>1874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/>
      <c r="J513" s="5">
        <v>0</v>
      </c>
      <c r="K513" s="5">
        <v>0</v>
      </c>
    </row>
    <row r="514" spans="1:11" x14ac:dyDescent="0.3">
      <c r="A514" s="5" t="s">
        <v>1369</v>
      </c>
      <c r="B514" s="5" t="s">
        <v>1875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/>
      <c r="J514" s="5">
        <v>0</v>
      </c>
      <c r="K514" s="5">
        <v>0</v>
      </c>
    </row>
    <row r="515" spans="1:11" x14ac:dyDescent="0.3">
      <c r="A515" s="5" t="s">
        <v>1369</v>
      </c>
      <c r="B515" s="5" t="s">
        <v>1876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/>
      <c r="J515" s="5">
        <v>0</v>
      </c>
      <c r="K515" s="5">
        <v>0</v>
      </c>
    </row>
    <row r="516" spans="1:11" x14ac:dyDescent="0.3">
      <c r="A516" s="5" t="s">
        <v>1369</v>
      </c>
      <c r="B516" s="5" t="s">
        <v>1877</v>
      </c>
      <c r="C516" s="6" t="str">
        <f>IFERROR(VLOOKUP(UPPER(CONCATENATE($B516," - ",$A516)),'[1]Segurados Civis'!$A$5:$H$2142,6,0),"")</f>
        <v/>
      </c>
      <c r="D516" s="6" t="str">
        <f>IFERROR(VLOOKUP(UPPER(CONCATENATE($B516," - ",$A516)),'[1]Segurados Civis'!$A$5:$H$2142,7,0),"")</f>
        <v/>
      </c>
      <c r="E516" s="6" t="str">
        <f>IFERROR(VLOOKUP(UPPER(CONCATENATE($B516," - ",$A516)),'[1]Segurados Civis'!$A$5:$H$2142,8,0),"")</f>
        <v/>
      </c>
      <c r="F516" s="6" t="str">
        <f t="shared" si="8"/>
        <v/>
      </c>
      <c r="G516" s="5" t="s">
        <v>16</v>
      </c>
      <c r="H516" s="5">
        <v>0</v>
      </c>
      <c r="I516" s="5"/>
      <c r="J516" s="5">
        <v>0</v>
      </c>
      <c r="K516" s="5">
        <v>0</v>
      </c>
    </row>
    <row r="517" spans="1:11" x14ac:dyDescent="0.3">
      <c r="A517" s="5" t="s">
        <v>1369</v>
      </c>
      <c r="B517" s="5" t="s">
        <v>1878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/>
      <c r="J517" s="5">
        <v>0</v>
      </c>
      <c r="K517" s="5">
        <v>0</v>
      </c>
    </row>
    <row r="518" spans="1:11" x14ac:dyDescent="0.3">
      <c r="A518" s="5" t="s">
        <v>1369</v>
      </c>
      <c r="B518" s="5" t="s">
        <v>1879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/>
      <c r="J518" s="5">
        <v>0</v>
      </c>
      <c r="K518" s="5">
        <v>0</v>
      </c>
    </row>
    <row r="519" spans="1:11" x14ac:dyDescent="0.3">
      <c r="A519" s="5" t="s">
        <v>1369</v>
      </c>
      <c r="B519" s="5" t="s">
        <v>1880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/>
      <c r="J519" s="5">
        <v>0</v>
      </c>
      <c r="K519" s="5">
        <v>0</v>
      </c>
    </row>
    <row r="520" spans="1:11" x14ac:dyDescent="0.3">
      <c r="A520" s="5" t="s">
        <v>1369</v>
      </c>
      <c r="B520" s="5" t="s">
        <v>1881</v>
      </c>
      <c r="C520" s="6" t="str">
        <f>IFERROR(VLOOKUP(UPPER(CONCATENATE($B520," - ",$A520)),'[1]Segurados Civis'!$A$5:$H$2142,6,0),"")</f>
        <v/>
      </c>
      <c r="D520" s="6" t="str">
        <f>IFERROR(VLOOKUP(UPPER(CONCATENATE($B520," - ",$A520)),'[1]Segurados Civis'!$A$5:$H$2142,7,0),"")</f>
        <v/>
      </c>
      <c r="E520" s="6" t="str">
        <f>IFERROR(VLOOKUP(UPPER(CONCATENATE($B520," - ",$A520)),'[1]Segurados Civis'!$A$5:$H$2142,8,0),"")</f>
        <v/>
      </c>
      <c r="F520" s="6" t="str">
        <f t="shared" si="8"/>
        <v/>
      </c>
      <c r="G520" s="5" t="s">
        <v>16</v>
      </c>
      <c r="H520" s="5">
        <v>0</v>
      </c>
      <c r="I520" s="5"/>
      <c r="J520" s="5">
        <v>0</v>
      </c>
      <c r="K520" s="5">
        <v>0</v>
      </c>
    </row>
    <row r="521" spans="1:11" x14ac:dyDescent="0.3">
      <c r="A521" s="5" t="s">
        <v>1369</v>
      </c>
      <c r="B521" s="5" t="s">
        <v>1882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/>
      <c r="J521" s="5">
        <v>0</v>
      </c>
      <c r="K521" s="5">
        <v>0</v>
      </c>
    </row>
    <row r="522" spans="1:11" x14ac:dyDescent="0.3">
      <c r="A522" s="5" t="s">
        <v>1369</v>
      </c>
      <c r="B522" s="5" t="s">
        <v>1883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/>
      <c r="J522" s="5">
        <v>0</v>
      </c>
      <c r="K522" s="5">
        <v>0</v>
      </c>
    </row>
    <row r="523" spans="1:11" x14ac:dyDescent="0.3">
      <c r="A523" s="5" t="s">
        <v>1369</v>
      </c>
      <c r="B523" s="5" t="s">
        <v>1884</v>
      </c>
      <c r="C523" s="6">
        <f>IFERROR(VLOOKUP(UPPER(CONCATENATE($B523," - ",$A523)),'[1]Segurados Civis'!$A$5:$H$2142,6,0),"")</f>
        <v>421</v>
      </c>
      <c r="D523" s="6">
        <f>IFERROR(VLOOKUP(UPPER(CONCATENATE($B523," - ",$A523)),'[1]Segurados Civis'!$A$5:$H$2142,7,0),"")</f>
        <v>113</v>
      </c>
      <c r="E523" s="6">
        <f>IFERROR(VLOOKUP(UPPER(CONCATENATE($B523," - ",$A523)),'[1]Segurados Civis'!$A$5:$H$2142,8,0),"")</f>
        <v>34</v>
      </c>
      <c r="F523" s="6">
        <f t="shared" si="8"/>
        <v>568</v>
      </c>
      <c r="G523" s="5" t="s">
        <v>13</v>
      </c>
      <c r="H523" s="5">
        <v>0</v>
      </c>
      <c r="I523" s="5"/>
      <c r="J523" s="5">
        <v>0</v>
      </c>
      <c r="K523" s="5">
        <v>0</v>
      </c>
    </row>
    <row r="524" spans="1:11" x14ac:dyDescent="0.3">
      <c r="A524" s="5" t="s">
        <v>1369</v>
      </c>
      <c r="B524" s="5" t="s">
        <v>1885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/>
      <c r="J524" s="5">
        <v>0</v>
      </c>
      <c r="K524" s="5">
        <v>0</v>
      </c>
    </row>
    <row r="525" spans="1:11" x14ac:dyDescent="0.3">
      <c r="A525" s="5" t="s">
        <v>1369</v>
      </c>
      <c r="B525" s="5" t="s">
        <v>1886</v>
      </c>
      <c r="C525" s="6">
        <f>IFERROR(VLOOKUP(UPPER(CONCATENATE($B525," - ",$A525)),'[1]Segurados Civis'!$A$5:$H$2142,6,0),"")</f>
        <v>371</v>
      </c>
      <c r="D525" s="6">
        <f>IFERROR(VLOOKUP(UPPER(CONCATENATE($B525," - ",$A525)),'[1]Segurados Civis'!$A$5:$H$2142,7,0),"")</f>
        <v>122</v>
      </c>
      <c r="E525" s="6">
        <f>IFERROR(VLOOKUP(UPPER(CONCATENATE($B525," - ",$A525)),'[1]Segurados Civis'!$A$5:$H$2142,8,0),"")</f>
        <v>17</v>
      </c>
      <c r="F525" s="6">
        <f t="shared" si="8"/>
        <v>510</v>
      </c>
      <c r="G525" s="5" t="s">
        <v>13</v>
      </c>
      <c r="H525" s="5">
        <v>0</v>
      </c>
      <c r="I525" s="5"/>
      <c r="J525" s="5">
        <v>0</v>
      </c>
      <c r="K525" s="5">
        <v>0</v>
      </c>
    </row>
    <row r="526" spans="1:11" x14ac:dyDescent="0.3">
      <c r="A526" s="5" t="s">
        <v>1369</v>
      </c>
      <c r="B526" s="5" t="s">
        <v>1887</v>
      </c>
      <c r="C526" s="6">
        <f>IFERROR(VLOOKUP(UPPER(CONCATENATE($B526," - ",$A526)),'[1]Segurados Civis'!$A$5:$H$2142,6,0),"")</f>
        <v>1202</v>
      </c>
      <c r="D526" s="6">
        <f>IFERROR(VLOOKUP(UPPER(CONCATENATE($B526," - ",$A526)),'[1]Segurados Civis'!$A$5:$H$2142,7,0),"")</f>
        <v>314</v>
      </c>
      <c r="E526" s="6">
        <f>IFERROR(VLOOKUP(UPPER(CONCATENATE($B526," - ",$A526)),'[1]Segurados Civis'!$A$5:$H$2142,8,0),"")</f>
        <v>70</v>
      </c>
      <c r="F526" s="6">
        <f t="shared" si="8"/>
        <v>1586</v>
      </c>
      <c r="G526" s="5" t="s">
        <v>13</v>
      </c>
      <c r="H526" s="5">
        <v>0</v>
      </c>
      <c r="I526" s="5"/>
      <c r="J526" s="5">
        <v>0</v>
      </c>
      <c r="K526" s="5">
        <v>0</v>
      </c>
    </row>
    <row r="527" spans="1:11" x14ac:dyDescent="0.3">
      <c r="A527" s="5" t="s">
        <v>1369</v>
      </c>
      <c r="B527" s="5" t="s">
        <v>1888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/>
      <c r="J527" s="5">
        <v>0</v>
      </c>
      <c r="K527" s="5">
        <v>0</v>
      </c>
    </row>
    <row r="528" spans="1:11" x14ac:dyDescent="0.3">
      <c r="A528" s="5" t="s">
        <v>1369</v>
      </c>
      <c r="B528" s="5" t="s">
        <v>1889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/>
      <c r="J528" s="5">
        <v>0</v>
      </c>
      <c r="K528" s="5">
        <v>0</v>
      </c>
    </row>
    <row r="529" spans="1:11" x14ac:dyDescent="0.3">
      <c r="A529" s="5" t="s">
        <v>1369</v>
      </c>
      <c r="B529" s="5" t="s">
        <v>1890</v>
      </c>
      <c r="C529" s="6" t="str">
        <f>IFERROR(VLOOKUP(UPPER(CONCATENATE($B529," - ",$A529)),'[1]Segurados Civis'!$A$5:$H$2142,6,0),"")</f>
        <v/>
      </c>
      <c r="D529" s="6" t="str">
        <f>IFERROR(VLOOKUP(UPPER(CONCATENATE($B529," - ",$A529)),'[1]Segurados Civis'!$A$5:$H$2142,7,0),"")</f>
        <v/>
      </c>
      <c r="E529" s="6" t="str">
        <f>IFERROR(VLOOKUP(UPPER(CONCATENATE($B529," - ",$A529)),'[1]Segurados Civis'!$A$5:$H$2142,8,0),"")</f>
        <v/>
      </c>
      <c r="F529" s="6" t="str">
        <f t="shared" si="8"/>
        <v/>
      </c>
      <c r="G529" s="5" t="s">
        <v>16</v>
      </c>
      <c r="H529" s="5">
        <v>0</v>
      </c>
      <c r="I529" s="5"/>
      <c r="J529" s="5">
        <v>0</v>
      </c>
      <c r="K529" s="5">
        <v>0</v>
      </c>
    </row>
    <row r="530" spans="1:11" x14ac:dyDescent="0.3">
      <c r="A530" s="5" t="s">
        <v>1369</v>
      </c>
      <c r="B530" s="5" t="s">
        <v>1891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/>
      <c r="J530" s="5">
        <v>0</v>
      </c>
      <c r="K530" s="5">
        <v>0</v>
      </c>
    </row>
    <row r="531" spans="1:11" x14ac:dyDescent="0.3">
      <c r="A531" s="5" t="s">
        <v>1369</v>
      </c>
      <c r="B531" s="5" t="s">
        <v>1892</v>
      </c>
      <c r="C531" s="6">
        <f>IFERROR(VLOOKUP(UPPER(CONCATENATE($B531," - ",$A531)),'[1]Segurados Civis'!$A$5:$H$2142,6,0),"")</f>
        <v>121</v>
      </c>
      <c r="D531" s="6">
        <f>IFERROR(VLOOKUP(UPPER(CONCATENATE($B531," - ",$A531)),'[1]Segurados Civis'!$A$5:$H$2142,7,0),"")</f>
        <v>48</v>
      </c>
      <c r="E531" s="6">
        <f>IFERROR(VLOOKUP(UPPER(CONCATENATE($B531," - ",$A531)),'[1]Segurados Civis'!$A$5:$H$2142,8,0),"")</f>
        <v>10</v>
      </c>
      <c r="F531" s="6">
        <f t="shared" si="8"/>
        <v>179</v>
      </c>
      <c r="G531" s="5" t="s">
        <v>13</v>
      </c>
      <c r="H531" s="5">
        <v>1</v>
      </c>
      <c r="I531" s="5"/>
      <c r="J531" s="5">
        <v>1</v>
      </c>
      <c r="K531" s="5">
        <v>0</v>
      </c>
    </row>
    <row r="532" spans="1:11" x14ac:dyDescent="0.3">
      <c r="A532" s="5" t="s">
        <v>1369</v>
      </c>
      <c r="B532" s="5" t="s">
        <v>1893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/>
      <c r="J532" s="5">
        <v>0</v>
      </c>
      <c r="K532" s="5">
        <v>0</v>
      </c>
    </row>
    <row r="533" spans="1:11" x14ac:dyDescent="0.3">
      <c r="A533" s="5" t="s">
        <v>1369</v>
      </c>
      <c r="B533" s="5" t="s">
        <v>1894</v>
      </c>
      <c r="C533" s="6">
        <f>IFERROR(VLOOKUP(UPPER(CONCATENATE($B533," - ",$A533)),'[1]Segurados Civis'!$A$5:$H$2142,6,0),"")</f>
        <v>121</v>
      </c>
      <c r="D533" s="6">
        <f>IFERROR(VLOOKUP(UPPER(CONCATENATE($B533," - ",$A533)),'[1]Segurados Civis'!$A$5:$H$2142,7,0),"")</f>
        <v>35</v>
      </c>
      <c r="E533" s="6">
        <f>IFERROR(VLOOKUP(UPPER(CONCATENATE($B533," - ",$A533)),'[1]Segurados Civis'!$A$5:$H$2142,8,0),"")</f>
        <v>12</v>
      </c>
      <c r="F533" s="6">
        <f t="shared" si="8"/>
        <v>168</v>
      </c>
      <c r="G533" s="5" t="s">
        <v>13</v>
      </c>
      <c r="H533" s="5">
        <v>0</v>
      </c>
      <c r="I533" s="5"/>
      <c r="J533" s="5">
        <v>0</v>
      </c>
      <c r="K533" s="5">
        <v>0</v>
      </c>
    </row>
    <row r="534" spans="1:11" x14ac:dyDescent="0.3">
      <c r="A534" s="5" t="s">
        <v>1369</v>
      </c>
      <c r="B534" s="5" t="s">
        <v>1895</v>
      </c>
      <c r="C534" s="6">
        <f>IFERROR(VLOOKUP(UPPER(CONCATENATE($B534," - ",$A534)),'[1]Segurados Civis'!$A$5:$H$2142,6,0),"")</f>
        <v>989</v>
      </c>
      <c r="D534" s="6">
        <f>IFERROR(VLOOKUP(UPPER(CONCATENATE($B534," - ",$A534)),'[1]Segurados Civis'!$A$5:$H$2142,7,0),"")</f>
        <v>362</v>
      </c>
      <c r="E534" s="6">
        <f>IFERROR(VLOOKUP(UPPER(CONCATENATE($B534," - ",$A534)),'[1]Segurados Civis'!$A$5:$H$2142,8,0),"")</f>
        <v>73</v>
      </c>
      <c r="F534" s="6">
        <f t="shared" si="8"/>
        <v>1424</v>
      </c>
      <c r="G534" s="5" t="s">
        <v>13</v>
      </c>
      <c r="H534" s="5">
        <v>0</v>
      </c>
      <c r="I534" s="5"/>
      <c r="J534" s="5">
        <v>0</v>
      </c>
      <c r="K534" s="5">
        <v>0</v>
      </c>
    </row>
    <row r="535" spans="1:11" x14ac:dyDescent="0.3">
      <c r="A535" s="5" t="s">
        <v>1369</v>
      </c>
      <c r="B535" s="5" t="s">
        <v>1896</v>
      </c>
      <c r="C535" s="6" t="str">
        <f>IFERROR(VLOOKUP(UPPER(CONCATENATE($B535," - ",$A535)),'[1]Segurados Civis'!$A$5:$H$2142,6,0),"")</f>
        <v/>
      </c>
      <c r="D535" s="6" t="str">
        <f>IFERROR(VLOOKUP(UPPER(CONCATENATE($B535," - ",$A535)),'[1]Segurados Civis'!$A$5:$H$2142,7,0),"")</f>
        <v/>
      </c>
      <c r="E535" s="6" t="str">
        <f>IFERROR(VLOOKUP(UPPER(CONCATENATE($B535," - ",$A535)),'[1]Segurados Civis'!$A$5:$H$2142,8,0),"")</f>
        <v/>
      </c>
      <c r="F535" s="6" t="str">
        <f t="shared" si="8"/>
        <v/>
      </c>
      <c r="G535" s="5" t="s">
        <v>16</v>
      </c>
      <c r="H535" s="5">
        <v>0</v>
      </c>
      <c r="I535" s="5"/>
      <c r="J535" s="5">
        <v>0</v>
      </c>
      <c r="K535" s="5">
        <v>0</v>
      </c>
    </row>
    <row r="536" spans="1:11" x14ac:dyDescent="0.3">
      <c r="A536" s="5" t="s">
        <v>1369</v>
      </c>
      <c r="B536" s="5" t="s">
        <v>1897</v>
      </c>
      <c r="C536" s="6">
        <f>IFERROR(VLOOKUP(UPPER(CONCATENATE($B536," - ",$A536)),'[1]Segurados Civis'!$A$5:$H$2142,6,0),"")</f>
        <v>127</v>
      </c>
      <c r="D536" s="6">
        <f>IFERROR(VLOOKUP(UPPER(CONCATENATE($B536," - ",$A536)),'[1]Segurados Civis'!$A$5:$H$2142,7,0),"")</f>
        <v>33</v>
      </c>
      <c r="E536" s="6">
        <f>IFERROR(VLOOKUP(UPPER(CONCATENATE($B536," - ",$A536)),'[1]Segurados Civis'!$A$5:$H$2142,8,0),"")</f>
        <v>9</v>
      </c>
      <c r="F536" s="6">
        <f t="shared" si="8"/>
        <v>169</v>
      </c>
      <c r="G536" s="5" t="s">
        <v>13</v>
      </c>
      <c r="H536" s="5">
        <v>0</v>
      </c>
      <c r="I536" s="5"/>
      <c r="J536" s="5">
        <v>1</v>
      </c>
      <c r="K536" s="5">
        <v>0</v>
      </c>
    </row>
    <row r="537" spans="1:11" x14ac:dyDescent="0.3">
      <c r="A537" s="5" t="s">
        <v>1369</v>
      </c>
      <c r="B537" s="5" t="s">
        <v>1898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/>
      <c r="J537" s="5">
        <v>0</v>
      </c>
      <c r="K537" s="5">
        <v>0</v>
      </c>
    </row>
    <row r="538" spans="1:11" x14ac:dyDescent="0.3">
      <c r="A538" s="5" t="s">
        <v>1369</v>
      </c>
      <c r="B538" s="5" t="s">
        <v>1899</v>
      </c>
      <c r="C538" s="6" t="str">
        <f>IFERROR(VLOOKUP(UPPER(CONCATENATE($B538," - ",$A538)),'[1]Segurados Civis'!$A$5:$H$2142,6,0),"")</f>
        <v/>
      </c>
      <c r="D538" s="6" t="str">
        <f>IFERROR(VLOOKUP(UPPER(CONCATENATE($B538," - ",$A538)),'[1]Segurados Civis'!$A$5:$H$2142,7,0),"")</f>
        <v/>
      </c>
      <c r="E538" s="6" t="str">
        <f>IFERROR(VLOOKUP(UPPER(CONCATENATE($B538," - ",$A538)),'[1]Segurados Civis'!$A$5:$H$2142,8,0),"")</f>
        <v/>
      </c>
      <c r="F538" s="6" t="str">
        <f t="shared" si="8"/>
        <v/>
      </c>
      <c r="G538" s="5" t="s">
        <v>16</v>
      </c>
      <c r="H538" s="5">
        <v>0</v>
      </c>
      <c r="I538" s="5"/>
      <c r="J538" s="5">
        <v>0</v>
      </c>
      <c r="K538" s="5">
        <v>0</v>
      </c>
    </row>
    <row r="539" spans="1:11" x14ac:dyDescent="0.3">
      <c r="A539" s="5" t="s">
        <v>1369</v>
      </c>
      <c r="B539" s="5" t="s">
        <v>108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/>
      <c r="J539" s="5">
        <v>0</v>
      </c>
      <c r="K539" s="5">
        <v>0</v>
      </c>
    </row>
    <row r="540" spans="1:11" x14ac:dyDescent="0.3">
      <c r="A540" s="5" t="s">
        <v>1369</v>
      </c>
      <c r="B540" s="5" t="s">
        <v>1900</v>
      </c>
      <c r="C540" s="6" t="str">
        <f>IFERROR(VLOOKUP(UPPER(CONCATENATE($B540," - ",$A540)),'[1]Segurados Civis'!$A$5:$H$2142,6,0),"")</f>
        <v/>
      </c>
      <c r="D540" s="6" t="str">
        <f>IFERROR(VLOOKUP(UPPER(CONCATENATE($B540," - ",$A540)),'[1]Segurados Civis'!$A$5:$H$2142,7,0),"")</f>
        <v/>
      </c>
      <c r="E540" s="6" t="str">
        <f>IFERROR(VLOOKUP(UPPER(CONCATENATE($B540," - ",$A540)),'[1]Segurados Civis'!$A$5:$H$2142,8,0),"")</f>
        <v/>
      </c>
      <c r="F540" s="6" t="str">
        <f t="shared" si="8"/>
        <v/>
      </c>
      <c r="G540" s="5" t="s">
        <v>16</v>
      </c>
      <c r="H540" s="5">
        <v>0</v>
      </c>
      <c r="I540" s="5"/>
      <c r="J540" s="5">
        <v>0</v>
      </c>
      <c r="K540" s="5">
        <v>0</v>
      </c>
    </row>
    <row r="541" spans="1:11" x14ac:dyDescent="0.3">
      <c r="A541" s="5" t="s">
        <v>1369</v>
      </c>
      <c r="B541" s="5" t="s">
        <v>1901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/>
      <c r="J541" s="5">
        <v>0</v>
      </c>
      <c r="K541" s="5">
        <v>0</v>
      </c>
    </row>
    <row r="542" spans="1:11" x14ac:dyDescent="0.3">
      <c r="A542" s="5" t="s">
        <v>1369</v>
      </c>
      <c r="B542" s="5" t="s">
        <v>1902</v>
      </c>
      <c r="C542" s="6" t="str">
        <f>IFERROR(VLOOKUP(UPPER(CONCATENATE($B542," - ",$A542)),'[1]Segurados Civis'!$A$5:$H$2142,6,0),"")</f>
        <v/>
      </c>
      <c r="D542" s="6" t="str">
        <f>IFERROR(VLOOKUP(UPPER(CONCATENATE($B542," - ",$A542)),'[1]Segurados Civis'!$A$5:$H$2142,7,0),"")</f>
        <v/>
      </c>
      <c r="E542" s="6" t="str">
        <f>IFERROR(VLOOKUP(UPPER(CONCATENATE($B542," - ",$A542)),'[1]Segurados Civis'!$A$5:$H$2142,8,0),"")</f>
        <v/>
      </c>
      <c r="F542" s="6" t="str">
        <f t="shared" si="8"/>
        <v/>
      </c>
      <c r="G542" s="5" t="s">
        <v>16</v>
      </c>
      <c r="H542" s="5">
        <v>0</v>
      </c>
      <c r="I542" s="5"/>
      <c r="J542" s="5">
        <v>0</v>
      </c>
      <c r="K542" s="5">
        <v>0</v>
      </c>
    </row>
    <row r="543" spans="1:11" x14ac:dyDescent="0.3">
      <c r="A543" s="5" t="s">
        <v>1369</v>
      </c>
      <c r="B543" s="5" t="s">
        <v>1903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/>
      <c r="J543" s="5">
        <v>0</v>
      </c>
      <c r="K543" s="5">
        <v>0</v>
      </c>
    </row>
    <row r="544" spans="1:11" x14ac:dyDescent="0.3">
      <c r="A544" s="5" t="s">
        <v>1369</v>
      </c>
      <c r="B544" s="5" t="s">
        <v>1904</v>
      </c>
      <c r="C544" s="6">
        <f>IFERROR(VLOOKUP(UPPER(CONCATENATE($B544," - ",$A544)),'[1]Segurados Civis'!$A$5:$H$2142,6,0),"")</f>
        <v>359</v>
      </c>
      <c r="D544" s="6">
        <f>IFERROR(VLOOKUP(UPPER(CONCATENATE($B544," - ",$A544)),'[1]Segurados Civis'!$A$5:$H$2142,7,0),"")</f>
        <v>80</v>
      </c>
      <c r="E544" s="6">
        <f>IFERROR(VLOOKUP(UPPER(CONCATENATE($B544," - ",$A544)),'[1]Segurados Civis'!$A$5:$H$2142,8,0),"")</f>
        <v>26</v>
      </c>
      <c r="F544" s="6">
        <f t="shared" si="8"/>
        <v>465</v>
      </c>
      <c r="G544" s="5" t="s">
        <v>13</v>
      </c>
      <c r="H544" s="5">
        <v>0</v>
      </c>
      <c r="I544" s="5"/>
      <c r="J544" s="5">
        <v>0</v>
      </c>
      <c r="K544" s="5">
        <v>0</v>
      </c>
    </row>
    <row r="545" spans="1:11" x14ac:dyDescent="0.3">
      <c r="A545" s="5" t="s">
        <v>1369</v>
      </c>
      <c r="B545" s="5" t="s">
        <v>1905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/>
      <c r="J545" s="5">
        <v>0</v>
      </c>
      <c r="K545" s="5">
        <v>0</v>
      </c>
    </row>
    <row r="546" spans="1:11" x14ac:dyDescent="0.3">
      <c r="A546" s="5" t="s">
        <v>1369</v>
      </c>
      <c r="B546" s="5" t="s">
        <v>1906</v>
      </c>
      <c r="C546" s="6">
        <f>IFERROR(VLOOKUP(UPPER(CONCATENATE($B546," - ",$A546)),'[1]Segurados Civis'!$A$5:$H$2142,6,0),"")</f>
        <v>208</v>
      </c>
      <c r="D546" s="6">
        <f>IFERROR(VLOOKUP(UPPER(CONCATENATE($B546," - ",$A546)),'[1]Segurados Civis'!$A$5:$H$2142,7,0),"")</f>
        <v>64</v>
      </c>
      <c r="E546" s="6">
        <f>IFERROR(VLOOKUP(UPPER(CONCATENATE($B546," - ",$A546)),'[1]Segurados Civis'!$A$5:$H$2142,8,0),"")</f>
        <v>12</v>
      </c>
      <c r="F546" s="6">
        <f t="shared" si="8"/>
        <v>284</v>
      </c>
      <c r="G546" s="5" t="s">
        <v>13</v>
      </c>
      <c r="H546" s="5">
        <v>0</v>
      </c>
      <c r="I546" s="5"/>
      <c r="J546" s="5">
        <v>0</v>
      </c>
      <c r="K546" s="5">
        <v>0</v>
      </c>
    </row>
    <row r="547" spans="1:11" x14ac:dyDescent="0.3">
      <c r="A547" s="5" t="s">
        <v>1369</v>
      </c>
      <c r="B547" s="5" t="s">
        <v>1907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/>
      <c r="J547" s="5">
        <v>0</v>
      </c>
      <c r="K547" s="5">
        <v>0</v>
      </c>
    </row>
    <row r="548" spans="1:11" x14ac:dyDescent="0.3">
      <c r="A548" s="5" t="s">
        <v>1369</v>
      </c>
      <c r="B548" s="5" t="s">
        <v>1908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/>
      <c r="J548" s="5">
        <v>0</v>
      </c>
      <c r="K548" s="5">
        <v>0</v>
      </c>
    </row>
    <row r="549" spans="1:11" x14ac:dyDescent="0.3">
      <c r="A549" s="5" t="s">
        <v>1369</v>
      </c>
      <c r="B549" s="5" t="s">
        <v>1909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/>
      <c r="J549" s="5">
        <v>0</v>
      </c>
      <c r="K549" s="5">
        <v>0</v>
      </c>
    </row>
    <row r="550" spans="1:11" x14ac:dyDescent="0.3">
      <c r="A550" s="5" t="s">
        <v>1369</v>
      </c>
      <c r="B550" s="5" t="s">
        <v>1910</v>
      </c>
      <c r="C550" s="6" t="str">
        <f>IFERROR(VLOOKUP(UPPER(CONCATENATE($B550," - ",$A550)),'[1]Segurados Civis'!$A$5:$H$2142,6,0),"")</f>
        <v/>
      </c>
      <c r="D550" s="6" t="str">
        <f>IFERROR(VLOOKUP(UPPER(CONCATENATE($B550," - ",$A550)),'[1]Segurados Civis'!$A$5:$H$2142,7,0),"")</f>
        <v/>
      </c>
      <c r="E550" s="6" t="str">
        <f>IFERROR(VLOOKUP(UPPER(CONCATENATE($B550," - ",$A550)),'[1]Segurados Civis'!$A$5:$H$2142,8,0),"")</f>
        <v/>
      </c>
      <c r="F550" s="6" t="str">
        <f t="shared" si="8"/>
        <v/>
      </c>
      <c r="G550" s="5" t="s">
        <v>16</v>
      </c>
      <c r="H550" s="5">
        <v>0</v>
      </c>
      <c r="I550" s="5"/>
      <c r="J550" s="5">
        <v>0</v>
      </c>
      <c r="K550" s="5">
        <v>0</v>
      </c>
    </row>
    <row r="551" spans="1:11" x14ac:dyDescent="0.3">
      <c r="A551" s="5" t="s">
        <v>1369</v>
      </c>
      <c r="B551" s="5" t="s">
        <v>1911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/>
      <c r="J551" s="5">
        <v>0</v>
      </c>
      <c r="K551" s="5">
        <v>0</v>
      </c>
    </row>
    <row r="552" spans="1:11" x14ac:dyDescent="0.3">
      <c r="A552" s="5" t="s">
        <v>1369</v>
      </c>
      <c r="B552" s="5" t="s">
        <v>1912</v>
      </c>
      <c r="C552" s="6">
        <f>IFERROR(VLOOKUP(UPPER(CONCATENATE($B552," - ",$A552)),'[1]Segurados Civis'!$A$5:$H$2142,6,0),"")</f>
        <v>1258</v>
      </c>
      <c r="D552" s="6">
        <f>IFERROR(VLOOKUP(UPPER(CONCATENATE($B552," - ",$A552)),'[1]Segurados Civis'!$A$5:$H$2142,7,0),"")</f>
        <v>463</v>
      </c>
      <c r="E552" s="6">
        <f>IFERROR(VLOOKUP(UPPER(CONCATENATE($B552," - ",$A552)),'[1]Segurados Civis'!$A$5:$H$2142,8,0),"")</f>
        <v>81</v>
      </c>
      <c r="F552" s="6">
        <f t="shared" si="8"/>
        <v>1802</v>
      </c>
      <c r="G552" s="5" t="s">
        <v>13</v>
      </c>
      <c r="H552" s="5">
        <v>0</v>
      </c>
      <c r="I552" s="5"/>
      <c r="J552" s="5">
        <v>0</v>
      </c>
      <c r="K552" s="5">
        <v>0</v>
      </c>
    </row>
    <row r="553" spans="1:11" x14ac:dyDescent="0.3">
      <c r="A553" s="5" t="s">
        <v>1369</v>
      </c>
      <c r="B553" s="5" t="s">
        <v>1913</v>
      </c>
      <c r="C553" s="6">
        <f>IFERROR(VLOOKUP(UPPER(CONCATENATE($B553," - ",$A553)),'[1]Segurados Civis'!$A$5:$H$2142,6,0),"")</f>
        <v>2046</v>
      </c>
      <c r="D553" s="6">
        <f>IFERROR(VLOOKUP(UPPER(CONCATENATE($B553," - ",$A553)),'[1]Segurados Civis'!$A$5:$H$2142,7,0),"")</f>
        <v>555</v>
      </c>
      <c r="E553" s="6">
        <f>IFERROR(VLOOKUP(UPPER(CONCATENATE($B553," - ",$A553)),'[1]Segurados Civis'!$A$5:$H$2142,8,0),"")</f>
        <v>182</v>
      </c>
      <c r="F553" s="6">
        <f t="shared" si="8"/>
        <v>2783</v>
      </c>
      <c r="G553" s="5" t="s">
        <v>13</v>
      </c>
      <c r="H553" s="5">
        <v>0</v>
      </c>
      <c r="I553" s="5"/>
      <c r="J553" s="5">
        <v>0</v>
      </c>
      <c r="K553" s="5">
        <v>0</v>
      </c>
    </row>
    <row r="554" spans="1:11" x14ac:dyDescent="0.3">
      <c r="A554" s="5" t="s">
        <v>1369</v>
      </c>
      <c r="B554" s="5" t="s">
        <v>1914</v>
      </c>
      <c r="C554" s="6">
        <f>IFERROR(VLOOKUP(UPPER(CONCATENATE($B554," - ",$A554)),'[1]Segurados Civis'!$A$5:$H$2142,6,0),"")</f>
        <v>445</v>
      </c>
      <c r="D554" s="6">
        <f>IFERROR(VLOOKUP(UPPER(CONCATENATE($B554," - ",$A554)),'[1]Segurados Civis'!$A$5:$H$2142,7,0),"")</f>
        <v>160</v>
      </c>
      <c r="E554" s="6">
        <f>IFERROR(VLOOKUP(UPPER(CONCATENATE($B554," - ",$A554)),'[1]Segurados Civis'!$A$5:$H$2142,8,0),"")</f>
        <v>52</v>
      </c>
      <c r="F554" s="6">
        <f t="shared" si="8"/>
        <v>657</v>
      </c>
      <c r="G554" s="5" t="s">
        <v>13</v>
      </c>
      <c r="H554" s="5">
        <v>0</v>
      </c>
      <c r="I554" s="5"/>
      <c r="J554" s="5">
        <v>0</v>
      </c>
      <c r="K554" s="5">
        <v>0</v>
      </c>
    </row>
    <row r="555" spans="1:11" x14ac:dyDescent="0.3">
      <c r="A555" s="5" t="s">
        <v>1369</v>
      </c>
      <c r="B555" s="5" t="s">
        <v>1915</v>
      </c>
      <c r="C555" s="6" t="str">
        <f>IFERROR(VLOOKUP(UPPER(CONCATENATE($B555," - ",$A555)),'[1]Segurados Civis'!$A$5:$H$2142,6,0),"")</f>
        <v/>
      </c>
      <c r="D555" s="6" t="str">
        <f>IFERROR(VLOOKUP(UPPER(CONCATENATE($B555," - ",$A555)),'[1]Segurados Civis'!$A$5:$H$2142,7,0),"")</f>
        <v/>
      </c>
      <c r="E555" s="6" t="str">
        <f>IFERROR(VLOOKUP(UPPER(CONCATENATE($B555," - ",$A555)),'[1]Segurados Civis'!$A$5:$H$2142,8,0),"")</f>
        <v/>
      </c>
      <c r="F555" s="6" t="str">
        <f t="shared" si="8"/>
        <v/>
      </c>
      <c r="G555" s="5" t="s">
        <v>16</v>
      </c>
      <c r="H555" s="5">
        <v>0</v>
      </c>
      <c r="I555" s="5"/>
      <c r="J555" s="5">
        <v>0</v>
      </c>
      <c r="K555" s="5">
        <v>0</v>
      </c>
    </row>
    <row r="556" spans="1:11" x14ac:dyDescent="0.3">
      <c r="A556" s="5" t="s">
        <v>1369</v>
      </c>
      <c r="B556" s="5" t="s">
        <v>1916</v>
      </c>
      <c r="C556" s="6">
        <f>IFERROR(VLOOKUP(UPPER(CONCATENATE($B556," - ",$A556)),'[1]Segurados Civis'!$A$5:$H$2142,6,0),"")</f>
        <v>545</v>
      </c>
      <c r="D556" s="6">
        <f>IFERROR(VLOOKUP(UPPER(CONCATENATE($B556," - ",$A556)),'[1]Segurados Civis'!$A$5:$H$2142,7,0),"")</f>
        <v>191</v>
      </c>
      <c r="E556" s="6">
        <f>IFERROR(VLOOKUP(UPPER(CONCATENATE($B556," - ",$A556)),'[1]Segurados Civis'!$A$5:$H$2142,8,0),"")</f>
        <v>39</v>
      </c>
      <c r="F556" s="6">
        <f t="shared" si="8"/>
        <v>775</v>
      </c>
      <c r="G556" s="5" t="s">
        <v>13</v>
      </c>
      <c r="H556" s="5">
        <v>0</v>
      </c>
      <c r="I556" s="5"/>
      <c r="J556" s="5">
        <v>0</v>
      </c>
      <c r="K556" s="5">
        <v>0</v>
      </c>
    </row>
    <row r="557" spans="1:11" x14ac:dyDescent="0.3">
      <c r="A557" s="5" t="s">
        <v>1369</v>
      </c>
      <c r="B557" s="5" t="s">
        <v>1917</v>
      </c>
      <c r="C557" s="6">
        <f>IFERROR(VLOOKUP(UPPER(CONCATENATE($B557," - ",$A557)),'[1]Segurados Civis'!$A$5:$H$2142,6,0),"")</f>
        <v>335</v>
      </c>
      <c r="D557" s="6">
        <f>IFERROR(VLOOKUP(UPPER(CONCATENATE($B557," - ",$A557)),'[1]Segurados Civis'!$A$5:$H$2142,7,0),"")</f>
        <v>133</v>
      </c>
      <c r="E557" s="6">
        <f>IFERROR(VLOOKUP(UPPER(CONCATENATE($B557," - ",$A557)),'[1]Segurados Civis'!$A$5:$H$2142,8,0),"")</f>
        <v>41</v>
      </c>
      <c r="F557" s="6">
        <f t="shared" si="8"/>
        <v>509</v>
      </c>
      <c r="G557" s="5" t="s">
        <v>13</v>
      </c>
      <c r="H557" s="5">
        <v>0</v>
      </c>
      <c r="I557" s="5"/>
      <c r="J557" s="5">
        <v>0</v>
      </c>
      <c r="K557" s="5">
        <v>0</v>
      </c>
    </row>
    <row r="558" spans="1:11" x14ac:dyDescent="0.3">
      <c r="A558" s="5" t="s">
        <v>1369</v>
      </c>
      <c r="B558" s="5" t="s">
        <v>1918</v>
      </c>
      <c r="C558" s="6">
        <f>IFERROR(VLOOKUP(UPPER(CONCATENATE($B558," - ",$A558)),'[1]Segurados Civis'!$A$5:$H$2142,6,0),"")</f>
        <v>174</v>
      </c>
      <c r="D558" s="6">
        <f>IFERROR(VLOOKUP(UPPER(CONCATENATE($B558," - ",$A558)),'[1]Segurados Civis'!$A$5:$H$2142,7,0),"")</f>
        <v>109</v>
      </c>
      <c r="E558" s="6">
        <f>IFERROR(VLOOKUP(UPPER(CONCATENATE($B558," - ",$A558)),'[1]Segurados Civis'!$A$5:$H$2142,8,0),"")</f>
        <v>20</v>
      </c>
      <c r="F558" s="6">
        <f t="shared" si="8"/>
        <v>303</v>
      </c>
      <c r="G558" s="5" t="s">
        <v>13</v>
      </c>
      <c r="H558" s="5">
        <v>0</v>
      </c>
      <c r="I558" s="5"/>
      <c r="J558" s="5">
        <v>0</v>
      </c>
      <c r="K558" s="5">
        <v>0</v>
      </c>
    </row>
    <row r="559" spans="1:11" x14ac:dyDescent="0.3">
      <c r="A559" s="5" t="s">
        <v>1369</v>
      </c>
      <c r="B559" s="5" t="s">
        <v>1919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/>
      <c r="J559" s="5">
        <v>0</v>
      </c>
      <c r="K559" s="5">
        <v>0</v>
      </c>
    </row>
    <row r="560" spans="1:11" x14ac:dyDescent="0.3">
      <c r="A560" s="5" t="s">
        <v>1369</v>
      </c>
      <c r="B560" s="5" t="s">
        <v>1920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/>
      <c r="J560" s="5">
        <v>0</v>
      </c>
      <c r="K560" s="5">
        <v>0</v>
      </c>
    </row>
    <row r="561" spans="1:11" x14ac:dyDescent="0.3">
      <c r="A561" s="5" t="s">
        <v>1369</v>
      </c>
      <c r="B561" s="5" t="s">
        <v>1921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/>
      <c r="J561" s="5">
        <v>0</v>
      </c>
      <c r="K561" s="5">
        <v>0</v>
      </c>
    </row>
    <row r="562" spans="1:11" x14ac:dyDescent="0.3">
      <c r="A562" s="5" t="s">
        <v>1369</v>
      </c>
      <c r="B562" s="5" t="s">
        <v>1922</v>
      </c>
      <c r="C562" s="6">
        <f>IFERROR(VLOOKUP(UPPER(CONCATENATE($B562," - ",$A562)),'[1]Segurados Civis'!$A$5:$H$2142,6,0),"")</f>
        <v>265</v>
      </c>
      <c r="D562" s="6">
        <f>IFERROR(VLOOKUP(UPPER(CONCATENATE($B562," - ",$A562)),'[1]Segurados Civis'!$A$5:$H$2142,7,0),"")</f>
        <v>66</v>
      </c>
      <c r="E562" s="6">
        <f>IFERROR(VLOOKUP(UPPER(CONCATENATE($B562," - ",$A562)),'[1]Segurados Civis'!$A$5:$H$2142,8,0),"")</f>
        <v>9</v>
      </c>
      <c r="F562" s="6">
        <f t="shared" si="8"/>
        <v>340</v>
      </c>
      <c r="G562" s="5" t="s">
        <v>13</v>
      </c>
      <c r="H562" s="5">
        <v>0</v>
      </c>
      <c r="I562" s="5"/>
      <c r="J562" s="5">
        <v>0</v>
      </c>
      <c r="K562" s="5">
        <v>0</v>
      </c>
    </row>
    <row r="563" spans="1:11" x14ac:dyDescent="0.3">
      <c r="A563" s="5" t="s">
        <v>1369</v>
      </c>
      <c r="B563" s="5" t="s">
        <v>1923</v>
      </c>
      <c r="C563" s="6">
        <f>IFERROR(VLOOKUP(UPPER(CONCATENATE($B563," - ",$A563)),'[1]Segurados Civis'!$A$5:$H$2142,6,0),"")</f>
        <v>2333</v>
      </c>
      <c r="D563" s="6">
        <f>IFERROR(VLOOKUP(UPPER(CONCATENATE($B563," - ",$A563)),'[1]Segurados Civis'!$A$5:$H$2142,7,0),"")</f>
        <v>844</v>
      </c>
      <c r="E563" s="6">
        <f>IFERROR(VLOOKUP(UPPER(CONCATENATE($B563," - ",$A563)),'[1]Segurados Civis'!$A$5:$H$2142,8,0),"")</f>
        <v>209</v>
      </c>
      <c r="F563" s="6">
        <f t="shared" si="8"/>
        <v>3386</v>
      </c>
      <c r="G563" s="5" t="s">
        <v>13</v>
      </c>
      <c r="H563" s="5">
        <v>0</v>
      </c>
      <c r="I563" s="5"/>
      <c r="J563" s="5">
        <v>0</v>
      </c>
      <c r="K563" s="5">
        <v>0</v>
      </c>
    </row>
    <row r="564" spans="1:11" x14ac:dyDescent="0.3">
      <c r="A564" s="5" t="s">
        <v>1369</v>
      </c>
      <c r="B564" s="5" t="s">
        <v>1924</v>
      </c>
      <c r="C564" s="6">
        <f>IFERROR(VLOOKUP(UPPER(CONCATENATE($B564," - ",$A564)),'[1]Segurados Civis'!$A$5:$H$2142,6,0),"")</f>
        <v>1861</v>
      </c>
      <c r="D564" s="6">
        <f>IFERROR(VLOOKUP(UPPER(CONCATENATE($B564," - ",$A564)),'[1]Segurados Civis'!$A$5:$H$2142,7,0),"")</f>
        <v>209</v>
      </c>
      <c r="E564" s="6">
        <f>IFERROR(VLOOKUP(UPPER(CONCATENATE($B564," - ",$A564)),'[1]Segurados Civis'!$A$5:$H$2142,8,0),"")</f>
        <v>130</v>
      </c>
      <c r="F564" s="6">
        <f t="shared" si="8"/>
        <v>2200</v>
      </c>
      <c r="G564" s="5" t="s">
        <v>13</v>
      </c>
      <c r="H564" s="5">
        <v>0</v>
      </c>
      <c r="I564" s="5"/>
      <c r="J564" s="5">
        <v>0</v>
      </c>
      <c r="K564" s="5">
        <v>0</v>
      </c>
    </row>
    <row r="565" spans="1:11" x14ac:dyDescent="0.3">
      <c r="A565" s="5" t="s">
        <v>1369</v>
      </c>
      <c r="B565" s="5" t="s">
        <v>1925</v>
      </c>
      <c r="C565" s="6" t="str">
        <f>IFERROR(VLOOKUP(UPPER(CONCATENATE($B565," - ",$A565)),'[1]Segurados Civis'!$A$5:$H$2142,6,0),"")</f>
        <v/>
      </c>
      <c r="D565" s="6" t="str">
        <f>IFERROR(VLOOKUP(UPPER(CONCATENATE($B565," - ",$A565)),'[1]Segurados Civis'!$A$5:$H$2142,7,0),"")</f>
        <v/>
      </c>
      <c r="E565" s="6" t="str">
        <f>IFERROR(VLOOKUP(UPPER(CONCATENATE($B565," - ",$A565)),'[1]Segurados Civis'!$A$5:$H$2142,8,0),"")</f>
        <v/>
      </c>
      <c r="F565" s="6" t="str">
        <f t="shared" si="8"/>
        <v/>
      </c>
      <c r="G565" s="5" t="s">
        <v>16</v>
      </c>
      <c r="H565" s="5">
        <v>0</v>
      </c>
      <c r="I565" s="5"/>
      <c r="J565" s="5">
        <v>0</v>
      </c>
      <c r="K565" s="5">
        <v>0</v>
      </c>
    </row>
    <row r="566" spans="1:11" x14ac:dyDescent="0.3">
      <c r="A566" s="5" t="s">
        <v>1369</v>
      </c>
      <c r="B566" s="5" t="s">
        <v>1926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/>
      <c r="J566" s="5">
        <v>0</v>
      </c>
      <c r="K566" s="5">
        <v>0</v>
      </c>
    </row>
    <row r="567" spans="1:11" x14ac:dyDescent="0.3">
      <c r="A567" s="5" t="s">
        <v>1369</v>
      </c>
      <c r="B567" s="5" t="s">
        <v>1927</v>
      </c>
      <c r="C567" s="6">
        <f>IFERROR(VLOOKUP(UPPER(CONCATENATE($B567," - ",$A567)),'[1]Segurados Civis'!$A$5:$H$2142,6,0),"")</f>
        <v>0</v>
      </c>
      <c r="D567" s="6">
        <f>IFERROR(VLOOKUP(UPPER(CONCATENATE($B567," - ",$A567)),'[1]Segurados Civis'!$A$5:$H$2142,7,0),"")</f>
        <v>0</v>
      </c>
      <c r="E567" s="6">
        <f>IFERROR(VLOOKUP(UPPER(CONCATENATE($B567," - ",$A567)),'[1]Segurados Civis'!$A$5:$H$2142,8,0),"")</f>
        <v>0</v>
      </c>
      <c r="F567" s="6" t="str">
        <f t="shared" si="8"/>
        <v/>
      </c>
      <c r="G567" s="5" t="s">
        <v>13</v>
      </c>
      <c r="H567" s="5">
        <v>0</v>
      </c>
      <c r="I567" s="5"/>
      <c r="J567" s="5">
        <v>0</v>
      </c>
      <c r="K567" s="5">
        <v>0</v>
      </c>
    </row>
    <row r="568" spans="1:11" x14ac:dyDescent="0.3">
      <c r="A568" s="5" t="s">
        <v>1369</v>
      </c>
      <c r="B568" s="5" t="s">
        <v>1928</v>
      </c>
      <c r="C568" s="6" t="str">
        <f>IFERROR(VLOOKUP(UPPER(CONCATENATE($B568," - ",$A568)),'[1]Segurados Civis'!$A$5:$H$2142,6,0),"")</f>
        <v/>
      </c>
      <c r="D568" s="6" t="str">
        <f>IFERROR(VLOOKUP(UPPER(CONCATENATE($B568," - ",$A568)),'[1]Segurados Civis'!$A$5:$H$2142,7,0),"")</f>
        <v/>
      </c>
      <c r="E568" s="6" t="str">
        <f>IFERROR(VLOOKUP(UPPER(CONCATENATE($B568," - ",$A568)),'[1]Segurados Civis'!$A$5:$H$2142,8,0),"")</f>
        <v/>
      </c>
      <c r="F568" s="6" t="str">
        <f t="shared" si="8"/>
        <v/>
      </c>
      <c r="G568" s="5" t="s">
        <v>16</v>
      </c>
      <c r="H568" s="5">
        <v>0</v>
      </c>
      <c r="I568" s="5"/>
      <c r="J568" s="5">
        <v>0</v>
      </c>
      <c r="K568" s="5">
        <v>0</v>
      </c>
    </row>
    <row r="569" spans="1:11" x14ac:dyDescent="0.3">
      <c r="A569" s="5" t="s">
        <v>1369</v>
      </c>
      <c r="B569" s="5" t="s">
        <v>1929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/>
      <c r="J569" s="5">
        <v>0</v>
      </c>
      <c r="K569" s="5">
        <v>0</v>
      </c>
    </row>
    <row r="570" spans="1:11" x14ac:dyDescent="0.3">
      <c r="A570" s="5" t="s">
        <v>1369</v>
      </c>
      <c r="B570" s="5" t="s">
        <v>1930</v>
      </c>
      <c r="C570" s="6" t="str">
        <f>IFERROR(VLOOKUP(UPPER(CONCATENATE($B570," - ",$A570)),'[1]Segurados Civis'!$A$5:$H$2142,6,0),"")</f>
        <v/>
      </c>
      <c r="D570" s="6" t="str">
        <f>IFERROR(VLOOKUP(UPPER(CONCATENATE($B570," - ",$A570)),'[1]Segurados Civis'!$A$5:$H$2142,7,0),"")</f>
        <v/>
      </c>
      <c r="E570" s="6" t="str">
        <f>IFERROR(VLOOKUP(UPPER(CONCATENATE($B570," - ",$A570)),'[1]Segurados Civis'!$A$5:$H$2142,8,0),"")</f>
        <v/>
      </c>
      <c r="F570" s="6" t="str">
        <f t="shared" si="8"/>
        <v/>
      </c>
      <c r="G570" s="5" t="s">
        <v>16</v>
      </c>
      <c r="H570" s="5">
        <v>0</v>
      </c>
      <c r="I570" s="5"/>
      <c r="J570" s="5">
        <v>0</v>
      </c>
      <c r="K570" s="5">
        <v>0</v>
      </c>
    </row>
    <row r="571" spans="1:11" x14ac:dyDescent="0.3">
      <c r="A571" s="5" t="s">
        <v>1369</v>
      </c>
      <c r="B571" s="5" t="s">
        <v>1931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/>
      <c r="J571" s="5">
        <v>0</v>
      </c>
      <c r="K571" s="5">
        <v>0</v>
      </c>
    </row>
    <row r="572" spans="1:11" x14ac:dyDescent="0.3">
      <c r="A572" s="5" t="s">
        <v>1369</v>
      </c>
      <c r="B572" s="5" t="s">
        <v>1932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/>
      <c r="J572" s="5">
        <v>0</v>
      </c>
      <c r="K572" s="5">
        <v>0</v>
      </c>
    </row>
    <row r="573" spans="1:11" x14ac:dyDescent="0.3">
      <c r="A573" s="5" t="s">
        <v>1369</v>
      </c>
      <c r="B573" s="5" t="s">
        <v>1933</v>
      </c>
      <c r="C573" s="6" t="str">
        <f>IFERROR(VLOOKUP(UPPER(CONCATENATE($B573," - ",$A573)),'[1]Segurados Civis'!$A$5:$H$2142,6,0),"")</f>
        <v/>
      </c>
      <c r="D573" s="6" t="str">
        <f>IFERROR(VLOOKUP(UPPER(CONCATENATE($B573," - ",$A573)),'[1]Segurados Civis'!$A$5:$H$2142,7,0),"")</f>
        <v/>
      </c>
      <c r="E573" s="6" t="str">
        <f>IFERROR(VLOOKUP(UPPER(CONCATENATE($B573," - ",$A573)),'[1]Segurados Civis'!$A$5:$H$2142,8,0),"")</f>
        <v/>
      </c>
      <c r="F573" s="6" t="str">
        <f t="shared" si="8"/>
        <v/>
      </c>
      <c r="G573" s="5" t="s">
        <v>16</v>
      </c>
      <c r="H573" s="5">
        <v>0</v>
      </c>
      <c r="I573" s="5"/>
      <c r="J573" s="5">
        <v>0</v>
      </c>
      <c r="K573" s="5">
        <v>0</v>
      </c>
    </row>
    <row r="574" spans="1:11" x14ac:dyDescent="0.3">
      <c r="A574" s="5" t="s">
        <v>1369</v>
      </c>
      <c r="B574" s="5" t="s">
        <v>1934</v>
      </c>
      <c r="C574" s="6" t="str">
        <f>IFERROR(VLOOKUP(UPPER(CONCATENATE($B574," - ",$A574)),'[1]Segurados Civis'!$A$5:$H$2142,6,0),"")</f>
        <v/>
      </c>
      <c r="D574" s="6" t="str">
        <f>IFERROR(VLOOKUP(UPPER(CONCATENATE($B574," - ",$A574)),'[1]Segurados Civis'!$A$5:$H$2142,7,0),"")</f>
        <v/>
      </c>
      <c r="E574" s="6" t="str">
        <f>IFERROR(VLOOKUP(UPPER(CONCATENATE($B574," - ",$A574)),'[1]Segurados Civis'!$A$5:$H$2142,8,0),"")</f>
        <v/>
      </c>
      <c r="F574" s="6" t="str">
        <f t="shared" si="8"/>
        <v/>
      </c>
      <c r="G574" s="5" t="s">
        <v>16</v>
      </c>
      <c r="H574" s="5">
        <v>0</v>
      </c>
      <c r="I574" s="5"/>
      <c r="J574" s="5">
        <v>0</v>
      </c>
      <c r="K574" s="5">
        <v>0</v>
      </c>
    </row>
    <row r="575" spans="1:11" x14ac:dyDescent="0.3">
      <c r="A575" s="5" t="s">
        <v>1369</v>
      </c>
      <c r="B575" s="5" t="s">
        <v>1935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/>
      <c r="J575" s="5">
        <v>0</v>
      </c>
      <c r="K575" s="5">
        <v>0</v>
      </c>
    </row>
    <row r="576" spans="1:11" x14ac:dyDescent="0.3">
      <c r="A576" s="5" t="s">
        <v>1369</v>
      </c>
      <c r="B576" s="5" t="s">
        <v>1936</v>
      </c>
      <c r="C576" s="6">
        <f>IFERROR(VLOOKUP(UPPER(CONCATENATE($B576," - ",$A576)),'[1]Segurados Civis'!$A$5:$H$2142,6,0),"")</f>
        <v>309</v>
      </c>
      <c r="D576" s="6">
        <f>IFERROR(VLOOKUP(UPPER(CONCATENATE($B576," - ",$A576)),'[1]Segurados Civis'!$A$5:$H$2142,7,0),"")</f>
        <v>15</v>
      </c>
      <c r="E576" s="6">
        <f>IFERROR(VLOOKUP(UPPER(CONCATENATE($B576," - ",$A576)),'[1]Segurados Civis'!$A$5:$H$2142,8,0),"")</f>
        <v>2</v>
      </c>
      <c r="F576" s="6">
        <f t="shared" si="8"/>
        <v>326</v>
      </c>
      <c r="G576" s="5" t="s">
        <v>13</v>
      </c>
      <c r="H576" s="5">
        <v>0</v>
      </c>
      <c r="I576" s="5"/>
      <c r="J576" s="5">
        <v>0</v>
      </c>
      <c r="K576" s="5">
        <v>0</v>
      </c>
    </row>
    <row r="577" spans="1:11" x14ac:dyDescent="0.3">
      <c r="A577" s="5" t="s">
        <v>1369</v>
      </c>
      <c r="B577" s="5" t="s">
        <v>1937</v>
      </c>
      <c r="C577" s="6">
        <f>IFERROR(VLOOKUP(UPPER(CONCATENATE($B577," - ",$A577)),'[1]Segurados Civis'!$A$5:$H$2142,6,0),"")</f>
        <v>203</v>
      </c>
      <c r="D577" s="6">
        <f>IFERROR(VLOOKUP(UPPER(CONCATENATE($B577," - ",$A577)),'[1]Segurados Civis'!$A$5:$H$2142,7,0),"")</f>
        <v>48</v>
      </c>
      <c r="E577" s="6">
        <f>IFERROR(VLOOKUP(UPPER(CONCATENATE($B577," - ",$A577)),'[1]Segurados Civis'!$A$5:$H$2142,8,0),"")</f>
        <v>11</v>
      </c>
      <c r="F577" s="6">
        <f t="shared" si="8"/>
        <v>262</v>
      </c>
      <c r="G577" s="5" t="s">
        <v>13</v>
      </c>
      <c r="H577" s="5">
        <v>0</v>
      </c>
      <c r="I577" s="5"/>
      <c r="J577" s="5">
        <v>0</v>
      </c>
      <c r="K577" s="5">
        <v>0</v>
      </c>
    </row>
    <row r="578" spans="1:11" x14ac:dyDescent="0.3">
      <c r="A578" s="5" t="s">
        <v>1369</v>
      </c>
      <c r="B578" s="5" t="s">
        <v>1938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/>
      <c r="J578" s="5">
        <v>0</v>
      </c>
      <c r="K578" s="5">
        <v>0</v>
      </c>
    </row>
    <row r="579" spans="1:11" x14ac:dyDescent="0.3">
      <c r="A579" s="5" t="s">
        <v>1369</v>
      </c>
      <c r="B579" s="5" t="s">
        <v>1939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/>
      <c r="J579" s="5">
        <v>0</v>
      </c>
      <c r="K579" s="5">
        <v>0</v>
      </c>
    </row>
    <row r="580" spans="1:11" x14ac:dyDescent="0.3">
      <c r="A580" s="5" t="s">
        <v>1369</v>
      </c>
      <c r="B580" s="5" t="s">
        <v>1940</v>
      </c>
      <c r="C580" s="6" t="str">
        <f>IFERROR(VLOOKUP(UPPER(CONCATENATE($B580," - ",$A580)),'[1]Segurados Civis'!$A$5:$H$2142,6,0),"")</f>
        <v/>
      </c>
      <c r="D580" s="6" t="str">
        <f>IFERROR(VLOOKUP(UPPER(CONCATENATE($B580," - ",$A580)),'[1]Segurados Civis'!$A$5:$H$2142,7,0),"")</f>
        <v/>
      </c>
      <c r="E580" s="6" t="str">
        <f>IFERROR(VLOOKUP(UPPER(CONCATENATE($B580," - ",$A580)),'[1]Segurados Civis'!$A$5:$H$2142,8,0),"")</f>
        <v/>
      </c>
      <c r="F580" s="6" t="str">
        <f t="shared" si="9"/>
        <v/>
      </c>
      <c r="G580" s="5" t="s">
        <v>16</v>
      </c>
      <c r="H580" s="5">
        <v>0</v>
      </c>
      <c r="I580" s="5"/>
      <c r="J580" s="5">
        <v>0</v>
      </c>
      <c r="K580" s="5">
        <v>0</v>
      </c>
    </row>
    <row r="581" spans="1:11" x14ac:dyDescent="0.3">
      <c r="A581" s="5" t="s">
        <v>1369</v>
      </c>
      <c r="B581" s="5" t="s">
        <v>1941</v>
      </c>
      <c r="C581" s="6">
        <f>IFERROR(VLOOKUP(UPPER(CONCATENATE($B581," - ",$A581)),'[1]Segurados Civis'!$A$5:$H$2142,6,0),"")</f>
        <v>131</v>
      </c>
      <c r="D581" s="6">
        <f>IFERROR(VLOOKUP(UPPER(CONCATENATE($B581," - ",$A581)),'[1]Segurados Civis'!$A$5:$H$2142,7,0),"")</f>
        <v>22</v>
      </c>
      <c r="E581" s="6">
        <f>IFERROR(VLOOKUP(UPPER(CONCATENATE($B581," - ",$A581)),'[1]Segurados Civis'!$A$5:$H$2142,8,0),"")</f>
        <v>4</v>
      </c>
      <c r="F581" s="6">
        <f t="shared" si="9"/>
        <v>157</v>
      </c>
      <c r="G581" s="5" t="s">
        <v>13</v>
      </c>
      <c r="H581" s="5"/>
      <c r="I581" s="5"/>
      <c r="J581" s="5">
        <v>1</v>
      </c>
      <c r="K581" s="5">
        <v>0</v>
      </c>
    </row>
    <row r="582" spans="1:11" x14ac:dyDescent="0.3">
      <c r="A582" s="5" t="s">
        <v>1369</v>
      </c>
      <c r="B582" s="5" t="s">
        <v>1942</v>
      </c>
      <c r="C582" s="6">
        <f>IFERROR(VLOOKUP(UPPER(CONCATENATE($B582," - ",$A582)),'[1]Segurados Civis'!$A$5:$H$2142,6,0),"")</f>
        <v>352</v>
      </c>
      <c r="D582" s="6">
        <f>IFERROR(VLOOKUP(UPPER(CONCATENATE($B582," - ",$A582)),'[1]Segurados Civis'!$A$5:$H$2142,7,0),"")</f>
        <v>60</v>
      </c>
      <c r="E582" s="6">
        <f>IFERROR(VLOOKUP(UPPER(CONCATENATE($B582," - ",$A582)),'[1]Segurados Civis'!$A$5:$H$2142,8,0),"")</f>
        <v>11</v>
      </c>
      <c r="F582" s="6">
        <f t="shared" si="9"/>
        <v>423</v>
      </c>
      <c r="G582" s="5" t="s">
        <v>13</v>
      </c>
      <c r="H582" s="5">
        <v>1</v>
      </c>
      <c r="I582" s="5"/>
      <c r="J582" s="5">
        <v>0</v>
      </c>
      <c r="K582" s="5">
        <v>0</v>
      </c>
    </row>
    <row r="583" spans="1:11" x14ac:dyDescent="0.3">
      <c r="A583" s="5" t="s">
        <v>1369</v>
      </c>
      <c r="B583" s="5" t="s">
        <v>1943</v>
      </c>
      <c r="C583" s="6">
        <f>IFERROR(VLOOKUP(UPPER(CONCATENATE($B583," - ",$A583)),'[1]Segurados Civis'!$A$5:$H$2142,6,0),"")</f>
        <v>727</v>
      </c>
      <c r="D583" s="6">
        <f>IFERROR(VLOOKUP(UPPER(CONCATENATE($B583," - ",$A583)),'[1]Segurados Civis'!$A$5:$H$2142,7,0),"")</f>
        <v>122</v>
      </c>
      <c r="E583" s="6">
        <f>IFERROR(VLOOKUP(UPPER(CONCATENATE($B583," - ",$A583)),'[1]Segurados Civis'!$A$5:$H$2142,8,0),"")</f>
        <v>36</v>
      </c>
      <c r="F583" s="6">
        <f t="shared" si="9"/>
        <v>885</v>
      </c>
      <c r="G583" s="5" t="s">
        <v>13</v>
      </c>
      <c r="H583" s="5">
        <v>0</v>
      </c>
      <c r="I583" s="5"/>
      <c r="J583" s="5">
        <v>1</v>
      </c>
      <c r="K583" s="5">
        <v>0</v>
      </c>
    </row>
    <row r="584" spans="1:11" x14ac:dyDescent="0.3">
      <c r="A584" s="5" t="s">
        <v>1369</v>
      </c>
      <c r="B584" s="5" t="s">
        <v>1944</v>
      </c>
      <c r="C584" s="6">
        <f>IFERROR(VLOOKUP(UPPER(CONCATENATE($B584," - ",$A584)),'[1]Segurados Civis'!$A$5:$H$2142,6,0),"")</f>
        <v>531</v>
      </c>
      <c r="D584" s="6">
        <f>IFERROR(VLOOKUP(UPPER(CONCATENATE($B584," - ",$A584)),'[1]Segurados Civis'!$A$5:$H$2142,7,0),"")</f>
        <v>147</v>
      </c>
      <c r="E584" s="6">
        <f>IFERROR(VLOOKUP(UPPER(CONCATENATE($B584," - ",$A584)),'[1]Segurados Civis'!$A$5:$H$2142,8,0),"")</f>
        <v>39</v>
      </c>
      <c r="F584" s="6">
        <f t="shared" si="9"/>
        <v>717</v>
      </c>
      <c r="G584" s="5" t="s">
        <v>13</v>
      </c>
      <c r="H584" s="5">
        <v>0</v>
      </c>
      <c r="I584" s="5"/>
      <c r="J584" s="5">
        <v>0</v>
      </c>
      <c r="K584" s="5">
        <v>0</v>
      </c>
    </row>
    <row r="585" spans="1:11" x14ac:dyDescent="0.3">
      <c r="A585" s="5" t="s">
        <v>1369</v>
      </c>
      <c r="B585" s="5" t="s">
        <v>1945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/>
      <c r="J585" s="5">
        <v>0</v>
      </c>
      <c r="K585" s="5">
        <v>0</v>
      </c>
    </row>
    <row r="586" spans="1:11" x14ac:dyDescent="0.3">
      <c r="A586" s="5" t="s">
        <v>1369</v>
      </c>
      <c r="B586" s="5" t="s">
        <v>1946</v>
      </c>
      <c r="C586" s="6" t="str">
        <f>IFERROR(VLOOKUP(UPPER(CONCATENATE($B586," - ",$A586)),'[1]Segurados Civis'!$A$5:$H$2142,6,0),"")</f>
        <v/>
      </c>
      <c r="D586" s="6" t="str">
        <f>IFERROR(VLOOKUP(UPPER(CONCATENATE($B586," - ",$A586)),'[1]Segurados Civis'!$A$5:$H$2142,7,0),"")</f>
        <v/>
      </c>
      <c r="E586" s="6" t="str">
        <f>IFERROR(VLOOKUP(UPPER(CONCATENATE($B586," - ",$A586)),'[1]Segurados Civis'!$A$5:$H$2142,8,0),"")</f>
        <v/>
      </c>
      <c r="F586" s="6" t="str">
        <f t="shared" si="9"/>
        <v/>
      </c>
      <c r="G586" s="5" t="s">
        <v>16</v>
      </c>
      <c r="H586" s="5">
        <v>0</v>
      </c>
      <c r="I586" s="5"/>
      <c r="J586" s="5">
        <v>0</v>
      </c>
      <c r="K586" s="5">
        <v>0</v>
      </c>
    </row>
    <row r="587" spans="1:11" x14ac:dyDescent="0.3">
      <c r="A587" s="5" t="s">
        <v>1369</v>
      </c>
      <c r="B587" s="5" t="s">
        <v>1947</v>
      </c>
      <c r="C587" s="6">
        <f>IFERROR(VLOOKUP(UPPER(CONCATENATE($B587," - ",$A587)),'[1]Segurados Civis'!$A$5:$H$2142,6,0),"")</f>
        <v>127</v>
      </c>
      <c r="D587" s="6">
        <f>IFERROR(VLOOKUP(UPPER(CONCATENATE($B587," - ",$A587)),'[1]Segurados Civis'!$A$5:$H$2142,7,0),"")</f>
        <v>32</v>
      </c>
      <c r="E587" s="6">
        <f>IFERROR(VLOOKUP(UPPER(CONCATENATE($B587," - ",$A587)),'[1]Segurados Civis'!$A$5:$H$2142,8,0),"")</f>
        <v>9</v>
      </c>
      <c r="F587" s="6">
        <f t="shared" si="9"/>
        <v>168</v>
      </c>
      <c r="G587" s="5" t="s">
        <v>13</v>
      </c>
      <c r="H587" s="5">
        <v>0</v>
      </c>
      <c r="I587" s="5"/>
      <c r="J587" s="5">
        <v>0</v>
      </c>
      <c r="K587" s="5">
        <v>0</v>
      </c>
    </row>
    <row r="588" spans="1:11" x14ac:dyDescent="0.3">
      <c r="A588" s="5" t="s">
        <v>1369</v>
      </c>
      <c r="B588" s="5" t="s">
        <v>1948</v>
      </c>
      <c r="C588" s="6" t="str">
        <f>IFERROR(VLOOKUP(UPPER(CONCATENATE($B588," - ",$A588)),'[1]Segurados Civis'!$A$5:$H$2142,6,0),"")</f>
        <v/>
      </c>
      <c r="D588" s="6" t="str">
        <f>IFERROR(VLOOKUP(UPPER(CONCATENATE($B588," - ",$A588)),'[1]Segurados Civis'!$A$5:$H$2142,7,0),"")</f>
        <v/>
      </c>
      <c r="E588" s="6" t="str">
        <f>IFERROR(VLOOKUP(UPPER(CONCATENATE($B588," - ",$A588)),'[1]Segurados Civis'!$A$5:$H$2142,8,0),"")</f>
        <v/>
      </c>
      <c r="F588" s="6" t="str">
        <f t="shared" si="9"/>
        <v/>
      </c>
      <c r="G588" s="5" t="s">
        <v>16</v>
      </c>
      <c r="H588" s="5">
        <v>0</v>
      </c>
      <c r="I588" s="5"/>
      <c r="J588" s="5">
        <v>0</v>
      </c>
      <c r="K588" s="5">
        <v>0</v>
      </c>
    </row>
    <row r="589" spans="1:11" x14ac:dyDescent="0.3">
      <c r="A589" s="5" t="s">
        <v>1369</v>
      </c>
      <c r="B589" s="5" t="s">
        <v>1949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/>
      <c r="J589" s="5">
        <v>0</v>
      </c>
      <c r="K589" s="5">
        <v>0</v>
      </c>
    </row>
    <row r="590" spans="1:11" x14ac:dyDescent="0.3">
      <c r="A590" s="5" t="s">
        <v>1369</v>
      </c>
      <c r="B590" s="5" t="s">
        <v>1950</v>
      </c>
      <c r="C590" s="6" t="str">
        <f>IFERROR(VLOOKUP(UPPER(CONCATENATE($B590," - ",$A590)),'[1]Segurados Civis'!$A$5:$H$2142,6,0),"")</f>
        <v/>
      </c>
      <c r="D590" s="6" t="str">
        <f>IFERROR(VLOOKUP(UPPER(CONCATENATE($B590," - ",$A590)),'[1]Segurados Civis'!$A$5:$H$2142,7,0),"")</f>
        <v/>
      </c>
      <c r="E590" s="6" t="str">
        <f>IFERROR(VLOOKUP(UPPER(CONCATENATE($B590," - ",$A590)),'[1]Segurados Civis'!$A$5:$H$2142,8,0),"")</f>
        <v/>
      </c>
      <c r="F590" s="6" t="str">
        <f t="shared" si="9"/>
        <v/>
      </c>
      <c r="G590" s="5" t="s">
        <v>16</v>
      </c>
      <c r="H590" s="5">
        <v>0</v>
      </c>
      <c r="I590" s="5"/>
      <c r="J590" s="5">
        <v>0</v>
      </c>
      <c r="K590" s="5">
        <v>0</v>
      </c>
    </row>
    <row r="591" spans="1:11" x14ac:dyDescent="0.3">
      <c r="A591" s="5" t="s">
        <v>1369</v>
      </c>
      <c r="B591" s="5" t="s">
        <v>1951</v>
      </c>
      <c r="C591" s="6" t="str">
        <f>IFERROR(VLOOKUP(UPPER(CONCATENATE($B591," - ",$A591)),'[1]Segurados Civis'!$A$5:$H$2142,6,0),"")</f>
        <v/>
      </c>
      <c r="D591" s="6" t="str">
        <f>IFERROR(VLOOKUP(UPPER(CONCATENATE($B591," - ",$A591)),'[1]Segurados Civis'!$A$5:$H$2142,7,0),"")</f>
        <v/>
      </c>
      <c r="E591" s="6" t="str">
        <f>IFERROR(VLOOKUP(UPPER(CONCATENATE($B591," - ",$A591)),'[1]Segurados Civis'!$A$5:$H$2142,8,0),"")</f>
        <v/>
      </c>
      <c r="F591" s="6" t="str">
        <f t="shared" si="9"/>
        <v/>
      </c>
      <c r="G591" s="5" t="s">
        <v>16</v>
      </c>
      <c r="H591" s="5">
        <v>0</v>
      </c>
      <c r="I591" s="5"/>
      <c r="J591" s="5">
        <v>0</v>
      </c>
      <c r="K591" s="5">
        <v>0</v>
      </c>
    </row>
    <row r="592" spans="1:11" x14ac:dyDescent="0.3">
      <c r="A592" s="5" t="s">
        <v>1369</v>
      </c>
      <c r="B592" s="5" t="s">
        <v>1952</v>
      </c>
      <c r="C592" s="6" t="str">
        <f>IFERROR(VLOOKUP(UPPER(CONCATENATE($B592," - ",$A592)),'[1]Segurados Civis'!$A$5:$H$2142,6,0),"")</f>
        <v/>
      </c>
      <c r="D592" s="6" t="str">
        <f>IFERROR(VLOOKUP(UPPER(CONCATENATE($B592," - ",$A592)),'[1]Segurados Civis'!$A$5:$H$2142,7,0),"")</f>
        <v/>
      </c>
      <c r="E592" s="6" t="str">
        <f>IFERROR(VLOOKUP(UPPER(CONCATENATE($B592," - ",$A592)),'[1]Segurados Civis'!$A$5:$H$2142,8,0),"")</f>
        <v/>
      </c>
      <c r="F592" s="6" t="str">
        <f t="shared" si="9"/>
        <v/>
      </c>
      <c r="G592" s="5" t="s">
        <v>16</v>
      </c>
      <c r="H592" s="5">
        <v>0</v>
      </c>
      <c r="I592" s="5"/>
      <c r="J592" s="5">
        <v>0</v>
      </c>
      <c r="K592" s="5">
        <v>0</v>
      </c>
    </row>
    <row r="593" spans="1:11" x14ac:dyDescent="0.3">
      <c r="A593" s="5" t="s">
        <v>1369</v>
      </c>
      <c r="B593" s="5" t="s">
        <v>1953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/>
      <c r="J593" s="5">
        <v>0</v>
      </c>
      <c r="K593" s="5">
        <v>0</v>
      </c>
    </row>
    <row r="594" spans="1:11" x14ac:dyDescent="0.3">
      <c r="A594" s="5" t="s">
        <v>1369</v>
      </c>
      <c r="B594" s="5" t="s">
        <v>1954</v>
      </c>
      <c r="C594" s="6">
        <f>IFERROR(VLOOKUP(UPPER(CONCATENATE($B594," - ",$A594)),'[1]Segurados Civis'!$A$5:$H$2142,6,0),"")</f>
        <v>299</v>
      </c>
      <c r="D594" s="6">
        <f>IFERROR(VLOOKUP(UPPER(CONCATENATE($B594," - ",$A594)),'[1]Segurados Civis'!$A$5:$H$2142,7,0),"")</f>
        <v>20</v>
      </c>
      <c r="E594" s="6">
        <f>IFERROR(VLOOKUP(UPPER(CONCATENATE($B594," - ",$A594)),'[1]Segurados Civis'!$A$5:$H$2142,8,0),"")</f>
        <v>5</v>
      </c>
      <c r="F594" s="6">
        <f t="shared" si="9"/>
        <v>324</v>
      </c>
      <c r="G594" s="5" t="s">
        <v>13</v>
      </c>
      <c r="H594" s="5">
        <v>0</v>
      </c>
      <c r="I594" s="5"/>
      <c r="J594" s="5">
        <v>0</v>
      </c>
      <c r="K594" s="5">
        <v>0</v>
      </c>
    </row>
    <row r="595" spans="1:11" x14ac:dyDescent="0.3">
      <c r="A595" s="5" t="s">
        <v>1369</v>
      </c>
      <c r="B595" s="5" t="s">
        <v>1955</v>
      </c>
      <c r="C595" s="6">
        <f>IFERROR(VLOOKUP(UPPER(CONCATENATE($B595," - ",$A595)),'[1]Segurados Civis'!$A$5:$H$2142,6,0),"")</f>
        <v>134</v>
      </c>
      <c r="D595" s="6">
        <f>IFERROR(VLOOKUP(UPPER(CONCATENATE($B595," - ",$A595)),'[1]Segurados Civis'!$A$5:$H$2142,7,0),"")</f>
        <v>77</v>
      </c>
      <c r="E595" s="6">
        <f>IFERROR(VLOOKUP(UPPER(CONCATENATE($B595," - ",$A595)),'[1]Segurados Civis'!$A$5:$H$2142,8,0),"")</f>
        <v>16</v>
      </c>
      <c r="F595" s="6">
        <f t="shared" si="9"/>
        <v>227</v>
      </c>
      <c r="G595" s="5" t="s">
        <v>13</v>
      </c>
      <c r="H595" s="5">
        <v>0</v>
      </c>
      <c r="I595" s="5"/>
      <c r="J595" s="5">
        <v>0</v>
      </c>
      <c r="K595" s="5">
        <v>0</v>
      </c>
    </row>
    <row r="596" spans="1:11" x14ac:dyDescent="0.3">
      <c r="A596" s="5" t="s">
        <v>1369</v>
      </c>
      <c r="B596" s="5" t="s">
        <v>1956</v>
      </c>
      <c r="C596" s="6">
        <f>IFERROR(VLOOKUP(UPPER(CONCATENATE($B596," - ",$A596)),'[1]Segurados Civis'!$A$5:$H$2142,6,0),"")</f>
        <v>239</v>
      </c>
      <c r="D596" s="6">
        <f>IFERROR(VLOOKUP(UPPER(CONCATENATE($B596," - ",$A596)),'[1]Segurados Civis'!$A$5:$H$2142,7,0),"")</f>
        <v>47</v>
      </c>
      <c r="E596" s="6">
        <f>IFERROR(VLOOKUP(UPPER(CONCATENATE($B596," - ",$A596)),'[1]Segurados Civis'!$A$5:$H$2142,8,0),"")</f>
        <v>9</v>
      </c>
      <c r="F596" s="6">
        <f t="shared" si="9"/>
        <v>295</v>
      </c>
      <c r="G596" s="5" t="s">
        <v>13</v>
      </c>
      <c r="H596" s="5">
        <v>0</v>
      </c>
      <c r="I596" s="5"/>
      <c r="J596" s="5">
        <v>0</v>
      </c>
      <c r="K596" s="5">
        <v>0</v>
      </c>
    </row>
    <row r="597" spans="1:11" x14ac:dyDescent="0.3">
      <c r="A597" s="5" t="s">
        <v>1369</v>
      </c>
      <c r="B597" s="5" t="s">
        <v>1957</v>
      </c>
      <c r="C597" s="6">
        <f>IFERROR(VLOOKUP(UPPER(CONCATENATE($B597," - ",$A597)),'[1]Segurados Civis'!$A$5:$H$2142,6,0),"")</f>
        <v>319</v>
      </c>
      <c r="D597" s="6">
        <f>IFERROR(VLOOKUP(UPPER(CONCATENATE($B597," - ",$A597)),'[1]Segurados Civis'!$A$5:$H$2142,7,0),"")</f>
        <v>54</v>
      </c>
      <c r="E597" s="6">
        <f>IFERROR(VLOOKUP(UPPER(CONCATENATE($B597," - ",$A597)),'[1]Segurados Civis'!$A$5:$H$2142,8,0),"")</f>
        <v>13</v>
      </c>
      <c r="F597" s="6">
        <f t="shared" si="9"/>
        <v>386</v>
      </c>
      <c r="G597" s="5" t="s">
        <v>13</v>
      </c>
      <c r="H597" s="5">
        <v>0</v>
      </c>
      <c r="I597" s="5"/>
      <c r="J597" s="5">
        <v>0</v>
      </c>
      <c r="K597" s="5">
        <v>0</v>
      </c>
    </row>
    <row r="598" spans="1:11" x14ac:dyDescent="0.3">
      <c r="A598" s="5" t="s">
        <v>1369</v>
      </c>
      <c r="B598" s="5" t="s">
        <v>1958</v>
      </c>
      <c r="C598" s="6" t="str">
        <f>IFERROR(VLOOKUP(UPPER(CONCATENATE($B598," - ",$A598)),'[1]Segurados Civis'!$A$5:$H$2142,6,0),"")</f>
        <v/>
      </c>
      <c r="D598" s="6" t="str">
        <f>IFERROR(VLOOKUP(UPPER(CONCATENATE($B598," - ",$A598)),'[1]Segurados Civis'!$A$5:$H$2142,7,0),"")</f>
        <v/>
      </c>
      <c r="E598" s="6" t="str">
        <f>IFERROR(VLOOKUP(UPPER(CONCATENATE($B598," - ",$A598)),'[1]Segurados Civis'!$A$5:$H$2142,8,0),"")</f>
        <v/>
      </c>
      <c r="F598" s="6" t="str">
        <f t="shared" si="9"/>
        <v/>
      </c>
      <c r="G598" s="5" t="s">
        <v>16</v>
      </c>
      <c r="H598" s="5">
        <v>0</v>
      </c>
      <c r="I598" s="5"/>
      <c r="J598" s="5">
        <v>0</v>
      </c>
      <c r="K598" s="5">
        <v>0</v>
      </c>
    </row>
    <row r="599" spans="1:11" x14ac:dyDescent="0.3">
      <c r="A599" s="5" t="s">
        <v>1369</v>
      </c>
      <c r="B599" s="5" t="s">
        <v>1959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/>
      <c r="J599" s="5">
        <v>0</v>
      </c>
      <c r="K599" s="5">
        <v>0</v>
      </c>
    </row>
    <row r="600" spans="1:11" x14ac:dyDescent="0.3">
      <c r="A600" s="5" t="s">
        <v>1369</v>
      </c>
      <c r="B600" s="5" t="s">
        <v>1960</v>
      </c>
      <c r="C600" s="6" t="str">
        <f>IFERROR(VLOOKUP(UPPER(CONCATENATE($B600," - ",$A600)),'[1]Segurados Civis'!$A$5:$H$2142,6,0),"")</f>
        <v/>
      </c>
      <c r="D600" s="6" t="str">
        <f>IFERROR(VLOOKUP(UPPER(CONCATENATE($B600," - ",$A600)),'[1]Segurados Civis'!$A$5:$H$2142,7,0),"")</f>
        <v/>
      </c>
      <c r="E600" s="6" t="str">
        <f>IFERROR(VLOOKUP(UPPER(CONCATENATE($B600," - ",$A600)),'[1]Segurados Civis'!$A$5:$H$2142,8,0),"")</f>
        <v/>
      </c>
      <c r="F600" s="6" t="str">
        <f t="shared" si="9"/>
        <v/>
      </c>
      <c r="G600" s="5" t="s">
        <v>16</v>
      </c>
      <c r="H600" s="5">
        <v>0</v>
      </c>
      <c r="I600" s="5"/>
      <c r="J600" s="5">
        <v>0</v>
      </c>
      <c r="K600" s="5">
        <v>0</v>
      </c>
    </row>
    <row r="601" spans="1:11" x14ac:dyDescent="0.3">
      <c r="A601" s="5" t="s">
        <v>1369</v>
      </c>
      <c r="B601" s="5" t="s">
        <v>1961</v>
      </c>
      <c r="C601" s="6">
        <f>IFERROR(VLOOKUP(UPPER(CONCATENATE($B601," - ",$A601)),'[1]Segurados Civis'!$A$5:$H$2142,6,0),"")</f>
        <v>1759</v>
      </c>
      <c r="D601" s="6">
        <f>IFERROR(VLOOKUP(UPPER(CONCATENATE($B601," - ",$A601)),'[1]Segurados Civis'!$A$5:$H$2142,7,0),"")</f>
        <v>473</v>
      </c>
      <c r="E601" s="6">
        <f>IFERROR(VLOOKUP(UPPER(CONCATENATE($B601," - ",$A601)),'[1]Segurados Civis'!$A$5:$H$2142,8,0),"")</f>
        <v>109</v>
      </c>
      <c r="F601" s="6">
        <f t="shared" si="9"/>
        <v>2341</v>
      </c>
      <c r="G601" s="5" t="s">
        <v>13</v>
      </c>
      <c r="H601" s="5">
        <v>0</v>
      </c>
      <c r="I601" s="5"/>
      <c r="J601" s="5">
        <v>0</v>
      </c>
      <c r="K601" s="5">
        <v>0</v>
      </c>
    </row>
    <row r="602" spans="1:11" x14ac:dyDescent="0.3">
      <c r="A602" s="5" t="s">
        <v>1369</v>
      </c>
      <c r="B602" s="5" t="s">
        <v>1962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/>
      <c r="J602" s="5">
        <v>0</v>
      </c>
      <c r="K602" s="5">
        <v>0</v>
      </c>
    </row>
    <row r="603" spans="1:11" x14ac:dyDescent="0.3">
      <c r="A603" s="5" t="s">
        <v>1369</v>
      </c>
      <c r="B603" s="5" t="s">
        <v>1963</v>
      </c>
      <c r="C603" s="6">
        <f>IFERROR(VLOOKUP(UPPER(CONCATENATE($B603," - ",$A603)),'[1]Segurados Civis'!$A$5:$H$2142,6,0),"")</f>
        <v>305</v>
      </c>
      <c r="D603" s="6">
        <f>IFERROR(VLOOKUP(UPPER(CONCATENATE($B603," - ",$A603)),'[1]Segurados Civis'!$A$5:$H$2142,7,0),"")</f>
        <v>150</v>
      </c>
      <c r="E603" s="6">
        <f>IFERROR(VLOOKUP(UPPER(CONCATENATE($B603," - ",$A603)),'[1]Segurados Civis'!$A$5:$H$2142,8,0),"")</f>
        <v>38</v>
      </c>
      <c r="F603" s="6">
        <f t="shared" si="9"/>
        <v>493</v>
      </c>
      <c r="G603" s="5" t="s">
        <v>13</v>
      </c>
      <c r="H603" s="5">
        <v>0</v>
      </c>
      <c r="I603" s="5">
        <v>1</v>
      </c>
      <c r="J603" s="5">
        <v>1</v>
      </c>
      <c r="K603" s="5">
        <v>0</v>
      </c>
    </row>
    <row r="604" spans="1:11" x14ac:dyDescent="0.3">
      <c r="A604" s="5" t="s">
        <v>1369</v>
      </c>
      <c r="B604" s="5" t="s">
        <v>1964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/>
      <c r="J604" s="5">
        <v>0</v>
      </c>
      <c r="K604" s="5">
        <v>0</v>
      </c>
    </row>
    <row r="605" spans="1:11" x14ac:dyDescent="0.3">
      <c r="A605" s="5" t="s">
        <v>1369</v>
      </c>
      <c r="B605" s="5" t="s">
        <v>1965</v>
      </c>
      <c r="C605" s="6" t="str">
        <f>IFERROR(VLOOKUP(UPPER(CONCATENATE($B605," - ",$A605)),'[1]Segurados Civis'!$A$5:$H$2142,6,0),"")</f>
        <v/>
      </c>
      <c r="D605" s="6" t="str">
        <f>IFERROR(VLOOKUP(UPPER(CONCATENATE($B605," - ",$A605)),'[1]Segurados Civis'!$A$5:$H$2142,7,0),"")</f>
        <v/>
      </c>
      <c r="E605" s="6" t="str">
        <f>IFERROR(VLOOKUP(UPPER(CONCATENATE($B605," - ",$A605)),'[1]Segurados Civis'!$A$5:$H$2142,8,0),"")</f>
        <v/>
      </c>
      <c r="F605" s="6" t="str">
        <f t="shared" si="9"/>
        <v/>
      </c>
      <c r="G605" s="5" t="s">
        <v>16</v>
      </c>
      <c r="H605" s="5">
        <v>0</v>
      </c>
      <c r="I605" s="5"/>
      <c r="J605" s="5">
        <v>0</v>
      </c>
      <c r="K605" s="5">
        <v>0</v>
      </c>
    </row>
    <row r="606" spans="1:11" x14ac:dyDescent="0.3">
      <c r="A606" s="5" t="s">
        <v>1369</v>
      </c>
      <c r="B606" s="5" t="s">
        <v>1966</v>
      </c>
      <c r="C606" s="6">
        <f>IFERROR(VLOOKUP(UPPER(CONCATENATE($B606," - ",$A606)),'[1]Segurados Civis'!$A$5:$H$2142,6,0),"")</f>
        <v>329</v>
      </c>
      <c r="D606" s="6">
        <f>IFERROR(VLOOKUP(UPPER(CONCATENATE($B606," - ",$A606)),'[1]Segurados Civis'!$A$5:$H$2142,7,0),"")</f>
        <v>1</v>
      </c>
      <c r="E606" s="6">
        <f>IFERROR(VLOOKUP(UPPER(CONCATENATE($B606," - ",$A606)),'[1]Segurados Civis'!$A$5:$H$2142,8,0),"")</f>
        <v>1</v>
      </c>
      <c r="F606" s="6">
        <f t="shared" si="9"/>
        <v>331</v>
      </c>
      <c r="G606" s="5" t="s">
        <v>13</v>
      </c>
      <c r="H606" s="5">
        <v>0</v>
      </c>
      <c r="I606" s="5"/>
      <c r="J606" s="5">
        <v>0</v>
      </c>
      <c r="K606" s="5">
        <v>0</v>
      </c>
    </row>
    <row r="607" spans="1:11" x14ac:dyDescent="0.3">
      <c r="A607" s="5" t="s">
        <v>1369</v>
      </c>
      <c r="B607" s="5" t="s">
        <v>1967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/>
      <c r="J607" s="5">
        <v>0</v>
      </c>
      <c r="K607" s="5">
        <v>0</v>
      </c>
    </row>
    <row r="608" spans="1:11" x14ac:dyDescent="0.3">
      <c r="A608" s="5" t="s">
        <v>1369</v>
      </c>
      <c r="B608" s="5" t="s">
        <v>1968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/>
      <c r="J608" s="5">
        <v>0</v>
      </c>
      <c r="K608" s="5">
        <v>0</v>
      </c>
    </row>
    <row r="609" spans="1:11" x14ac:dyDescent="0.3">
      <c r="A609" s="5" t="s">
        <v>1369</v>
      </c>
      <c r="B609" s="5" t="s">
        <v>1969</v>
      </c>
      <c r="C609" s="6">
        <f>IFERROR(VLOOKUP(UPPER(CONCATENATE($B609," - ",$A609)),'[1]Segurados Civis'!$A$5:$H$2142,6,0),"")</f>
        <v>1000</v>
      </c>
      <c r="D609" s="6">
        <f>IFERROR(VLOOKUP(UPPER(CONCATENATE($B609," - ",$A609)),'[1]Segurados Civis'!$A$5:$H$2142,7,0),"")</f>
        <v>281</v>
      </c>
      <c r="E609" s="6">
        <f>IFERROR(VLOOKUP(UPPER(CONCATENATE($B609," - ",$A609)),'[1]Segurados Civis'!$A$5:$H$2142,8,0),"")</f>
        <v>51</v>
      </c>
      <c r="F609" s="6">
        <f t="shared" si="9"/>
        <v>1332</v>
      </c>
      <c r="G609" s="5" t="s">
        <v>13</v>
      </c>
      <c r="H609" s="5">
        <v>0</v>
      </c>
      <c r="I609" s="5"/>
      <c r="J609" s="5">
        <v>0</v>
      </c>
      <c r="K609" s="5">
        <v>0</v>
      </c>
    </row>
    <row r="610" spans="1:11" x14ac:dyDescent="0.3">
      <c r="A610" s="5" t="s">
        <v>1369</v>
      </c>
      <c r="B610" s="5" t="s">
        <v>1970</v>
      </c>
      <c r="C610" s="6" t="str">
        <f>IFERROR(VLOOKUP(UPPER(CONCATENATE($B610," - ",$A610)),'[1]Segurados Civis'!$A$5:$H$2142,6,0),"")</f>
        <v/>
      </c>
      <c r="D610" s="6" t="str">
        <f>IFERROR(VLOOKUP(UPPER(CONCATENATE($B610," - ",$A610)),'[1]Segurados Civis'!$A$5:$H$2142,7,0),"")</f>
        <v/>
      </c>
      <c r="E610" s="6" t="str">
        <f>IFERROR(VLOOKUP(UPPER(CONCATENATE($B610," - ",$A610)),'[1]Segurados Civis'!$A$5:$H$2142,8,0),"")</f>
        <v/>
      </c>
      <c r="F610" s="6" t="str">
        <f t="shared" si="9"/>
        <v/>
      </c>
      <c r="G610" s="5" t="s">
        <v>16</v>
      </c>
      <c r="H610" s="5">
        <v>0</v>
      </c>
      <c r="I610" s="5"/>
      <c r="J610" s="5">
        <v>0</v>
      </c>
      <c r="K610" s="5">
        <v>0</v>
      </c>
    </row>
    <row r="611" spans="1:11" x14ac:dyDescent="0.3">
      <c r="A611" s="5" t="s">
        <v>1369</v>
      </c>
      <c r="B611" s="5" t="s">
        <v>1971</v>
      </c>
      <c r="C611" s="6" t="str">
        <f>IFERROR(VLOOKUP(UPPER(CONCATENATE($B611," - ",$A611)),'[1]Segurados Civis'!$A$5:$H$2142,6,0),"")</f>
        <v/>
      </c>
      <c r="D611" s="6" t="str">
        <f>IFERROR(VLOOKUP(UPPER(CONCATENATE($B611," - ",$A611)),'[1]Segurados Civis'!$A$5:$H$2142,7,0),"")</f>
        <v/>
      </c>
      <c r="E611" s="6" t="str">
        <f>IFERROR(VLOOKUP(UPPER(CONCATENATE($B611," - ",$A611)),'[1]Segurados Civis'!$A$5:$H$2142,8,0),"")</f>
        <v/>
      </c>
      <c r="F611" s="6" t="str">
        <f t="shared" si="9"/>
        <v/>
      </c>
      <c r="G611" s="5" t="s">
        <v>16</v>
      </c>
      <c r="H611" s="5">
        <v>0</v>
      </c>
      <c r="I611" s="5"/>
      <c r="J611" s="5">
        <v>0</v>
      </c>
      <c r="K611" s="5">
        <v>0</v>
      </c>
    </row>
    <row r="612" spans="1:11" x14ac:dyDescent="0.3">
      <c r="A612" s="5" t="s">
        <v>1369</v>
      </c>
      <c r="B612" s="5" t="s">
        <v>1972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/>
      <c r="J612" s="5">
        <v>0</v>
      </c>
      <c r="K612" s="5">
        <v>0</v>
      </c>
    </row>
    <row r="613" spans="1:11" x14ac:dyDescent="0.3">
      <c r="A613" s="5" t="s">
        <v>1369</v>
      </c>
      <c r="B613" s="5" t="s">
        <v>1973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/>
      <c r="J613" s="5">
        <v>0</v>
      </c>
      <c r="K613" s="5">
        <v>0</v>
      </c>
    </row>
    <row r="614" spans="1:11" x14ac:dyDescent="0.3">
      <c r="A614" s="5" t="s">
        <v>1369</v>
      </c>
      <c r="B614" s="5" t="s">
        <v>1974</v>
      </c>
      <c r="C614" s="6" t="str">
        <f>IFERROR(VLOOKUP(UPPER(CONCATENATE($B614," - ",$A614)),'[1]Segurados Civis'!$A$5:$H$2142,6,0),"")</f>
        <v/>
      </c>
      <c r="D614" s="6" t="str">
        <f>IFERROR(VLOOKUP(UPPER(CONCATENATE($B614," - ",$A614)),'[1]Segurados Civis'!$A$5:$H$2142,7,0),"")</f>
        <v/>
      </c>
      <c r="E614" s="6" t="str">
        <f>IFERROR(VLOOKUP(UPPER(CONCATENATE($B614," - ",$A614)),'[1]Segurados Civis'!$A$5:$H$2142,8,0),"")</f>
        <v/>
      </c>
      <c r="F614" s="6" t="str">
        <f t="shared" si="9"/>
        <v/>
      </c>
      <c r="G614" s="5" t="s">
        <v>16</v>
      </c>
      <c r="H614" s="5">
        <v>0</v>
      </c>
      <c r="I614" s="5"/>
      <c r="J614" s="5">
        <v>0</v>
      </c>
      <c r="K614" s="5">
        <v>0</v>
      </c>
    </row>
    <row r="615" spans="1:11" x14ac:dyDescent="0.3">
      <c r="A615" s="5" t="s">
        <v>1369</v>
      </c>
      <c r="B615" s="5" t="s">
        <v>1975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/>
      <c r="J615" s="5">
        <v>0</v>
      </c>
      <c r="K615" s="5">
        <v>0</v>
      </c>
    </row>
    <row r="616" spans="1:11" x14ac:dyDescent="0.3">
      <c r="A616" s="5" t="s">
        <v>1369</v>
      </c>
      <c r="B616" s="5" t="s">
        <v>1976</v>
      </c>
      <c r="C616" s="6">
        <f>IFERROR(VLOOKUP(UPPER(CONCATENATE($B616," - ",$A616)),'[1]Segurados Civis'!$A$5:$H$2142,6,0),"")</f>
        <v>3224</v>
      </c>
      <c r="D616" s="6">
        <f>IFERROR(VLOOKUP(UPPER(CONCATENATE($B616," - ",$A616)),'[1]Segurados Civis'!$A$5:$H$2142,7,0),"")</f>
        <v>1043</v>
      </c>
      <c r="E616" s="6">
        <f>IFERROR(VLOOKUP(UPPER(CONCATENATE($B616," - ",$A616)),'[1]Segurados Civis'!$A$5:$H$2142,8,0),"")</f>
        <v>259</v>
      </c>
      <c r="F616" s="6">
        <f t="shared" si="9"/>
        <v>4526</v>
      </c>
      <c r="G616" s="5" t="s">
        <v>13</v>
      </c>
      <c r="H616" s="5">
        <v>1</v>
      </c>
      <c r="I616" s="5"/>
      <c r="J616" s="5">
        <v>0</v>
      </c>
      <c r="K616" s="5">
        <v>0</v>
      </c>
    </row>
    <row r="617" spans="1:11" x14ac:dyDescent="0.3">
      <c r="A617" s="5" t="s">
        <v>1369</v>
      </c>
      <c r="B617" s="5" t="s">
        <v>1977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/>
      <c r="J617" s="5">
        <v>0</v>
      </c>
      <c r="K617" s="5">
        <v>0</v>
      </c>
    </row>
    <row r="618" spans="1:11" x14ac:dyDescent="0.3">
      <c r="A618" s="5" t="s">
        <v>1369</v>
      </c>
      <c r="B618" s="5" t="s">
        <v>1978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/>
      <c r="J618" s="5">
        <v>0</v>
      </c>
      <c r="K618" s="5">
        <v>0</v>
      </c>
    </row>
    <row r="619" spans="1:11" x14ac:dyDescent="0.3">
      <c r="A619" s="5" t="s">
        <v>1369</v>
      </c>
      <c r="B619" s="5" t="s">
        <v>1979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/>
      <c r="J619" s="5">
        <v>0</v>
      </c>
      <c r="K619" s="5">
        <v>0</v>
      </c>
    </row>
    <row r="620" spans="1:11" x14ac:dyDescent="0.3">
      <c r="A620" s="5" t="s">
        <v>1369</v>
      </c>
      <c r="B620" s="5" t="s">
        <v>1980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/>
      <c r="J620" s="5">
        <v>0</v>
      </c>
      <c r="K620" s="5">
        <v>0</v>
      </c>
    </row>
    <row r="621" spans="1:11" x14ac:dyDescent="0.3">
      <c r="A621" s="5" t="s">
        <v>1369</v>
      </c>
      <c r="B621" s="5" t="s">
        <v>1981</v>
      </c>
      <c r="C621" s="6">
        <f>IFERROR(VLOOKUP(UPPER(CONCATENATE($B621," - ",$A621)),'[1]Segurados Civis'!$A$5:$H$2142,6,0),"")</f>
        <v>137</v>
      </c>
      <c r="D621" s="6">
        <f>IFERROR(VLOOKUP(UPPER(CONCATENATE($B621," - ",$A621)),'[1]Segurados Civis'!$A$5:$H$2142,7,0),"")</f>
        <v>57</v>
      </c>
      <c r="E621" s="6">
        <f>IFERROR(VLOOKUP(UPPER(CONCATENATE($B621," - ",$A621)),'[1]Segurados Civis'!$A$5:$H$2142,8,0),"")</f>
        <v>17</v>
      </c>
      <c r="F621" s="6">
        <f t="shared" si="9"/>
        <v>211</v>
      </c>
      <c r="G621" s="5" t="s">
        <v>13</v>
      </c>
      <c r="H621" s="5">
        <v>0</v>
      </c>
      <c r="I621" s="5"/>
      <c r="J621" s="5">
        <v>0</v>
      </c>
      <c r="K621" s="5">
        <v>0</v>
      </c>
    </row>
    <row r="622" spans="1:11" x14ac:dyDescent="0.3">
      <c r="A622" s="5" t="s">
        <v>1369</v>
      </c>
      <c r="B622" s="5" t="s">
        <v>1982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/>
      <c r="J622" s="5">
        <v>0</v>
      </c>
      <c r="K622" s="5">
        <v>0</v>
      </c>
    </row>
    <row r="623" spans="1:11" x14ac:dyDescent="0.3">
      <c r="A623" s="5" t="s">
        <v>1369</v>
      </c>
      <c r="B623" s="5" t="s">
        <v>1305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/>
      <c r="J623" s="5">
        <v>0</v>
      </c>
      <c r="K623" s="5">
        <v>0</v>
      </c>
    </row>
    <row r="624" spans="1:11" x14ac:dyDescent="0.3">
      <c r="A624" s="5" t="s">
        <v>1369</v>
      </c>
      <c r="B624" s="5" t="s">
        <v>1983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/>
      <c r="J624" s="5">
        <v>0</v>
      </c>
      <c r="K624" s="5">
        <v>0</v>
      </c>
    </row>
    <row r="625" spans="1:11" x14ac:dyDescent="0.3">
      <c r="A625" s="5" t="s">
        <v>1369</v>
      </c>
      <c r="B625" s="5" t="s">
        <v>1984</v>
      </c>
      <c r="C625" s="6">
        <f>IFERROR(VLOOKUP(UPPER(CONCATENATE($B625," - ",$A625)),'[1]Segurados Civis'!$A$5:$H$2142,6,0),"")</f>
        <v>523</v>
      </c>
      <c r="D625" s="6">
        <f>IFERROR(VLOOKUP(UPPER(CONCATENATE($B625," - ",$A625)),'[1]Segurados Civis'!$A$5:$H$2142,7,0),"")</f>
        <v>209</v>
      </c>
      <c r="E625" s="6">
        <f>IFERROR(VLOOKUP(UPPER(CONCATENATE($B625," - ",$A625)),'[1]Segurados Civis'!$A$5:$H$2142,8,0),"")</f>
        <v>36</v>
      </c>
      <c r="F625" s="6">
        <f t="shared" si="9"/>
        <v>768</v>
      </c>
      <c r="G625" s="5" t="s">
        <v>13</v>
      </c>
      <c r="H625" s="5">
        <v>0</v>
      </c>
      <c r="I625" s="5"/>
      <c r="J625" s="5">
        <v>0</v>
      </c>
      <c r="K625" s="5">
        <v>0</v>
      </c>
    </row>
    <row r="626" spans="1:11" x14ac:dyDescent="0.3">
      <c r="A626" s="5" t="s">
        <v>1369</v>
      </c>
      <c r="B626" s="5" t="s">
        <v>1985</v>
      </c>
      <c r="C626" s="6" t="str">
        <f>IFERROR(VLOOKUP(UPPER(CONCATENATE($B626," - ",$A626)),'[1]Segurados Civis'!$A$5:$H$2142,6,0),"")</f>
        <v/>
      </c>
      <c r="D626" s="6" t="str">
        <f>IFERROR(VLOOKUP(UPPER(CONCATENATE($B626," - ",$A626)),'[1]Segurados Civis'!$A$5:$H$2142,7,0),"")</f>
        <v/>
      </c>
      <c r="E626" s="6" t="str">
        <f>IFERROR(VLOOKUP(UPPER(CONCATENATE($B626," - ",$A626)),'[1]Segurados Civis'!$A$5:$H$2142,8,0),"")</f>
        <v/>
      </c>
      <c r="F626" s="6" t="str">
        <f t="shared" si="9"/>
        <v/>
      </c>
      <c r="G626" s="5" t="s">
        <v>16</v>
      </c>
      <c r="H626" s="5">
        <v>0</v>
      </c>
      <c r="I626" s="5"/>
      <c r="J626" s="5">
        <v>0</v>
      </c>
      <c r="K626" s="5">
        <v>0</v>
      </c>
    </row>
    <row r="627" spans="1:11" x14ac:dyDescent="0.3">
      <c r="A627" s="5" t="s">
        <v>1369</v>
      </c>
      <c r="B627" s="5" t="s">
        <v>1986</v>
      </c>
      <c r="C627" s="6">
        <f>IFERROR(VLOOKUP(UPPER(CONCATENATE($B627," - ",$A627)),'[1]Segurados Civis'!$A$5:$H$2142,6,0),"")</f>
        <v>137</v>
      </c>
      <c r="D627" s="6">
        <f>IFERROR(VLOOKUP(UPPER(CONCATENATE($B627," - ",$A627)),'[1]Segurados Civis'!$A$5:$H$2142,7,0),"")</f>
        <v>33</v>
      </c>
      <c r="E627" s="6">
        <f>IFERROR(VLOOKUP(UPPER(CONCATENATE($B627," - ",$A627)),'[1]Segurados Civis'!$A$5:$H$2142,8,0),"")</f>
        <v>5</v>
      </c>
      <c r="F627" s="6">
        <f t="shared" si="9"/>
        <v>175</v>
      </c>
      <c r="G627" s="5" t="s">
        <v>13</v>
      </c>
      <c r="H627" s="5">
        <v>0</v>
      </c>
      <c r="I627" s="5"/>
      <c r="J627" s="5">
        <v>0</v>
      </c>
      <c r="K627" s="5">
        <v>0</v>
      </c>
    </row>
    <row r="628" spans="1:11" x14ac:dyDescent="0.3">
      <c r="A628" s="5" t="s">
        <v>1369</v>
      </c>
      <c r="B628" s="5" t="s">
        <v>1987</v>
      </c>
      <c r="C628" s="6" t="str">
        <f>IFERROR(VLOOKUP(UPPER(CONCATENATE($B628," - ",$A628)),'[1]Segurados Civis'!$A$5:$H$2142,6,0),"")</f>
        <v/>
      </c>
      <c r="D628" s="6" t="str">
        <f>IFERROR(VLOOKUP(UPPER(CONCATENATE($B628," - ",$A628)),'[1]Segurados Civis'!$A$5:$H$2142,7,0),"")</f>
        <v/>
      </c>
      <c r="E628" s="6" t="str">
        <f>IFERROR(VLOOKUP(UPPER(CONCATENATE($B628," - ",$A628)),'[1]Segurados Civis'!$A$5:$H$2142,8,0),"")</f>
        <v/>
      </c>
      <c r="F628" s="6" t="str">
        <f t="shared" si="9"/>
        <v/>
      </c>
      <c r="G628" s="5" t="s">
        <v>16</v>
      </c>
      <c r="H628" s="5">
        <v>0</v>
      </c>
      <c r="I628" s="5"/>
      <c r="J628" s="5">
        <v>0</v>
      </c>
      <c r="K628" s="5">
        <v>0</v>
      </c>
    </row>
    <row r="629" spans="1:11" x14ac:dyDescent="0.3">
      <c r="A629" s="5" t="s">
        <v>1369</v>
      </c>
      <c r="B629" s="5" t="s">
        <v>1988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/>
      <c r="J629" s="5">
        <v>0</v>
      </c>
      <c r="K629" s="5">
        <v>0</v>
      </c>
    </row>
    <row r="630" spans="1:11" x14ac:dyDescent="0.3">
      <c r="A630" s="5" t="s">
        <v>1369</v>
      </c>
      <c r="B630" s="5" t="s">
        <v>1989</v>
      </c>
      <c r="C630" s="6" t="str">
        <f>IFERROR(VLOOKUP(UPPER(CONCATENATE($B630," - ",$A630)),'[1]Segurados Civis'!$A$5:$H$2142,6,0),"")</f>
        <v/>
      </c>
      <c r="D630" s="6" t="str">
        <f>IFERROR(VLOOKUP(UPPER(CONCATENATE($B630," - ",$A630)),'[1]Segurados Civis'!$A$5:$H$2142,7,0),"")</f>
        <v/>
      </c>
      <c r="E630" s="6" t="str">
        <f>IFERROR(VLOOKUP(UPPER(CONCATENATE($B630," - ",$A630)),'[1]Segurados Civis'!$A$5:$H$2142,8,0),"")</f>
        <v/>
      </c>
      <c r="F630" s="6" t="str">
        <f t="shared" si="9"/>
        <v/>
      </c>
      <c r="G630" s="5" t="s">
        <v>16</v>
      </c>
      <c r="H630" s="5">
        <v>0</v>
      </c>
      <c r="I630" s="5"/>
      <c r="J630" s="5">
        <v>0</v>
      </c>
      <c r="K630" s="5">
        <v>0</v>
      </c>
    </row>
    <row r="631" spans="1:11" x14ac:dyDescent="0.3">
      <c r="A631" s="5" t="s">
        <v>1369</v>
      </c>
      <c r="B631" s="5" t="s">
        <v>1990</v>
      </c>
      <c r="C631" s="6" t="str">
        <f>IFERROR(VLOOKUP(UPPER(CONCATENATE($B631," - ",$A631)),'[1]Segurados Civis'!$A$5:$H$2142,6,0),"")</f>
        <v/>
      </c>
      <c r="D631" s="6" t="str">
        <f>IFERROR(VLOOKUP(UPPER(CONCATENATE($B631," - ",$A631)),'[1]Segurados Civis'!$A$5:$H$2142,7,0),"")</f>
        <v/>
      </c>
      <c r="E631" s="6" t="str">
        <f>IFERROR(VLOOKUP(UPPER(CONCATENATE($B631," - ",$A631)),'[1]Segurados Civis'!$A$5:$H$2142,8,0),"")</f>
        <v/>
      </c>
      <c r="F631" s="6" t="str">
        <f t="shared" si="9"/>
        <v/>
      </c>
      <c r="G631" s="5" t="s">
        <v>16</v>
      </c>
      <c r="H631" s="5">
        <v>0</v>
      </c>
      <c r="I631" s="5"/>
      <c r="J631" s="5">
        <v>0</v>
      </c>
      <c r="K631" s="5">
        <v>0</v>
      </c>
    </row>
    <row r="632" spans="1:11" x14ac:dyDescent="0.3">
      <c r="A632" s="5" t="s">
        <v>1369</v>
      </c>
      <c r="B632" s="5" t="s">
        <v>1991</v>
      </c>
      <c r="C632" s="6" t="str">
        <f>IFERROR(VLOOKUP(UPPER(CONCATENATE($B632," - ",$A632)),'[1]Segurados Civis'!$A$5:$H$2142,6,0),"")</f>
        <v/>
      </c>
      <c r="D632" s="6" t="str">
        <f>IFERROR(VLOOKUP(UPPER(CONCATENATE($B632," - ",$A632)),'[1]Segurados Civis'!$A$5:$H$2142,7,0),"")</f>
        <v/>
      </c>
      <c r="E632" s="6" t="str">
        <f>IFERROR(VLOOKUP(UPPER(CONCATENATE($B632," - ",$A632)),'[1]Segurados Civis'!$A$5:$H$2142,8,0),"")</f>
        <v/>
      </c>
      <c r="F632" s="6" t="str">
        <f t="shared" si="9"/>
        <v/>
      </c>
      <c r="G632" s="5" t="s">
        <v>16</v>
      </c>
      <c r="H632" s="5">
        <v>0</v>
      </c>
      <c r="I632" s="5"/>
      <c r="J632" s="5">
        <v>0</v>
      </c>
      <c r="K632" s="5">
        <v>0</v>
      </c>
    </row>
    <row r="633" spans="1:11" x14ac:dyDescent="0.3">
      <c r="A633" s="5" t="s">
        <v>1369</v>
      </c>
      <c r="B633" s="5" t="s">
        <v>1992</v>
      </c>
      <c r="C633" s="6">
        <f>IFERROR(VLOOKUP(UPPER(CONCATENATE($B633," - ",$A633)),'[1]Segurados Civis'!$A$5:$H$2142,6,0),"")</f>
        <v>322</v>
      </c>
      <c r="D633" s="6">
        <f>IFERROR(VLOOKUP(UPPER(CONCATENATE($B633," - ",$A633)),'[1]Segurados Civis'!$A$5:$H$2142,7,0),"")</f>
        <v>24</v>
      </c>
      <c r="E633" s="6">
        <f>IFERROR(VLOOKUP(UPPER(CONCATENATE($B633," - ",$A633)),'[1]Segurados Civis'!$A$5:$H$2142,8,0),"")</f>
        <v>4</v>
      </c>
      <c r="F633" s="6">
        <f t="shared" si="9"/>
        <v>350</v>
      </c>
      <c r="G633" s="5" t="s">
        <v>13</v>
      </c>
      <c r="H633" s="5">
        <v>0</v>
      </c>
      <c r="I633" s="5"/>
      <c r="J633" s="5">
        <v>0</v>
      </c>
      <c r="K633" s="5">
        <v>0</v>
      </c>
    </row>
    <row r="634" spans="1:11" x14ac:dyDescent="0.3">
      <c r="A634" s="5" t="s">
        <v>1369</v>
      </c>
      <c r="B634" s="5" t="s">
        <v>1993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/>
      <c r="J634" s="5">
        <v>0</v>
      </c>
      <c r="K634" s="5">
        <v>0</v>
      </c>
    </row>
    <row r="635" spans="1:11" x14ac:dyDescent="0.3">
      <c r="A635" s="5" t="s">
        <v>1369</v>
      </c>
      <c r="B635" s="5" t="s">
        <v>1994</v>
      </c>
      <c r="C635" s="6" t="str">
        <f>IFERROR(VLOOKUP(UPPER(CONCATENATE($B635," - ",$A635)),'[1]Segurados Civis'!$A$5:$H$2142,6,0),"")</f>
        <v/>
      </c>
      <c r="D635" s="6" t="str">
        <f>IFERROR(VLOOKUP(UPPER(CONCATENATE($B635," - ",$A635)),'[1]Segurados Civis'!$A$5:$H$2142,7,0),"")</f>
        <v/>
      </c>
      <c r="E635" s="6" t="str">
        <f>IFERROR(VLOOKUP(UPPER(CONCATENATE($B635," - ",$A635)),'[1]Segurados Civis'!$A$5:$H$2142,8,0),"")</f>
        <v/>
      </c>
      <c r="F635" s="6" t="str">
        <f t="shared" si="9"/>
        <v/>
      </c>
      <c r="G635" s="5" t="s">
        <v>16</v>
      </c>
      <c r="H635" s="5">
        <v>0</v>
      </c>
      <c r="I635" s="5"/>
      <c r="J635" s="5">
        <v>0</v>
      </c>
      <c r="K635" s="5">
        <v>0</v>
      </c>
    </row>
    <row r="636" spans="1:11" x14ac:dyDescent="0.3">
      <c r="A636" s="5" t="s">
        <v>1369</v>
      </c>
      <c r="B636" s="5" t="s">
        <v>1995</v>
      </c>
      <c r="C636" s="6">
        <f>IFERROR(VLOOKUP(UPPER(CONCATENATE($B636," - ",$A636)),'[1]Segurados Civis'!$A$5:$H$2142,6,0),"")</f>
        <v>244</v>
      </c>
      <c r="D636" s="6">
        <f>IFERROR(VLOOKUP(UPPER(CONCATENATE($B636," - ",$A636)),'[1]Segurados Civis'!$A$5:$H$2142,7,0),"")</f>
        <v>46</v>
      </c>
      <c r="E636" s="6">
        <f>IFERROR(VLOOKUP(UPPER(CONCATENATE($B636," - ",$A636)),'[1]Segurados Civis'!$A$5:$H$2142,8,0),"")</f>
        <v>5</v>
      </c>
      <c r="F636" s="6">
        <f t="shared" si="9"/>
        <v>295</v>
      </c>
      <c r="G636" s="5" t="s">
        <v>13</v>
      </c>
      <c r="H636" s="5">
        <v>0</v>
      </c>
      <c r="I636" s="5"/>
      <c r="J636" s="5">
        <v>0</v>
      </c>
      <c r="K636" s="5">
        <v>0</v>
      </c>
    </row>
    <row r="637" spans="1:11" x14ac:dyDescent="0.3">
      <c r="A637" s="5" t="s">
        <v>1369</v>
      </c>
      <c r="B637" s="5" t="s">
        <v>1996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/>
      <c r="J637" s="5">
        <v>0</v>
      </c>
      <c r="K637" s="5">
        <v>0</v>
      </c>
    </row>
    <row r="638" spans="1:11" x14ac:dyDescent="0.3">
      <c r="A638" s="5" t="s">
        <v>1369</v>
      </c>
      <c r="B638" s="5" t="s">
        <v>1997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/>
      <c r="J638" s="5">
        <v>0</v>
      </c>
      <c r="K638" s="5">
        <v>0</v>
      </c>
    </row>
    <row r="639" spans="1:11" x14ac:dyDescent="0.3">
      <c r="A639" s="5" t="s">
        <v>1369</v>
      </c>
      <c r="B639" s="5" t="s">
        <v>1998</v>
      </c>
      <c r="C639" s="6" t="str">
        <f>IFERROR(VLOOKUP(UPPER(CONCATENATE($B639," - ",$A639)),'[1]Segurados Civis'!$A$5:$H$2142,6,0),"")</f>
        <v/>
      </c>
      <c r="D639" s="6" t="str">
        <f>IFERROR(VLOOKUP(UPPER(CONCATENATE($B639," - ",$A639)),'[1]Segurados Civis'!$A$5:$H$2142,7,0),"")</f>
        <v/>
      </c>
      <c r="E639" s="6" t="str">
        <f>IFERROR(VLOOKUP(UPPER(CONCATENATE($B639," - ",$A639)),'[1]Segurados Civis'!$A$5:$H$2142,8,0),"")</f>
        <v/>
      </c>
      <c r="F639" s="6" t="str">
        <f t="shared" si="9"/>
        <v/>
      </c>
      <c r="G639" s="5" t="s">
        <v>16</v>
      </c>
      <c r="H639" s="5">
        <v>0</v>
      </c>
      <c r="I639" s="5"/>
      <c r="J639" s="5">
        <v>0</v>
      </c>
      <c r="K639" s="5">
        <v>0</v>
      </c>
    </row>
    <row r="640" spans="1:11" x14ac:dyDescent="0.3">
      <c r="A640" s="5" t="s">
        <v>1369</v>
      </c>
      <c r="B640" s="5" t="s">
        <v>1999</v>
      </c>
      <c r="C640" s="6">
        <f>IFERROR(VLOOKUP(UPPER(CONCATENATE($B640," - ",$A640)),'[1]Segurados Civis'!$A$5:$H$2142,6,0),"")</f>
        <v>481</v>
      </c>
      <c r="D640" s="6">
        <f>IFERROR(VLOOKUP(UPPER(CONCATENATE($B640," - ",$A640)),'[1]Segurados Civis'!$A$5:$H$2142,7,0),"")</f>
        <v>2</v>
      </c>
      <c r="E640" s="6">
        <f>IFERROR(VLOOKUP(UPPER(CONCATENATE($B640," - ",$A640)),'[1]Segurados Civis'!$A$5:$H$2142,8,0),"")</f>
        <v>0</v>
      </c>
      <c r="F640" s="6">
        <f t="shared" si="9"/>
        <v>483</v>
      </c>
      <c r="G640" s="5" t="s">
        <v>13</v>
      </c>
      <c r="H640" s="5">
        <v>0</v>
      </c>
      <c r="I640" s="5"/>
      <c r="J640" s="5">
        <v>0</v>
      </c>
      <c r="K640" s="5">
        <v>0</v>
      </c>
    </row>
    <row r="641" spans="1:11" x14ac:dyDescent="0.3">
      <c r="A641" s="5" t="s">
        <v>1369</v>
      </c>
      <c r="B641" s="5" t="s">
        <v>2000</v>
      </c>
      <c r="C641" s="6" t="str">
        <f>IFERROR(VLOOKUP(UPPER(CONCATENATE($B641," - ",$A641)),'[1]Segurados Civis'!$A$5:$H$2142,6,0),"")</f>
        <v/>
      </c>
      <c r="D641" s="6" t="str">
        <f>IFERROR(VLOOKUP(UPPER(CONCATENATE($B641," - ",$A641)),'[1]Segurados Civis'!$A$5:$H$2142,7,0),"")</f>
        <v/>
      </c>
      <c r="E641" s="6" t="str">
        <f>IFERROR(VLOOKUP(UPPER(CONCATENATE($B641," - ",$A641)),'[1]Segurados Civis'!$A$5:$H$2142,8,0),"")</f>
        <v/>
      </c>
      <c r="F641" s="6" t="str">
        <f t="shared" si="9"/>
        <v/>
      </c>
      <c r="G641" s="5" t="s">
        <v>16</v>
      </c>
      <c r="H641" s="5">
        <v>0</v>
      </c>
      <c r="I641" s="5"/>
      <c r="J641" s="5">
        <v>0</v>
      </c>
      <c r="K641" s="5">
        <v>0</v>
      </c>
    </row>
    <row r="642" spans="1:11" x14ac:dyDescent="0.3">
      <c r="A642" s="5" t="s">
        <v>1369</v>
      </c>
      <c r="B642" s="5" t="s">
        <v>2001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705" si="10">IF(SUM(C642:E642)=0,"",SUM(C642:E642))</f>
        <v/>
      </c>
      <c r="G642" s="5" t="s">
        <v>16</v>
      </c>
      <c r="H642" s="5">
        <v>0</v>
      </c>
      <c r="I642" s="5"/>
      <c r="J642" s="5">
        <v>0</v>
      </c>
      <c r="K642" s="5">
        <v>0</v>
      </c>
    </row>
    <row r="643" spans="1:11" x14ac:dyDescent="0.3">
      <c r="A643" s="5" t="s">
        <v>1369</v>
      </c>
      <c r="B643" s="5" t="s">
        <v>2002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/>
      <c r="J643" s="5">
        <v>0</v>
      </c>
      <c r="K643" s="5">
        <v>0</v>
      </c>
    </row>
    <row r="644" spans="1:11" x14ac:dyDescent="0.3">
      <c r="A644" s="5" t="s">
        <v>1369</v>
      </c>
      <c r="B644" s="5" t="s">
        <v>2003</v>
      </c>
      <c r="C644" s="6" t="str">
        <f>IFERROR(VLOOKUP(UPPER(CONCATENATE($B644," - ",$A644)),'[1]Segurados Civis'!$A$5:$H$2142,6,0),"")</f>
        <v/>
      </c>
      <c r="D644" s="6" t="str">
        <f>IFERROR(VLOOKUP(UPPER(CONCATENATE($B644," - ",$A644)),'[1]Segurados Civis'!$A$5:$H$2142,7,0),"")</f>
        <v/>
      </c>
      <c r="E644" s="6" t="str">
        <f>IFERROR(VLOOKUP(UPPER(CONCATENATE($B644," - ",$A644)),'[1]Segurados Civis'!$A$5:$H$2142,8,0),"")</f>
        <v/>
      </c>
      <c r="F644" s="6" t="str">
        <f t="shared" si="10"/>
        <v/>
      </c>
      <c r="G644" s="5" t="s">
        <v>16</v>
      </c>
      <c r="H644" s="5">
        <v>0</v>
      </c>
      <c r="I644" s="5"/>
      <c r="J644" s="5">
        <v>0</v>
      </c>
      <c r="K644" s="5">
        <v>0</v>
      </c>
    </row>
    <row r="645" spans="1:11" x14ac:dyDescent="0.3">
      <c r="A645" s="5" t="s">
        <v>1369</v>
      </c>
      <c r="B645" s="5" t="s">
        <v>2004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/>
      <c r="J645" s="5">
        <v>0</v>
      </c>
      <c r="K645" s="5">
        <v>0</v>
      </c>
    </row>
    <row r="646" spans="1:11" x14ac:dyDescent="0.3">
      <c r="A646" s="5" t="s">
        <v>1369</v>
      </c>
      <c r="B646" s="5" t="s">
        <v>2005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/>
      <c r="J646" s="5">
        <v>0</v>
      </c>
      <c r="K646" s="5">
        <v>0</v>
      </c>
    </row>
    <row r="647" spans="1:11" x14ac:dyDescent="0.3">
      <c r="A647" s="5" t="s">
        <v>1369</v>
      </c>
      <c r="B647" s="5" t="s">
        <v>2006</v>
      </c>
      <c r="C647" s="6">
        <f>IFERROR(VLOOKUP(UPPER(CONCATENATE($B647," - ",$A647)),'[1]Segurados Civis'!$A$5:$H$2142,6,0),"")</f>
        <v>472</v>
      </c>
      <c r="D647" s="6">
        <f>IFERROR(VLOOKUP(UPPER(CONCATENATE($B647," - ",$A647)),'[1]Segurados Civis'!$A$5:$H$2142,7,0),"")</f>
        <v>157</v>
      </c>
      <c r="E647" s="6">
        <f>IFERROR(VLOOKUP(UPPER(CONCATENATE($B647," - ",$A647)),'[1]Segurados Civis'!$A$5:$H$2142,8,0),"")</f>
        <v>34</v>
      </c>
      <c r="F647" s="6">
        <f t="shared" si="10"/>
        <v>663</v>
      </c>
      <c r="G647" s="5" t="s">
        <v>13</v>
      </c>
      <c r="H647" s="5">
        <v>0</v>
      </c>
      <c r="I647" s="5"/>
      <c r="J647" s="5">
        <v>0</v>
      </c>
      <c r="K647" s="5">
        <v>0</v>
      </c>
    </row>
    <row r="648" spans="1:11" x14ac:dyDescent="0.3">
      <c r="A648" s="5" t="s">
        <v>1369</v>
      </c>
      <c r="B648" s="5" t="s">
        <v>2007</v>
      </c>
      <c r="C648" s="6" t="str">
        <f>IFERROR(VLOOKUP(UPPER(CONCATENATE($B648," - ",$A648)),'[1]Segurados Civis'!$A$5:$H$2142,6,0),"")</f>
        <v/>
      </c>
      <c r="D648" s="6" t="str">
        <f>IFERROR(VLOOKUP(UPPER(CONCATENATE($B648," - ",$A648)),'[1]Segurados Civis'!$A$5:$H$2142,7,0),"")</f>
        <v/>
      </c>
      <c r="E648" s="6" t="str">
        <f>IFERROR(VLOOKUP(UPPER(CONCATENATE($B648," - ",$A648)),'[1]Segurados Civis'!$A$5:$H$2142,8,0),"")</f>
        <v/>
      </c>
      <c r="F648" s="6" t="str">
        <f t="shared" si="10"/>
        <v/>
      </c>
      <c r="G648" s="5" t="s">
        <v>16</v>
      </c>
      <c r="H648" s="5">
        <v>0</v>
      </c>
      <c r="I648" s="5"/>
      <c r="J648" s="5">
        <v>0</v>
      </c>
      <c r="K648" s="5">
        <v>0</v>
      </c>
    </row>
    <row r="649" spans="1:11" x14ac:dyDescent="0.3">
      <c r="A649" s="5" t="s">
        <v>1369</v>
      </c>
      <c r="B649" s="5" t="s">
        <v>2008</v>
      </c>
      <c r="C649" s="6" t="str">
        <f>IFERROR(VLOOKUP(UPPER(CONCATENATE($B649," - ",$A649)),'[1]Segurados Civis'!$A$5:$H$2142,6,0),"")</f>
        <v/>
      </c>
      <c r="D649" s="6" t="str">
        <f>IFERROR(VLOOKUP(UPPER(CONCATENATE($B649," - ",$A649)),'[1]Segurados Civis'!$A$5:$H$2142,7,0),"")</f>
        <v/>
      </c>
      <c r="E649" s="6" t="str">
        <f>IFERROR(VLOOKUP(UPPER(CONCATENATE($B649," - ",$A649)),'[1]Segurados Civis'!$A$5:$H$2142,8,0),"")</f>
        <v/>
      </c>
      <c r="F649" s="6" t="str">
        <f t="shared" si="10"/>
        <v/>
      </c>
      <c r="G649" s="5" t="s">
        <v>16</v>
      </c>
      <c r="H649" s="5">
        <v>0</v>
      </c>
      <c r="I649" s="5"/>
      <c r="J649" s="5">
        <v>0</v>
      </c>
      <c r="K649" s="5">
        <v>0</v>
      </c>
    </row>
    <row r="650" spans="1:11" x14ac:dyDescent="0.3">
      <c r="A650" s="5" t="s">
        <v>1369</v>
      </c>
      <c r="B650" s="5" t="s">
        <v>2009</v>
      </c>
      <c r="C650" s="6" t="str">
        <f>IFERROR(VLOOKUP(UPPER(CONCATENATE($B650," - ",$A650)),'[1]Segurados Civis'!$A$5:$H$2142,6,0),"")</f>
        <v/>
      </c>
      <c r="D650" s="6" t="str">
        <f>IFERROR(VLOOKUP(UPPER(CONCATENATE($B650," - ",$A650)),'[1]Segurados Civis'!$A$5:$H$2142,7,0),"")</f>
        <v/>
      </c>
      <c r="E650" s="6" t="str">
        <f>IFERROR(VLOOKUP(UPPER(CONCATENATE($B650," - ",$A650)),'[1]Segurados Civis'!$A$5:$H$2142,8,0),"")</f>
        <v/>
      </c>
      <c r="F650" s="6" t="str">
        <f t="shared" si="10"/>
        <v/>
      </c>
      <c r="G650" s="5" t="s">
        <v>16</v>
      </c>
      <c r="H650" s="5">
        <v>0</v>
      </c>
      <c r="I650" s="5"/>
      <c r="J650" s="5">
        <v>0</v>
      </c>
      <c r="K650" s="5">
        <v>0</v>
      </c>
    </row>
    <row r="651" spans="1:11" x14ac:dyDescent="0.3">
      <c r="A651" s="5" t="s">
        <v>1369</v>
      </c>
      <c r="B651" s="5" t="s">
        <v>2010</v>
      </c>
      <c r="C651" s="6" t="str">
        <f>IFERROR(VLOOKUP(UPPER(CONCATENATE($B651," - ",$A651)),'[1]Segurados Civis'!$A$5:$H$2142,6,0),"")</f>
        <v/>
      </c>
      <c r="D651" s="6" t="str">
        <f>IFERROR(VLOOKUP(UPPER(CONCATENATE($B651," - ",$A651)),'[1]Segurados Civis'!$A$5:$H$2142,7,0),"")</f>
        <v/>
      </c>
      <c r="E651" s="6" t="str">
        <f>IFERROR(VLOOKUP(UPPER(CONCATENATE($B651," - ",$A651)),'[1]Segurados Civis'!$A$5:$H$2142,8,0),"")</f>
        <v/>
      </c>
      <c r="F651" s="6" t="str">
        <f t="shared" si="10"/>
        <v/>
      </c>
      <c r="G651" s="5" t="s">
        <v>16</v>
      </c>
      <c r="H651" s="5">
        <v>0</v>
      </c>
      <c r="I651" s="5"/>
      <c r="J651" s="5">
        <v>0</v>
      </c>
      <c r="K651" s="5">
        <v>0</v>
      </c>
    </row>
    <row r="652" spans="1:11" x14ac:dyDescent="0.3">
      <c r="A652" s="5" t="s">
        <v>1369</v>
      </c>
      <c r="B652" s="5" t="s">
        <v>2011</v>
      </c>
      <c r="C652" s="6" t="str">
        <f>IFERROR(VLOOKUP(UPPER(CONCATENATE($B652," - ",$A652)),'[1]Segurados Civis'!$A$5:$H$2142,6,0),"")</f>
        <v/>
      </c>
      <c r="D652" s="6" t="str">
        <f>IFERROR(VLOOKUP(UPPER(CONCATENATE($B652," - ",$A652)),'[1]Segurados Civis'!$A$5:$H$2142,7,0),"")</f>
        <v/>
      </c>
      <c r="E652" s="6" t="str">
        <f>IFERROR(VLOOKUP(UPPER(CONCATENATE($B652," - ",$A652)),'[1]Segurados Civis'!$A$5:$H$2142,8,0),"")</f>
        <v/>
      </c>
      <c r="F652" s="6" t="str">
        <f t="shared" si="10"/>
        <v/>
      </c>
      <c r="G652" s="5" t="s">
        <v>16</v>
      </c>
      <c r="H652" s="5">
        <v>0</v>
      </c>
      <c r="I652" s="5"/>
      <c r="J652" s="5">
        <v>0</v>
      </c>
      <c r="K652" s="5">
        <v>0</v>
      </c>
    </row>
    <row r="653" spans="1:11" x14ac:dyDescent="0.3">
      <c r="A653" s="5" t="s">
        <v>1369</v>
      </c>
      <c r="B653" s="5" t="s">
        <v>2012</v>
      </c>
      <c r="C653" s="6" t="str">
        <f>IFERROR(VLOOKUP(UPPER(CONCATENATE($B653," - ",$A653)),'[1]Segurados Civis'!$A$5:$H$2142,6,0),"")</f>
        <v/>
      </c>
      <c r="D653" s="6" t="str">
        <f>IFERROR(VLOOKUP(UPPER(CONCATENATE($B653," - ",$A653)),'[1]Segurados Civis'!$A$5:$H$2142,7,0),"")</f>
        <v/>
      </c>
      <c r="E653" s="6" t="str">
        <f>IFERROR(VLOOKUP(UPPER(CONCATENATE($B653," - ",$A653)),'[1]Segurados Civis'!$A$5:$H$2142,8,0),"")</f>
        <v/>
      </c>
      <c r="F653" s="6" t="str">
        <f t="shared" si="10"/>
        <v/>
      </c>
      <c r="G653" s="5" t="s">
        <v>16</v>
      </c>
      <c r="H653" s="5">
        <v>0</v>
      </c>
      <c r="I653" s="5"/>
      <c r="J653" s="5">
        <v>0</v>
      </c>
      <c r="K653" s="5">
        <v>0</v>
      </c>
    </row>
    <row r="654" spans="1:11" x14ac:dyDescent="0.3">
      <c r="A654" s="5" t="s">
        <v>1369</v>
      </c>
      <c r="B654" s="5" t="s">
        <v>2013</v>
      </c>
      <c r="C654" s="6">
        <f>IFERROR(VLOOKUP(UPPER(CONCATENATE($B654," - ",$A654)),'[1]Segurados Civis'!$A$5:$H$2142,6,0),"")</f>
        <v>109</v>
      </c>
      <c r="D654" s="6">
        <f>IFERROR(VLOOKUP(UPPER(CONCATENATE($B654," - ",$A654)),'[1]Segurados Civis'!$A$5:$H$2142,7,0),"")</f>
        <v>35</v>
      </c>
      <c r="E654" s="6">
        <f>IFERROR(VLOOKUP(UPPER(CONCATENATE($B654," - ",$A654)),'[1]Segurados Civis'!$A$5:$H$2142,8,0),"")</f>
        <v>12</v>
      </c>
      <c r="F654" s="6">
        <f t="shared" si="10"/>
        <v>156</v>
      </c>
      <c r="G654" s="5" t="s">
        <v>13</v>
      </c>
      <c r="H654" s="5">
        <v>0</v>
      </c>
      <c r="I654" s="5"/>
      <c r="J654" s="5">
        <v>0</v>
      </c>
      <c r="K654" s="5">
        <v>0</v>
      </c>
    </row>
    <row r="655" spans="1:11" x14ac:dyDescent="0.3">
      <c r="A655" s="5" t="s">
        <v>1369</v>
      </c>
      <c r="B655" s="5" t="s">
        <v>2014</v>
      </c>
      <c r="C655" s="6" t="str">
        <f>IFERROR(VLOOKUP(UPPER(CONCATENATE($B655," - ",$A655)),'[1]Segurados Civis'!$A$5:$H$2142,6,0),"")</f>
        <v/>
      </c>
      <c r="D655" s="6" t="str">
        <f>IFERROR(VLOOKUP(UPPER(CONCATENATE($B655," - ",$A655)),'[1]Segurados Civis'!$A$5:$H$2142,7,0),"")</f>
        <v/>
      </c>
      <c r="E655" s="6" t="str">
        <f>IFERROR(VLOOKUP(UPPER(CONCATENATE($B655," - ",$A655)),'[1]Segurados Civis'!$A$5:$H$2142,8,0),"")</f>
        <v/>
      </c>
      <c r="F655" s="6" t="str">
        <f t="shared" si="10"/>
        <v/>
      </c>
      <c r="G655" s="5" t="s">
        <v>16</v>
      </c>
      <c r="H655" s="5">
        <v>0</v>
      </c>
      <c r="I655" s="5"/>
      <c r="J655" s="5">
        <v>0</v>
      </c>
      <c r="K655" s="5">
        <v>0</v>
      </c>
    </row>
    <row r="656" spans="1:11" x14ac:dyDescent="0.3">
      <c r="A656" s="5" t="s">
        <v>1369</v>
      </c>
      <c r="B656" s="5" t="s">
        <v>2015</v>
      </c>
      <c r="C656" s="6" t="str">
        <f>IFERROR(VLOOKUP(UPPER(CONCATENATE($B656," - ",$A656)),'[1]Segurados Civis'!$A$5:$H$2142,6,0),"")</f>
        <v/>
      </c>
      <c r="D656" s="6" t="str">
        <f>IFERROR(VLOOKUP(UPPER(CONCATENATE($B656," - ",$A656)),'[1]Segurados Civis'!$A$5:$H$2142,7,0),"")</f>
        <v/>
      </c>
      <c r="E656" s="6" t="str">
        <f>IFERROR(VLOOKUP(UPPER(CONCATENATE($B656," - ",$A656)),'[1]Segurados Civis'!$A$5:$H$2142,8,0),"")</f>
        <v/>
      </c>
      <c r="F656" s="6" t="str">
        <f t="shared" si="10"/>
        <v/>
      </c>
      <c r="G656" s="5" t="s">
        <v>16</v>
      </c>
      <c r="H656" s="5">
        <v>0</v>
      </c>
      <c r="I656" s="5"/>
      <c r="J656" s="5">
        <v>0</v>
      </c>
      <c r="K656" s="5">
        <v>0</v>
      </c>
    </row>
    <row r="657" spans="1:11" x14ac:dyDescent="0.3">
      <c r="A657" s="5" t="s">
        <v>1369</v>
      </c>
      <c r="B657" s="5" t="s">
        <v>2016</v>
      </c>
      <c r="C657" s="6">
        <f>IFERROR(VLOOKUP(UPPER(CONCATENATE($B657," - ",$A657)),'[1]Segurados Civis'!$A$5:$H$2142,6,0),"")</f>
        <v>106</v>
      </c>
      <c r="D657" s="6">
        <f>IFERROR(VLOOKUP(UPPER(CONCATENATE($B657," - ",$A657)),'[1]Segurados Civis'!$A$5:$H$2142,7,0),"")</f>
        <v>22</v>
      </c>
      <c r="E657" s="6">
        <f>IFERROR(VLOOKUP(UPPER(CONCATENATE($B657," - ",$A657)),'[1]Segurados Civis'!$A$5:$H$2142,8,0),"")</f>
        <v>0</v>
      </c>
      <c r="F657" s="6">
        <f t="shared" si="10"/>
        <v>128</v>
      </c>
      <c r="G657" s="5" t="s">
        <v>13</v>
      </c>
      <c r="H657" s="5">
        <v>0</v>
      </c>
      <c r="I657" s="5"/>
      <c r="J657" s="5">
        <v>0</v>
      </c>
      <c r="K657" s="5">
        <v>0</v>
      </c>
    </row>
    <row r="658" spans="1:11" x14ac:dyDescent="0.3">
      <c r="A658" s="5" t="s">
        <v>1369</v>
      </c>
      <c r="B658" s="5" t="s">
        <v>2017</v>
      </c>
      <c r="C658" s="6" t="str">
        <f>IFERROR(VLOOKUP(UPPER(CONCATENATE($B658," - ",$A658)),'[1]Segurados Civis'!$A$5:$H$2142,6,0),"")</f>
        <v/>
      </c>
      <c r="D658" s="6" t="str">
        <f>IFERROR(VLOOKUP(UPPER(CONCATENATE($B658," - ",$A658)),'[1]Segurados Civis'!$A$5:$H$2142,7,0),"")</f>
        <v/>
      </c>
      <c r="E658" s="6" t="str">
        <f>IFERROR(VLOOKUP(UPPER(CONCATENATE($B658," - ",$A658)),'[1]Segurados Civis'!$A$5:$H$2142,8,0),"")</f>
        <v/>
      </c>
      <c r="F658" s="6" t="str">
        <f t="shared" si="10"/>
        <v/>
      </c>
      <c r="G658" s="5" t="s">
        <v>16</v>
      </c>
      <c r="H658" s="5">
        <v>0</v>
      </c>
      <c r="I658" s="5"/>
      <c r="J658" s="5">
        <v>0</v>
      </c>
      <c r="K658" s="5">
        <v>0</v>
      </c>
    </row>
    <row r="659" spans="1:11" x14ac:dyDescent="0.3">
      <c r="A659" s="5" t="s">
        <v>1369</v>
      </c>
      <c r="B659" s="5" t="s">
        <v>2018</v>
      </c>
      <c r="C659" s="6" t="str">
        <f>IFERROR(VLOOKUP(UPPER(CONCATENATE($B659," - ",$A659)),'[1]Segurados Civis'!$A$5:$H$2142,6,0),"")</f>
        <v/>
      </c>
      <c r="D659" s="6" t="str">
        <f>IFERROR(VLOOKUP(UPPER(CONCATENATE($B659," - ",$A659)),'[1]Segurados Civis'!$A$5:$H$2142,7,0),"")</f>
        <v/>
      </c>
      <c r="E659" s="6" t="str">
        <f>IFERROR(VLOOKUP(UPPER(CONCATENATE($B659," - ",$A659)),'[1]Segurados Civis'!$A$5:$H$2142,8,0),"")</f>
        <v/>
      </c>
      <c r="F659" s="6" t="str">
        <f t="shared" si="10"/>
        <v/>
      </c>
      <c r="G659" s="5" t="s">
        <v>16</v>
      </c>
      <c r="H659" s="5">
        <v>0</v>
      </c>
      <c r="I659" s="5"/>
      <c r="J659" s="5">
        <v>0</v>
      </c>
      <c r="K659" s="5">
        <v>0</v>
      </c>
    </row>
    <row r="660" spans="1:11" x14ac:dyDescent="0.3">
      <c r="A660" s="5" t="s">
        <v>1369</v>
      </c>
      <c r="B660" s="5" t="s">
        <v>2019</v>
      </c>
      <c r="C660" s="6">
        <f>IFERROR(VLOOKUP(UPPER(CONCATENATE($B660," - ",$A660)),'[1]Segurados Civis'!$A$5:$H$2142,6,0),"")</f>
        <v>2367</v>
      </c>
      <c r="D660" s="6">
        <f>IFERROR(VLOOKUP(UPPER(CONCATENATE($B660," - ",$A660)),'[1]Segurados Civis'!$A$5:$H$2142,7,0),"")</f>
        <v>461</v>
      </c>
      <c r="E660" s="6">
        <f>IFERROR(VLOOKUP(UPPER(CONCATENATE($B660," - ",$A660)),'[1]Segurados Civis'!$A$5:$H$2142,8,0),"")</f>
        <v>103</v>
      </c>
      <c r="F660" s="6">
        <f t="shared" si="10"/>
        <v>2931</v>
      </c>
      <c r="G660" s="5" t="s">
        <v>13</v>
      </c>
      <c r="H660" s="5">
        <v>0</v>
      </c>
      <c r="I660" s="5"/>
      <c r="J660" s="5">
        <v>0</v>
      </c>
      <c r="K660" s="5">
        <v>0</v>
      </c>
    </row>
    <row r="661" spans="1:11" x14ac:dyDescent="0.3">
      <c r="A661" s="5" t="s">
        <v>1369</v>
      </c>
      <c r="B661" s="5" t="s">
        <v>2020</v>
      </c>
      <c r="C661" s="6">
        <f>IFERROR(VLOOKUP(UPPER(CONCATENATE($B661," - ",$A661)),'[1]Segurados Civis'!$A$5:$H$2142,6,0),"")</f>
        <v>373</v>
      </c>
      <c r="D661" s="6">
        <f>IFERROR(VLOOKUP(UPPER(CONCATENATE($B661," - ",$A661)),'[1]Segurados Civis'!$A$5:$H$2142,7,0),"")</f>
        <v>146</v>
      </c>
      <c r="E661" s="6">
        <f>IFERROR(VLOOKUP(UPPER(CONCATENATE($B661," - ",$A661)),'[1]Segurados Civis'!$A$5:$H$2142,8,0),"")</f>
        <v>33</v>
      </c>
      <c r="F661" s="6">
        <f t="shared" si="10"/>
        <v>552</v>
      </c>
      <c r="G661" s="5" t="s">
        <v>13</v>
      </c>
      <c r="H661" s="5">
        <v>0</v>
      </c>
      <c r="I661" s="5"/>
      <c r="J661" s="5">
        <v>0</v>
      </c>
      <c r="K661" s="5">
        <v>0</v>
      </c>
    </row>
    <row r="662" spans="1:11" x14ac:dyDescent="0.3">
      <c r="A662" s="5" t="s">
        <v>1369</v>
      </c>
      <c r="B662" s="5" t="s">
        <v>2021</v>
      </c>
      <c r="C662" s="6" t="str">
        <f>IFERROR(VLOOKUP(UPPER(CONCATENATE($B662," - ",$A662)),'[1]Segurados Civis'!$A$5:$H$2142,6,0),"")</f>
        <v/>
      </c>
      <c r="D662" s="6" t="str">
        <f>IFERROR(VLOOKUP(UPPER(CONCATENATE($B662," - ",$A662)),'[1]Segurados Civis'!$A$5:$H$2142,7,0),"")</f>
        <v/>
      </c>
      <c r="E662" s="6" t="str">
        <f>IFERROR(VLOOKUP(UPPER(CONCATENATE($B662," - ",$A662)),'[1]Segurados Civis'!$A$5:$H$2142,8,0),"")</f>
        <v/>
      </c>
      <c r="F662" s="6" t="str">
        <f t="shared" si="10"/>
        <v/>
      </c>
      <c r="G662" s="5" t="s">
        <v>16</v>
      </c>
      <c r="H662" s="5">
        <v>0</v>
      </c>
      <c r="I662" s="5"/>
      <c r="J662" s="5">
        <v>0</v>
      </c>
      <c r="K662" s="5">
        <v>0</v>
      </c>
    </row>
    <row r="663" spans="1:11" x14ac:dyDescent="0.3">
      <c r="A663" s="5" t="s">
        <v>1369</v>
      </c>
      <c r="B663" s="5" t="s">
        <v>2022</v>
      </c>
      <c r="C663" s="6" t="str">
        <f>IFERROR(VLOOKUP(UPPER(CONCATENATE($B663," - ",$A663)),'[1]Segurados Civis'!$A$5:$H$2142,6,0),"")</f>
        <v/>
      </c>
      <c r="D663" s="6" t="str">
        <f>IFERROR(VLOOKUP(UPPER(CONCATENATE($B663," - ",$A663)),'[1]Segurados Civis'!$A$5:$H$2142,7,0),"")</f>
        <v/>
      </c>
      <c r="E663" s="6" t="str">
        <f>IFERROR(VLOOKUP(UPPER(CONCATENATE($B663," - ",$A663)),'[1]Segurados Civis'!$A$5:$H$2142,8,0),"")</f>
        <v/>
      </c>
      <c r="F663" s="6" t="str">
        <f t="shared" si="10"/>
        <v/>
      </c>
      <c r="G663" s="5" t="s">
        <v>16</v>
      </c>
      <c r="H663" s="5">
        <v>0</v>
      </c>
      <c r="I663" s="5"/>
      <c r="J663" s="5">
        <v>0</v>
      </c>
      <c r="K663" s="5">
        <v>0</v>
      </c>
    </row>
    <row r="664" spans="1:11" x14ac:dyDescent="0.3">
      <c r="A664" s="5" t="s">
        <v>1369</v>
      </c>
      <c r="B664" s="5" t="s">
        <v>2023</v>
      </c>
      <c r="C664" s="6" t="str">
        <f>IFERROR(VLOOKUP(UPPER(CONCATENATE($B664," - ",$A664)),'[1]Segurados Civis'!$A$5:$H$2142,6,0),"")</f>
        <v/>
      </c>
      <c r="D664" s="6" t="str">
        <f>IFERROR(VLOOKUP(UPPER(CONCATENATE($B664," - ",$A664)),'[1]Segurados Civis'!$A$5:$H$2142,7,0),"")</f>
        <v/>
      </c>
      <c r="E664" s="6" t="str">
        <f>IFERROR(VLOOKUP(UPPER(CONCATENATE($B664," - ",$A664)),'[1]Segurados Civis'!$A$5:$H$2142,8,0),"")</f>
        <v/>
      </c>
      <c r="F664" s="6" t="str">
        <f t="shared" si="10"/>
        <v/>
      </c>
      <c r="G664" s="5" t="s">
        <v>16</v>
      </c>
      <c r="H664" s="5">
        <v>0</v>
      </c>
      <c r="I664" s="5"/>
      <c r="J664" s="5">
        <v>0</v>
      </c>
      <c r="K664" s="5">
        <v>0</v>
      </c>
    </row>
    <row r="665" spans="1:11" x14ac:dyDescent="0.3">
      <c r="A665" s="5" t="s">
        <v>1369</v>
      </c>
      <c r="B665" s="5" t="s">
        <v>567</v>
      </c>
      <c r="C665" s="6" t="str">
        <f>IFERROR(VLOOKUP(UPPER(CONCATENATE($B665," - ",$A665)),'[1]Segurados Civis'!$A$5:$H$2142,6,0),"")</f>
        <v/>
      </c>
      <c r="D665" s="6" t="str">
        <f>IFERROR(VLOOKUP(UPPER(CONCATENATE($B665," - ",$A665)),'[1]Segurados Civis'!$A$5:$H$2142,7,0),"")</f>
        <v/>
      </c>
      <c r="E665" s="6" t="str">
        <f>IFERROR(VLOOKUP(UPPER(CONCATENATE($B665," - ",$A665)),'[1]Segurados Civis'!$A$5:$H$2142,8,0),"")</f>
        <v/>
      </c>
      <c r="F665" s="6" t="str">
        <f t="shared" si="10"/>
        <v/>
      </c>
      <c r="G665" s="5" t="s">
        <v>16</v>
      </c>
      <c r="H665" s="5">
        <v>0</v>
      </c>
      <c r="I665" s="5"/>
      <c r="J665" s="5">
        <v>0</v>
      </c>
      <c r="K665" s="5">
        <v>0</v>
      </c>
    </row>
    <row r="666" spans="1:11" x14ac:dyDescent="0.3">
      <c r="A666" s="5" t="s">
        <v>1369</v>
      </c>
      <c r="B666" s="5" t="s">
        <v>2024</v>
      </c>
      <c r="C666" s="6" t="str">
        <f>IFERROR(VLOOKUP(UPPER(CONCATENATE($B666," - ",$A666)),'[1]Segurados Civis'!$A$5:$H$2142,6,0),"")</f>
        <v/>
      </c>
      <c r="D666" s="6" t="str">
        <f>IFERROR(VLOOKUP(UPPER(CONCATENATE($B666," - ",$A666)),'[1]Segurados Civis'!$A$5:$H$2142,7,0),"")</f>
        <v/>
      </c>
      <c r="E666" s="6" t="str">
        <f>IFERROR(VLOOKUP(UPPER(CONCATENATE($B666," - ",$A666)),'[1]Segurados Civis'!$A$5:$H$2142,8,0),"")</f>
        <v/>
      </c>
      <c r="F666" s="6" t="str">
        <f t="shared" si="10"/>
        <v/>
      </c>
      <c r="G666" s="5" t="s">
        <v>16</v>
      </c>
      <c r="H666" s="5">
        <v>0</v>
      </c>
      <c r="I666" s="5"/>
      <c r="J666" s="5">
        <v>0</v>
      </c>
      <c r="K666" s="5">
        <v>0</v>
      </c>
    </row>
    <row r="667" spans="1:11" x14ac:dyDescent="0.3">
      <c r="A667" s="5" t="s">
        <v>1369</v>
      </c>
      <c r="B667" s="5" t="s">
        <v>2025</v>
      </c>
      <c r="C667" s="6" t="str">
        <f>IFERROR(VLOOKUP(UPPER(CONCATENATE($B667," - ",$A667)),'[1]Segurados Civis'!$A$5:$H$2142,6,0),"")</f>
        <v/>
      </c>
      <c r="D667" s="6" t="str">
        <f>IFERROR(VLOOKUP(UPPER(CONCATENATE($B667," - ",$A667)),'[1]Segurados Civis'!$A$5:$H$2142,7,0),"")</f>
        <v/>
      </c>
      <c r="E667" s="6" t="str">
        <f>IFERROR(VLOOKUP(UPPER(CONCATENATE($B667," - ",$A667)),'[1]Segurados Civis'!$A$5:$H$2142,8,0),"")</f>
        <v/>
      </c>
      <c r="F667" s="6" t="str">
        <f t="shared" si="10"/>
        <v/>
      </c>
      <c r="G667" s="5" t="s">
        <v>16</v>
      </c>
      <c r="H667" s="5">
        <v>0</v>
      </c>
      <c r="I667" s="5"/>
      <c r="J667" s="5">
        <v>0</v>
      </c>
      <c r="K667" s="5">
        <v>0</v>
      </c>
    </row>
    <row r="668" spans="1:11" x14ac:dyDescent="0.3">
      <c r="A668" s="5" t="s">
        <v>1369</v>
      </c>
      <c r="B668" s="5" t="s">
        <v>2026</v>
      </c>
      <c r="C668" s="6" t="str">
        <f>IFERROR(VLOOKUP(UPPER(CONCATENATE($B668," - ",$A668)),'[1]Segurados Civis'!$A$5:$H$2142,6,0),"")</f>
        <v/>
      </c>
      <c r="D668" s="6" t="str">
        <f>IFERROR(VLOOKUP(UPPER(CONCATENATE($B668," - ",$A668)),'[1]Segurados Civis'!$A$5:$H$2142,7,0),"")</f>
        <v/>
      </c>
      <c r="E668" s="6" t="str">
        <f>IFERROR(VLOOKUP(UPPER(CONCATENATE($B668," - ",$A668)),'[1]Segurados Civis'!$A$5:$H$2142,8,0),"")</f>
        <v/>
      </c>
      <c r="F668" s="6" t="str">
        <f t="shared" si="10"/>
        <v/>
      </c>
      <c r="G668" s="5" t="s">
        <v>16</v>
      </c>
      <c r="H668" s="5">
        <v>0</v>
      </c>
      <c r="I668" s="5"/>
      <c r="J668" s="5">
        <v>0</v>
      </c>
      <c r="K668" s="5">
        <v>0</v>
      </c>
    </row>
    <row r="669" spans="1:11" x14ac:dyDescent="0.3">
      <c r="A669" s="5" t="s">
        <v>1369</v>
      </c>
      <c r="B669" s="5" t="s">
        <v>2027</v>
      </c>
      <c r="C669" s="6" t="str">
        <f>IFERROR(VLOOKUP(UPPER(CONCATENATE($B669," - ",$A669)),'[1]Segurados Civis'!$A$5:$H$2142,6,0),"")</f>
        <v/>
      </c>
      <c r="D669" s="6" t="str">
        <f>IFERROR(VLOOKUP(UPPER(CONCATENATE($B669," - ",$A669)),'[1]Segurados Civis'!$A$5:$H$2142,7,0),"")</f>
        <v/>
      </c>
      <c r="E669" s="6" t="str">
        <f>IFERROR(VLOOKUP(UPPER(CONCATENATE($B669," - ",$A669)),'[1]Segurados Civis'!$A$5:$H$2142,8,0),"")</f>
        <v/>
      </c>
      <c r="F669" s="6" t="str">
        <f t="shared" si="10"/>
        <v/>
      </c>
      <c r="G669" s="5" t="s">
        <v>16</v>
      </c>
      <c r="H669" s="5">
        <v>0</v>
      </c>
      <c r="I669" s="5"/>
      <c r="J669" s="5">
        <v>0</v>
      </c>
      <c r="K669" s="5">
        <v>0</v>
      </c>
    </row>
    <row r="670" spans="1:11" x14ac:dyDescent="0.3">
      <c r="A670" s="5" t="s">
        <v>1369</v>
      </c>
      <c r="B670" s="5" t="s">
        <v>2028</v>
      </c>
      <c r="C670" s="6" t="str">
        <f>IFERROR(VLOOKUP(UPPER(CONCATENATE($B670," - ",$A670)),'[1]Segurados Civis'!$A$5:$H$2142,6,0),"")</f>
        <v/>
      </c>
      <c r="D670" s="6" t="str">
        <f>IFERROR(VLOOKUP(UPPER(CONCATENATE($B670," - ",$A670)),'[1]Segurados Civis'!$A$5:$H$2142,7,0),"")</f>
        <v/>
      </c>
      <c r="E670" s="6" t="str">
        <f>IFERROR(VLOOKUP(UPPER(CONCATENATE($B670," - ",$A670)),'[1]Segurados Civis'!$A$5:$H$2142,8,0),"")</f>
        <v/>
      </c>
      <c r="F670" s="6" t="str">
        <f t="shared" si="10"/>
        <v/>
      </c>
      <c r="G670" s="5" t="s">
        <v>16</v>
      </c>
      <c r="H670" s="5">
        <v>0</v>
      </c>
      <c r="I670" s="5"/>
      <c r="J670" s="5">
        <v>0</v>
      </c>
      <c r="K670" s="5">
        <v>0</v>
      </c>
    </row>
    <row r="671" spans="1:11" x14ac:dyDescent="0.3">
      <c r="A671" s="5" t="s">
        <v>1369</v>
      </c>
      <c r="B671" s="5" t="s">
        <v>2029</v>
      </c>
      <c r="C671" s="6" t="str">
        <f>IFERROR(VLOOKUP(UPPER(CONCATENATE($B671," - ",$A671)),'[1]Segurados Civis'!$A$5:$H$2142,6,0),"")</f>
        <v/>
      </c>
      <c r="D671" s="6" t="str">
        <f>IFERROR(VLOOKUP(UPPER(CONCATENATE($B671," - ",$A671)),'[1]Segurados Civis'!$A$5:$H$2142,7,0),"")</f>
        <v/>
      </c>
      <c r="E671" s="6" t="str">
        <f>IFERROR(VLOOKUP(UPPER(CONCATENATE($B671," - ",$A671)),'[1]Segurados Civis'!$A$5:$H$2142,8,0),"")</f>
        <v/>
      </c>
      <c r="F671" s="6" t="str">
        <f t="shared" si="10"/>
        <v/>
      </c>
      <c r="G671" s="5" t="s">
        <v>16</v>
      </c>
      <c r="H671" s="5">
        <v>0</v>
      </c>
      <c r="I671" s="5"/>
      <c r="J671" s="5">
        <v>0</v>
      </c>
      <c r="K671" s="5">
        <v>0</v>
      </c>
    </row>
    <row r="672" spans="1:11" x14ac:dyDescent="0.3">
      <c r="A672" s="5" t="s">
        <v>1369</v>
      </c>
      <c r="B672" s="5" t="s">
        <v>2030</v>
      </c>
      <c r="C672" s="6" t="str">
        <f>IFERROR(VLOOKUP(UPPER(CONCATENATE($B672," - ",$A672)),'[1]Segurados Civis'!$A$5:$H$2142,6,0),"")</f>
        <v/>
      </c>
      <c r="D672" s="6" t="str">
        <f>IFERROR(VLOOKUP(UPPER(CONCATENATE($B672," - ",$A672)),'[1]Segurados Civis'!$A$5:$H$2142,7,0),"")</f>
        <v/>
      </c>
      <c r="E672" s="6" t="str">
        <f>IFERROR(VLOOKUP(UPPER(CONCATENATE($B672," - ",$A672)),'[1]Segurados Civis'!$A$5:$H$2142,8,0),"")</f>
        <v/>
      </c>
      <c r="F672" s="6" t="str">
        <f t="shared" si="10"/>
        <v/>
      </c>
      <c r="G672" s="5" t="s">
        <v>16</v>
      </c>
      <c r="H672" s="5">
        <v>0</v>
      </c>
      <c r="I672" s="5"/>
      <c r="J672" s="5">
        <v>0</v>
      </c>
      <c r="K672" s="5">
        <v>0</v>
      </c>
    </row>
    <row r="673" spans="1:11" x14ac:dyDescent="0.3">
      <c r="A673" s="5" t="s">
        <v>1369</v>
      </c>
      <c r="B673" s="5" t="s">
        <v>2031</v>
      </c>
      <c r="C673" s="6" t="str">
        <f>IFERROR(VLOOKUP(UPPER(CONCATENATE($B673," - ",$A673)),'[1]Segurados Civis'!$A$5:$H$2142,6,0),"")</f>
        <v/>
      </c>
      <c r="D673" s="6" t="str">
        <f>IFERROR(VLOOKUP(UPPER(CONCATENATE($B673," - ",$A673)),'[1]Segurados Civis'!$A$5:$H$2142,7,0),"")</f>
        <v/>
      </c>
      <c r="E673" s="6" t="str">
        <f>IFERROR(VLOOKUP(UPPER(CONCATENATE($B673," - ",$A673)),'[1]Segurados Civis'!$A$5:$H$2142,8,0),"")</f>
        <v/>
      </c>
      <c r="F673" s="6" t="str">
        <f t="shared" si="10"/>
        <v/>
      </c>
      <c r="G673" s="5" t="s">
        <v>488</v>
      </c>
      <c r="H673" s="5">
        <v>0</v>
      </c>
      <c r="I673" s="5"/>
      <c r="J673" s="5">
        <v>0</v>
      </c>
      <c r="K673" s="5">
        <v>0</v>
      </c>
    </row>
    <row r="674" spans="1:11" x14ac:dyDescent="0.3">
      <c r="A674" s="5" t="s">
        <v>1369</v>
      </c>
      <c r="B674" s="5" t="s">
        <v>2032</v>
      </c>
      <c r="C674" s="6" t="str">
        <f>IFERROR(VLOOKUP(UPPER(CONCATENATE($B674," - ",$A674)),'[1]Segurados Civis'!$A$5:$H$2142,6,0),"")</f>
        <v/>
      </c>
      <c r="D674" s="6" t="str">
        <f>IFERROR(VLOOKUP(UPPER(CONCATENATE($B674," - ",$A674)),'[1]Segurados Civis'!$A$5:$H$2142,7,0),"")</f>
        <v/>
      </c>
      <c r="E674" s="6" t="str">
        <f>IFERROR(VLOOKUP(UPPER(CONCATENATE($B674," - ",$A674)),'[1]Segurados Civis'!$A$5:$H$2142,8,0),"")</f>
        <v/>
      </c>
      <c r="F674" s="6" t="str">
        <f t="shared" si="10"/>
        <v/>
      </c>
      <c r="G674" s="5" t="s">
        <v>16</v>
      </c>
      <c r="H674" s="5">
        <v>0</v>
      </c>
      <c r="I674" s="5"/>
      <c r="J674" s="5">
        <v>0</v>
      </c>
      <c r="K674" s="5">
        <v>0</v>
      </c>
    </row>
    <row r="675" spans="1:11" x14ac:dyDescent="0.3">
      <c r="A675" s="5" t="s">
        <v>1369</v>
      </c>
      <c r="B675" s="5" t="s">
        <v>2033</v>
      </c>
      <c r="C675" s="6">
        <f>IFERROR(VLOOKUP(UPPER(CONCATENATE($B675," - ",$A675)),'[1]Segurados Civis'!$A$5:$H$2142,6,0),"")</f>
        <v>339</v>
      </c>
      <c r="D675" s="6">
        <f>IFERROR(VLOOKUP(UPPER(CONCATENATE($B675," - ",$A675)),'[1]Segurados Civis'!$A$5:$H$2142,7,0),"")</f>
        <v>73</v>
      </c>
      <c r="E675" s="6">
        <f>IFERROR(VLOOKUP(UPPER(CONCATENATE($B675," - ",$A675)),'[1]Segurados Civis'!$A$5:$H$2142,8,0),"")</f>
        <v>22</v>
      </c>
      <c r="F675" s="6">
        <f t="shared" si="10"/>
        <v>434</v>
      </c>
      <c r="G675" s="5" t="s">
        <v>13</v>
      </c>
      <c r="H675" s="5">
        <v>0</v>
      </c>
      <c r="I675" s="5"/>
      <c r="J675" s="5">
        <v>0</v>
      </c>
      <c r="K675" s="5">
        <v>0</v>
      </c>
    </row>
    <row r="676" spans="1:11" x14ac:dyDescent="0.3">
      <c r="A676" s="5" t="s">
        <v>1369</v>
      </c>
      <c r="B676" s="5" t="s">
        <v>572</v>
      </c>
      <c r="C676" s="6">
        <f>IFERROR(VLOOKUP(UPPER(CONCATENATE($B676," - ",$A676)),'[1]Segurados Civis'!$A$5:$H$2142,6,0),"")</f>
        <v>902</v>
      </c>
      <c r="D676" s="6">
        <f>IFERROR(VLOOKUP(UPPER(CONCATENATE($B676," - ",$A676)),'[1]Segurados Civis'!$A$5:$H$2142,7,0),"")</f>
        <v>355</v>
      </c>
      <c r="E676" s="6">
        <f>IFERROR(VLOOKUP(UPPER(CONCATENATE($B676," - ",$A676)),'[1]Segurados Civis'!$A$5:$H$2142,8,0),"")</f>
        <v>53</v>
      </c>
      <c r="F676" s="6">
        <f t="shared" si="10"/>
        <v>1310</v>
      </c>
      <c r="G676" s="5" t="s">
        <v>13</v>
      </c>
      <c r="H676" s="5">
        <v>0</v>
      </c>
      <c r="I676" s="5"/>
      <c r="J676" s="5">
        <v>0</v>
      </c>
      <c r="K676" s="5">
        <v>0</v>
      </c>
    </row>
    <row r="677" spans="1:11" x14ac:dyDescent="0.3">
      <c r="A677" s="5" t="s">
        <v>1369</v>
      </c>
      <c r="B677" s="5" t="s">
        <v>2034</v>
      </c>
      <c r="C677" s="6" t="str">
        <f>IFERROR(VLOOKUP(UPPER(CONCATENATE($B677," - ",$A677)),'[1]Segurados Civis'!$A$5:$H$2142,6,0),"")</f>
        <v/>
      </c>
      <c r="D677" s="6" t="str">
        <f>IFERROR(VLOOKUP(UPPER(CONCATENATE($B677," - ",$A677)),'[1]Segurados Civis'!$A$5:$H$2142,7,0),"")</f>
        <v/>
      </c>
      <c r="E677" s="6" t="str">
        <f>IFERROR(VLOOKUP(UPPER(CONCATENATE($B677," - ",$A677)),'[1]Segurados Civis'!$A$5:$H$2142,8,0),"")</f>
        <v/>
      </c>
      <c r="F677" s="6" t="str">
        <f t="shared" si="10"/>
        <v/>
      </c>
      <c r="G677" s="5" t="s">
        <v>16</v>
      </c>
      <c r="H677" s="5">
        <v>0</v>
      </c>
      <c r="I677" s="5"/>
      <c r="J677" s="5">
        <v>0</v>
      </c>
      <c r="K677" s="5">
        <v>0</v>
      </c>
    </row>
    <row r="678" spans="1:11" x14ac:dyDescent="0.3">
      <c r="A678" s="5" t="s">
        <v>1369</v>
      </c>
      <c r="B678" s="5" t="s">
        <v>2035</v>
      </c>
      <c r="C678" s="6" t="str">
        <f>IFERROR(VLOOKUP(UPPER(CONCATENATE($B678," - ",$A678)),'[1]Segurados Civis'!$A$5:$H$2142,6,0),"")</f>
        <v/>
      </c>
      <c r="D678" s="6" t="str">
        <f>IFERROR(VLOOKUP(UPPER(CONCATENATE($B678," - ",$A678)),'[1]Segurados Civis'!$A$5:$H$2142,7,0),"")</f>
        <v/>
      </c>
      <c r="E678" s="6" t="str">
        <f>IFERROR(VLOOKUP(UPPER(CONCATENATE($B678," - ",$A678)),'[1]Segurados Civis'!$A$5:$H$2142,8,0),"")</f>
        <v/>
      </c>
      <c r="F678" s="6" t="str">
        <f t="shared" si="10"/>
        <v/>
      </c>
      <c r="G678" s="5" t="s">
        <v>16</v>
      </c>
      <c r="H678" s="5">
        <v>0</v>
      </c>
      <c r="I678" s="5"/>
      <c r="J678" s="5">
        <v>0</v>
      </c>
      <c r="K678" s="5">
        <v>0</v>
      </c>
    </row>
    <row r="679" spans="1:11" x14ac:dyDescent="0.3">
      <c r="A679" s="5" t="s">
        <v>1369</v>
      </c>
      <c r="B679" s="5" t="s">
        <v>2036</v>
      </c>
      <c r="C679" s="6" t="str">
        <f>IFERROR(VLOOKUP(UPPER(CONCATENATE($B679," - ",$A679)),'[1]Segurados Civis'!$A$5:$H$2142,6,0),"")</f>
        <v/>
      </c>
      <c r="D679" s="6" t="str">
        <f>IFERROR(VLOOKUP(UPPER(CONCATENATE($B679," - ",$A679)),'[1]Segurados Civis'!$A$5:$H$2142,7,0),"")</f>
        <v/>
      </c>
      <c r="E679" s="6" t="str">
        <f>IFERROR(VLOOKUP(UPPER(CONCATENATE($B679," - ",$A679)),'[1]Segurados Civis'!$A$5:$H$2142,8,0),"")</f>
        <v/>
      </c>
      <c r="F679" s="6" t="str">
        <f t="shared" si="10"/>
        <v/>
      </c>
      <c r="G679" s="5" t="s">
        <v>16</v>
      </c>
      <c r="H679" s="5">
        <v>0</v>
      </c>
      <c r="I679" s="5"/>
      <c r="J679" s="5">
        <v>0</v>
      </c>
      <c r="K679" s="5">
        <v>0</v>
      </c>
    </row>
    <row r="680" spans="1:11" x14ac:dyDescent="0.3">
      <c r="A680" s="5" t="s">
        <v>1369</v>
      </c>
      <c r="B680" s="5" t="s">
        <v>2037</v>
      </c>
      <c r="C680" s="6" t="str">
        <f>IFERROR(VLOOKUP(UPPER(CONCATENATE($B680," - ",$A680)),'[1]Segurados Civis'!$A$5:$H$2142,6,0),"")</f>
        <v/>
      </c>
      <c r="D680" s="6" t="str">
        <f>IFERROR(VLOOKUP(UPPER(CONCATENATE($B680," - ",$A680)),'[1]Segurados Civis'!$A$5:$H$2142,7,0),"")</f>
        <v/>
      </c>
      <c r="E680" s="6" t="str">
        <f>IFERROR(VLOOKUP(UPPER(CONCATENATE($B680," - ",$A680)),'[1]Segurados Civis'!$A$5:$H$2142,8,0),"")</f>
        <v/>
      </c>
      <c r="F680" s="6" t="str">
        <f t="shared" si="10"/>
        <v/>
      </c>
      <c r="G680" s="5" t="s">
        <v>488</v>
      </c>
      <c r="H680" s="5">
        <v>0</v>
      </c>
      <c r="I680" s="5"/>
      <c r="J680" s="5">
        <v>0</v>
      </c>
      <c r="K680" s="5">
        <v>0</v>
      </c>
    </row>
    <row r="681" spans="1:11" x14ac:dyDescent="0.3">
      <c r="A681" s="5" t="s">
        <v>1369</v>
      </c>
      <c r="B681" s="5" t="s">
        <v>2038</v>
      </c>
      <c r="C681" s="6" t="str">
        <f>IFERROR(VLOOKUP(UPPER(CONCATENATE($B681," - ",$A681)),'[1]Segurados Civis'!$A$5:$H$2142,6,0),"")</f>
        <v/>
      </c>
      <c r="D681" s="6" t="str">
        <f>IFERROR(VLOOKUP(UPPER(CONCATENATE($B681," - ",$A681)),'[1]Segurados Civis'!$A$5:$H$2142,7,0),"")</f>
        <v/>
      </c>
      <c r="E681" s="6" t="str">
        <f>IFERROR(VLOOKUP(UPPER(CONCATENATE($B681," - ",$A681)),'[1]Segurados Civis'!$A$5:$H$2142,8,0),"")</f>
        <v/>
      </c>
      <c r="F681" s="6" t="str">
        <f t="shared" si="10"/>
        <v/>
      </c>
      <c r="G681" s="5" t="s">
        <v>16</v>
      </c>
      <c r="H681" s="5">
        <v>0</v>
      </c>
      <c r="I681" s="5"/>
      <c r="J681" s="5">
        <v>0</v>
      </c>
      <c r="K681" s="5">
        <v>0</v>
      </c>
    </row>
    <row r="682" spans="1:11" x14ac:dyDescent="0.3">
      <c r="A682" s="5" t="s">
        <v>1369</v>
      </c>
      <c r="B682" s="5" t="s">
        <v>2039</v>
      </c>
      <c r="C682" s="6" t="str">
        <f>IFERROR(VLOOKUP(UPPER(CONCATENATE($B682," - ",$A682)),'[1]Segurados Civis'!$A$5:$H$2142,6,0),"")</f>
        <v/>
      </c>
      <c r="D682" s="6" t="str">
        <f>IFERROR(VLOOKUP(UPPER(CONCATENATE($B682," - ",$A682)),'[1]Segurados Civis'!$A$5:$H$2142,7,0),"")</f>
        <v/>
      </c>
      <c r="E682" s="6" t="str">
        <f>IFERROR(VLOOKUP(UPPER(CONCATENATE($B682," - ",$A682)),'[1]Segurados Civis'!$A$5:$H$2142,8,0),"")</f>
        <v/>
      </c>
      <c r="F682" s="6" t="str">
        <f t="shared" si="10"/>
        <v/>
      </c>
      <c r="G682" s="5" t="s">
        <v>16</v>
      </c>
      <c r="H682" s="5">
        <v>0</v>
      </c>
      <c r="I682" s="5"/>
      <c r="J682" s="5">
        <v>0</v>
      </c>
      <c r="K682" s="5">
        <v>0</v>
      </c>
    </row>
    <row r="683" spans="1:11" x14ac:dyDescent="0.3">
      <c r="A683" s="5" t="s">
        <v>1369</v>
      </c>
      <c r="B683" s="5" t="s">
        <v>2040</v>
      </c>
      <c r="C683" s="6" t="str">
        <f>IFERROR(VLOOKUP(UPPER(CONCATENATE($B683," - ",$A683)),'[1]Segurados Civis'!$A$5:$H$2142,6,0),"")</f>
        <v/>
      </c>
      <c r="D683" s="6" t="str">
        <f>IFERROR(VLOOKUP(UPPER(CONCATENATE($B683," - ",$A683)),'[1]Segurados Civis'!$A$5:$H$2142,7,0),"")</f>
        <v/>
      </c>
      <c r="E683" s="6" t="str">
        <f>IFERROR(VLOOKUP(UPPER(CONCATENATE($B683," - ",$A683)),'[1]Segurados Civis'!$A$5:$H$2142,8,0),"")</f>
        <v/>
      </c>
      <c r="F683" s="6" t="str">
        <f t="shared" si="10"/>
        <v/>
      </c>
      <c r="G683" s="5" t="s">
        <v>16</v>
      </c>
      <c r="H683" s="5">
        <v>0</v>
      </c>
      <c r="I683" s="5"/>
      <c r="J683" s="5">
        <v>0</v>
      </c>
      <c r="K683" s="5">
        <v>0</v>
      </c>
    </row>
    <row r="684" spans="1:11" x14ac:dyDescent="0.3">
      <c r="A684" s="5" t="s">
        <v>1369</v>
      </c>
      <c r="B684" s="5" t="s">
        <v>2041</v>
      </c>
      <c r="C684" s="6" t="str">
        <f>IFERROR(VLOOKUP(UPPER(CONCATENATE($B684," - ",$A684)),'[1]Segurados Civis'!$A$5:$H$2142,6,0),"")</f>
        <v/>
      </c>
      <c r="D684" s="6" t="str">
        <f>IFERROR(VLOOKUP(UPPER(CONCATENATE($B684," - ",$A684)),'[1]Segurados Civis'!$A$5:$H$2142,7,0),"")</f>
        <v/>
      </c>
      <c r="E684" s="6" t="str">
        <f>IFERROR(VLOOKUP(UPPER(CONCATENATE($B684," - ",$A684)),'[1]Segurados Civis'!$A$5:$H$2142,8,0),"")</f>
        <v/>
      </c>
      <c r="F684" s="6" t="str">
        <f t="shared" si="10"/>
        <v/>
      </c>
      <c r="G684" s="5" t="s">
        <v>16</v>
      </c>
      <c r="H684" s="5">
        <v>0</v>
      </c>
      <c r="I684" s="5"/>
      <c r="J684" s="5">
        <v>0</v>
      </c>
      <c r="K684" s="5">
        <v>0</v>
      </c>
    </row>
    <row r="685" spans="1:11" x14ac:dyDescent="0.3">
      <c r="A685" s="5" t="s">
        <v>1369</v>
      </c>
      <c r="B685" s="5" t="s">
        <v>2042</v>
      </c>
      <c r="C685" s="6" t="str">
        <f>IFERROR(VLOOKUP(UPPER(CONCATENATE($B685," - ",$A685)),'[1]Segurados Civis'!$A$5:$H$2142,6,0),"")</f>
        <v/>
      </c>
      <c r="D685" s="6" t="str">
        <f>IFERROR(VLOOKUP(UPPER(CONCATENATE($B685," - ",$A685)),'[1]Segurados Civis'!$A$5:$H$2142,7,0),"")</f>
        <v/>
      </c>
      <c r="E685" s="6" t="str">
        <f>IFERROR(VLOOKUP(UPPER(CONCATENATE($B685," - ",$A685)),'[1]Segurados Civis'!$A$5:$H$2142,8,0),"")</f>
        <v/>
      </c>
      <c r="F685" s="6" t="str">
        <f t="shared" si="10"/>
        <v/>
      </c>
      <c r="G685" s="5" t="s">
        <v>16</v>
      </c>
      <c r="H685" s="5">
        <v>0</v>
      </c>
      <c r="I685" s="5"/>
      <c r="J685" s="5">
        <v>0</v>
      </c>
      <c r="K685" s="5">
        <v>0</v>
      </c>
    </row>
    <row r="686" spans="1:11" x14ac:dyDescent="0.3">
      <c r="A686" s="5" t="s">
        <v>1369</v>
      </c>
      <c r="B686" s="5" t="s">
        <v>2043</v>
      </c>
      <c r="C686" s="6" t="str">
        <f>IFERROR(VLOOKUP(UPPER(CONCATENATE($B686," - ",$A686)),'[1]Segurados Civis'!$A$5:$H$2142,6,0),"")</f>
        <v/>
      </c>
      <c r="D686" s="6" t="str">
        <f>IFERROR(VLOOKUP(UPPER(CONCATENATE($B686," - ",$A686)),'[1]Segurados Civis'!$A$5:$H$2142,7,0),"")</f>
        <v/>
      </c>
      <c r="E686" s="6" t="str">
        <f>IFERROR(VLOOKUP(UPPER(CONCATENATE($B686," - ",$A686)),'[1]Segurados Civis'!$A$5:$H$2142,8,0),"")</f>
        <v/>
      </c>
      <c r="F686" s="6" t="str">
        <f t="shared" si="10"/>
        <v/>
      </c>
      <c r="G686" s="5" t="s">
        <v>16</v>
      </c>
      <c r="H686" s="5">
        <v>0</v>
      </c>
      <c r="I686" s="5"/>
      <c r="J686" s="5">
        <v>0</v>
      </c>
      <c r="K686" s="5">
        <v>0</v>
      </c>
    </row>
    <row r="687" spans="1:11" x14ac:dyDescent="0.3">
      <c r="A687" s="5" t="s">
        <v>1369</v>
      </c>
      <c r="B687" s="5" t="s">
        <v>2044</v>
      </c>
      <c r="C687" s="6" t="str">
        <f>IFERROR(VLOOKUP(UPPER(CONCATENATE($B687," - ",$A687)),'[1]Segurados Civis'!$A$5:$H$2142,6,0),"")</f>
        <v/>
      </c>
      <c r="D687" s="6" t="str">
        <f>IFERROR(VLOOKUP(UPPER(CONCATENATE($B687," - ",$A687)),'[1]Segurados Civis'!$A$5:$H$2142,7,0),"")</f>
        <v/>
      </c>
      <c r="E687" s="6" t="str">
        <f>IFERROR(VLOOKUP(UPPER(CONCATENATE($B687," - ",$A687)),'[1]Segurados Civis'!$A$5:$H$2142,8,0),"")</f>
        <v/>
      </c>
      <c r="F687" s="6" t="str">
        <f t="shared" si="10"/>
        <v/>
      </c>
      <c r="G687" s="5" t="s">
        <v>16</v>
      </c>
      <c r="H687" s="5">
        <v>0</v>
      </c>
      <c r="I687" s="5"/>
      <c r="J687" s="5">
        <v>0</v>
      </c>
      <c r="K687" s="5">
        <v>0</v>
      </c>
    </row>
    <row r="688" spans="1:11" x14ac:dyDescent="0.3">
      <c r="A688" s="5" t="s">
        <v>1369</v>
      </c>
      <c r="B688" s="5" t="s">
        <v>2045</v>
      </c>
      <c r="C688" s="6">
        <f>IFERROR(VLOOKUP(UPPER(CONCATENATE($B688," - ",$A688)),'[1]Segurados Civis'!$A$5:$H$2142,6,0),"")</f>
        <v>512</v>
      </c>
      <c r="D688" s="6">
        <f>IFERROR(VLOOKUP(UPPER(CONCATENATE($B688," - ",$A688)),'[1]Segurados Civis'!$A$5:$H$2142,7,0),"")</f>
        <v>265</v>
      </c>
      <c r="E688" s="6">
        <f>IFERROR(VLOOKUP(UPPER(CONCATENATE($B688," - ",$A688)),'[1]Segurados Civis'!$A$5:$H$2142,8,0),"")</f>
        <v>69</v>
      </c>
      <c r="F688" s="6">
        <f t="shared" si="10"/>
        <v>846</v>
      </c>
      <c r="G688" s="5" t="s">
        <v>13</v>
      </c>
      <c r="H688" s="5">
        <v>0</v>
      </c>
      <c r="I688" s="5"/>
      <c r="J688" s="5">
        <v>0</v>
      </c>
      <c r="K688" s="5">
        <v>0</v>
      </c>
    </row>
    <row r="689" spans="1:11" x14ac:dyDescent="0.3">
      <c r="A689" s="5" t="s">
        <v>1369</v>
      </c>
      <c r="B689" s="5" t="s">
        <v>2046</v>
      </c>
      <c r="C689" s="6" t="str">
        <f>IFERROR(VLOOKUP(UPPER(CONCATENATE($B689," - ",$A689)),'[1]Segurados Civis'!$A$5:$H$2142,6,0),"")</f>
        <v/>
      </c>
      <c r="D689" s="6" t="str">
        <f>IFERROR(VLOOKUP(UPPER(CONCATENATE($B689," - ",$A689)),'[1]Segurados Civis'!$A$5:$H$2142,7,0),"")</f>
        <v/>
      </c>
      <c r="E689" s="6" t="str">
        <f>IFERROR(VLOOKUP(UPPER(CONCATENATE($B689," - ",$A689)),'[1]Segurados Civis'!$A$5:$H$2142,8,0),"")</f>
        <v/>
      </c>
      <c r="F689" s="6" t="str">
        <f t="shared" si="10"/>
        <v/>
      </c>
      <c r="G689" s="5" t="s">
        <v>16</v>
      </c>
      <c r="H689" s="5">
        <v>0</v>
      </c>
      <c r="I689" s="5"/>
      <c r="J689" s="5">
        <v>0</v>
      </c>
      <c r="K689" s="5">
        <v>0</v>
      </c>
    </row>
    <row r="690" spans="1:11" x14ac:dyDescent="0.3">
      <c r="A690" s="5" t="s">
        <v>1369</v>
      </c>
      <c r="B690" s="5" t="s">
        <v>2047</v>
      </c>
      <c r="C690" s="6" t="str">
        <f>IFERROR(VLOOKUP(UPPER(CONCATENATE($B690," - ",$A690)),'[1]Segurados Civis'!$A$5:$H$2142,6,0),"")</f>
        <v/>
      </c>
      <c r="D690" s="6" t="str">
        <f>IFERROR(VLOOKUP(UPPER(CONCATENATE($B690," - ",$A690)),'[1]Segurados Civis'!$A$5:$H$2142,7,0),"")</f>
        <v/>
      </c>
      <c r="E690" s="6" t="str">
        <f>IFERROR(VLOOKUP(UPPER(CONCATENATE($B690," - ",$A690)),'[1]Segurados Civis'!$A$5:$H$2142,8,0),"")</f>
        <v/>
      </c>
      <c r="F690" s="6" t="str">
        <f t="shared" si="10"/>
        <v/>
      </c>
      <c r="G690" s="5" t="s">
        <v>16</v>
      </c>
      <c r="H690" s="5">
        <v>0</v>
      </c>
      <c r="I690" s="5"/>
      <c r="J690" s="5">
        <v>0</v>
      </c>
      <c r="K690" s="5">
        <v>0</v>
      </c>
    </row>
    <row r="691" spans="1:11" x14ac:dyDescent="0.3">
      <c r="A691" s="5" t="s">
        <v>1369</v>
      </c>
      <c r="B691" s="5" t="s">
        <v>2048</v>
      </c>
      <c r="C691" s="6" t="str">
        <f>IFERROR(VLOOKUP(UPPER(CONCATENATE($B691," - ",$A691)),'[1]Segurados Civis'!$A$5:$H$2142,6,0),"")</f>
        <v/>
      </c>
      <c r="D691" s="6" t="str">
        <f>IFERROR(VLOOKUP(UPPER(CONCATENATE($B691," - ",$A691)),'[1]Segurados Civis'!$A$5:$H$2142,7,0),"")</f>
        <v/>
      </c>
      <c r="E691" s="6" t="str">
        <f>IFERROR(VLOOKUP(UPPER(CONCATENATE($B691," - ",$A691)),'[1]Segurados Civis'!$A$5:$H$2142,8,0),"")</f>
        <v/>
      </c>
      <c r="F691" s="6" t="str">
        <f t="shared" si="10"/>
        <v/>
      </c>
      <c r="G691" s="5" t="s">
        <v>16</v>
      </c>
      <c r="H691" s="5">
        <v>0</v>
      </c>
      <c r="I691" s="5"/>
      <c r="J691" s="5">
        <v>0</v>
      </c>
      <c r="K691" s="5">
        <v>0</v>
      </c>
    </row>
    <row r="692" spans="1:11" x14ac:dyDescent="0.3">
      <c r="A692" s="5" t="s">
        <v>1369</v>
      </c>
      <c r="B692" s="5" t="s">
        <v>2049</v>
      </c>
      <c r="C692" s="6" t="str">
        <f>IFERROR(VLOOKUP(UPPER(CONCATENATE($B692," - ",$A692)),'[1]Segurados Civis'!$A$5:$H$2142,6,0),"")</f>
        <v/>
      </c>
      <c r="D692" s="6" t="str">
        <f>IFERROR(VLOOKUP(UPPER(CONCATENATE($B692," - ",$A692)),'[1]Segurados Civis'!$A$5:$H$2142,7,0),"")</f>
        <v/>
      </c>
      <c r="E692" s="6" t="str">
        <f>IFERROR(VLOOKUP(UPPER(CONCATENATE($B692," - ",$A692)),'[1]Segurados Civis'!$A$5:$H$2142,8,0),"")</f>
        <v/>
      </c>
      <c r="F692" s="6" t="str">
        <f t="shared" si="10"/>
        <v/>
      </c>
      <c r="G692" s="5" t="s">
        <v>16</v>
      </c>
      <c r="H692" s="5">
        <v>0</v>
      </c>
      <c r="I692" s="5"/>
      <c r="J692" s="5">
        <v>0</v>
      </c>
      <c r="K692" s="5">
        <v>0</v>
      </c>
    </row>
    <row r="693" spans="1:11" x14ac:dyDescent="0.3">
      <c r="A693" s="5" t="s">
        <v>1369</v>
      </c>
      <c r="B693" s="5" t="s">
        <v>2050</v>
      </c>
      <c r="C693" s="6" t="str">
        <f>IFERROR(VLOOKUP(UPPER(CONCATENATE($B693," - ",$A693)),'[1]Segurados Civis'!$A$5:$H$2142,6,0),"")</f>
        <v/>
      </c>
      <c r="D693" s="6" t="str">
        <f>IFERROR(VLOOKUP(UPPER(CONCATENATE($B693," - ",$A693)),'[1]Segurados Civis'!$A$5:$H$2142,7,0),"")</f>
        <v/>
      </c>
      <c r="E693" s="6" t="str">
        <f>IFERROR(VLOOKUP(UPPER(CONCATENATE($B693," - ",$A693)),'[1]Segurados Civis'!$A$5:$H$2142,8,0),"")</f>
        <v/>
      </c>
      <c r="F693" s="6" t="str">
        <f t="shared" si="10"/>
        <v/>
      </c>
      <c r="G693" s="5" t="s">
        <v>16</v>
      </c>
      <c r="H693" s="5">
        <v>0</v>
      </c>
      <c r="I693" s="5"/>
      <c r="J693" s="5">
        <v>0</v>
      </c>
      <c r="K693" s="5">
        <v>0</v>
      </c>
    </row>
    <row r="694" spans="1:11" x14ac:dyDescent="0.3">
      <c r="A694" s="5" t="s">
        <v>1369</v>
      </c>
      <c r="B694" s="5" t="s">
        <v>2051</v>
      </c>
      <c r="C694" s="6" t="str">
        <f>IFERROR(VLOOKUP(UPPER(CONCATENATE($B694," - ",$A694)),'[1]Segurados Civis'!$A$5:$H$2142,6,0),"")</f>
        <v/>
      </c>
      <c r="D694" s="6" t="str">
        <f>IFERROR(VLOOKUP(UPPER(CONCATENATE($B694," - ",$A694)),'[1]Segurados Civis'!$A$5:$H$2142,7,0),"")</f>
        <v/>
      </c>
      <c r="E694" s="6" t="str">
        <f>IFERROR(VLOOKUP(UPPER(CONCATENATE($B694," - ",$A694)),'[1]Segurados Civis'!$A$5:$H$2142,8,0),"")</f>
        <v/>
      </c>
      <c r="F694" s="6" t="str">
        <f t="shared" si="10"/>
        <v/>
      </c>
      <c r="G694" s="5" t="s">
        <v>16</v>
      </c>
      <c r="H694" s="5">
        <v>0</v>
      </c>
      <c r="I694" s="5"/>
      <c r="J694" s="5">
        <v>0</v>
      </c>
      <c r="K694" s="5">
        <v>0</v>
      </c>
    </row>
    <row r="695" spans="1:11" x14ac:dyDescent="0.3">
      <c r="A695" s="5" t="s">
        <v>1369</v>
      </c>
      <c r="B695" s="5" t="s">
        <v>2052</v>
      </c>
      <c r="C695" s="6" t="str">
        <f>IFERROR(VLOOKUP(UPPER(CONCATENATE($B695," - ",$A695)),'[1]Segurados Civis'!$A$5:$H$2142,6,0),"")</f>
        <v/>
      </c>
      <c r="D695" s="6" t="str">
        <f>IFERROR(VLOOKUP(UPPER(CONCATENATE($B695," - ",$A695)),'[1]Segurados Civis'!$A$5:$H$2142,7,0),"")</f>
        <v/>
      </c>
      <c r="E695" s="6" t="str">
        <f>IFERROR(VLOOKUP(UPPER(CONCATENATE($B695," - ",$A695)),'[1]Segurados Civis'!$A$5:$H$2142,8,0),"")</f>
        <v/>
      </c>
      <c r="F695" s="6" t="str">
        <f t="shared" si="10"/>
        <v/>
      </c>
      <c r="G695" s="5" t="s">
        <v>16</v>
      </c>
      <c r="H695" s="5">
        <v>0</v>
      </c>
      <c r="I695" s="5"/>
      <c r="J695" s="5">
        <v>0</v>
      </c>
      <c r="K695" s="5">
        <v>0</v>
      </c>
    </row>
    <row r="696" spans="1:11" x14ac:dyDescent="0.3">
      <c r="A696" s="5" t="s">
        <v>1369</v>
      </c>
      <c r="B696" s="5" t="s">
        <v>2053</v>
      </c>
      <c r="C696" s="6" t="str">
        <f>IFERROR(VLOOKUP(UPPER(CONCATENATE($B696," - ",$A696)),'[1]Segurados Civis'!$A$5:$H$2142,6,0),"")</f>
        <v/>
      </c>
      <c r="D696" s="6" t="str">
        <f>IFERROR(VLOOKUP(UPPER(CONCATENATE($B696," - ",$A696)),'[1]Segurados Civis'!$A$5:$H$2142,7,0),"")</f>
        <v/>
      </c>
      <c r="E696" s="6" t="str">
        <f>IFERROR(VLOOKUP(UPPER(CONCATENATE($B696," - ",$A696)),'[1]Segurados Civis'!$A$5:$H$2142,8,0),"")</f>
        <v/>
      </c>
      <c r="F696" s="6" t="str">
        <f t="shared" si="10"/>
        <v/>
      </c>
      <c r="G696" s="5" t="s">
        <v>16</v>
      </c>
      <c r="H696" s="5">
        <v>0</v>
      </c>
      <c r="I696" s="5"/>
      <c r="J696" s="5">
        <v>0</v>
      </c>
      <c r="K696" s="5">
        <v>0</v>
      </c>
    </row>
    <row r="697" spans="1:11" x14ac:dyDescent="0.3">
      <c r="A697" s="5" t="s">
        <v>1369</v>
      </c>
      <c r="B697" s="5" t="s">
        <v>2054</v>
      </c>
      <c r="C697" s="6" t="str">
        <f>IFERROR(VLOOKUP(UPPER(CONCATENATE($B697," - ",$A697)),'[1]Segurados Civis'!$A$5:$H$2142,6,0),"")</f>
        <v/>
      </c>
      <c r="D697" s="6" t="str">
        <f>IFERROR(VLOOKUP(UPPER(CONCATENATE($B697," - ",$A697)),'[1]Segurados Civis'!$A$5:$H$2142,7,0),"")</f>
        <v/>
      </c>
      <c r="E697" s="6" t="str">
        <f>IFERROR(VLOOKUP(UPPER(CONCATENATE($B697," - ",$A697)),'[1]Segurados Civis'!$A$5:$H$2142,8,0),"")</f>
        <v/>
      </c>
      <c r="F697" s="6" t="str">
        <f t="shared" si="10"/>
        <v/>
      </c>
      <c r="G697" s="5" t="s">
        <v>16</v>
      </c>
      <c r="H697" s="5">
        <v>0</v>
      </c>
      <c r="I697" s="5"/>
      <c r="J697" s="5">
        <v>0</v>
      </c>
      <c r="K697" s="5">
        <v>0</v>
      </c>
    </row>
    <row r="698" spans="1:11" x14ac:dyDescent="0.3">
      <c r="A698" s="5" t="s">
        <v>1369</v>
      </c>
      <c r="B698" s="5" t="s">
        <v>2055</v>
      </c>
      <c r="C698" s="6" t="str">
        <f>IFERROR(VLOOKUP(UPPER(CONCATENATE($B698," - ",$A698)),'[1]Segurados Civis'!$A$5:$H$2142,6,0),"")</f>
        <v/>
      </c>
      <c r="D698" s="6" t="str">
        <f>IFERROR(VLOOKUP(UPPER(CONCATENATE($B698," - ",$A698)),'[1]Segurados Civis'!$A$5:$H$2142,7,0),"")</f>
        <v/>
      </c>
      <c r="E698" s="6" t="str">
        <f>IFERROR(VLOOKUP(UPPER(CONCATENATE($B698," - ",$A698)),'[1]Segurados Civis'!$A$5:$H$2142,8,0),"")</f>
        <v/>
      </c>
      <c r="F698" s="6" t="str">
        <f t="shared" si="10"/>
        <v/>
      </c>
      <c r="G698" s="5" t="s">
        <v>16</v>
      </c>
      <c r="H698" s="5">
        <v>0</v>
      </c>
      <c r="I698" s="5"/>
      <c r="J698" s="5">
        <v>0</v>
      </c>
      <c r="K698" s="5">
        <v>0</v>
      </c>
    </row>
    <row r="699" spans="1:11" x14ac:dyDescent="0.3">
      <c r="A699" s="5" t="s">
        <v>1369</v>
      </c>
      <c r="B699" s="5" t="s">
        <v>2056</v>
      </c>
      <c r="C699" s="6" t="str">
        <f>IFERROR(VLOOKUP(UPPER(CONCATENATE($B699," - ",$A699)),'[1]Segurados Civis'!$A$5:$H$2142,6,0),"")</f>
        <v/>
      </c>
      <c r="D699" s="6" t="str">
        <f>IFERROR(VLOOKUP(UPPER(CONCATENATE($B699," - ",$A699)),'[1]Segurados Civis'!$A$5:$H$2142,7,0),"")</f>
        <v/>
      </c>
      <c r="E699" s="6" t="str">
        <f>IFERROR(VLOOKUP(UPPER(CONCATENATE($B699," - ",$A699)),'[1]Segurados Civis'!$A$5:$H$2142,8,0),"")</f>
        <v/>
      </c>
      <c r="F699" s="6" t="str">
        <f t="shared" si="10"/>
        <v/>
      </c>
      <c r="G699" s="5" t="s">
        <v>16</v>
      </c>
      <c r="H699" s="5">
        <v>0</v>
      </c>
      <c r="I699" s="5"/>
      <c r="J699" s="5">
        <v>0</v>
      </c>
      <c r="K699" s="5">
        <v>0</v>
      </c>
    </row>
    <row r="700" spans="1:11" x14ac:dyDescent="0.3">
      <c r="A700" s="5" t="s">
        <v>1369</v>
      </c>
      <c r="B700" s="5" t="s">
        <v>2057</v>
      </c>
      <c r="C700" s="6" t="str">
        <f>IFERROR(VLOOKUP(UPPER(CONCATENATE($B700," - ",$A700)),'[1]Segurados Civis'!$A$5:$H$2142,6,0),"")</f>
        <v/>
      </c>
      <c r="D700" s="6" t="str">
        <f>IFERROR(VLOOKUP(UPPER(CONCATENATE($B700," - ",$A700)),'[1]Segurados Civis'!$A$5:$H$2142,7,0),"")</f>
        <v/>
      </c>
      <c r="E700" s="6" t="str">
        <f>IFERROR(VLOOKUP(UPPER(CONCATENATE($B700," - ",$A700)),'[1]Segurados Civis'!$A$5:$H$2142,8,0),"")</f>
        <v/>
      </c>
      <c r="F700" s="6" t="str">
        <f t="shared" si="10"/>
        <v/>
      </c>
      <c r="G700" s="5" t="s">
        <v>16</v>
      </c>
      <c r="H700" s="5">
        <v>0</v>
      </c>
      <c r="I700" s="5"/>
      <c r="J700" s="5">
        <v>0</v>
      </c>
      <c r="K700" s="5">
        <v>0</v>
      </c>
    </row>
    <row r="701" spans="1:11" x14ac:dyDescent="0.3">
      <c r="A701" s="5" t="s">
        <v>1369</v>
      </c>
      <c r="B701" s="5" t="s">
        <v>2058</v>
      </c>
      <c r="C701" s="6" t="str">
        <f>IFERROR(VLOOKUP(UPPER(CONCATENATE($B701," - ",$A701)),'[1]Segurados Civis'!$A$5:$H$2142,6,0),"")</f>
        <v/>
      </c>
      <c r="D701" s="6" t="str">
        <f>IFERROR(VLOOKUP(UPPER(CONCATENATE($B701," - ",$A701)),'[1]Segurados Civis'!$A$5:$H$2142,7,0),"")</f>
        <v/>
      </c>
      <c r="E701" s="6" t="str">
        <f>IFERROR(VLOOKUP(UPPER(CONCATENATE($B701," - ",$A701)),'[1]Segurados Civis'!$A$5:$H$2142,8,0),"")</f>
        <v/>
      </c>
      <c r="F701" s="6" t="str">
        <f t="shared" si="10"/>
        <v/>
      </c>
      <c r="G701" s="5" t="s">
        <v>16</v>
      </c>
      <c r="H701" s="5">
        <v>0</v>
      </c>
      <c r="I701" s="5"/>
      <c r="J701" s="5">
        <v>0</v>
      </c>
      <c r="K701" s="5">
        <v>0</v>
      </c>
    </row>
    <row r="702" spans="1:11" x14ac:dyDescent="0.3">
      <c r="A702" s="5" t="s">
        <v>1369</v>
      </c>
      <c r="B702" s="5" t="s">
        <v>2059</v>
      </c>
      <c r="C702" s="6" t="str">
        <f>IFERROR(VLOOKUP(UPPER(CONCATENATE($B702," - ",$A702)),'[1]Segurados Civis'!$A$5:$H$2142,6,0),"")</f>
        <v/>
      </c>
      <c r="D702" s="6" t="str">
        <f>IFERROR(VLOOKUP(UPPER(CONCATENATE($B702," - ",$A702)),'[1]Segurados Civis'!$A$5:$H$2142,7,0),"")</f>
        <v/>
      </c>
      <c r="E702" s="6" t="str">
        <f>IFERROR(VLOOKUP(UPPER(CONCATENATE($B702," - ",$A702)),'[1]Segurados Civis'!$A$5:$H$2142,8,0),"")</f>
        <v/>
      </c>
      <c r="F702" s="6" t="str">
        <f t="shared" si="10"/>
        <v/>
      </c>
      <c r="G702" s="5" t="s">
        <v>16</v>
      </c>
      <c r="H702" s="5">
        <v>0</v>
      </c>
      <c r="I702" s="5"/>
      <c r="J702" s="5">
        <v>0</v>
      </c>
      <c r="K702" s="5">
        <v>0</v>
      </c>
    </row>
    <row r="703" spans="1:11" x14ac:dyDescent="0.3">
      <c r="A703" s="5" t="s">
        <v>1369</v>
      </c>
      <c r="B703" s="5" t="s">
        <v>2060</v>
      </c>
      <c r="C703" s="6" t="str">
        <f>IFERROR(VLOOKUP(UPPER(CONCATENATE($B703," - ",$A703)),'[1]Segurados Civis'!$A$5:$H$2142,6,0),"")</f>
        <v/>
      </c>
      <c r="D703" s="6" t="str">
        <f>IFERROR(VLOOKUP(UPPER(CONCATENATE($B703," - ",$A703)),'[1]Segurados Civis'!$A$5:$H$2142,7,0),"")</f>
        <v/>
      </c>
      <c r="E703" s="6" t="str">
        <f>IFERROR(VLOOKUP(UPPER(CONCATENATE($B703," - ",$A703)),'[1]Segurados Civis'!$A$5:$H$2142,8,0),"")</f>
        <v/>
      </c>
      <c r="F703" s="6" t="str">
        <f t="shared" si="10"/>
        <v/>
      </c>
      <c r="G703" s="5" t="s">
        <v>16</v>
      </c>
      <c r="H703" s="5">
        <v>0</v>
      </c>
      <c r="I703" s="5"/>
      <c r="J703" s="5">
        <v>0</v>
      </c>
      <c r="K703" s="5">
        <v>0</v>
      </c>
    </row>
    <row r="704" spans="1:11" x14ac:dyDescent="0.3">
      <c r="A704" s="5" t="s">
        <v>1369</v>
      </c>
      <c r="B704" s="5" t="s">
        <v>2061</v>
      </c>
      <c r="C704" s="6">
        <f>IFERROR(VLOOKUP(UPPER(CONCATENATE($B704," - ",$A704)),'[1]Segurados Civis'!$A$5:$H$2142,6,0),"")</f>
        <v>648</v>
      </c>
      <c r="D704" s="6">
        <f>IFERROR(VLOOKUP(UPPER(CONCATENATE($B704," - ",$A704)),'[1]Segurados Civis'!$A$5:$H$2142,7,0),"")</f>
        <v>230</v>
      </c>
      <c r="E704" s="6">
        <f>IFERROR(VLOOKUP(UPPER(CONCATENATE($B704," - ",$A704)),'[1]Segurados Civis'!$A$5:$H$2142,8,0),"")</f>
        <v>40</v>
      </c>
      <c r="F704" s="6">
        <f t="shared" si="10"/>
        <v>918</v>
      </c>
      <c r="G704" s="5" t="s">
        <v>13</v>
      </c>
      <c r="H704" s="5">
        <v>0</v>
      </c>
      <c r="I704" s="5"/>
      <c r="J704" s="5">
        <v>0</v>
      </c>
      <c r="K704" s="5">
        <v>0</v>
      </c>
    </row>
    <row r="705" spans="1:11" x14ac:dyDescent="0.3">
      <c r="A705" s="5" t="s">
        <v>1369</v>
      </c>
      <c r="B705" s="5" t="s">
        <v>2062</v>
      </c>
      <c r="C705" s="6" t="str">
        <f>IFERROR(VLOOKUP(UPPER(CONCATENATE($B705," - ",$A705)),'[1]Segurados Civis'!$A$5:$H$2142,6,0),"")</f>
        <v/>
      </c>
      <c r="D705" s="6" t="str">
        <f>IFERROR(VLOOKUP(UPPER(CONCATENATE($B705," - ",$A705)),'[1]Segurados Civis'!$A$5:$H$2142,7,0),"")</f>
        <v/>
      </c>
      <c r="E705" s="6" t="str">
        <f>IFERROR(VLOOKUP(UPPER(CONCATENATE($B705," - ",$A705)),'[1]Segurados Civis'!$A$5:$H$2142,8,0),"")</f>
        <v/>
      </c>
      <c r="F705" s="6" t="str">
        <f t="shared" si="10"/>
        <v/>
      </c>
      <c r="G705" s="5" t="s">
        <v>16</v>
      </c>
      <c r="H705" s="5">
        <v>0</v>
      </c>
      <c r="I705" s="5"/>
      <c r="J705" s="5">
        <v>0</v>
      </c>
      <c r="K705" s="5">
        <v>0</v>
      </c>
    </row>
    <row r="706" spans="1:11" x14ac:dyDescent="0.3">
      <c r="A706" s="5" t="s">
        <v>1369</v>
      </c>
      <c r="B706" s="5" t="s">
        <v>2063</v>
      </c>
      <c r="C706" s="6" t="str">
        <f>IFERROR(VLOOKUP(UPPER(CONCATENATE($B706," - ",$A706)),'[1]Segurados Civis'!$A$5:$H$2142,6,0),"")</f>
        <v/>
      </c>
      <c r="D706" s="6" t="str">
        <f>IFERROR(VLOOKUP(UPPER(CONCATENATE($B706," - ",$A706)),'[1]Segurados Civis'!$A$5:$H$2142,7,0),"")</f>
        <v/>
      </c>
      <c r="E706" s="6" t="str">
        <f>IFERROR(VLOOKUP(UPPER(CONCATENATE($B706," - ",$A706)),'[1]Segurados Civis'!$A$5:$H$2142,8,0),"")</f>
        <v/>
      </c>
      <c r="F706" s="6" t="str">
        <f t="shared" ref="F706:F769" si="11">IF(SUM(C706:E706)=0,"",SUM(C706:E706))</f>
        <v/>
      </c>
      <c r="G706" s="5" t="s">
        <v>16</v>
      </c>
      <c r="H706" s="5">
        <v>0</v>
      </c>
      <c r="I706" s="5"/>
      <c r="J706" s="5">
        <v>0</v>
      </c>
      <c r="K706" s="5">
        <v>0</v>
      </c>
    </row>
    <row r="707" spans="1:11" x14ac:dyDescent="0.3">
      <c r="A707" s="5" t="s">
        <v>1369</v>
      </c>
      <c r="B707" s="5" t="s">
        <v>2064</v>
      </c>
      <c r="C707" s="6" t="str">
        <f>IFERROR(VLOOKUP(UPPER(CONCATENATE($B707," - ",$A707)),'[1]Segurados Civis'!$A$5:$H$2142,6,0),"")</f>
        <v/>
      </c>
      <c r="D707" s="6" t="str">
        <f>IFERROR(VLOOKUP(UPPER(CONCATENATE($B707," - ",$A707)),'[1]Segurados Civis'!$A$5:$H$2142,7,0),"")</f>
        <v/>
      </c>
      <c r="E707" s="6" t="str">
        <f>IFERROR(VLOOKUP(UPPER(CONCATENATE($B707," - ",$A707)),'[1]Segurados Civis'!$A$5:$H$2142,8,0),"")</f>
        <v/>
      </c>
      <c r="F707" s="6" t="str">
        <f t="shared" si="11"/>
        <v/>
      </c>
      <c r="G707" s="5" t="s">
        <v>16</v>
      </c>
      <c r="H707" s="5">
        <v>0</v>
      </c>
      <c r="I707" s="5"/>
      <c r="J707" s="5">
        <v>0</v>
      </c>
      <c r="K707" s="5">
        <v>0</v>
      </c>
    </row>
    <row r="708" spans="1:11" x14ac:dyDescent="0.3">
      <c r="A708" s="5" t="s">
        <v>1369</v>
      </c>
      <c r="B708" s="5" t="s">
        <v>2065</v>
      </c>
      <c r="C708" s="6" t="str">
        <f>IFERROR(VLOOKUP(UPPER(CONCATENATE($B708," - ",$A708)),'[1]Segurados Civis'!$A$5:$H$2142,6,0),"")</f>
        <v/>
      </c>
      <c r="D708" s="6" t="str">
        <f>IFERROR(VLOOKUP(UPPER(CONCATENATE($B708," - ",$A708)),'[1]Segurados Civis'!$A$5:$H$2142,7,0),"")</f>
        <v/>
      </c>
      <c r="E708" s="6" t="str">
        <f>IFERROR(VLOOKUP(UPPER(CONCATENATE($B708," - ",$A708)),'[1]Segurados Civis'!$A$5:$H$2142,8,0),"")</f>
        <v/>
      </c>
      <c r="F708" s="6" t="str">
        <f t="shared" si="11"/>
        <v/>
      </c>
      <c r="G708" s="5" t="s">
        <v>16</v>
      </c>
      <c r="H708" s="5">
        <v>0</v>
      </c>
      <c r="I708" s="5"/>
      <c r="J708" s="5">
        <v>0</v>
      </c>
      <c r="K708" s="5">
        <v>0</v>
      </c>
    </row>
    <row r="709" spans="1:11" x14ac:dyDescent="0.3">
      <c r="A709" s="5" t="s">
        <v>1369</v>
      </c>
      <c r="B709" s="5" t="s">
        <v>2066</v>
      </c>
      <c r="C709" s="6" t="str">
        <f>IFERROR(VLOOKUP(UPPER(CONCATENATE($B709," - ",$A709)),'[1]Segurados Civis'!$A$5:$H$2142,6,0),"")</f>
        <v/>
      </c>
      <c r="D709" s="6" t="str">
        <f>IFERROR(VLOOKUP(UPPER(CONCATENATE($B709," - ",$A709)),'[1]Segurados Civis'!$A$5:$H$2142,7,0),"")</f>
        <v/>
      </c>
      <c r="E709" s="6" t="str">
        <f>IFERROR(VLOOKUP(UPPER(CONCATENATE($B709," - ",$A709)),'[1]Segurados Civis'!$A$5:$H$2142,8,0),"")</f>
        <v/>
      </c>
      <c r="F709" s="6" t="str">
        <f t="shared" si="11"/>
        <v/>
      </c>
      <c r="G709" s="5" t="s">
        <v>16</v>
      </c>
      <c r="H709" s="5">
        <v>0</v>
      </c>
      <c r="I709" s="5"/>
      <c r="J709" s="5">
        <v>0</v>
      </c>
      <c r="K709" s="5">
        <v>0</v>
      </c>
    </row>
    <row r="710" spans="1:11" x14ac:dyDescent="0.3">
      <c r="A710" s="5" t="s">
        <v>1369</v>
      </c>
      <c r="B710" s="5" t="s">
        <v>2067</v>
      </c>
      <c r="C710" s="6" t="str">
        <f>IFERROR(VLOOKUP(UPPER(CONCATENATE($B710," - ",$A710)),'[1]Segurados Civis'!$A$5:$H$2142,6,0),"")</f>
        <v/>
      </c>
      <c r="D710" s="6" t="str">
        <f>IFERROR(VLOOKUP(UPPER(CONCATENATE($B710," - ",$A710)),'[1]Segurados Civis'!$A$5:$H$2142,7,0),"")</f>
        <v/>
      </c>
      <c r="E710" s="6" t="str">
        <f>IFERROR(VLOOKUP(UPPER(CONCATENATE($B710," - ",$A710)),'[1]Segurados Civis'!$A$5:$H$2142,8,0),"")</f>
        <v/>
      </c>
      <c r="F710" s="6" t="str">
        <f t="shared" si="11"/>
        <v/>
      </c>
      <c r="G710" s="5" t="s">
        <v>16</v>
      </c>
      <c r="H710" s="5">
        <v>0</v>
      </c>
      <c r="I710" s="5"/>
      <c r="J710" s="5">
        <v>0</v>
      </c>
      <c r="K710" s="5">
        <v>0</v>
      </c>
    </row>
    <row r="711" spans="1:11" x14ac:dyDescent="0.3">
      <c r="A711" s="5" t="s">
        <v>1369</v>
      </c>
      <c r="B711" s="5" t="s">
        <v>2068</v>
      </c>
      <c r="C711" s="6" t="str">
        <f>IFERROR(VLOOKUP(UPPER(CONCATENATE($B711," - ",$A711)),'[1]Segurados Civis'!$A$5:$H$2142,6,0),"")</f>
        <v/>
      </c>
      <c r="D711" s="6" t="str">
        <f>IFERROR(VLOOKUP(UPPER(CONCATENATE($B711," - ",$A711)),'[1]Segurados Civis'!$A$5:$H$2142,7,0),"")</f>
        <v/>
      </c>
      <c r="E711" s="6" t="str">
        <f>IFERROR(VLOOKUP(UPPER(CONCATENATE($B711," - ",$A711)),'[1]Segurados Civis'!$A$5:$H$2142,8,0),"")</f>
        <v/>
      </c>
      <c r="F711" s="6" t="str">
        <f t="shared" si="11"/>
        <v/>
      </c>
      <c r="G711" s="5" t="s">
        <v>16</v>
      </c>
      <c r="H711" s="5">
        <v>0</v>
      </c>
      <c r="I711" s="5"/>
      <c r="J711" s="5">
        <v>0</v>
      </c>
      <c r="K711" s="5">
        <v>0</v>
      </c>
    </row>
    <row r="712" spans="1:11" x14ac:dyDescent="0.3">
      <c r="A712" s="5" t="s">
        <v>1369</v>
      </c>
      <c r="B712" s="5" t="s">
        <v>2069</v>
      </c>
      <c r="C712" s="6" t="str">
        <f>IFERROR(VLOOKUP(UPPER(CONCATENATE($B712," - ",$A712)),'[1]Segurados Civis'!$A$5:$H$2142,6,0),"")</f>
        <v/>
      </c>
      <c r="D712" s="6" t="str">
        <f>IFERROR(VLOOKUP(UPPER(CONCATENATE($B712," - ",$A712)),'[1]Segurados Civis'!$A$5:$H$2142,7,0),"")</f>
        <v/>
      </c>
      <c r="E712" s="6" t="str">
        <f>IFERROR(VLOOKUP(UPPER(CONCATENATE($B712," - ",$A712)),'[1]Segurados Civis'!$A$5:$H$2142,8,0),"")</f>
        <v/>
      </c>
      <c r="F712" s="6" t="str">
        <f t="shared" si="11"/>
        <v/>
      </c>
      <c r="G712" s="5" t="s">
        <v>16</v>
      </c>
      <c r="H712" s="5">
        <v>0</v>
      </c>
      <c r="I712" s="5"/>
      <c r="J712" s="5">
        <v>0</v>
      </c>
      <c r="K712" s="5">
        <v>0</v>
      </c>
    </row>
    <row r="713" spans="1:11" x14ac:dyDescent="0.3">
      <c r="A713" s="5" t="s">
        <v>1369</v>
      </c>
      <c r="B713" s="5" t="s">
        <v>2070</v>
      </c>
      <c r="C713" s="6" t="str">
        <f>IFERROR(VLOOKUP(UPPER(CONCATENATE($B713," - ",$A713)),'[1]Segurados Civis'!$A$5:$H$2142,6,0),"")</f>
        <v/>
      </c>
      <c r="D713" s="6" t="str">
        <f>IFERROR(VLOOKUP(UPPER(CONCATENATE($B713," - ",$A713)),'[1]Segurados Civis'!$A$5:$H$2142,7,0),"")</f>
        <v/>
      </c>
      <c r="E713" s="6" t="str">
        <f>IFERROR(VLOOKUP(UPPER(CONCATENATE($B713," - ",$A713)),'[1]Segurados Civis'!$A$5:$H$2142,8,0),"")</f>
        <v/>
      </c>
      <c r="F713" s="6" t="str">
        <f t="shared" si="11"/>
        <v/>
      </c>
      <c r="G713" s="5" t="s">
        <v>16</v>
      </c>
      <c r="H713" s="5">
        <v>0</v>
      </c>
      <c r="I713" s="5"/>
      <c r="J713" s="5">
        <v>0</v>
      </c>
      <c r="K713" s="5">
        <v>0</v>
      </c>
    </row>
    <row r="714" spans="1:11" x14ac:dyDescent="0.3">
      <c r="A714" s="5" t="s">
        <v>1369</v>
      </c>
      <c r="B714" s="5" t="s">
        <v>2071</v>
      </c>
      <c r="C714" s="6">
        <f>IFERROR(VLOOKUP(UPPER(CONCATENATE($B714," - ",$A714)),'[1]Segurados Civis'!$A$5:$H$2142,6,0),"")</f>
        <v>1210</v>
      </c>
      <c r="D714" s="6">
        <f>IFERROR(VLOOKUP(UPPER(CONCATENATE($B714," - ",$A714)),'[1]Segurados Civis'!$A$5:$H$2142,7,0),"")</f>
        <v>244</v>
      </c>
      <c r="E714" s="6">
        <f>IFERROR(VLOOKUP(UPPER(CONCATENATE($B714," - ",$A714)),'[1]Segurados Civis'!$A$5:$H$2142,8,0),"")</f>
        <v>83</v>
      </c>
      <c r="F714" s="6">
        <f t="shared" si="11"/>
        <v>1537</v>
      </c>
      <c r="G714" s="5" t="s">
        <v>13</v>
      </c>
      <c r="H714" s="5">
        <v>0</v>
      </c>
      <c r="I714" s="5"/>
      <c r="J714" s="5">
        <v>0</v>
      </c>
      <c r="K714" s="5">
        <v>0</v>
      </c>
    </row>
    <row r="715" spans="1:11" x14ac:dyDescent="0.3">
      <c r="A715" s="5" t="s">
        <v>1369</v>
      </c>
      <c r="B715" s="5" t="s">
        <v>2072</v>
      </c>
      <c r="C715" s="6" t="str">
        <f>IFERROR(VLOOKUP(UPPER(CONCATENATE($B715," - ",$A715)),'[1]Segurados Civis'!$A$5:$H$2142,6,0),"")</f>
        <v/>
      </c>
      <c r="D715" s="6" t="str">
        <f>IFERROR(VLOOKUP(UPPER(CONCATENATE($B715," - ",$A715)),'[1]Segurados Civis'!$A$5:$H$2142,7,0),"")</f>
        <v/>
      </c>
      <c r="E715" s="6" t="str">
        <f>IFERROR(VLOOKUP(UPPER(CONCATENATE($B715," - ",$A715)),'[1]Segurados Civis'!$A$5:$H$2142,8,0),"")</f>
        <v/>
      </c>
      <c r="F715" s="6" t="str">
        <f t="shared" si="11"/>
        <v/>
      </c>
      <c r="G715" s="5" t="s">
        <v>16</v>
      </c>
      <c r="H715" s="5">
        <v>0</v>
      </c>
      <c r="I715" s="5"/>
      <c r="J715" s="5">
        <v>0</v>
      </c>
      <c r="K715" s="5">
        <v>0</v>
      </c>
    </row>
    <row r="716" spans="1:11" x14ac:dyDescent="0.3">
      <c r="A716" s="5" t="s">
        <v>1369</v>
      </c>
      <c r="B716" s="5" t="s">
        <v>2073</v>
      </c>
      <c r="C716" s="6" t="str">
        <f>IFERROR(VLOOKUP(UPPER(CONCATENATE($B716," - ",$A716)),'[1]Segurados Civis'!$A$5:$H$2142,6,0),"")</f>
        <v/>
      </c>
      <c r="D716" s="6" t="str">
        <f>IFERROR(VLOOKUP(UPPER(CONCATENATE($B716," - ",$A716)),'[1]Segurados Civis'!$A$5:$H$2142,7,0),"")</f>
        <v/>
      </c>
      <c r="E716" s="6" t="str">
        <f>IFERROR(VLOOKUP(UPPER(CONCATENATE($B716," - ",$A716)),'[1]Segurados Civis'!$A$5:$H$2142,8,0),"")</f>
        <v/>
      </c>
      <c r="F716" s="6" t="str">
        <f t="shared" si="11"/>
        <v/>
      </c>
      <c r="G716" s="5" t="s">
        <v>16</v>
      </c>
      <c r="H716" s="5">
        <v>0</v>
      </c>
      <c r="I716" s="5"/>
      <c r="J716" s="5">
        <v>0</v>
      </c>
      <c r="K716" s="5">
        <v>0</v>
      </c>
    </row>
    <row r="717" spans="1:11" x14ac:dyDescent="0.3">
      <c r="A717" s="5" t="s">
        <v>1369</v>
      </c>
      <c r="B717" s="5" t="s">
        <v>2074</v>
      </c>
      <c r="C717" s="6">
        <f>IFERROR(VLOOKUP(UPPER(CONCATENATE($B717," - ",$A717)),'[1]Segurados Civis'!$A$5:$H$2142,6,0),"")</f>
        <v>155</v>
      </c>
      <c r="D717" s="6">
        <f>IFERROR(VLOOKUP(UPPER(CONCATENATE($B717," - ",$A717)),'[1]Segurados Civis'!$A$5:$H$2142,7,0),"")</f>
        <v>37</v>
      </c>
      <c r="E717" s="6">
        <f>IFERROR(VLOOKUP(UPPER(CONCATENATE($B717," - ",$A717)),'[1]Segurados Civis'!$A$5:$H$2142,8,0),"")</f>
        <v>14</v>
      </c>
      <c r="F717" s="6">
        <f t="shared" si="11"/>
        <v>206</v>
      </c>
      <c r="G717" s="5" t="s">
        <v>13</v>
      </c>
      <c r="H717" s="5">
        <v>0</v>
      </c>
      <c r="I717" s="5"/>
      <c r="J717" s="5">
        <v>0</v>
      </c>
      <c r="K717" s="5">
        <v>0</v>
      </c>
    </row>
    <row r="718" spans="1:11" x14ac:dyDescent="0.3">
      <c r="A718" s="5" t="s">
        <v>1369</v>
      </c>
      <c r="B718" s="5" t="s">
        <v>2075</v>
      </c>
      <c r="C718" s="6" t="str">
        <f>IFERROR(VLOOKUP(UPPER(CONCATENATE($B718," - ",$A718)),'[1]Segurados Civis'!$A$5:$H$2142,6,0),"")</f>
        <v/>
      </c>
      <c r="D718" s="6" t="str">
        <f>IFERROR(VLOOKUP(UPPER(CONCATENATE($B718," - ",$A718)),'[1]Segurados Civis'!$A$5:$H$2142,7,0),"")</f>
        <v/>
      </c>
      <c r="E718" s="6" t="str">
        <f>IFERROR(VLOOKUP(UPPER(CONCATENATE($B718," - ",$A718)),'[1]Segurados Civis'!$A$5:$H$2142,8,0),"")</f>
        <v/>
      </c>
      <c r="F718" s="6" t="str">
        <f t="shared" si="11"/>
        <v/>
      </c>
      <c r="G718" s="5" t="s">
        <v>16</v>
      </c>
      <c r="H718" s="5">
        <v>0</v>
      </c>
      <c r="I718" s="5"/>
      <c r="J718" s="5">
        <v>0</v>
      </c>
      <c r="K718" s="5">
        <v>0</v>
      </c>
    </row>
    <row r="719" spans="1:11" x14ac:dyDescent="0.3">
      <c r="A719" s="5" t="s">
        <v>1369</v>
      </c>
      <c r="B719" s="5" t="s">
        <v>2076</v>
      </c>
      <c r="C719" s="6" t="str">
        <f>IFERROR(VLOOKUP(UPPER(CONCATENATE($B719," - ",$A719)),'[1]Segurados Civis'!$A$5:$H$2142,6,0),"")</f>
        <v/>
      </c>
      <c r="D719" s="6" t="str">
        <f>IFERROR(VLOOKUP(UPPER(CONCATENATE($B719," - ",$A719)),'[1]Segurados Civis'!$A$5:$H$2142,7,0),"")</f>
        <v/>
      </c>
      <c r="E719" s="6" t="str">
        <f>IFERROR(VLOOKUP(UPPER(CONCATENATE($B719," - ",$A719)),'[1]Segurados Civis'!$A$5:$H$2142,8,0),"")</f>
        <v/>
      </c>
      <c r="F719" s="6" t="str">
        <f t="shared" si="11"/>
        <v/>
      </c>
      <c r="G719" s="5" t="s">
        <v>16</v>
      </c>
      <c r="H719" s="5">
        <v>0</v>
      </c>
      <c r="I719" s="5"/>
      <c r="J719" s="5">
        <v>0</v>
      </c>
      <c r="K719" s="5">
        <v>0</v>
      </c>
    </row>
    <row r="720" spans="1:11" x14ac:dyDescent="0.3">
      <c r="A720" s="5" t="s">
        <v>1369</v>
      </c>
      <c r="B720" s="5" t="s">
        <v>2077</v>
      </c>
      <c r="C720" s="6" t="str">
        <f>IFERROR(VLOOKUP(UPPER(CONCATENATE($B720," - ",$A720)),'[1]Segurados Civis'!$A$5:$H$2142,6,0),"")</f>
        <v/>
      </c>
      <c r="D720" s="6" t="str">
        <f>IFERROR(VLOOKUP(UPPER(CONCATENATE($B720," - ",$A720)),'[1]Segurados Civis'!$A$5:$H$2142,7,0),"")</f>
        <v/>
      </c>
      <c r="E720" s="6" t="str">
        <f>IFERROR(VLOOKUP(UPPER(CONCATENATE($B720," - ",$A720)),'[1]Segurados Civis'!$A$5:$H$2142,8,0),"")</f>
        <v/>
      </c>
      <c r="F720" s="6" t="str">
        <f t="shared" si="11"/>
        <v/>
      </c>
      <c r="G720" s="5" t="s">
        <v>16</v>
      </c>
      <c r="H720" s="5">
        <v>0</v>
      </c>
      <c r="I720" s="5"/>
      <c r="J720" s="5">
        <v>0</v>
      </c>
      <c r="K720" s="5">
        <v>0</v>
      </c>
    </row>
    <row r="721" spans="1:11" x14ac:dyDescent="0.3">
      <c r="A721" s="5" t="s">
        <v>1369</v>
      </c>
      <c r="B721" s="5" t="s">
        <v>2078</v>
      </c>
      <c r="C721" s="6" t="str">
        <f>IFERROR(VLOOKUP(UPPER(CONCATENATE($B721," - ",$A721)),'[1]Segurados Civis'!$A$5:$H$2142,6,0),"")</f>
        <v/>
      </c>
      <c r="D721" s="6" t="str">
        <f>IFERROR(VLOOKUP(UPPER(CONCATENATE($B721," - ",$A721)),'[1]Segurados Civis'!$A$5:$H$2142,7,0),"")</f>
        <v/>
      </c>
      <c r="E721" s="6" t="str">
        <f>IFERROR(VLOOKUP(UPPER(CONCATENATE($B721," - ",$A721)),'[1]Segurados Civis'!$A$5:$H$2142,8,0),"")</f>
        <v/>
      </c>
      <c r="F721" s="6" t="str">
        <f t="shared" si="11"/>
        <v/>
      </c>
      <c r="G721" s="5" t="s">
        <v>16</v>
      </c>
      <c r="H721" s="5">
        <v>0</v>
      </c>
      <c r="I721" s="5"/>
      <c r="J721" s="5">
        <v>0</v>
      </c>
      <c r="K721" s="5">
        <v>0</v>
      </c>
    </row>
    <row r="722" spans="1:11" x14ac:dyDescent="0.3">
      <c r="A722" s="5" t="s">
        <v>1369</v>
      </c>
      <c r="B722" s="5" t="s">
        <v>2079</v>
      </c>
      <c r="C722" s="6" t="str">
        <f>IFERROR(VLOOKUP(UPPER(CONCATENATE($B722," - ",$A722)),'[1]Segurados Civis'!$A$5:$H$2142,6,0),"")</f>
        <v/>
      </c>
      <c r="D722" s="6" t="str">
        <f>IFERROR(VLOOKUP(UPPER(CONCATENATE($B722," - ",$A722)),'[1]Segurados Civis'!$A$5:$H$2142,7,0),"")</f>
        <v/>
      </c>
      <c r="E722" s="6" t="str">
        <f>IFERROR(VLOOKUP(UPPER(CONCATENATE($B722," - ",$A722)),'[1]Segurados Civis'!$A$5:$H$2142,8,0),"")</f>
        <v/>
      </c>
      <c r="F722" s="6" t="str">
        <f t="shared" si="11"/>
        <v/>
      </c>
      <c r="G722" s="5" t="s">
        <v>16</v>
      </c>
      <c r="H722" s="5">
        <v>0</v>
      </c>
      <c r="I722" s="5"/>
      <c r="J722" s="5">
        <v>0</v>
      </c>
      <c r="K722" s="5">
        <v>0</v>
      </c>
    </row>
    <row r="723" spans="1:11" x14ac:dyDescent="0.3">
      <c r="A723" s="5" t="s">
        <v>1369</v>
      </c>
      <c r="B723" s="5" t="s">
        <v>2080</v>
      </c>
      <c r="C723" s="6" t="str">
        <f>IFERROR(VLOOKUP(UPPER(CONCATENATE($B723," - ",$A723)),'[1]Segurados Civis'!$A$5:$H$2142,6,0),"")</f>
        <v/>
      </c>
      <c r="D723" s="6" t="str">
        <f>IFERROR(VLOOKUP(UPPER(CONCATENATE($B723," - ",$A723)),'[1]Segurados Civis'!$A$5:$H$2142,7,0),"")</f>
        <v/>
      </c>
      <c r="E723" s="6" t="str">
        <f>IFERROR(VLOOKUP(UPPER(CONCATENATE($B723," - ",$A723)),'[1]Segurados Civis'!$A$5:$H$2142,8,0),"")</f>
        <v/>
      </c>
      <c r="F723" s="6" t="str">
        <f t="shared" si="11"/>
        <v/>
      </c>
      <c r="G723" s="5" t="s">
        <v>16</v>
      </c>
      <c r="H723" s="5">
        <v>0</v>
      </c>
      <c r="I723" s="5"/>
      <c r="J723" s="5">
        <v>0</v>
      </c>
      <c r="K723" s="5">
        <v>0</v>
      </c>
    </row>
    <row r="724" spans="1:11" x14ac:dyDescent="0.3">
      <c r="A724" s="5" t="s">
        <v>1369</v>
      </c>
      <c r="B724" s="5" t="s">
        <v>2081</v>
      </c>
      <c r="C724" s="6" t="str">
        <f>IFERROR(VLOOKUP(UPPER(CONCATENATE($B724," - ",$A724)),'[1]Segurados Civis'!$A$5:$H$2142,6,0),"")</f>
        <v/>
      </c>
      <c r="D724" s="6" t="str">
        <f>IFERROR(VLOOKUP(UPPER(CONCATENATE($B724," - ",$A724)),'[1]Segurados Civis'!$A$5:$H$2142,7,0),"")</f>
        <v/>
      </c>
      <c r="E724" s="6" t="str">
        <f>IFERROR(VLOOKUP(UPPER(CONCATENATE($B724," - ",$A724)),'[1]Segurados Civis'!$A$5:$H$2142,8,0),"")</f>
        <v/>
      </c>
      <c r="F724" s="6" t="str">
        <f t="shared" si="11"/>
        <v/>
      </c>
      <c r="G724" s="5" t="s">
        <v>16</v>
      </c>
      <c r="H724" s="5">
        <v>0</v>
      </c>
      <c r="I724" s="5"/>
      <c r="J724" s="5">
        <v>0</v>
      </c>
      <c r="K724" s="5">
        <v>0</v>
      </c>
    </row>
    <row r="725" spans="1:11" x14ac:dyDescent="0.3">
      <c r="A725" s="5" t="s">
        <v>1369</v>
      </c>
      <c r="B725" s="5" t="s">
        <v>2082</v>
      </c>
      <c r="C725" s="6" t="str">
        <f>IFERROR(VLOOKUP(UPPER(CONCATENATE($B725," - ",$A725)),'[1]Segurados Civis'!$A$5:$H$2142,6,0),"")</f>
        <v/>
      </c>
      <c r="D725" s="6" t="str">
        <f>IFERROR(VLOOKUP(UPPER(CONCATENATE($B725," - ",$A725)),'[1]Segurados Civis'!$A$5:$H$2142,7,0),"")</f>
        <v/>
      </c>
      <c r="E725" s="6" t="str">
        <f>IFERROR(VLOOKUP(UPPER(CONCATENATE($B725," - ",$A725)),'[1]Segurados Civis'!$A$5:$H$2142,8,0),"")</f>
        <v/>
      </c>
      <c r="F725" s="6" t="str">
        <f t="shared" si="11"/>
        <v/>
      </c>
      <c r="G725" s="5" t="s">
        <v>16</v>
      </c>
      <c r="H725" s="5">
        <v>0</v>
      </c>
      <c r="I725" s="5"/>
      <c r="J725" s="5">
        <v>0</v>
      </c>
      <c r="K725" s="5">
        <v>0</v>
      </c>
    </row>
    <row r="726" spans="1:11" x14ac:dyDescent="0.3">
      <c r="A726" s="5" t="s">
        <v>1369</v>
      </c>
      <c r="B726" s="5" t="s">
        <v>2083</v>
      </c>
      <c r="C726" s="6" t="str">
        <f>IFERROR(VLOOKUP(UPPER(CONCATENATE($B726," - ",$A726)),'[1]Segurados Civis'!$A$5:$H$2142,6,0),"")</f>
        <v/>
      </c>
      <c r="D726" s="6" t="str">
        <f>IFERROR(VLOOKUP(UPPER(CONCATENATE($B726," - ",$A726)),'[1]Segurados Civis'!$A$5:$H$2142,7,0),"")</f>
        <v/>
      </c>
      <c r="E726" s="6" t="str">
        <f>IFERROR(VLOOKUP(UPPER(CONCATENATE($B726," - ",$A726)),'[1]Segurados Civis'!$A$5:$H$2142,8,0),"")</f>
        <v/>
      </c>
      <c r="F726" s="6" t="str">
        <f t="shared" si="11"/>
        <v/>
      </c>
      <c r="G726" s="5" t="s">
        <v>16</v>
      </c>
      <c r="H726" s="5">
        <v>0</v>
      </c>
      <c r="I726" s="5"/>
      <c r="J726" s="5">
        <v>0</v>
      </c>
      <c r="K726" s="5">
        <v>0</v>
      </c>
    </row>
    <row r="727" spans="1:11" x14ac:dyDescent="0.3">
      <c r="A727" s="5" t="s">
        <v>1369</v>
      </c>
      <c r="B727" s="5" t="s">
        <v>2084</v>
      </c>
      <c r="C727" s="6" t="str">
        <f>IFERROR(VLOOKUP(UPPER(CONCATENATE($B727," - ",$A727)),'[1]Segurados Civis'!$A$5:$H$2142,6,0),"")</f>
        <v/>
      </c>
      <c r="D727" s="6" t="str">
        <f>IFERROR(VLOOKUP(UPPER(CONCATENATE($B727," - ",$A727)),'[1]Segurados Civis'!$A$5:$H$2142,7,0),"")</f>
        <v/>
      </c>
      <c r="E727" s="6" t="str">
        <f>IFERROR(VLOOKUP(UPPER(CONCATENATE($B727," - ",$A727)),'[1]Segurados Civis'!$A$5:$H$2142,8,0),"")</f>
        <v/>
      </c>
      <c r="F727" s="6" t="str">
        <f t="shared" si="11"/>
        <v/>
      </c>
      <c r="G727" s="5" t="s">
        <v>16</v>
      </c>
      <c r="H727" s="5">
        <v>0</v>
      </c>
      <c r="I727" s="5"/>
      <c r="J727" s="5">
        <v>0</v>
      </c>
      <c r="K727" s="5">
        <v>0</v>
      </c>
    </row>
    <row r="728" spans="1:11" x14ac:dyDescent="0.3">
      <c r="A728" s="5" t="s">
        <v>1369</v>
      </c>
      <c r="B728" s="5" t="s">
        <v>2085</v>
      </c>
      <c r="C728" s="6">
        <f>IFERROR(VLOOKUP(UPPER(CONCATENATE($B728," - ",$A728)),'[1]Segurados Civis'!$A$5:$H$2142,6,0),"")</f>
        <v>216</v>
      </c>
      <c r="D728" s="6">
        <f>IFERROR(VLOOKUP(UPPER(CONCATENATE($B728," - ",$A728)),'[1]Segurados Civis'!$A$5:$H$2142,7,0),"")</f>
        <v>8</v>
      </c>
      <c r="E728" s="6">
        <f>IFERROR(VLOOKUP(UPPER(CONCATENATE($B728," - ",$A728)),'[1]Segurados Civis'!$A$5:$H$2142,8,0),"")</f>
        <v>2</v>
      </c>
      <c r="F728" s="6">
        <f t="shared" si="11"/>
        <v>226</v>
      </c>
      <c r="G728" s="5" t="s">
        <v>13</v>
      </c>
      <c r="H728" s="5">
        <v>0</v>
      </c>
      <c r="I728" s="5"/>
      <c r="J728" s="5">
        <v>0</v>
      </c>
      <c r="K728" s="5">
        <v>0</v>
      </c>
    </row>
    <row r="729" spans="1:11" x14ac:dyDescent="0.3">
      <c r="A729" s="5" t="s">
        <v>1369</v>
      </c>
      <c r="B729" s="5" t="s">
        <v>2086</v>
      </c>
      <c r="C729" s="6" t="str">
        <f>IFERROR(VLOOKUP(UPPER(CONCATENATE($B729," - ",$A729)),'[1]Segurados Civis'!$A$5:$H$2142,6,0),"")</f>
        <v/>
      </c>
      <c r="D729" s="6" t="str">
        <f>IFERROR(VLOOKUP(UPPER(CONCATENATE($B729," - ",$A729)),'[1]Segurados Civis'!$A$5:$H$2142,7,0),"")</f>
        <v/>
      </c>
      <c r="E729" s="6" t="str">
        <f>IFERROR(VLOOKUP(UPPER(CONCATENATE($B729," - ",$A729)),'[1]Segurados Civis'!$A$5:$H$2142,8,0),"")</f>
        <v/>
      </c>
      <c r="F729" s="6" t="str">
        <f t="shared" si="11"/>
        <v/>
      </c>
      <c r="G729" s="5" t="s">
        <v>16</v>
      </c>
      <c r="H729" s="5">
        <v>0</v>
      </c>
      <c r="I729" s="5"/>
      <c r="J729" s="5">
        <v>0</v>
      </c>
      <c r="K729" s="5">
        <v>0</v>
      </c>
    </row>
    <row r="730" spans="1:11" x14ac:dyDescent="0.3">
      <c r="A730" s="5" t="s">
        <v>1369</v>
      </c>
      <c r="B730" s="5" t="s">
        <v>2087</v>
      </c>
      <c r="C730" s="6">
        <f>IFERROR(VLOOKUP(UPPER(CONCATENATE($B730," - ",$A730)),'[1]Segurados Civis'!$A$5:$H$2142,6,0),"")</f>
        <v>306</v>
      </c>
      <c r="D730" s="6">
        <f>IFERROR(VLOOKUP(UPPER(CONCATENATE($B730," - ",$A730)),'[1]Segurados Civis'!$A$5:$H$2142,7,0),"")</f>
        <v>73</v>
      </c>
      <c r="E730" s="6">
        <f>IFERROR(VLOOKUP(UPPER(CONCATENATE($B730," - ",$A730)),'[1]Segurados Civis'!$A$5:$H$2142,8,0),"")</f>
        <v>4</v>
      </c>
      <c r="F730" s="6">
        <f t="shared" si="11"/>
        <v>383</v>
      </c>
      <c r="G730" s="5" t="s">
        <v>13</v>
      </c>
      <c r="H730" s="5">
        <v>0</v>
      </c>
      <c r="I730" s="5"/>
      <c r="J730" s="5">
        <v>0</v>
      </c>
      <c r="K730" s="5">
        <v>0</v>
      </c>
    </row>
    <row r="731" spans="1:11" x14ac:dyDescent="0.3">
      <c r="A731" s="5" t="s">
        <v>1369</v>
      </c>
      <c r="B731" s="5" t="s">
        <v>2088</v>
      </c>
      <c r="C731" s="6">
        <f>IFERROR(VLOOKUP(UPPER(CONCATENATE($B731," - ",$A731)),'[1]Segurados Civis'!$A$5:$H$2142,6,0),"")</f>
        <v>308</v>
      </c>
      <c r="D731" s="6">
        <f>IFERROR(VLOOKUP(UPPER(CONCATENATE($B731," - ",$A731)),'[1]Segurados Civis'!$A$5:$H$2142,7,0),"")</f>
        <v>14</v>
      </c>
      <c r="E731" s="6">
        <f>IFERROR(VLOOKUP(UPPER(CONCATENATE($B731," - ",$A731)),'[1]Segurados Civis'!$A$5:$H$2142,8,0),"")</f>
        <v>5</v>
      </c>
      <c r="F731" s="6">
        <f t="shared" si="11"/>
        <v>327</v>
      </c>
      <c r="G731" s="5" t="s">
        <v>13</v>
      </c>
      <c r="H731" s="5">
        <v>0</v>
      </c>
      <c r="I731" s="5"/>
      <c r="J731" s="5">
        <v>0</v>
      </c>
      <c r="K731" s="5">
        <v>0</v>
      </c>
    </row>
    <row r="732" spans="1:11" x14ac:dyDescent="0.3">
      <c r="A732" s="5" t="s">
        <v>1369</v>
      </c>
      <c r="B732" s="5" t="s">
        <v>2089</v>
      </c>
      <c r="C732" s="6">
        <f>IFERROR(VLOOKUP(UPPER(CONCATENATE($B732," - ",$A732)),'[1]Segurados Civis'!$A$5:$H$2142,6,0),"")</f>
        <v>1404</v>
      </c>
      <c r="D732" s="6">
        <f>IFERROR(VLOOKUP(UPPER(CONCATENATE($B732," - ",$A732)),'[1]Segurados Civis'!$A$5:$H$2142,7,0),"")</f>
        <v>589</v>
      </c>
      <c r="E732" s="6">
        <f>IFERROR(VLOOKUP(UPPER(CONCATENATE($B732," - ",$A732)),'[1]Segurados Civis'!$A$5:$H$2142,8,0),"")</f>
        <v>233</v>
      </c>
      <c r="F732" s="6">
        <f t="shared" si="11"/>
        <v>2226</v>
      </c>
      <c r="G732" s="5" t="s">
        <v>13</v>
      </c>
      <c r="H732" s="5">
        <v>0</v>
      </c>
      <c r="I732" s="5"/>
      <c r="J732" s="5">
        <v>0</v>
      </c>
      <c r="K732" s="5">
        <v>0</v>
      </c>
    </row>
    <row r="733" spans="1:11" x14ac:dyDescent="0.3">
      <c r="A733" s="5" t="s">
        <v>1369</v>
      </c>
      <c r="B733" s="5" t="s">
        <v>2090</v>
      </c>
      <c r="C733" s="6">
        <f>IFERROR(VLOOKUP(UPPER(CONCATENATE($B733," - ",$A733)),'[1]Segurados Civis'!$A$5:$H$2142,6,0),"")</f>
        <v>303</v>
      </c>
      <c r="D733" s="6">
        <f>IFERROR(VLOOKUP(UPPER(CONCATENATE($B733," - ",$A733)),'[1]Segurados Civis'!$A$5:$H$2142,7,0),"")</f>
        <v>37</v>
      </c>
      <c r="E733" s="6">
        <f>IFERROR(VLOOKUP(UPPER(CONCATENATE($B733," - ",$A733)),'[1]Segurados Civis'!$A$5:$H$2142,8,0),"")</f>
        <v>9</v>
      </c>
      <c r="F733" s="6">
        <f t="shared" si="11"/>
        <v>349</v>
      </c>
      <c r="G733" s="5" t="s">
        <v>13</v>
      </c>
      <c r="H733" s="5">
        <v>0</v>
      </c>
      <c r="I733" s="5"/>
      <c r="J733" s="5">
        <v>0</v>
      </c>
      <c r="K733" s="5">
        <v>0</v>
      </c>
    </row>
    <row r="734" spans="1:11" x14ac:dyDescent="0.3">
      <c r="A734" s="5" t="s">
        <v>1369</v>
      </c>
      <c r="B734" s="5" t="s">
        <v>2091</v>
      </c>
      <c r="C734" s="6" t="str">
        <f>IFERROR(VLOOKUP(UPPER(CONCATENATE($B734," - ",$A734)),'[1]Segurados Civis'!$A$5:$H$2142,6,0),"")</f>
        <v/>
      </c>
      <c r="D734" s="6" t="str">
        <f>IFERROR(VLOOKUP(UPPER(CONCATENATE($B734," - ",$A734)),'[1]Segurados Civis'!$A$5:$H$2142,7,0),"")</f>
        <v/>
      </c>
      <c r="E734" s="6" t="str">
        <f>IFERROR(VLOOKUP(UPPER(CONCATENATE($B734," - ",$A734)),'[1]Segurados Civis'!$A$5:$H$2142,8,0),"")</f>
        <v/>
      </c>
      <c r="F734" s="6" t="str">
        <f t="shared" si="11"/>
        <v/>
      </c>
      <c r="G734" s="5" t="s">
        <v>16</v>
      </c>
      <c r="H734" s="5">
        <v>0</v>
      </c>
      <c r="I734" s="5"/>
      <c r="J734" s="5">
        <v>0</v>
      </c>
      <c r="K734" s="5">
        <v>0</v>
      </c>
    </row>
    <row r="735" spans="1:11" x14ac:dyDescent="0.3">
      <c r="A735" s="5" t="s">
        <v>1369</v>
      </c>
      <c r="B735" s="5" t="s">
        <v>2092</v>
      </c>
      <c r="C735" s="6" t="str">
        <f>IFERROR(VLOOKUP(UPPER(CONCATENATE($B735," - ",$A735)),'[1]Segurados Civis'!$A$5:$H$2142,6,0),"")</f>
        <v/>
      </c>
      <c r="D735" s="6" t="str">
        <f>IFERROR(VLOOKUP(UPPER(CONCATENATE($B735," - ",$A735)),'[1]Segurados Civis'!$A$5:$H$2142,7,0),"")</f>
        <v/>
      </c>
      <c r="E735" s="6" t="str">
        <f>IFERROR(VLOOKUP(UPPER(CONCATENATE($B735," - ",$A735)),'[1]Segurados Civis'!$A$5:$H$2142,8,0),"")</f>
        <v/>
      </c>
      <c r="F735" s="6" t="str">
        <f t="shared" si="11"/>
        <v/>
      </c>
      <c r="G735" s="5" t="s">
        <v>16</v>
      </c>
      <c r="H735" s="5">
        <v>0</v>
      </c>
      <c r="I735" s="5"/>
      <c r="J735" s="5">
        <v>0</v>
      </c>
      <c r="K735" s="5">
        <v>0</v>
      </c>
    </row>
    <row r="736" spans="1:11" x14ac:dyDescent="0.3">
      <c r="A736" s="5" t="s">
        <v>1369</v>
      </c>
      <c r="B736" s="5" t="s">
        <v>2093</v>
      </c>
      <c r="C736" s="6" t="str">
        <f>IFERROR(VLOOKUP(UPPER(CONCATENATE($B736," - ",$A736)),'[1]Segurados Civis'!$A$5:$H$2142,6,0),"")</f>
        <v/>
      </c>
      <c r="D736" s="6" t="str">
        <f>IFERROR(VLOOKUP(UPPER(CONCATENATE($B736," - ",$A736)),'[1]Segurados Civis'!$A$5:$H$2142,7,0),"")</f>
        <v/>
      </c>
      <c r="E736" s="6" t="str">
        <f>IFERROR(VLOOKUP(UPPER(CONCATENATE($B736," - ",$A736)),'[1]Segurados Civis'!$A$5:$H$2142,8,0),"")</f>
        <v/>
      </c>
      <c r="F736" s="6" t="str">
        <f t="shared" si="11"/>
        <v/>
      </c>
      <c r="G736" s="5" t="s">
        <v>16</v>
      </c>
      <c r="H736" s="5">
        <v>0</v>
      </c>
      <c r="I736" s="5"/>
      <c r="J736" s="5">
        <v>0</v>
      </c>
      <c r="K736" s="5">
        <v>0</v>
      </c>
    </row>
    <row r="737" spans="1:11" x14ac:dyDescent="0.3">
      <c r="A737" s="5" t="s">
        <v>1369</v>
      </c>
      <c r="B737" s="5" t="s">
        <v>1333</v>
      </c>
      <c r="C737" s="6" t="str">
        <f>IFERROR(VLOOKUP(UPPER(CONCATENATE($B737," - ",$A737)),'[1]Segurados Civis'!$A$5:$H$2142,6,0),"")</f>
        <v/>
      </c>
      <c r="D737" s="6" t="str">
        <f>IFERROR(VLOOKUP(UPPER(CONCATENATE($B737," - ",$A737)),'[1]Segurados Civis'!$A$5:$H$2142,7,0),"")</f>
        <v/>
      </c>
      <c r="E737" s="6" t="str">
        <f>IFERROR(VLOOKUP(UPPER(CONCATENATE($B737," - ",$A737)),'[1]Segurados Civis'!$A$5:$H$2142,8,0),"")</f>
        <v/>
      </c>
      <c r="F737" s="6" t="str">
        <f t="shared" si="11"/>
        <v/>
      </c>
      <c r="G737" s="5" t="s">
        <v>16</v>
      </c>
      <c r="H737" s="5">
        <v>0</v>
      </c>
      <c r="I737" s="5"/>
      <c r="J737" s="5">
        <v>0</v>
      </c>
      <c r="K737" s="5">
        <v>0</v>
      </c>
    </row>
    <row r="738" spans="1:11" x14ac:dyDescent="0.3">
      <c r="A738" s="5" t="s">
        <v>1369</v>
      </c>
      <c r="B738" s="5" t="s">
        <v>2094</v>
      </c>
      <c r="C738" s="6" t="str">
        <f>IFERROR(VLOOKUP(UPPER(CONCATENATE($B738," - ",$A738)),'[1]Segurados Civis'!$A$5:$H$2142,6,0),"")</f>
        <v/>
      </c>
      <c r="D738" s="6" t="str">
        <f>IFERROR(VLOOKUP(UPPER(CONCATENATE($B738," - ",$A738)),'[1]Segurados Civis'!$A$5:$H$2142,7,0),"")</f>
        <v/>
      </c>
      <c r="E738" s="6" t="str">
        <f>IFERROR(VLOOKUP(UPPER(CONCATENATE($B738," - ",$A738)),'[1]Segurados Civis'!$A$5:$H$2142,8,0),"")</f>
        <v/>
      </c>
      <c r="F738" s="6" t="str">
        <f t="shared" si="11"/>
        <v/>
      </c>
      <c r="G738" s="5" t="s">
        <v>16</v>
      </c>
      <c r="H738" s="5">
        <v>0</v>
      </c>
      <c r="I738" s="5"/>
      <c r="J738" s="5">
        <v>0</v>
      </c>
      <c r="K738" s="5">
        <v>0</v>
      </c>
    </row>
    <row r="739" spans="1:11" x14ac:dyDescent="0.3">
      <c r="A739" s="5" t="s">
        <v>1369</v>
      </c>
      <c r="B739" s="5" t="s">
        <v>2095</v>
      </c>
      <c r="C739" s="6" t="str">
        <f>IFERROR(VLOOKUP(UPPER(CONCATENATE($B739," - ",$A739)),'[1]Segurados Civis'!$A$5:$H$2142,6,0),"")</f>
        <v/>
      </c>
      <c r="D739" s="6" t="str">
        <f>IFERROR(VLOOKUP(UPPER(CONCATENATE($B739," - ",$A739)),'[1]Segurados Civis'!$A$5:$H$2142,7,0),"")</f>
        <v/>
      </c>
      <c r="E739" s="6" t="str">
        <f>IFERROR(VLOOKUP(UPPER(CONCATENATE($B739," - ",$A739)),'[1]Segurados Civis'!$A$5:$H$2142,8,0),"")</f>
        <v/>
      </c>
      <c r="F739" s="6" t="str">
        <f t="shared" si="11"/>
        <v/>
      </c>
      <c r="G739" s="5" t="s">
        <v>16</v>
      </c>
      <c r="H739" s="5">
        <v>0</v>
      </c>
      <c r="I739" s="5"/>
      <c r="J739" s="5">
        <v>0</v>
      </c>
      <c r="K739" s="5">
        <v>0</v>
      </c>
    </row>
    <row r="740" spans="1:11" x14ac:dyDescent="0.3">
      <c r="A740" s="5" t="s">
        <v>1369</v>
      </c>
      <c r="B740" s="5" t="s">
        <v>2096</v>
      </c>
      <c r="C740" s="6" t="str">
        <f>IFERROR(VLOOKUP(UPPER(CONCATENATE($B740," - ",$A740)),'[1]Segurados Civis'!$A$5:$H$2142,6,0),"")</f>
        <v/>
      </c>
      <c r="D740" s="6" t="str">
        <f>IFERROR(VLOOKUP(UPPER(CONCATENATE($B740," - ",$A740)),'[1]Segurados Civis'!$A$5:$H$2142,7,0),"")</f>
        <v/>
      </c>
      <c r="E740" s="6" t="str">
        <f>IFERROR(VLOOKUP(UPPER(CONCATENATE($B740," - ",$A740)),'[1]Segurados Civis'!$A$5:$H$2142,8,0),"")</f>
        <v/>
      </c>
      <c r="F740" s="6" t="str">
        <f t="shared" si="11"/>
        <v/>
      </c>
      <c r="G740" s="5" t="s">
        <v>16</v>
      </c>
      <c r="H740" s="5">
        <v>0</v>
      </c>
      <c r="I740" s="5"/>
      <c r="J740" s="5">
        <v>0</v>
      </c>
      <c r="K740" s="5">
        <v>0</v>
      </c>
    </row>
    <row r="741" spans="1:11" x14ac:dyDescent="0.3">
      <c r="A741" s="5" t="s">
        <v>1369</v>
      </c>
      <c r="B741" s="5" t="s">
        <v>2097</v>
      </c>
      <c r="C741" s="6" t="str">
        <f>IFERROR(VLOOKUP(UPPER(CONCATENATE($B741," - ",$A741)),'[1]Segurados Civis'!$A$5:$H$2142,6,0),"")</f>
        <v/>
      </c>
      <c r="D741" s="6" t="str">
        <f>IFERROR(VLOOKUP(UPPER(CONCATENATE($B741," - ",$A741)),'[1]Segurados Civis'!$A$5:$H$2142,7,0),"")</f>
        <v/>
      </c>
      <c r="E741" s="6" t="str">
        <f>IFERROR(VLOOKUP(UPPER(CONCATENATE($B741," - ",$A741)),'[1]Segurados Civis'!$A$5:$H$2142,8,0),"")</f>
        <v/>
      </c>
      <c r="F741" s="6" t="str">
        <f t="shared" si="11"/>
        <v/>
      </c>
      <c r="G741" s="5" t="s">
        <v>16</v>
      </c>
      <c r="H741" s="5">
        <v>0</v>
      </c>
      <c r="I741" s="5"/>
      <c r="J741" s="5">
        <v>0</v>
      </c>
      <c r="K741" s="5">
        <v>0</v>
      </c>
    </row>
    <row r="742" spans="1:11" x14ac:dyDescent="0.3">
      <c r="A742" s="5" t="s">
        <v>1369</v>
      </c>
      <c r="B742" s="5" t="s">
        <v>2098</v>
      </c>
      <c r="C742" s="6" t="str">
        <f>IFERROR(VLOOKUP(UPPER(CONCATENATE($B742," - ",$A742)),'[1]Segurados Civis'!$A$5:$H$2142,6,0),"")</f>
        <v/>
      </c>
      <c r="D742" s="6" t="str">
        <f>IFERROR(VLOOKUP(UPPER(CONCATENATE($B742," - ",$A742)),'[1]Segurados Civis'!$A$5:$H$2142,7,0),"")</f>
        <v/>
      </c>
      <c r="E742" s="6" t="str">
        <f>IFERROR(VLOOKUP(UPPER(CONCATENATE($B742," - ",$A742)),'[1]Segurados Civis'!$A$5:$H$2142,8,0),"")</f>
        <v/>
      </c>
      <c r="F742" s="6" t="str">
        <f t="shared" si="11"/>
        <v/>
      </c>
      <c r="G742" s="5" t="s">
        <v>16</v>
      </c>
      <c r="H742" s="5">
        <v>0</v>
      </c>
      <c r="I742" s="5"/>
      <c r="J742" s="5">
        <v>0</v>
      </c>
      <c r="K742" s="5">
        <v>0</v>
      </c>
    </row>
    <row r="743" spans="1:11" x14ac:dyDescent="0.3">
      <c r="A743" s="5" t="s">
        <v>1369</v>
      </c>
      <c r="B743" s="5" t="s">
        <v>2099</v>
      </c>
      <c r="C743" s="6" t="str">
        <f>IFERROR(VLOOKUP(UPPER(CONCATENATE($B743," - ",$A743)),'[1]Segurados Civis'!$A$5:$H$2142,6,0),"")</f>
        <v/>
      </c>
      <c r="D743" s="6" t="str">
        <f>IFERROR(VLOOKUP(UPPER(CONCATENATE($B743," - ",$A743)),'[1]Segurados Civis'!$A$5:$H$2142,7,0),"")</f>
        <v/>
      </c>
      <c r="E743" s="6" t="str">
        <f>IFERROR(VLOOKUP(UPPER(CONCATENATE($B743," - ",$A743)),'[1]Segurados Civis'!$A$5:$H$2142,8,0),"")</f>
        <v/>
      </c>
      <c r="F743" s="6" t="str">
        <f t="shared" si="11"/>
        <v/>
      </c>
      <c r="G743" s="5" t="s">
        <v>16</v>
      </c>
      <c r="H743" s="5">
        <v>0</v>
      </c>
      <c r="I743" s="5"/>
      <c r="J743" s="5">
        <v>0</v>
      </c>
      <c r="K743" s="5">
        <v>0</v>
      </c>
    </row>
    <row r="744" spans="1:11" x14ac:dyDescent="0.3">
      <c r="A744" s="5" t="s">
        <v>1369</v>
      </c>
      <c r="B744" s="5" t="s">
        <v>2100</v>
      </c>
      <c r="C744" s="6" t="str">
        <f>IFERROR(VLOOKUP(UPPER(CONCATENATE($B744," - ",$A744)),'[1]Segurados Civis'!$A$5:$H$2142,6,0),"")</f>
        <v/>
      </c>
      <c r="D744" s="6" t="str">
        <f>IFERROR(VLOOKUP(UPPER(CONCATENATE($B744," - ",$A744)),'[1]Segurados Civis'!$A$5:$H$2142,7,0),"")</f>
        <v/>
      </c>
      <c r="E744" s="6" t="str">
        <f>IFERROR(VLOOKUP(UPPER(CONCATENATE($B744," - ",$A744)),'[1]Segurados Civis'!$A$5:$H$2142,8,0),"")</f>
        <v/>
      </c>
      <c r="F744" s="6" t="str">
        <f t="shared" si="11"/>
        <v/>
      </c>
      <c r="G744" s="5" t="s">
        <v>16</v>
      </c>
      <c r="H744" s="5">
        <v>0</v>
      </c>
      <c r="I744" s="5"/>
      <c r="J744" s="5">
        <v>0</v>
      </c>
      <c r="K744" s="5">
        <v>0</v>
      </c>
    </row>
    <row r="745" spans="1:11" x14ac:dyDescent="0.3">
      <c r="A745" s="5" t="s">
        <v>1369</v>
      </c>
      <c r="B745" s="5" t="s">
        <v>2101</v>
      </c>
      <c r="C745" s="6" t="str">
        <f>IFERROR(VLOOKUP(UPPER(CONCATENATE($B745," - ",$A745)),'[1]Segurados Civis'!$A$5:$H$2142,6,0),"")</f>
        <v/>
      </c>
      <c r="D745" s="6" t="str">
        <f>IFERROR(VLOOKUP(UPPER(CONCATENATE($B745," - ",$A745)),'[1]Segurados Civis'!$A$5:$H$2142,7,0),"")</f>
        <v/>
      </c>
      <c r="E745" s="6" t="str">
        <f>IFERROR(VLOOKUP(UPPER(CONCATENATE($B745," - ",$A745)),'[1]Segurados Civis'!$A$5:$H$2142,8,0),"")</f>
        <v/>
      </c>
      <c r="F745" s="6" t="str">
        <f t="shared" si="11"/>
        <v/>
      </c>
      <c r="G745" s="5" t="s">
        <v>16</v>
      </c>
      <c r="H745" s="5">
        <v>0</v>
      </c>
      <c r="I745" s="5"/>
      <c r="J745" s="5">
        <v>0</v>
      </c>
      <c r="K745" s="5">
        <v>0</v>
      </c>
    </row>
    <row r="746" spans="1:11" x14ac:dyDescent="0.3">
      <c r="A746" s="5" t="s">
        <v>1369</v>
      </c>
      <c r="B746" s="5" t="s">
        <v>2102</v>
      </c>
      <c r="C746" s="6" t="str">
        <f>IFERROR(VLOOKUP(UPPER(CONCATENATE($B746," - ",$A746)),'[1]Segurados Civis'!$A$5:$H$2142,6,0),"")</f>
        <v/>
      </c>
      <c r="D746" s="6" t="str">
        <f>IFERROR(VLOOKUP(UPPER(CONCATENATE($B746," - ",$A746)),'[1]Segurados Civis'!$A$5:$H$2142,7,0),"")</f>
        <v/>
      </c>
      <c r="E746" s="6" t="str">
        <f>IFERROR(VLOOKUP(UPPER(CONCATENATE($B746," - ",$A746)),'[1]Segurados Civis'!$A$5:$H$2142,8,0),"")</f>
        <v/>
      </c>
      <c r="F746" s="6" t="str">
        <f t="shared" si="11"/>
        <v/>
      </c>
      <c r="G746" s="5" t="s">
        <v>16</v>
      </c>
      <c r="H746" s="5">
        <v>0</v>
      </c>
      <c r="I746" s="5"/>
      <c r="J746" s="5">
        <v>0</v>
      </c>
      <c r="K746" s="5">
        <v>0</v>
      </c>
    </row>
    <row r="747" spans="1:11" x14ac:dyDescent="0.3">
      <c r="A747" s="5" t="s">
        <v>1369</v>
      </c>
      <c r="B747" s="5" t="s">
        <v>2103</v>
      </c>
      <c r="C747" s="6" t="str">
        <f>IFERROR(VLOOKUP(UPPER(CONCATENATE($B747," - ",$A747)),'[1]Segurados Civis'!$A$5:$H$2142,6,0),"")</f>
        <v/>
      </c>
      <c r="D747" s="6" t="str">
        <f>IFERROR(VLOOKUP(UPPER(CONCATENATE($B747," - ",$A747)),'[1]Segurados Civis'!$A$5:$H$2142,7,0),"")</f>
        <v/>
      </c>
      <c r="E747" s="6" t="str">
        <f>IFERROR(VLOOKUP(UPPER(CONCATENATE($B747," - ",$A747)),'[1]Segurados Civis'!$A$5:$H$2142,8,0),"")</f>
        <v/>
      </c>
      <c r="F747" s="6" t="str">
        <f t="shared" si="11"/>
        <v/>
      </c>
      <c r="G747" s="5" t="s">
        <v>16</v>
      </c>
      <c r="H747" s="5">
        <v>0</v>
      </c>
      <c r="I747" s="5"/>
      <c r="J747" s="5">
        <v>0</v>
      </c>
      <c r="K747" s="5">
        <v>0</v>
      </c>
    </row>
    <row r="748" spans="1:11" x14ac:dyDescent="0.3">
      <c r="A748" s="5" t="s">
        <v>1369</v>
      </c>
      <c r="B748" s="5" t="s">
        <v>2104</v>
      </c>
      <c r="C748" s="6">
        <f>IFERROR(VLOOKUP(UPPER(CONCATENATE($B748," - ",$A748)),'[1]Segurados Civis'!$A$5:$H$2142,6,0),"")</f>
        <v>170</v>
      </c>
      <c r="D748" s="6">
        <f>IFERROR(VLOOKUP(UPPER(CONCATENATE($B748," - ",$A748)),'[1]Segurados Civis'!$A$5:$H$2142,7,0),"")</f>
        <v>33</v>
      </c>
      <c r="E748" s="6">
        <f>IFERROR(VLOOKUP(UPPER(CONCATENATE($B748," - ",$A748)),'[1]Segurados Civis'!$A$5:$H$2142,8,0),"")</f>
        <v>0</v>
      </c>
      <c r="F748" s="6">
        <f t="shared" si="11"/>
        <v>203</v>
      </c>
      <c r="G748" s="5" t="s">
        <v>13</v>
      </c>
      <c r="H748" s="5">
        <v>0</v>
      </c>
      <c r="I748" s="5"/>
      <c r="J748" s="5">
        <v>0</v>
      </c>
      <c r="K748" s="5">
        <v>0</v>
      </c>
    </row>
    <row r="749" spans="1:11" x14ac:dyDescent="0.3">
      <c r="A749" s="5" t="s">
        <v>1369</v>
      </c>
      <c r="B749" s="5" t="s">
        <v>2105</v>
      </c>
      <c r="C749" s="6" t="str">
        <f>IFERROR(VLOOKUP(UPPER(CONCATENATE($B749," - ",$A749)),'[1]Segurados Civis'!$A$5:$H$2142,6,0),"")</f>
        <v/>
      </c>
      <c r="D749" s="6" t="str">
        <f>IFERROR(VLOOKUP(UPPER(CONCATENATE($B749," - ",$A749)),'[1]Segurados Civis'!$A$5:$H$2142,7,0),"")</f>
        <v/>
      </c>
      <c r="E749" s="6" t="str">
        <f>IFERROR(VLOOKUP(UPPER(CONCATENATE($B749," - ",$A749)),'[1]Segurados Civis'!$A$5:$H$2142,8,0),"")</f>
        <v/>
      </c>
      <c r="F749" s="6" t="str">
        <f t="shared" si="11"/>
        <v/>
      </c>
      <c r="G749" s="5" t="s">
        <v>16</v>
      </c>
      <c r="H749" s="5">
        <v>0</v>
      </c>
      <c r="I749" s="5"/>
      <c r="J749" s="5">
        <v>0</v>
      </c>
      <c r="K749" s="5">
        <v>0</v>
      </c>
    </row>
    <row r="750" spans="1:11" x14ac:dyDescent="0.3">
      <c r="A750" s="5" t="s">
        <v>1369</v>
      </c>
      <c r="B750" s="5" t="s">
        <v>2106</v>
      </c>
      <c r="C750" s="6" t="str">
        <f>IFERROR(VLOOKUP(UPPER(CONCATENATE($B750," - ",$A750)),'[1]Segurados Civis'!$A$5:$H$2142,6,0),"")</f>
        <v/>
      </c>
      <c r="D750" s="6" t="str">
        <f>IFERROR(VLOOKUP(UPPER(CONCATENATE($B750," - ",$A750)),'[1]Segurados Civis'!$A$5:$H$2142,7,0),"")</f>
        <v/>
      </c>
      <c r="E750" s="6" t="str">
        <f>IFERROR(VLOOKUP(UPPER(CONCATENATE($B750," - ",$A750)),'[1]Segurados Civis'!$A$5:$H$2142,8,0),"")</f>
        <v/>
      </c>
      <c r="F750" s="6" t="str">
        <f t="shared" si="11"/>
        <v/>
      </c>
      <c r="G750" s="5" t="s">
        <v>16</v>
      </c>
      <c r="H750" s="5">
        <v>0</v>
      </c>
      <c r="I750" s="5"/>
      <c r="J750" s="5">
        <v>0</v>
      </c>
      <c r="K750" s="5">
        <v>0</v>
      </c>
    </row>
    <row r="751" spans="1:11" x14ac:dyDescent="0.3">
      <c r="A751" s="5" t="s">
        <v>1369</v>
      </c>
      <c r="B751" s="5" t="s">
        <v>2107</v>
      </c>
      <c r="C751" s="6" t="str">
        <f>IFERROR(VLOOKUP(UPPER(CONCATENATE($B751," - ",$A751)),'[1]Segurados Civis'!$A$5:$H$2142,6,0),"")</f>
        <v/>
      </c>
      <c r="D751" s="6" t="str">
        <f>IFERROR(VLOOKUP(UPPER(CONCATENATE($B751," - ",$A751)),'[1]Segurados Civis'!$A$5:$H$2142,7,0),"")</f>
        <v/>
      </c>
      <c r="E751" s="6" t="str">
        <f>IFERROR(VLOOKUP(UPPER(CONCATENATE($B751," - ",$A751)),'[1]Segurados Civis'!$A$5:$H$2142,8,0),"")</f>
        <v/>
      </c>
      <c r="F751" s="6" t="str">
        <f t="shared" si="11"/>
        <v/>
      </c>
      <c r="G751" s="5" t="s">
        <v>16</v>
      </c>
      <c r="H751" s="5">
        <v>0</v>
      </c>
      <c r="I751" s="5"/>
      <c r="J751" s="5">
        <v>0</v>
      </c>
      <c r="K751" s="5">
        <v>0</v>
      </c>
    </row>
    <row r="752" spans="1:11" x14ac:dyDescent="0.3">
      <c r="A752" s="5" t="s">
        <v>1369</v>
      </c>
      <c r="B752" s="5" t="s">
        <v>2108</v>
      </c>
      <c r="C752" s="6" t="str">
        <f>IFERROR(VLOOKUP(UPPER(CONCATENATE($B752," - ",$A752)),'[1]Segurados Civis'!$A$5:$H$2142,6,0),"")</f>
        <v/>
      </c>
      <c r="D752" s="6" t="str">
        <f>IFERROR(VLOOKUP(UPPER(CONCATENATE($B752," - ",$A752)),'[1]Segurados Civis'!$A$5:$H$2142,7,0),"")</f>
        <v/>
      </c>
      <c r="E752" s="6" t="str">
        <f>IFERROR(VLOOKUP(UPPER(CONCATENATE($B752," - ",$A752)),'[1]Segurados Civis'!$A$5:$H$2142,8,0),"")</f>
        <v/>
      </c>
      <c r="F752" s="6" t="str">
        <f t="shared" si="11"/>
        <v/>
      </c>
      <c r="G752" s="5" t="s">
        <v>16</v>
      </c>
      <c r="H752" s="5">
        <v>0</v>
      </c>
      <c r="I752" s="5"/>
      <c r="J752" s="5">
        <v>0</v>
      </c>
      <c r="K752" s="5">
        <v>0</v>
      </c>
    </row>
    <row r="753" spans="1:11" x14ac:dyDescent="0.3">
      <c r="A753" s="5" t="s">
        <v>1369</v>
      </c>
      <c r="B753" s="5" t="s">
        <v>2109</v>
      </c>
      <c r="C753" s="6" t="str">
        <f>IFERROR(VLOOKUP(UPPER(CONCATENATE($B753," - ",$A753)),'[1]Segurados Civis'!$A$5:$H$2142,6,0),"")</f>
        <v/>
      </c>
      <c r="D753" s="6" t="str">
        <f>IFERROR(VLOOKUP(UPPER(CONCATENATE($B753," - ",$A753)),'[1]Segurados Civis'!$A$5:$H$2142,7,0),"")</f>
        <v/>
      </c>
      <c r="E753" s="6" t="str">
        <f>IFERROR(VLOOKUP(UPPER(CONCATENATE($B753," - ",$A753)),'[1]Segurados Civis'!$A$5:$H$2142,8,0),"")</f>
        <v/>
      </c>
      <c r="F753" s="6" t="str">
        <f t="shared" si="11"/>
        <v/>
      </c>
      <c r="G753" s="5" t="s">
        <v>16</v>
      </c>
      <c r="H753" s="5">
        <v>0</v>
      </c>
      <c r="I753" s="5"/>
      <c r="J753" s="5">
        <v>0</v>
      </c>
      <c r="K753" s="5">
        <v>0</v>
      </c>
    </row>
    <row r="754" spans="1:11" x14ac:dyDescent="0.3">
      <c r="A754" s="5" t="s">
        <v>1369</v>
      </c>
      <c r="B754" s="5" t="s">
        <v>2110</v>
      </c>
      <c r="C754" s="6" t="str">
        <f>IFERROR(VLOOKUP(UPPER(CONCATENATE($B754," - ",$A754)),'[1]Segurados Civis'!$A$5:$H$2142,6,0),"")</f>
        <v/>
      </c>
      <c r="D754" s="6" t="str">
        <f>IFERROR(VLOOKUP(UPPER(CONCATENATE($B754," - ",$A754)),'[1]Segurados Civis'!$A$5:$H$2142,7,0),"")</f>
        <v/>
      </c>
      <c r="E754" s="6" t="str">
        <f>IFERROR(VLOOKUP(UPPER(CONCATENATE($B754," - ",$A754)),'[1]Segurados Civis'!$A$5:$H$2142,8,0),"")</f>
        <v/>
      </c>
      <c r="F754" s="6" t="str">
        <f t="shared" si="11"/>
        <v/>
      </c>
      <c r="G754" s="5" t="s">
        <v>16</v>
      </c>
      <c r="H754" s="5">
        <v>0</v>
      </c>
      <c r="I754" s="5"/>
      <c r="J754" s="5">
        <v>0</v>
      </c>
      <c r="K754" s="5">
        <v>0</v>
      </c>
    </row>
    <row r="755" spans="1:11" x14ac:dyDescent="0.3">
      <c r="A755" s="5" t="s">
        <v>1369</v>
      </c>
      <c r="B755" s="5" t="s">
        <v>2111</v>
      </c>
      <c r="C755" s="6">
        <f>IFERROR(VLOOKUP(UPPER(CONCATENATE($B755," - ",$A755)),'[1]Segurados Civis'!$A$5:$H$2142,6,0),"")</f>
        <v>0</v>
      </c>
      <c r="D755" s="6">
        <f>IFERROR(VLOOKUP(UPPER(CONCATENATE($B755," - ",$A755)),'[1]Segurados Civis'!$A$5:$H$2142,7,0),"")</f>
        <v>0</v>
      </c>
      <c r="E755" s="6">
        <f>IFERROR(VLOOKUP(UPPER(CONCATENATE($B755," - ",$A755)),'[1]Segurados Civis'!$A$5:$H$2142,8,0),"")</f>
        <v>0</v>
      </c>
      <c r="F755" s="6" t="str">
        <f t="shared" si="11"/>
        <v/>
      </c>
      <c r="G755" s="5" t="s">
        <v>13</v>
      </c>
      <c r="H755" s="5">
        <v>0</v>
      </c>
      <c r="I755" s="5"/>
      <c r="J755" s="5">
        <v>0</v>
      </c>
      <c r="K755" s="5">
        <v>0</v>
      </c>
    </row>
    <row r="756" spans="1:11" x14ac:dyDescent="0.3">
      <c r="A756" s="5" t="s">
        <v>1369</v>
      </c>
      <c r="B756" s="5" t="s">
        <v>2112</v>
      </c>
      <c r="C756" s="6" t="str">
        <f>IFERROR(VLOOKUP(UPPER(CONCATENATE($B756," - ",$A756)),'[1]Segurados Civis'!$A$5:$H$2142,6,0),"")</f>
        <v/>
      </c>
      <c r="D756" s="6" t="str">
        <f>IFERROR(VLOOKUP(UPPER(CONCATENATE($B756," - ",$A756)),'[1]Segurados Civis'!$A$5:$H$2142,7,0),"")</f>
        <v/>
      </c>
      <c r="E756" s="6" t="str">
        <f>IFERROR(VLOOKUP(UPPER(CONCATENATE($B756," - ",$A756)),'[1]Segurados Civis'!$A$5:$H$2142,8,0),"")</f>
        <v/>
      </c>
      <c r="F756" s="6" t="str">
        <f t="shared" si="11"/>
        <v/>
      </c>
      <c r="G756" s="5" t="s">
        <v>16</v>
      </c>
      <c r="H756" s="5">
        <v>0</v>
      </c>
      <c r="I756" s="5"/>
      <c r="J756" s="5">
        <v>0</v>
      </c>
      <c r="K756" s="5">
        <v>0</v>
      </c>
    </row>
    <row r="757" spans="1:11" x14ac:dyDescent="0.3">
      <c r="A757" s="5" t="s">
        <v>1369</v>
      </c>
      <c r="B757" s="5" t="s">
        <v>2113</v>
      </c>
      <c r="C757" s="6" t="str">
        <f>IFERROR(VLOOKUP(UPPER(CONCATENATE($B757," - ",$A757)),'[1]Segurados Civis'!$A$5:$H$2142,6,0),"")</f>
        <v/>
      </c>
      <c r="D757" s="6" t="str">
        <f>IFERROR(VLOOKUP(UPPER(CONCATENATE($B757," - ",$A757)),'[1]Segurados Civis'!$A$5:$H$2142,7,0),"")</f>
        <v/>
      </c>
      <c r="E757" s="6" t="str">
        <f>IFERROR(VLOOKUP(UPPER(CONCATENATE($B757," - ",$A757)),'[1]Segurados Civis'!$A$5:$H$2142,8,0),"")</f>
        <v/>
      </c>
      <c r="F757" s="6" t="str">
        <f t="shared" si="11"/>
        <v/>
      </c>
      <c r="G757" s="5" t="s">
        <v>16</v>
      </c>
      <c r="H757" s="5">
        <v>0</v>
      </c>
      <c r="I757" s="5"/>
      <c r="J757" s="5">
        <v>0</v>
      </c>
      <c r="K757" s="5">
        <v>0</v>
      </c>
    </row>
    <row r="758" spans="1:11" x14ac:dyDescent="0.3">
      <c r="A758" s="5" t="s">
        <v>1369</v>
      </c>
      <c r="B758" s="5" t="s">
        <v>2114</v>
      </c>
      <c r="C758" s="6" t="str">
        <f>IFERROR(VLOOKUP(UPPER(CONCATENATE($B758," - ",$A758)),'[1]Segurados Civis'!$A$5:$H$2142,6,0),"")</f>
        <v/>
      </c>
      <c r="D758" s="6" t="str">
        <f>IFERROR(VLOOKUP(UPPER(CONCATENATE($B758," - ",$A758)),'[1]Segurados Civis'!$A$5:$H$2142,7,0),"")</f>
        <v/>
      </c>
      <c r="E758" s="6" t="str">
        <f>IFERROR(VLOOKUP(UPPER(CONCATENATE($B758," - ",$A758)),'[1]Segurados Civis'!$A$5:$H$2142,8,0),"")</f>
        <v/>
      </c>
      <c r="F758" s="6" t="str">
        <f t="shared" si="11"/>
        <v/>
      </c>
      <c r="G758" s="5" t="s">
        <v>16</v>
      </c>
      <c r="H758" s="5">
        <v>0</v>
      </c>
      <c r="I758" s="5"/>
      <c r="J758" s="5">
        <v>0</v>
      </c>
      <c r="K758" s="5">
        <v>0</v>
      </c>
    </row>
    <row r="759" spans="1:11" x14ac:dyDescent="0.3">
      <c r="A759" s="5" t="s">
        <v>1369</v>
      </c>
      <c r="B759" s="5" t="s">
        <v>2115</v>
      </c>
      <c r="C759" s="6" t="str">
        <f>IFERROR(VLOOKUP(UPPER(CONCATENATE($B759," - ",$A759)),'[1]Segurados Civis'!$A$5:$H$2142,6,0),"")</f>
        <v/>
      </c>
      <c r="D759" s="6" t="str">
        <f>IFERROR(VLOOKUP(UPPER(CONCATENATE($B759," - ",$A759)),'[1]Segurados Civis'!$A$5:$H$2142,7,0),"")</f>
        <v/>
      </c>
      <c r="E759" s="6" t="str">
        <f>IFERROR(VLOOKUP(UPPER(CONCATENATE($B759," - ",$A759)),'[1]Segurados Civis'!$A$5:$H$2142,8,0),"")</f>
        <v/>
      </c>
      <c r="F759" s="6" t="str">
        <f t="shared" si="11"/>
        <v/>
      </c>
      <c r="G759" s="5" t="s">
        <v>16</v>
      </c>
      <c r="H759" s="5">
        <v>0</v>
      </c>
      <c r="I759" s="5"/>
      <c r="J759" s="5">
        <v>0</v>
      </c>
      <c r="K759" s="5">
        <v>0</v>
      </c>
    </row>
    <row r="760" spans="1:11" x14ac:dyDescent="0.3">
      <c r="A760" s="5" t="s">
        <v>1369</v>
      </c>
      <c r="B760" s="5" t="s">
        <v>2116</v>
      </c>
      <c r="C760" s="6" t="str">
        <f>IFERROR(VLOOKUP(UPPER(CONCATENATE($B760," - ",$A760)),'[1]Segurados Civis'!$A$5:$H$2142,6,0),"")</f>
        <v/>
      </c>
      <c r="D760" s="6" t="str">
        <f>IFERROR(VLOOKUP(UPPER(CONCATENATE($B760," - ",$A760)),'[1]Segurados Civis'!$A$5:$H$2142,7,0),"")</f>
        <v/>
      </c>
      <c r="E760" s="6" t="str">
        <f>IFERROR(VLOOKUP(UPPER(CONCATENATE($B760," - ",$A760)),'[1]Segurados Civis'!$A$5:$H$2142,8,0),"")</f>
        <v/>
      </c>
      <c r="F760" s="6" t="str">
        <f t="shared" si="11"/>
        <v/>
      </c>
      <c r="G760" s="5" t="s">
        <v>16</v>
      </c>
      <c r="H760" s="5">
        <v>0</v>
      </c>
      <c r="I760" s="5"/>
      <c r="J760" s="5">
        <v>0</v>
      </c>
      <c r="K760" s="5">
        <v>0</v>
      </c>
    </row>
    <row r="761" spans="1:11" x14ac:dyDescent="0.3">
      <c r="A761" s="5" t="s">
        <v>1369</v>
      </c>
      <c r="B761" s="5" t="s">
        <v>2117</v>
      </c>
      <c r="C761" s="6">
        <f>IFERROR(VLOOKUP(UPPER(CONCATENATE($B761," - ",$A761)),'[1]Segurados Civis'!$A$5:$H$2142,6,0),"")</f>
        <v>167</v>
      </c>
      <c r="D761" s="6">
        <f>IFERROR(VLOOKUP(UPPER(CONCATENATE($B761," - ",$A761)),'[1]Segurados Civis'!$A$5:$H$2142,7,0),"")</f>
        <v>71</v>
      </c>
      <c r="E761" s="6">
        <f>IFERROR(VLOOKUP(UPPER(CONCATENATE($B761," - ",$A761)),'[1]Segurados Civis'!$A$5:$H$2142,8,0),"")</f>
        <v>8</v>
      </c>
      <c r="F761" s="6">
        <f t="shared" si="11"/>
        <v>246</v>
      </c>
      <c r="G761" s="5" t="s">
        <v>13</v>
      </c>
      <c r="H761" s="5">
        <v>0</v>
      </c>
      <c r="I761" s="5"/>
      <c r="J761" s="5">
        <v>0</v>
      </c>
      <c r="K761" s="5">
        <v>0</v>
      </c>
    </row>
    <row r="762" spans="1:11" x14ac:dyDescent="0.3">
      <c r="A762" s="5" t="s">
        <v>1369</v>
      </c>
      <c r="B762" s="5" t="s">
        <v>2118</v>
      </c>
      <c r="C762" s="6">
        <f>IFERROR(VLOOKUP(UPPER(CONCATENATE($B762," - ",$A762)),'[1]Segurados Civis'!$A$5:$H$2142,6,0),"")</f>
        <v>1352</v>
      </c>
      <c r="D762" s="6">
        <f>IFERROR(VLOOKUP(UPPER(CONCATENATE($B762," - ",$A762)),'[1]Segurados Civis'!$A$5:$H$2142,7,0),"")</f>
        <v>378</v>
      </c>
      <c r="E762" s="6">
        <f>IFERROR(VLOOKUP(UPPER(CONCATENATE($B762," - ",$A762)),'[1]Segurados Civis'!$A$5:$H$2142,8,0),"")</f>
        <v>114</v>
      </c>
      <c r="F762" s="6">
        <f t="shared" si="11"/>
        <v>1844</v>
      </c>
      <c r="G762" s="5" t="s">
        <v>13</v>
      </c>
      <c r="H762" s="5">
        <v>0</v>
      </c>
      <c r="I762" s="5"/>
      <c r="J762" s="5">
        <v>0</v>
      </c>
      <c r="K762" s="5">
        <v>0</v>
      </c>
    </row>
    <row r="763" spans="1:11" x14ac:dyDescent="0.3">
      <c r="A763" s="5" t="s">
        <v>1369</v>
      </c>
      <c r="B763" s="5" t="s">
        <v>2119</v>
      </c>
      <c r="C763" s="6" t="str">
        <f>IFERROR(VLOOKUP(UPPER(CONCATENATE($B763," - ",$A763)),'[1]Segurados Civis'!$A$5:$H$2142,6,0),"")</f>
        <v/>
      </c>
      <c r="D763" s="6" t="str">
        <f>IFERROR(VLOOKUP(UPPER(CONCATENATE($B763," - ",$A763)),'[1]Segurados Civis'!$A$5:$H$2142,7,0),"")</f>
        <v/>
      </c>
      <c r="E763" s="6" t="str">
        <f>IFERROR(VLOOKUP(UPPER(CONCATENATE($B763," - ",$A763)),'[1]Segurados Civis'!$A$5:$H$2142,8,0),"")</f>
        <v/>
      </c>
      <c r="F763" s="6" t="str">
        <f t="shared" si="11"/>
        <v/>
      </c>
      <c r="G763" s="5" t="s">
        <v>16</v>
      </c>
      <c r="H763" s="5">
        <v>0</v>
      </c>
      <c r="I763" s="5"/>
      <c r="J763" s="5">
        <v>0</v>
      </c>
      <c r="K763" s="5">
        <v>0</v>
      </c>
    </row>
    <row r="764" spans="1:11" x14ac:dyDescent="0.3">
      <c r="A764" s="5" t="s">
        <v>1369</v>
      </c>
      <c r="B764" s="5" t="s">
        <v>2120</v>
      </c>
      <c r="C764" s="6" t="str">
        <f>IFERROR(VLOOKUP(UPPER(CONCATENATE($B764," - ",$A764)),'[1]Segurados Civis'!$A$5:$H$2142,6,0),"")</f>
        <v/>
      </c>
      <c r="D764" s="6" t="str">
        <f>IFERROR(VLOOKUP(UPPER(CONCATENATE($B764," - ",$A764)),'[1]Segurados Civis'!$A$5:$H$2142,7,0),"")</f>
        <v/>
      </c>
      <c r="E764" s="6" t="str">
        <f>IFERROR(VLOOKUP(UPPER(CONCATENATE($B764," - ",$A764)),'[1]Segurados Civis'!$A$5:$H$2142,8,0),"")</f>
        <v/>
      </c>
      <c r="F764" s="6" t="str">
        <f t="shared" si="11"/>
        <v/>
      </c>
      <c r="G764" s="5" t="s">
        <v>16</v>
      </c>
      <c r="H764" s="5">
        <v>0</v>
      </c>
      <c r="I764" s="5"/>
      <c r="J764" s="5">
        <v>0</v>
      </c>
      <c r="K764" s="5">
        <v>0</v>
      </c>
    </row>
    <row r="765" spans="1:11" x14ac:dyDescent="0.3">
      <c r="A765" s="5" t="s">
        <v>1369</v>
      </c>
      <c r="B765" s="5" t="s">
        <v>2121</v>
      </c>
      <c r="C765" s="6" t="str">
        <f>IFERROR(VLOOKUP(UPPER(CONCATENATE($B765," - ",$A765)),'[1]Segurados Civis'!$A$5:$H$2142,6,0),"")</f>
        <v/>
      </c>
      <c r="D765" s="6" t="str">
        <f>IFERROR(VLOOKUP(UPPER(CONCATENATE($B765," - ",$A765)),'[1]Segurados Civis'!$A$5:$H$2142,7,0),"")</f>
        <v/>
      </c>
      <c r="E765" s="6" t="str">
        <f>IFERROR(VLOOKUP(UPPER(CONCATENATE($B765," - ",$A765)),'[1]Segurados Civis'!$A$5:$H$2142,8,0),"")</f>
        <v/>
      </c>
      <c r="F765" s="6" t="str">
        <f t="shared" si="11"/>
        <v/>
      </c>
      <c r="G765" s="5" t="s">
        <v>16</v>
      </c>
      <c r="H765" s="5">
        <v>0</v>
      </c>
      <c r="I765" s="5"/>
      <c r="J765" s="5">
        <v>0</v>
      </c>
      <c r="K765" s="5">
        <v>0</v>
      </c>
    </row>
    <row r="766" spans="1:11" x14ac:dyDescent="0.3">
      <c r="A766" s="5" t="s">
        <v>1369</v>
      </c>
      <c r="B766" s="5" t="s">
        <v>2122</v>
      </c>
      <c r="C766" s="6" t="str">
        <f>IFERROR(VLOOKUP(UPPER(CONCATENATE($B766," - ",$A766)),'[1]Segurados Civis'!$A$5:$H$2142,6,0),"")</f>
        <v/>
      </c>
      <c r="D766" s="6" t="str">
        <f>IFERROR(VLOOKUP(UPPER(CONCATENATE($B766," - ",$A766)),'[1]Segurados Civis'!$A$5:$H$2142,7,0),"")</f>
        <v/>
      </c>
      <c r="E766" s="6" t="str">
        <f>IFERROR(VLOOKUP(UPPER(CONCATENATE($B766," - ",$A766)),'[1]Segurados Civis'!$A$5:$H$2142,8,0),"")</f>
        <v/>
      </c>
      <c r="F766" s="6" t="str">
        <f t="shared" si="11"/>
        <v/>
      </c>
      <c r="G766" s="5" t="s">
        <v>16</v>
      </c>
      <c r="H766" s="5">
        <v>0</v>
      </c>
      <c r="I766" s="5"/>
      <c r="J766" s="5">
        <v>0</v>
      </c>
      <c r="K766" s="5">
        <v>0</v>
      </c>
    </row>
    <row r="767" spans="1:11" x14ac:dyDescent="0.3">
      <c r="A767" s="5" t="s">
        <v>1369</v>
      </c>
      <c r="B767" s="5" t="s">
        <v>2123</v>
      </c>
      <c r="C767" s="6" t="str">
        <f>IFERROR(VLOOKUP(UPPER(CONCATENATE($B767," - ",$A767)),'[1]Segurados Civis'!$A$5:$H$2142,6,0),"")</f>
        <v/>
      </c>
      <c r="D767" s="6" t="str">
        <f>IFERROR(VLOOKUP(UPPER(CONCATENATE($B767," - ",$A767)),'[1]Segurados Civis'!$A$5:$H$2142,7,0),"")</f>
        <v/>
      </c>
      <c r="E767" s="6" t="str">
        <f>IFERROR(VLOOKUP(UPPER(CONCATENATE($B767," - ",$A767)),'[1]Segurados Civis'!$A$5:$H$2142,8,0),"")</f>
        <v/>
      </c>
      <c r="F767" s="6" t="str">
        <f t="shared" si="11"/>
        <v/>
      </c>
      <c r="G767" s="5" t="s">
        <v>16</v>
      </c>
      <c r="H767" s="5">
        <v>0</v>
      </c>
      <c r="I767" s="5"/>
      <c r="J767" s="5">
        <v>0</v>
      </c>
      <c r="K767" s="5">
        <v>0</v>
      </c>
    </row>
    <row r="768" spans="1:11" x14ac:dyDescent="0.3">
      <c r="A768" s="5" t="s">
        <v>1369</v>
      </c>
      <c r="B768" s="5" t="s">
        <v>2124</v>
      </c>
      <c r="C768" s="6" t="str">
        <f>IFERROR(VLOOKUP(UPPER(CONCATENATE($B768," - ",$A768)),'[1]Segurados Civis'!$A$5:$H$2142,6,0),"")</f>
        <v/>
      </c>
      <c r="D768" s="6" t="str">
        <f>IFERROR(VLOOKUP(UPPER(CONCATENATE($B768," - ",$A768)),'[1]Segurados Civis'!$A$5:$H$2142,7,0),"")</f>
        <v/>
      </c>
      <c r="E768" s="6" t="str">
        <f>IFERROR(VLOOKUP(UPPER(CONCATENATE($B768," - ",$A768)),'[1]Segurados Civis'!$A$5:$H$2142,8,0),"")</f>
        <v/>
      </c>
      <c r="F768" s="6" t="str">
        <f t="shared" si="11"/>
        <v/>
      </c>
      <c r="G768" s="5" t="s">
        <v>16</v>
      </c>
      <c r="H768" s="5">
        <v>0</v>
      </c>
      <c r="I768" s="5"/>
      <c r="J768" s="5">
        <v>0</v>
      </c>
      <c r="K768" s="5">
        <v>0</v>
      </c>
    </row>
    <row r="769" spans="1:11" x14ac:dyDescent="0.3">
      <c r="A769" s="5" t="s">
        <v>1369</v>
      </c>
      <c r="B769" s="5" t="s">
        <v>2125</v>
      </c>
      <c r="C769" s="6" t="str">
        <f>IFERROR(VLOOKUP(UPPER(CONCATENATE($B769," - ",$A769)),'[1]Segurados Civis'!$A$5:$H$2142,6,0),"")</f>
        <v/>
      </c>
      <c r="D769" s="6" t="str">
        <f>IFERROR(VLOOKUP(UPPER(CONCATENATE($B769," - ",$A769)),'[1]Segurados Civis'!$A$5:$H$2142,7,0),"")</f>
        <v/>
      </c>
      <c r="E769" s="6" t="str">
        <f>IFERROR(VLOOKUP(UPPER(CONCATENATE($B769," - ",$A769)),'[1]Segurados Civis'!$A$5:$H$2142,8,0),"")</f>
        <v/>
      </c>
      <c r="F769" s="6" t="str">
        <f t="shared" si="11"/>
        <v/>
      </c>
      <c r="G769" s="5" t="s">
        <v>16</v>
      </c>
      <c r="H769" s="5">
        <v>0</v>
      </c>
      <c r="I769" s="5"/>
      <c r="J769" s="5">
        <v>0</v>
      </c>
      <c r="K769" s="5">
        <v>0</v>
      </c>
    </row>
    <row r="770" spans="1:11" x14ac:dyDescent="0.3">
      <c r="A770" s="5" t="s">
        <v>1369</v>
      </c>
      <c r="B770" s="5" t="s">
        <v>2126</v>
      </c>
      <c r="C770" s="6" t="str">
        <f>IFERROR(VLOOKUP(UPPER(CONCATENATE($B770," - ",$A770)),'[1]Segurados Civis'!$A$5:$H$2142,6,0),"")</f>
        <v/>
      </c>
      <c r="D770" s="6" t="str">
        <f>IFERROR(VLOOKUP(UPPER(CONCATENATE($B770," - ",$A770)),'[1]Segurados Civis'!$A$5:$H$2142,7,0),"")</f>
        <v/>
      </c>
      <c r="E770" s="6" t="str">
        <f>IFERROR(VLOOKUP(UPPER(CONCATENATE($B770," - ",$A770)),'[1]Segurados Civis'!$A$5:$H$2142,8,0),"")</f>
        <v/>
      </c>
      <c r="F770" s="6" t="str">
        <f t="shared" ref="F770:F833" si="12">IF(SUM(C770:E770)=0,"",SUM(C770:E770))</f>
        <v/>
      </c>
      <c r="G770" s="5" t="s">
        <v>16</v>
      </c>
      <c r="H770" s="5">
        <v>0</v>
      </c>
      <c r="I770" s="5"/>
      <c r="J770" s="5">
        <v>0</v>
      </c>
      <c r="K770" s="5">
        <v>0</v>
      </c>
    </row>
    <row r="771" spans="1:11" x14ac:dyDescent="0.3">
      <c r="A771" s="5" t="s">
        <v>1369</v>
      </c>
      <c r="B771" s="5" t="s">
        <v>2127</v>
      </c>
      <c r="C771" s="6">
        <f>IFERROR(VLOOKUP(UPPER(CONCATENATE($B771," - ",$A771)),'[1]Segurados Civis'!$A$5:$H$2142,6,0),"")</f>
        <v>978</v>
      </c>
      <c r="D771" s="6">
        <f>IFERROR(VLOOKUP(UPPER(CONCATENATE($B771," - ",$A771)),'[1]Segurados Civis'!$A$5:$H$2142,7,0),"")</f>
        <v>69</v>
      </c>
      <c r="E771" s="6">
        <f>IFERROR(VLOOKUP(UPPER(CONCATENATE($B771," - ",$A771)),'[1]Segurados Civis'!$A$5:$H$2142,8,0),"")</f>
        <v>29</v>
      </c>
      <c r="F771" s="6">
        <f t="shared" si="12"/>
        <v>1076</v>
      </c>
      <c r="G771" s="5" t="s">
        <v>13</v>
      </c>
      <c r="H771" s="5">
        <v>1</v>
      </c>
      <c r="I771" s="5"/>
      <c r="J771" s="5">
        <v>1</v>
      </c>
      <c r="K771" s="5">
        <v>0</v>
      </c>
    </row>
    <row r="772" spans="1:11" x14ac:dyDescent="0.3">
      <c r="A772" s="5" t="s">
        <v>1369</v>
      </c>
      <c r="B772" s="5" t="s">
        <v>2128</v>
      </c>
      <c r="C772" s="6" t="str">
        <f>IFERROR(VLOOKUP(UPPER(CONCATENATE($B772," - ",$A772)),'[1]Segurados Civis'!$A$5:$H$2142,6,0),"")</f>
        <v/>
      </c>
      <c r="D772" s="6" t="str">
        <f>IFERROR(VLOOKUP(UPPER(CONCATENATE($B772," - ",$A772)),'[1]Segurados Civis'!$A$5:$H$2142,7,0),"")</f>
        <v/>
      </c>
      <c r="E772" s="6" t="str">
        <f>IFERROR(VLOOKUP(UPPER(CONCATENATE($B772," - ",$A772)),'[1]Segurados Civis'!$A$5:$H$2142,8,0),"")</f>
        <v/>
      </c>
      <c r="F772" s="6" t="str">
        <f t="shared" si="12"/>
        <v/>
      </c>
      <c r="G772" s="5" t="s">
        <v>16</v>
      </c>
      <c r="H772" s="5">
        <v>0</v>
      </c>
      <c r="I772" s="5"/>
      <c r="J772" s="5">
        <v>0</v>
      </c>
      <c r="K772" s="5">
        <v>0</v>
      </c>
    </row>
    <row r="773" spans="1:11" x14ac:dyDescent="0.3">
      <c r="A773" s="5" t="s">
        <v>1369</v>
      </c>
      <c r="B773" s="5" t="s">
        <v>2129</v>
      </c>
      <c r="C773" s="6" t="str">
        <f>IFERROR(VLOOKUP(UPPER(CONCATENATE($B773," - ",$A773)),'[1]Segurados Civis'!$A$5:$H$2142,6,0),"")</f>
        <v/>
      </c>
      <c r="D773" s="6" t="str">
        <f>IFERROR(VLOOKUP(UPPER(CONCATENATE($B773," - ",$A773)),'[1]Segurados Civis'!$A$5:$H$2142,7,0),"")</f>
        <v/>
      </c>
      <c r="E773" s="6" t="str">
        <f>IFERROR(VLOOKUP(UPPER(CONCATENATE($B773," - ",$A773)),'[1]Segurados Civis'!$A$5:$H$2142,8,0),"")</f>
        <v/>
      </c>
      <c r="F773" s="6" t="str">
        <f t="shared" si="12"/>
        <v/>
      </c>
      <c r="G773" s="5" t="s">
        <v>16</v>
      </c>
      <c r="H773" s="5">
        <v>0</v>
      </c>
      <c r="I773" s="5"/>
      <c r="J773" s="5">
        <v>0</v>
      </c>
      <c r="K773" s="5">
        <v>0</v>
      </c>
    </row>
    <row r="774" spans="1:11" x14ac:dyDescent="0.3">
      <c r="A774" s="5" t="s">
        <v>1369</v>
      </c>
      <c r="B774" s="5" t="s">
        <v>2130</v>
      </c>
      <c r="C774" s="6" t="str">
        <f>IFERROR(VLOOKUP(UPPER(CONCATENATE($B774," - ",$A774)),'[1]Segurados Civis'!$A$5:$H$2142,6,0),"")</f>
        <v/>
      </c>
      <c r="D774" s="6" t="str">
        <f>IFERROR(VLOOKUP(UPPER(CONCATENATE($B774," - ",$A774)),'[1]Segurados Civis'!$A$5:$H$2142,7,0),"")</f>
        <v/>
      </c>
      <c r="E774" s="6" t="str">
        <f>IFERROR(VLOOKUP(UPPER(CONCATENATE($B774," - ",$A774)),'[1]Segurados Civis'!$A$5:$H$2142,8,0),"")</f>
        <v/>
      </c>
      <c r="F774" s="6" t="str">
        <f t="shared" si="12"/>
        <v/>
      </c>
      <c r="G774" s="5" t="s">
        <v>16</v>
      </c>
      <c r="H774" s="5">
        <v>0</v>
      </c>
      <c r="I774" s="5"/>
      <c r="J774" s="5">
        <v>0</v>
      </c>
      <c r="K774" s="5">
        <v>0</v>
      </c>
    </row>
    <row r="775" spans="1:11" x14ac:dyDescent="0.3">
      <c r="A775" s="5" t="s">
        <v>1369</v>
      </c>
      <c r="B775" s="5" t="s">
        <v>2131</v>
      </c>
      <c r="C775" s="6" t="str">
        <f>IFERROR(VLOOKUP(UPPER(CONCATENATE($B775," - ",$A775)),'[1]Segurados Civis'!$A$5:$H$2142,6,0),"")</f>
        <v/>
      </c>
      <c r="D775" s="6" t="str">
        <f>IFERROR(VLOOKUP(UPPER(CONCATENATE($B775," - ",$A775)),'[1]Segurados Civis'!$A$5:$H$2142,7,0),"")</f>
        <v/>
      </c>
      <c r="E775" s="6" t="str">
        <f>IFERROR(VLOOKUP(UPPER(CONCATENATE($B775," - ",$A775)),'[1]Segurados Civis'!$A$5:$H$2142,8,0),"")</f>
        <v/>
      </c>
      <c r="F775" s="6" t="str">
        <f t="shared" si="12"/>
        <v/>
      </c>
      <c r="G775" s="5" t="s">
        <v>16</v>
      </c>
      <c r="H775" s="5">
        <v>0</v>
      </c>
      <c r="I775" s="5"/>
      <c r="J775" s="5">
        <v>0</v>
      </c>
      <c r="K775" s="5">
        <v>0</v>
      </c>
    </row>
    <row r="776" spans="1:11" x14ac:dyDescent="0.3">
      <c r="A776" s="5" t="s">
        <v>1369</v>
      </c>
      <c r="B776" s="5" t="s">
        <v>2132</v>
      </c>
      <c r="C776" s="6" t="str">
        <f>IFERROR(VLOOKUP(UPPER(CONCATENATE($B776," - ",$A776)),'[1]Segurados Civis'!$A$5:$H$2142,6,0),"")</f>
        <v/>
      </c>
      <c r="D776" s="6" t="str">
        <f>IFERROR(VLOOKUP(UPPER(CONCATENATE($B776," - ",$A776)),'[1]Segurados Civis'!$A$5:$H$2142,7,0),"")</f>
        <v/>
      </c>
      <c r="E776" s="6" t="str">
        <f>IFERROR(VLOOKUP(UPPER(CONCATENATE($B776," - ",$A776)),'[1]Segurados Civis'!$A$5:$H$2142,8,0),"")</f>
        <v/>
      </c>
      <c r="F776" s="6" t="str">
        <f t="shared" si="12"/>
        <v/>
      </c>
      <c r="G776" s="5" t="s">
        <v>16</v>
      </c>
      <c r="H776" s="5">
        <v>0</v>
      </c>
      <c r="I776" s="5"/>
      <c r="J776" s="5">
        <v>0</v>
      </c>
      <c r="K776" s="5">
        <v>0</v>
      </c>
    </row>
    <row r="777" spans="1:11" x14ac:dyDescent="0.3">
      <c r="A777" s="5" t="s">
        <v>1369</v>
      </c>
      <c r="B777" s="5" t="s">
        <v>2133</v>
      </c>
      <c r="C777" s="6" t="str">
        <f>IFERROR(VLOOKUP(UPPER(CONCATENATE($B777," - ",$A777)),'[1]Segurados Civis'!$A$5:$H$2142,6,0),"")</f>
        <v/>
      </c>
      <c r="D777" s="6" t="str">
        <f>IFERROR(VLOOKUP(UPPER(CONCATENATE($B777," - ",$A777)),'[1]Segurados Civis'!$A$5:$H$2142,7,0),"")</f>
        <v/>
      </c>
      <c r="E777" s="6" t="str">
        <f>IFERROR(VLOOKUP(UPPER(CONCATENATE($B777," - ",$A777)),'[1]Segurados Civis'!$A$5:$H$2142,8,0),"")</f>
        <v/>
      </c>
      <c r="F777" s="6" t="str">
        <f t="shared" si="12"/>
        <v/>
      </c>
      <c r="G777" s="5" t="s">
        <v>16</v>
      </c>
      <c r="H777" s="5">
        <v>0</v>
      </c>
      <c r="I777" s="5"/>
      <c r="J777" s="5">
        <v>0</v>
      </c>
      <c r="K777" s="5">
        <v>0</v>
      </c>
    </row>
    <row r="778" spans="1:11" x14ac:dyDescent="0.3">
      <c r="A778" s="5" t="s">
        <v>1369</v>
      </c>
      <c r="B778" s="5" t="s">
        <v>2134</v>
      </c>
      <c r="C778" s="6" t="str">
        <f>IFERROR(VLOOKUP(UPPER(CONCATENATE($B778," - ",$A778)),'[1]Segurados Civis'!$A$5:$H$2142,6,0),"")</f>
        <v/>
      </c>
      <c r="D778" s="6" t="str">
        <f>IFERROR(VLOOKUP(UPPER(CONCATENATE($B778," - ",$A778)),'[1]Segurados Civis'!$A$5:$H$2142,7,0),"")</f>
        <v/>
      </c>
      <c r="E778" s="6" t="str">
        <f>IFERROR(VLOOKUP(UPPER(CONCATENATE($B778," - ",$A778)),'[1]Segurados Civis'!$A$5:$H$2142,8,0),"")</f>
        <v/>
      </c>
      <c r="F778" s="6" t="str">
        <f t="shared" si="12"/>
        <v/>
      </c>
      <c r="G778" s="5" t="s">
        <v>16</v>
      </c>
      <c r="H778" s="5">
        <v>0</v>
      </c>
      <c r="I778" s="5"/>
      <c r="J778" s="5">
        <v>0</v>
      </c>
      <c r="K778" s="5">
        <v>0</v>
      </c>
    </row>
    <row r="779" spans="1:11" x14ac:dyDescent="0.3">
      <c r="A779" s="5" t="s">
        <v>1369</v>
      </c>
      <c r="B779" s="5" t="s">
        <v>2135</v>
      </c>
      <c r="C779" s="6">
        <f>IFERROR(VLOOKUP(UPPER(CONCATENATE($B779," - ",$A779)),'[1]Segurados Civis'!$A$5:$H$2142,6,0),"")</f>
        <v>112</v>
      </c>
      <c r="D779" s="6">
        <f>IFERROR(VLOOKUP(UPPER(CONCATENATE($B779," - ",$A779)),'[1]Segurados Civis'!$A$5:$H$2142,7,0),"")</f>
        <v>37</v>
      </c>
      <c r="E779" s="6">
        <f>IFERROR(VLOOKUP(UPPER(CONCATENATE($B779," - ",$A779)),'[1]Segurados Civis'!$A$5:$H$2142,8,0),"")</f>
        <v>4</v>
      </c>
      <c r="F779" s="6">
        <f t="shared" si="12"/>
        <v>153</v>
      </c>
      <c r="G779" s="5" t="s">
        <v>13</v>
      </c>
      <c r="H779" s="5">
        <v>0</v>
      </c>
      <c r="I779" s="5"/>
      <c r="J779" s="5">
        <v>0</v>
      </c>
      <c r="K779" s="5">
        <v>0</v>
      </c>
    </row>
    <row r="780" spans="1:11" x14ac:dyDescent="0.3">
      <c r="A780" s="5" t="s">
        <v>1369</v>
      </c>
      <c r="B780" s="5" t="s">
        <v>2136</v>
      </c>
      <c r="C780" s="6" t="str">
        <f>IFERROR(VLOOKUP(UPPER(CONCATENATE($B780," - ",$A780)),'[1]Segurados Civis'!$A$5:$H$2142,6,0),"")</f>
        <v/>
      </c>
      <c r="D780" s="6" t="str">
        <f>IFERROR(VLOOKUP(UPPER(CONCATENATE($B780," - ",$A780)),'[1]Segurados Civis'!$A$5:$H$2142,7,0),"")</f>
        <v/>
      </c>
      <c r="E780" s="6" t="str">
        <f>IFERROR(VLOOKUP(UPPER(CONCATENATE($B780," - ",$A780)),'[1]Segurados Civis'!$A$5:$H$2142,8,0),"")</f>
        <v/>
      </c>
      <c r="F780" s="6" t="str">
        <f t="shared" si="12"/>
        <v/>
      </c>
      <c r="G780" s="5" t="s">
        <v>16</v>
      </c>
      <c r="H780" s="5">
        <v>0</v>
      </c>
      <c r="I780" s="5"/>
      <c r="J780" s="5">
        <v>0</v>
      </c>
      <c r="K780" s="5">
        <v>0</v>
      </c>
    </row>
    <row r="781" spans="1:11" x14ac:dyDescent="0.3">
      <c r="A781" s="5" t="s">
        <v>1369</v>
      </c>
      <c r="B781" s="5" t="s">
        <v>2137</v>
      </c>
      <c r="C781" s="6" t="str">
        <f>IFERROR(VLOOKUP(UPPER(CONCATENATE($B781," - ",$A781)),'[1]Segurados Civis'!$A$5:$H$2142,6,0),"")</f>
        <v/>
      </c>
      <c r="D781" s="6" t="str">
        <f>IFERROR(VLOOKUP(UPPER(CONCATENATE($B781," - ",$A781)),'[1]Segurados Civis'!$A$5:$H$2142,7,0),"")</f>
        <v/>
      </c>
      <c r="E781" s="6" t="str">
        <f>IFERROR(VLOOKUP(UPPER(CONCATENATE($B781," - ",$A781)),'[1]Segurados Civis'!$A$5:$H$2142,8,0),"")</f>
        <v/>
      </c>
      <c r="F781" s="6" t="str">
        <f t="shared" si="12"/>
        <v/>
      </c>
      <c r="G781" s="5" t="s">
        <v>16</v>
      </c>
      <c r="H781" s="5">
        <v>0</v>
      </c>
      <c r="I781" s="5"/>
      <c r="J781" s="5">
        <v>0</v>
      </c>
      <c r="K781" s="5">
        <v>0</v>
      </c>
    </row>
    <row r="782" spans="1:11" x14ac:dyDescent="0.3">
      <c r="A782" s="5" t="s">
        <v>1369</v>
      </c>
      <c r="B782" s="5" t="s">
        <v>2138</v>
      </c>
      <c r="C782" s="6" t="str">
        <f>IFERROR(VLOOKUP(UPPER(CONCATENATE($B782," - ",$A782)),'[1]Segurados Civis'!$A$5:$H$2142,6,0),"")</f>
        <v/>
      </c>
      <c r="D782" s="6" t="str">
        <f>IFERROR(VLOOKUP(UPPER(CONCATENATE($B782," - ",$A782)),'[1]Segurados Civis'!$A$5:$H$2142,7,0),"")</f>
        <v/>
      </c>
      <c r="E782" s="6" t="str">
        <f>IFERROR(VLOOKUP(UPPER(CONCATENATE($B782," - ",$A782)),'[1]Segurados Civis'!$A$5:$H$2142,8,0),"")</f>
        <v/>
      </c>
      <c r="F782" s="6" t="str">
        <f t="shared" si="12"/>
        <v/>
      </c>
      <c r="G782" s="5" t="s">
        <v>16</v>
      </c>
      <c r="H782" s="5">
        <v>0</v>
      </c>
      <c r="I782" s="5"/>
      <c r="J782" s="5">
        <v>0</v>
      </c>
      <c r="K782" s="5">
        <v>0</v>
      </c>
    </row>
    <row r="783" spans="1:11" x14ac:dyDescent="0.3">
      <c r="A783" s="5" t="s">
        <v>1369</v>
      </c>
      <c r="B783" s="5" t="s">
        <v>2139</v>
      </c>
      <c r="C783" s="6" t="str">
        <f>IFERROR(VLOOKUP(UPPER(CONCATENATE($B783," - ",$A783)),'[1]Segurados Civis'!$A$5:$H$2142,6,0),"")</f>
        <v/>
      </c>
      <c r="D783" s="6" t="str">
        <f>IFERROR(VLOOKUP(UPPER(CONCATENATE($B783," - ",$A783)),'[1]Segurados Civis'!$A$5:$H$2142,7,0),"")</f>
        <v/>
      </c>
      <c r="E783" s="6" t="str">
        <f>IFERROR(VLOOKUP(UPPER(CONCATENATE($B783," - ",$A783)),'[1]Segurados Civis'!$A$5:$H$2142,8,0),"")</f>
        <v/>
      </c>
      <c r="F783" s="6" t="str">
        <f t="shared" si="12"/>
        <v/>
      </c>
      <c r="G783" s="5" t="s">
        <v>16</v>
      </c>
      <c r="H783" s="5">
        <v>0</v>
      </c>
      <c r="I783" s="5"/>
      <c r="J783" s="5">
        <v>0</v>
      </c>
      <c r="K783" s="5">
        <v>0</v>
      </c>
    </row>
    <row r="784" spans="1:11" x14ac:dyDescent="0.3">
      <c r="A784" s="5" t="s">
        <v>1369</v>
      </c>
      <c r="B784" s="5" t="s">
        <v>2140</v>
      </c>
      <c r="C784" s="6">
        <f>IFERROR(VLOOKUP(UPPER(CONCATENATE($B784," - ",$A784)),'[1]Segurados Civis'!$A$5:$H$2142,6,0),"")</f>
        <v>60</v>
      </c>
      <c r="D784" s="6">
        <f>IFERROR(VLOOKUP(UPPER(CONCATENATE($B784," - ",$A784)),'[1]Segurados Civis'!$A$5:$H$2142,7,0),"")</f>
        <v>17</v>
      </c>
      <c r="E784" s="6">
        <f>IFERROR(VLOOKUP(UPPER(CONCATENATE($B784," - ",$A784)),'[1]Segurados Civis'!$A$5:$H$2142,8,0),"")</f>
        <v>15</v>
      </c>
      <c r="F784" s="6">
        <f t="shared" si="12"/>
        <v>92</v>
      </c>
      <c r="G784" s="5" t="s">
        <v>13</v>
      </c>
      <c r="H784" s="5">
        <v>1</v>
      </c>
      <c r="I784" s="5"/>
      <c r="J784" s="5">
        <v>0</v>
      </c>
      <c r="K784" s="5">
        <v>0</v>
      </c>
    </row>
    <row r="785" spans="1:11" x14ac:dyDescent="0.3">
      <c r="A785" s="5" t="s">
        <v>1369</v>
      </c>
      <c r="B785" s="5" t="s">
        <v>2141</v>
      </c>
      <c r="C785" s="6">
        <f>IFERROR(VLOOKUP(UPPER(CONCATENATE($B785," - ",$A785)),'[1]Segurados Civis'!$A$5:$H$2142,6,0),"")</f>
        <v>417</v>
      </c>
      <c r="D785" s="6">
        <f>IFERROR(VLOOKUP(UPPER(CONCATENATE($B785," - ",$A785)),'[1]Segurados Civis'!$A$5:$H$2142,7,0),"")</f>
        <v>108</v>
      </c>
      <c r="E785" s="6">
        <f>IFERROR(VLOOKUP(UPPER(CONCATENATE($B785," - ",$A785)),'[1]Segurados Civis'!$A$5:$H$2142,8,0),"")</f>
        <v>43</v>
      </c>
      <c r="F785" s="6">
        <f t="shared" si="12"/>
        <v>568</v>
      </c>
      <c r="G785" s="5" t="s">
        <v>13</v>
      </c>
      <c r="H785" s="5">
        <v>0</v>
      </c>
      <c r="I785" s="5"/>
      <c r="J785" s="5">
        <v>1</v>
      </c>
      <c r="K785" s="5">
        <v>0</v>
      </c>
    </row>
    <row r="786" spans="1:11" x14ac:dyDescent="0.3">
      <c r="A786" s="5" t="s">
        <v>1369</v>
      </c>
      <c r="B786" s="5" t="s">
        <v>2142</v>
      </c>
      <c r="C786" s="6" t="str">
        <f>IFERROR(VLOOKUP(UPPER(CONCATENATE($B786," - ",$A786)),'[1]Segurados Civis'!$A$5:$H$2142,6,0),"")</f>
        <v/>
      </c>
      <c r="D786" s="6" t="str">
        <f>IFERROR(VLOOKUP(UPPER(CONCATENATE($B786," - ",$A786)),'[1]Segurados Civis'!$A$5:$H$2142,7,0),"")</f>
        <v/>
      </c>
      <c r="E786" s="6" t="str">
        <f>IFERROR(VLOOKUP(UPPER(CONCATENATE($B786," - ",$A786)),'[1]Segurados Civis'!$A$5:$H$2142,8,0),"")</f>
        <v/>
      </c>
      <c r="F786" s="6" t="str">
        <f t="shared" si="12"/>
        <v/>
      </c>
      <c r="G786" s="5" t="s">
        <v>16</v>
      </c>
      <c r="H786" s="5">
        <v>0</v>
      </c>
      <c r="I786" s="5"/>
      <c r="J786" s="5">
        <v>0</v>
      </c>
      <c r="K786" s="5">
        <v>0</v>
      </c>
    </row>
    <row r="787" spans="1:11" x14ac:dyDescent="0.3">
      <c r="A787" s="5" t="s">
        <v>1369</v>
      </c>
      <c r="B787" s="5" t="s">
        <v>2143</v>
      </c>
      <c r="C787" s="6" t="str">
        <f>IFERROR(VLOOKUP(UPPER(CONCATENATE($B787," - ",$A787)),'[1]Segurados Civis'!$A$5:$H$2142,6,0),"")</f>
        <v/>
      </c>
      <c r="D787" s="6" t="str">
        <f>IFERROR(VLOOKUP(UPPER(CONCATENATE($B787," - ",$A787)),'[1]Segurados Civis'!$A$5:$H$2142,7,0),"")</f>
        <v/>
      </c>
      <c r="E787" s="6" t="str">
        <f>IFERROR(VLOOKUP(UPPER(CONCATENATE($B787," - ",$A787)),'[1]Segurados Civis'!$A$5:$H$2142,8,0),"")</f>
        <v/>
      </c>
      <c r="F787" s="6" t="str">
        <f t="shared" si="12"/>
        <v/>
      </c>
      <c r="G787" s="5" t="s">
        <v>16</v>
      </c>
      <c r="H787" s="5">
        <v>0</v>
      </c>
      <c r="I787" s="5"/>
      <c r="J787" s="5">
        <v>0</v>
      </c>
      <c r="K787" s="5">
        <v>0</v>
      </c>
    </row>
    <row r="788" spans="1:11" x14ac:dyDescent="0.3">
      <c r="A788" s="5" t="s">
        <v>1369</v>
      </c>
      <c r="B788" s="5" t="s">
        <v>2144</v>
      </c>
      <c r="C788" s="6" t="str">
        <f>IFERROR(VLOOKUP(UPPER(CONCATENATE($B788," - ",$A788)),'[1]Segurados Civis'!$A$5:$H$2142,6,0),"")</f>
        <v/>
      </c>
      <c r="D788" s="6" t="str">
        <f>IFERROR(VLOOKUP(UPPER(CONCATENATE($B788," - ",$A788)),'[1]Segurados Civis'!$A$5:$H$2142,7,0),"")</f>
        <v/>
      </c>
      <c r="E788" s="6" t="str">
        <f>IFERROR(VLOOKUP(UPPER(CONCATENATE($B788," - ",$A788)),'[1]Segurados Civis'!$A$5:$H$2142,8,0),"")</f>
        <v/>
      </c>
      <c r="F788" s="6" t="str">
        <f t="shared" si="12"/>
        <v/>
      </c>
      <c r="G788" s="5" t="s">
        <v>16</v>
      </c>
      <c r="H788" s="5">
        <v>0</v>
      </c>
      <c r="I788" s="5"/>
      <c r="J788" s="5">
        <v>0</v>
      </c>
      <c r="K788" s="5">
        <v>0</v>
      </c>
    </row>
    <row r="789" spans="1:11" x14ac:dyDescent="0.3">
      <c r="A789" s="5" t="s">
        <v>1369</v>
      </c>
      <c r="B789" s="5" t="s">
        <v>2145</v>
      </c>
      <c r="C789" s="6">
        <f>IFERROR(VLOOKUP(UPPER(CONCATENATE($B789," - ",$A789)),'[1]Segurados Civis'!$A$5:$H$2142,6,0),"")</f>
        <v>94</v>
      </c>
      <c r="D789" s="6">
        <f>IFERROR(VLOOKUP(UPPER(CONCATENATE($B789," - ",$A789)),'[1]Segurados Civis'!$A$5:$H$2142,7,0),"")</f>
        <v>35</v>
      </c>
      <c r="E789" s="6">
        <f>IFERROR(VLOOKUP(UPPER(CONCATENATE($B789," - ",$A789)),'[1]Segurados Civis'!$A$5:$H$2142,8,0),"")</f>
        <v>22</v>
      </c>
      <c r="F789" s="6">
        <f t="shared" si="12"/>
        <v>151</v>
      </c>
      <c r="G789" s="5" t="s">
        <v>13</v>
      </c>
      <c r="H789" s="5">
        <v>0</v>
      </c>
      <c r="I789" s="5"/>
      <c r="J789" s="5">
        <v>0</v>
      </c>
      <c r="K789" s="5">
        <v>0</v>
      </c>
    </row>
    <row r="790" spans="1:11" x14ac:dyDescent="0.3">
      <c r="A790" s="5" t="s">
        <v>1369</v>
      </c>
      <c r="B790" s="5" t="s">
        <v>2146</v>
      </c>
      <c r="C790" s="6" t="str">
        <f>IFERROR(VLOOKUP(UPPER(CONCATENATE($B790," - ",$A790)),'[1]Segurados Civis'!$A$5:$H$2142,6,0),"")</f>
        <v/>
      </c>
      <c r="D790" s="6" t="str">
        <f>IFERROR(VLOOKUP(UPPER(CONCATENATE($B790," - ",$A790)),'[1]Segurados Civis'!$A$5:$H$2142,7,0),"")</f>
        <v/>
      </c>
      <c r="E790" s="6" t="str">
        <f>IFERROR(VLOOKUP(UPPER(CONCATENATE($B790," - ",$A790)),'[1]Segurados Civis'!$A$5:$H$2142,8,0),"")</f>
        <v/>
      </c>
      <c r="F790" s="6" t="str">
        <f t="shared" si="12"/>
        <v/>
      </c>
      <c r="G790" s="5" t="s">
        <v>16</v>
      </c>
      <c r="H790" s="5">
        <v>0</v>
      </c>
      <c r="I790" s="5"/>
      <c r="J790" s="5">
        <v>0</v>
      </c>
      <c r="K790" s="5">
        <v>0</v>
      </c>
    </row>
    <row r="791" spans="1:11" x14ac:dyDescent="0.3">
      <c r="A791" s="5" t="s">
        <v>1369</v>
      </c>
      <c r="B791" s="5" t="s">
        <v>2147</v>
      </c>
      <c r="C791" s="6" t="str">
        <f>IFERROR(VLOOKUP(UPPER(CONCATENATE($B791," - ",$A791)),'[1]Segurados Civis'!$A$5:$H$2142,6,0),"")</f>
        <v/>
      </c>
      <c r="D791" s="6" t="str">
        <f>IFERROR(VLOOKUP(UPPER(CONCATENATE($B791," - ",$A791)),'[1]Segurados Civis'!$A$5:$H$2142,7,0),"")</f>
        <v/>
      </c>
      <c r="E791" s="6" t="str">
        <f>IFERROR(VLOOKUP(UPPER(CONCATENATE($B791," - ",$A791)),'[1]Segurados Civis'!$A$5:$H$2142,8,0),"")</f>
        <v/>
      </c>
      <c r="F791" s="6" t="str">
        <f t="shared" si="12"/>
        <v/>
      </c>
      <c r="G791" s="5" t="s">
        <v>16</v>
      </c>
      <c r="H791" s="5">
        <v>0</v>
      </c>
      <c r="I791" s="5"/>
      <c r="J791" s="5">
        <v>0</v>
      </c>
      <c r="K791" s="5">
        <v>0</v>
      </c>
    </row>
    <row r="792" spans="1:11" x14ac:dyDescent="0.3">
      <c r="A792" s="5" t="s">
        <v>1369</v>
      </c>
      <c r="B792" s="5" t="s">
        <v>2148</v>
      </c>
      <c r="C792" s="6" t="str">
        <f>IFERROR(VLOOKUP(UPPER(CONCATENATE($B792," - ",$A792)),'[1]Segurados Civis'!$A$5:$H$2142,6,0),"")</f>
        <v/>
      </c>
      <c r="D792" s="6" t="str">
        <f>IFERROR(VLOOKUP(UPPER(CONCATENATE($B792," - ",$A792)),'[1]Segurados Civis'!$A$5:$H$2142,7,0),"")</f>
        <v/>
      </c>
      <c r="E792" s="6" t="str">
        <f>IFERROR(VLOOKUP(UPPER(CONCATENATE($B792," - ",$A792)),'[1]Segurados Civis'!$A$5:$H$2142,8,0),"")</f>
        <v/>
      </c>
      <c r="F792" s="6" t="str">
        <f t="shared" si="12"/>
        <v/>
      </c>
      <c r="G792" s="5" t="s">
        <v>16</v>
      </c>
      <c r="H792" s="5">
        <v>0</v>
      </c>
      <c r="I792" s="5"/>
      <c r="J792" s="5">
        <v>0</v>
      </c>
      <c r="K792" s="5">
        <v>0</v>
      </c>
    </row>
    <row r="793" spans="1:11" x14ac:dyDescent="0.3">
      <c r="A793" s="5" t="s">
        <v>1369</v>
      </c>
      <c r="B793" s="5" t="s">
        <v>2149</v>
      </c>
      <c r="C793" s="6" t="str">
        <f>IFERROR(VLOOKUP(UPPER(CONCATENATE($B793," - ",$A793)),'[1]Segurados Civis'!$A$5:$H$2142,6,0),"")</f>
        <v/>
      </c>
      <c r="D793" s="6" t="str">
        <f>IFERROR(VLOOKUP(UPPER(CONCATENATE($B793," - ",$A793)),'[1]Segurados Civis'!$A$5:$H$2142,7,0),"")</f>
        <v/>
      </c>
      <c r="E793" s="6" t="str">
        <f>IFERROR(VLOOKUP(UPPER(CONCATENATE($B793," - ",$A793)),'[1]Segurados Civis'!$A$5:$H$2142,8,0),"")</f>
        <v/>
      </c>
      <c r="F793" s="6" t="str">
        <f t="shared" si="12"/>
        <v/>
      </c>
      <c r="G793" s="5" t="s">
        <v>16</v>
      </c>
      <c r="H793" s="5">
        <v>0</v>
      </c>
      <c r="I793" s="5"/>
      <c r="J793" s="5">
        <v>0</v>
      </c>
      <c r="K793" s="5">
        <v>0</v>
      </c>
    </row>
    <row r="794" spans="1:11" x14ac:dyDescent="0.3">
      <c r="A794" s="5" t="s">
        <v>1369</v>
      </c>
      <c r="B794" s="5" t="s">
        <v>2150</v>
      </c>
      <c r="C794" s="6" t="str">
        <f>IFERROR(VLOOKUP(UPPER(CONCATENATE($B794," - ",$A794)),'[1]Segurados Civis'!$A$5:$H$2142,6,0),"")</f>
        <v/>
      </c>
      <c r="D794" s="6" t="str">
        <f>IFERROR(VLOOKUP(UPPER(CONCATENATE($B794," - ",$A794)),'[1]Segurados Civis'!$A$5:$H$2142,7,0),"")</f>
        <v/>
      </c>
      <c r="E794" s="6" t="str">
        <f>IFERROR(VLOOKUP(UPPER(CONCATENATE($B794," - ",$A794)),'[1]Segurados Civis'!$A$5:$H$2142,8,0),"")</f>
        <v/>
      </c>
      <c r="F794" s="6" t="str">
        <f t="shared" si="12"/>
        <v/>
      </c>
      <c r="G794" s="5" t="s">
        <v>16</v>
      </c>
      <c r="H794" s="5">
        <v>0</v>
      </c>
      <c r="I794" s="5"/>
      <c r="J794" s="5">
        <v>0</v>
      </c>
      <c r="K794" s="5">
        <v>0</v>
      </c>
    </row>
    <row r="795" spans="1:11" x14ac:dyDescent="0.3">
      <c r="A795" s="5" t="s">
        <v>1369</v>
      </c>
      <c r="B795" s="5" t="s">
        <v>2151</v>
      </c>
      <c r="C795" s="6" t="str">
        <f>IFERROR(VLOOKUP(UPPER(CONCATENATE($B795," - ",$A795)),'[1]Segurados Civis'!$A$5:$H$2142,6,0),"")</f>
        <v/>
      </c>
      <c r="D795" s="6" t="str">
        <f>IFERROR(VLOOKUP(UPPER(CONCATENATE($B795," - ",$A795)),'[1]Segurados Civis'!$A$5:$H$2142,7,0),"")</f>
        <v/>
      </c>
      <c r="E795" s="6" t="str">
        <f>IFERROR(VLOOKUP(UPPER(CONCATENATE($B795," - ",$A795)),'[1]Segurados Civis'!$A$5:$H$2142,8,0),"")</f>
        <v/>
      </c>
      <c r="F795" s="6" t="str">
        <f t="shared" si="12"/>
        <v/>
      </c>
      <c r="G795" s="5" t="s">
        <v>16</v>
      </c>
      <c r="H795" s="5">
        <v>0</v>
      </c>
      <c r="I795" s="5"/>
      <c r="J795" s="5">
        <v>0</v>
      </c>
      <c r="K795" s="5">
        <v>0</v>
      </c>
    </row>
    <row r="796" spans="1:11" x14ac:dyDescent="0.3">
      <c r="A796" s="5" t="s">
        <v>1369</v>
      </c>
      <c r="B796" s="5" t="s">
        <v>2152</v>
      </c>
      <c r="C796" s="6" t="str">
        <f>IFERROR(VLOOKUP(UPPER(CONCATENATE($B796," - ",$A796)),'[1]Segurados Civis'!$A$5:$H$2142,6,0),"")</f>
        <v/>
      </c>
      <c r="D796" s="6" t="str">
        <f>IFERROR(VLOOKUP(UPPER(CONCATENATE($B796," - ",$A796)),'[1]Segurados Civis'!$A$5:$H$2142,7,0),"")</f>
        <v/>
      </c>
      <c r="E796" s="6" t="str">
        <f>IFERROR(VLOOKUP(UPPER(CONCATENATE($B796," - ",$A796)),'[1]Segurados Civis'!$A$5:$H$2142,8,0),"")</f>
        <v/>
      </c>
      <c r="F796" s="6" t="str">
        <f t="shared" si="12"/>
        <v/>
      </c>
      <c r="G796" s="5" t="s">
        <v>16</v>
      </c>
      <c r="H796" s="5">
        <v>0</v>
      </c>
      <c r="I796" s="5"/>
      <c r="J796" s="5">
        <v>0</v>
      </c>
      <c r="K796" s="5">
        <v>0</v>
      </c>
    </row>
    <row r="797" spans="1:11" x14ac:dyDescent="0.3">
      <c r="A797" s="5" t="s">
        <v>1369</v>
      </c>
      <c r="B797" s="5" t="s">
        <v>2153</v>
      </c>
      <c r="C797" s="6">
        <f>IFERROR(VLOOKUP(UPPER(CONCATENATE($B797," - ",$A797)),'[1]Segurados Civis'!$A$5:$H$2142,6,0),"")</f>
        <v>0</v>
      </c>
      <c r="D797" s="6">
        <f>IFERROR(VLOOKUP(UPPER(CONCATENATE($B797," - ",$A797)),'[1]Segurados Civis'!$A$5:$H$2142,7,0),"")</f>
        <v>0</v>
      </c>
      <c r="E797" s="6">
        <f>IFERROR(VLOOKUP(UPPER(CONCATENATE($B797," - ",$A797)),'[1]Segurados Civis'!$A$5:$H$2142,8,0),"")</f>
        <v>0</v>
      </c>
      <c r="F797" s="6" t="str">
        <f t="shared" si="12"/>
        <v/>
      </c>
      <c r="G797" s="5" t="s">
        <v>13</v>
      </c>
      <c r="H797" s="5">
        <v>0</v>
      </c>
      <c r="I797" s="5"/>
      <c r="J797" s="5">
        <v>0</v>
      </c>
      <c r="K797" s="5">
        <v>0</v>
      </c>
    </row>
    <row r="798" spans="1:11" x14ac:dyDescent="0.3">
      <c r="A798" s="5" t="s">
        <v>1369</v>
      </c>
      <c r="B798" s="5" t="s">
        <v>2154</v>
      </c>
      <c r="C798" s="6" t="str">
        <f>IFERROR(VLOOKUP(UPPER(CONCATENATE($B798," - ",$A798)),'[1]Segurados Civis'!$A$5:$H$2142,6,0),"")</f>
        <v/>
      </c>
      <c r="D798" s="6" t="str">
        <f>IFERROR(VLOOKUP(UPPER(CONCATENATE($B798," - ",$A798)),'[1]Segurados Civis'!$A$5:$H$2142,7,0),"")</f>
        <v/>
      </c>
      <c r="E798" s="6" t="str">
        <f>IFERROR(VLOOKUP(UPPER(CONCATENATE($B798," - ",$A798)),'[1]Segurados Civis'!$A$5:$H$2142,8,0),"")</f>
        <v/>
      </c>
      <c r="F798" s="6" t="str">
        <f t="shared" si="12"/>
        <v/>
      </c>
      <c r="G798" s="5" t="s">
        <v>16</v>
      </c>
      <c r="H798" s="5">
        <v>0</v>
      </c>
      <c r="I798" s="5"/>
      <c r="J798" s="5">
        <v>0</v>
      </c>
      <c r="K798" s="5">
        <v>0</v>
      </c>
    </row>
    <row r="799" spans="1:11" x14ac:dyDescent="0.3">
      <c r="A799" s="5" t="s">
        <v>1369</v>
      </c>
      <c r="B799" s="5" t="s">
        <v>2155</v>
      </c>
      <c r="C799" s="6" t="str">
        <f>IFERROR(VLOOKUP(UPPER(CONCATENATE($B799," - ",$A799)),'[1]Segurados Civis'!$A$5:$H$2142,6,0),"")</f>
        <v/>
      </c>
      <c r="D799" s="6" t="str">
        <f>IFERROR(VLOOKUP(UPPER(CONCATENATE($B799," - ",$A799)),'[1]Segurados Civis'!$A$5:$H$2142,7,0),"")</f>
        <v/>
      </c>
      <c r="E799" s="6" t="str">
        <f>IFERROR(VLOOKUP(UPPER(CONCATENATE($B799," - ",$A799)),'[1]Segurados Civis'!$A$5:$H$2142,8,0),"")</f>
        <v/>
      </c>
      <c r="F799" s="6" t="str">
        <f t="shared" si="12"/>
        <v/>
      </c>
      <c r="G799" s="5" t="s">
        <v>16</v>
      </c>
      <c r="H799" s="5">
        <v>0</v>
      </c>
      <c r="I799" s="5"/>
      <c r="J799" s="5">
        <v>0</v>
      </c>
      <c r="K799" s="5">
        <v>0</v>
      </c>
    </row>
    <row r="800" spans="1:11" x14ac:dyDescent="0.3">
      <c r="A800" s="5" t="s">
        <v>1369</v>
      </c>
      <c r="B800" s="5" t="s">
        <v>2156</v>
      </c>
      <c r="C800" s="6" t="str">
        <f>IFERROR(VLOOKUP(UPPER(CONCATENATE($B800," - ",$A800)),'[1]Segurados Civis'!$A$5:$H$2142,6,0),"")</f>
        <v/>
      </c>
      <c r="D800" s="6" t="str">
        <f>IFERROR(VLOOKUP(UPPER(CONCATENATE($B800," - ",$A800)),'[1]Segurados Civis'!$A$5:$H$2142,7,0),"")</f>
        <v/>
      </c>
      <c r="E800" s="6" t="str">
        <f>IFERROR(VLOOKUP(UPPER(CONCATENATE($B800," - ",$A800)),'[1]Segurados Civis'!$A$5:$H$2142,8,0),"")</f>
        <v/>
      </c>
      <c r="F800" s="6" t="str">
        <f t="shared" si="12"/>
        <v/>
      </c>
      <c r="G800" s="5" t="s">
        <v>16</v>
      </c>
      <c r="H800" s="5">
        <v>0</v>
      </c>
      <c r="I800" s="5"/>
      <c r="J800" s="5">
        <v>0</v>
      </c>
      <c r="K800" s="5">
        <v>0</v>
      </c>
    </row>
    <row r="801" spans="1:11" x14ac:dyDescent="0.3">
      <c r="A801" s="5" t="s">
        <v>1369</v>
      </c>
      <c r="B801" s="5" t="s">
        <v>2157</v>
      </c>
      <c r="C801" s="6" t="str">
        <f>IFERROR(VLOOKUP(UPPER(CONCATENATE($B801," - ",$A801)),'[1]Segurados Civis'!$A$5:$H$2142,6,0),"")</f>
        <v/>
      </c>
      <c r="D801" s="6" t="str">
        <f>IFERROR(VLOOKUP(UPPER(CONCATENATE($B801," - ",$A801)),'[1]Segurados Civis'!$A$5:$H$2142,7,0),"")</f>
        <v/>
      </c>
      <c r="E801" s="6" t="str">
        <f>IFERROR(VLOOKUP(UPPER(CONCATENATE($B801," - ",$A801)),'[1]Segurados Civis'!$A$5:$H$2142,8,0),"")</f>
        <v/>
      </c>
      <c r="F801" s="6" t="str">
        <f t="shared" si="12"/>
        <v/>
      </c>
      <c r="G801" s="5" t="s">
        <v>16</v>
      </c>
      <c r="H801" s="5">
        <v>0</v>
      </c>
      <c r="I801" s="5"/>
      <c r="J801" s="5">
        <v>0</v>
      </c>
      <c r="K801" s="5">
        <v>0</v>
      </c>
    </row>
    <row r="802" spans="1:11" x14ac:dyDescent="0.3">
      <c r="A802" s="5" t="s">
        <v>1369</v>
      </c>
      <c r="B802" s="5" t="s">
        <v>2158</v>
      </c>
      <c r="C802" s="6" t="str">
        <f>IFERROR(VLOOKUP(UPPER(CONCATENATE($B802," - ",$A802)),'[1]Segurados Civis'!$A$5:$H$2142,6,0),"")</f>
        <v/>
      </c>
      <c r="D802" s="6" t="str">
        <f>IFERROR(VLOOKUP(UPPER(CONCATENATE($B802," - ",$A802)),'[1]Segurados Civis'!$A$5:$H$2142,7,0),"")</f>
        <v/>
      </c>
      <c r="E802" s="6" t="str">
        <f>IFERROR(VLOOKUP(UPPER(CONCATENATE($B802," - ",$A802)),'[1]Segurados Civis'!$A$5:$H$2142,8,0),"")</f>
        <v/>
      </c>
      <c r="F802" s="6" t="str">
        <f t="shared" si="12"/>
        <v/>
      </c>
      <c r="G802" s="5" t="s">
        <v>16</v>
      </c>
      <c r="H802" s="5">
        <v>0</v>
      </c>
      <c r="I802" s="5"/>
      <c r="J802" s="5">
        <v>0</v>
      </c>
      <c r="K802" s="5">
        <v>0</v>
      </c>
    </row>
    <row r="803" spans="1:11" x14ac:dyDescent="0.3">
      <c r="A803" s="5" t="s">
        <v>1369</v>
      </c>
      <c r="B803" s="5" t="s">
        <v>2159</v>
      </c>
      <c r="C803" s="6" t="str">
        <f>IFERROR(VLOOKUP(UPPER(CONCATENATE($B803," - ",$A803)),'[1]Segurados Civis'!$A$5:$H$2142,6,0),"")</f>
        <v/>
      </c>
      <c r="D803" s="6" t="str">
        <f>IFERROR(VLOOKUP(UPPER(CONCATENATE($B803," - ",$A803)),'[1]Segurados Civis'!$A$5:$H$2142,7,0),"")</f>
        <v/>
      </c>
      <c r="E803" s="6" t="str">
        <f>IFERROR(VLOOKUP(UPPER(CONCATENATE($B803," - ",$A803)),'[1]Segurados Civis'!$A$5:$H$2142,8,0),"")</f>
        <v/>
      </c>
      <c r="F803" s="6" t="str">
        <f t="shared" si="12"/>
        <v/>
      </c>
      <c r="G803" s="5" t="s">
        <v>16</v>
      </c>
      <c r="H803" s="5">
        <v>0</v>
      </c>
      <c r="I803" s="5"/>
      <c r="J803" s="5">
        <v>0</v>
      </c>
      <c r="K803" s="5">
        <v>0</v>
      </c>
    </row>
    <row r="804" spans="1:11" x14ac:dyDescent="0.3">
      <c r="A804" s="5" t="s">
        <v>1369</v>
      </c>
      <c r="B804" s="5" t="s">
        <v>2160</v>
      </c>
      <c r="C804" s="6" t="str">
        <f>IFERROR(VLOOKUP(UPPER(CONCATENATE($B804," - ",$A804)),'[1]Segurados Civis'!$A$5:$H$2142,6,0),"")</f>
        <v/>
      </c>
      <c r="D804" s="6" t="str">
        <f>IFERROR(VLOOKUP(UPPER(CONCATENATE($B804," - ",$A804)),'[1]Segurados Civis'!$A$5:$H$2142,7,0),"")</f>
        <v/>
      </c>
      <c r="E804" s="6" t="str">
        <f>IFERROR(VLOOKUP(UPPER(CONCATENATE($B804," - ",$A804)),'[1]Segurados Civis'!$A$5:$H$2142,8,0),"")</f>
        <v/>
      </c>
      <c r="F804" s="6" t="str">
        <f t="shared" si="12"/>
        <v/>
      </c>
      <c r="G804" s="5" t="s">
        <v>16</v>
      </c>
      <c r="H804" s="5">
        <v>0</v>
      </c>
      <c r="I804" s="5"/>
      <c r="J804" s="5">
        <v>0</v>
      </c>
      <c r="K804" s="5">
        <v>0</v>
      </c>
    </row>
    <row r="805" spans="1:11" x14ac:dyDescent="0.3">
      <c r="A805" s="5" t="s">
        <v>1369</v>
      </c>
      <c r="B805" s="5" t="s">
        <v>2161</v>
      </c>
      <c r="C805" s="6" t="str">
        <f>IFERROR(VLOOKUP(UPPER(CONCATENATE($B805," - ",$A805)),'[1]Segurados Civis'!$A$5:$H$2142,6,0),"")</f>
        <v/>
      </c>
      <c r="D805" s="6" t="str">
        <f>IFERROR(VLOOKUP(UPPER(CONCATENATE($B805," - ",$A805)),'[1]Segurados Civis'!$A$5:$H$2142,7,0),"")</f>
        <v/>
      </c>
      <c r="E805" s="6" t="str">
        <f>IFERROR(VLOOKUP(UPPER(CONCATENATE($B805," - ",$A805)),'[1]Segurados Civis'!$A$5:$H$2142,8,0),"")</f>
        <v/>
      </c>
      <c r="F805" s="6" t="str">
        <f t="shared" si="12"/>
        <v/>
      </c>
      <c r="G805" s="5" t="s">
        <v>16</v>
      </c>
      <c r="H805" s="5">
        <v>0</v>
      </c>
      <c r="I805" s="5"/>
      <c r="J805" s="5">
        <v>0</v>
      </c>
      <c r="K805" s="5">
        <v>0</v>
      </c>
    </row>
    <row r="806" spans="1:11" x14ac:dyDescent="0.3">
      <c r="A806" s="5" t="s">
        <v>1369</v>
      </c>
      <c r="B806" s="5" t="s">
        <v>2162</v>
      </c>
      <c r="C806" s="6" t="str">
        <f>IFERROR(VLOOKUP(UPPER(CONCATENATE($B806," - ",$A806)),'[1]Segurados Civis'!$A$5:$H$2142,6,0),"")</f>
        <v/>
      </c>
      <c r="D806" s="6" t="str">
        <f>IFERROR(VLOOKUP(UPPER(CONCATENATE($B806," - ",$A806)),'[1]Segurados Civis'!$A$5:$H$2142,7,0),"")</f>
        <v/>
      </c>
      <c r="E806" s="6" t="str">
        <f>IFERROR(VLOOKUP(UPPER(CONCATENATE($B806," - ",$A806)),'[1]Segurados Civis'!$A$5:$H$2142,8,0),"")</f>
        <v/>
      </c>
      <c r="F806" s="6" t="str">
        <f t="shared" si="12"/>
        <v/>
      </c>
      <c r="G806" s="5" t="s">
        <v>16</v>
      </c>
      <c r="H806" s="5">
        <v>0</v>
      </c>
      <c r="I806" s="5"/>
      <c r="J806" s="5">
        <v>0</v>
      </c>
      <c r="K806" s="5">
        <v>0</v>
      </c>
    </row>
    <row r="807" spans="1:11" x14ac:dyDescent="0.3">
      <c r="A807" s="5" t="s">
        <v>1369</v>
      </c>
      <c r="B807" s="5" t="s">
        <v>2163</v>
      </c>
      <c r="C807" s="6">
        <f>IFERROR(VLOOKUP(UPPER(CONCATENATE($B807," - ",$A807)),'[1]Segurados Civis'!$A$5:$H$2142,6,0),"")</f>
        <v>1760</v>
      </c>
      <c r="D807" s="6">
        <f>IFERROR(VLOOKUP(UPPER(CONCATENATE($B807," - ",$A807)),'[1]Segurados Civis'!$A$5:$H$2142,7,0),"")</f>
        <v>729</v>
      </c>
      <c r="E807" s="6">
        <f>IFERROR(VLOOKUP(UPPER(CONCATENATE($B807," - ",$A807)),'[1]Segurados Civis'!$A$5:$H$2142,8,0),"")</f>
        <v>176</v>
      </c>
      <c r="F807" s="6">
        <f t="shared" si="12"/>
        <v>2665</v>
      </c>
      <c r="G807" s="5" t="s">
        <v>13</v>
      </c>
      <c r="H807" s="5">
        <v>0</v>
      </c>
      <c r="I807" s="5"/>
      <c r="J807" s="5">
        <v>0</v>
      </c>
      <c r="K807" s="5">
        <v>0</v>
      </c>
    </row>
    <row r="808" spans="1:11" x14ac:dyDescent="0.3">
      <c r="A808" s="5" t="s">
        <v>1369</v>
      </c>
      <c r="B808" s="5" t="s">
        <v>2164</v>
      </c>
      <c r="C808" s="6" t="str">
        <f>IFERROR(VLOOKUP(UPPER(CONCATENATE($B808," - ",$A808)),'[1]Segurados Civis'!$A$5:$H$2142,6,0),"")</f>
        <v/>
      </c>
      <c r="D808" s="6" t="str">
        <f>IFERROR(VLOOKUP(UPPER(CONCATENATE($B808," - ",$A808)),'[1]Segurados Civis'!$A$5:$H$2142,7,0),"")</f>
        <v/>
      </c>
      <c r="E808" s="6" t="str">
        <f>IFERROR(VLOOKUP(UPPER(CONCATENATE($B808," - ",$A808)),'[1]Segurados Civis'!$A$5:$H$2142,8,0),"")</f>
        <v/>
      </c>
      <c r="F808" s="6" t="str">
        <f t="shared" si="12"/>
        <v/>
      </c>
      <c r="G808" s="5" t="s">
        <v>16</v>
      </c>
      <c r="H808" s="5">
        <v>0</v>
      </c>
      <c r="I808" s="5"/>
      <c r="J808" s="5">
        <v>0</v>
      </c>
      <c r="K808" s="5">
        <v>0</v>
      </c>
    </row>
    <row r="809" spans="1:11" x14ac:dyDescent="0.3">
      <c r="A809" s="5" t="s">
        <v>1369</v>
      </c>
      <c r="B809" s="5" t="s">
        <v>2165</v>
      </c>
      <c r="C809" s="6" t="str">
        <f>IFERROR(VLOOKUP(UPPER(CONCATENATE($B809," - ",$A809)),'[1]Segurados Civis'!$A$5:$H$2142,6,0),"")</f>
        <v/>
      </c>
      <c r="D809" s="6" t="str">
        <f>IFERROR(VLOOKUP(UPPER(CONCATENATE($B809," - ",$A809)),'[1]Segurados Civis'!$A$5:$H$2142,7,0),"")</f>
        <v/>
      </c>
      <c r="E809" s="6" t="str">
        <f>IFERROR(VLOOKUP(UPPER(CONCATENATE($B809," - ",$A809)),'[1]Segurados Civis'!$A$5:$H$2142,8,0),"")</f>
        <v/>
      </c>
      <c r="F809" s="6" t="str">
        <f t="shared" si="12"/>
        <v/>
      </c>
      <c r="G809" s="5" t="s">
        <v>16</v>
      </c>
      <c r="H809" s="5">
        <v>0</v>
      </c>
      <c r="I809" s="5"/>
      <c r="J809" s="5">
        <v>0</v>
      </c>
      <c r="K809" s="5">
        <v>0</v>
      </c>
    </row>
    <row r="810" spans="1:11" x14ac:dyDescent="0.3">
      <c r="A810" s="5" t="s">
        <v>1369</v>
      </c>
      <c r="B810" s="5" t="s">
        <v>2166</v>
      </c>
      <c r="C810" s="6" t="str">
        <f>IFERROR(VLOOKUP(UPPER(CONCATENATE($B810," - ",$A810)),'[1]Segurados Civis'!$A$5:$H$2142,6,0),"")</f>
        <v/>
      </c>
      <c r="D810" s="6" t="str">
        <f>IFERROR(VLOOKUP(UPPER(CONCATENATE($B810," - ",$A810)),'[1]Segurados Civis'!$A$5:$H$2142,7,0),"")</f>
        <v/>
      </c>
      <c r="E810" s="6" t="str">
        <f>IFERROR(VLOOKUP(UPPER(CONCATENATE($B810," - ",$A810)),'[1]Segurados Civis'!$A$5:$H$2142,8,0),"")</f>
        <v/>
      </c>
      <c r="F810" s="6" t="str">
        <f t="shared" si="12"/>
        <v/>
      </c>
      <c r="G810" s="5" t="s">
        <v>16</v>
      </c>
      <c r="H810" s="5">
        <v>0</v>
      </c>
      <c r="I810" s="5"/>
      <c r="J810" s="5">
        <v>0</v>
      </c>
      <c r="K810" s="5">
        <v>0</v>
      </c>
    </row>
    <row r="811" spans="1:11" x14ac:dyDescent="0.3">
      <c r="A811" s="5" t="s">
        <v>1369</v>
      </c>
      <c r="B811" s="5" t="s">
        <v>2167</v>
      </c>
      <c r="C811" s="6">
        <f>IFERROR(VLOOKUP(UPPER(CONCATENATE($B811," - ",$A811)),'[1]Segurados Civis'!$A$5:$H$2142,6,0),"")</f>
        <v>349</v>
      </c>
      <c r="D811" s="6">
        <f>IFERROR(VLOOKUP(UPPER(CONCATENATE($B811," - ",$A811)),'[1]Segurados Civis'!$A$5:$H$2142,7,0),"")</f>
        <v>133</v>
      </c>
      <c r="E811" s="6">
        <f>IFERROR(VLOOKUP(UPPER(CONCATENATE($B811," - ",$A811)),'[1]Segurados Civis'!$A$5:$H$2142,8,0),"")</f>
        <v>44</v>
      </c>
      <c r="F811" s="6">
        <f t="shared" si="12"/>
        <v>526</v>
      </c>
      <c r="G811" s="5" t="s">
        <v>13</v>
      </c>
      <c r="H811" s="5">
        <v>0</v>
      </c>
      <c r="I811" s="5"/>
      <c r="J811" s="5">
        <v>0</v>
      </c>
      <c r="K811" s="5">
        <v>0</v>
      </c>
    </row>
    <row r="812" spans="1:11" x14ac:dyDescent="0.3">
      <c r="A812" s="5" t="s">
        <v>1369</v>
      </c>
      <c r="B812" s="5" t="s">
        <v>2168</v>
      </c>
      <c r="C812" s="6" t="str">
        <f>IFERROR(VLOOKUP(UPPER(CONCATENATE($B812," - ",$A812)),'[1]Segurados Civis'!$A$5:$H$2142,6,0),"")</f>
        <v/>
      </c>
      <c r="D812" s="6" t="str">
        <f>IFERROR(VLOOKUP(UPPER(CONCATENATE($B812," - ",$A812)),'[1]Segurados Civis'!$A$5:$H$2142,7,0),"")</f>
        <v/>
      </c>
      <c r="E812" s="6" t="str">
        <f>IFERROR(VLOOKUP(UPPER(CONCATENATE($B812," - ",$A812)),'[1]Segurados Civis'!$A$5:$H$2142,8,0),"")</f>
        <v/>
      </c>
      <c r="F812" s="6" t="str">
        <f t="shared" si="12"/>
        <v/>
      </c>
      <c r="G812" s="5" t="s">
        <v>16</v>
      </c>
      <c r="H812" s="5">
        <v>0</v>
      </c>
      <c r="I812" s="5"/>
      <c r="J812" s="5">
        <v>0</v>
      </c>
      <c r="K812" s="5">
        <v>0</v>
      </c>
    </row>
    <row r="813" spans="1:11" x14ac:dyDescent="0.3">
      <c r="A813" s="5" t="s">
        <v>1369</v>
      </c>
      <c r="B813" s="5" t="s">
        <v>2169</v>
      </c>
      <c r="C813" s="6" t="str">
        <f>IFERROR(VLOOKUP(UPPER(CONCATENATE($B813," - ",$A813)),'[1]Segurados Civis'!$A$5:$H$2142,6,0),"")</f>
        <v/>
      </c>
      <c r="D813" s="6" t="str">
        <f>IFERROR(VLOOKUP(UPPER(CONCATENATE($B813," - ",$A813)),'[1]Segurados Civis'!$A$5:$H$2142,7,0),"")</f>
        <v/>
      </c>
      <c r="E813" s="6" t="str">
        <f>IFERROR(VLOOKUP(UPPER(CONCATENATE($B813," - ",$A813)),'[1]Segurados Civis'!$A$5:$H$2142,8,0),"")</f>
        <v/>
      </c>
      <c r="F813" s="6" t="str">
        <f t="shared" si="12"/>
        <v/>
      </c>
      <c r="G813" s="5" t="s">
        <v>16</v>
      </c>
      <c r="H813" s="5">
        <v>0</v>
      </c>
      <c r="I813" s="5"/>
      <c r="J813" s="5">
        <v>0</v>
      </c>
      <c r="K813" s="5">
        <v>0</v>
      </c>
    </row>
    <row r="814" spans="1:11" x14ac:dyDescent="0.3">
      <c r="A814" s="5" t="s">
        <v>1369</v>
      </c>
      <c r="B814" s="5" t="s">
        <v>2170</v>
      </c>
      <c r="C814" s="6" t="str">
        <f>IFERROR(VLOOKUP(UPPER(CONCATENATE($B814," - ",$A814)),'[1]Segurados Civis'!$A$5:$H$2142,6,0),"")</f>
        <v/>
      </c>
      <c r="D814" s="6" t="str">
        <f>IFERROR(VLOOKUP(UPPER(CONCATENATE($B814," - ",$A814)),'[1]Segurados Civis'!$A$5:$H$2142,7,0),"")</f>
        <v/>
      </c>
      <c r="E814" s="6" t="str">
        <f>IFERROR(VLOOKUP(UPPER(CONCATENATE($B814," - ",$A814)),'[1]Segurados Civis'!$A$5:$H$2142,8,0),"")</f>
        <v/>
      </c>
      <c r="F814" s="6" t="str">
        <f t="shared" si="12"/>
        <v/>
      </c>
      <c r="G814" s="5" t="s">
        <v>16</v>
      </c>
      <c r="H814" s="5">
        <v>0</v>
      </c>
      <c r="I814" s="5"/>
      <c r="J814" s="5">
        <v>0</v>
      </c>
      <c r="K814" s="5">
        <v>0</v>
      </c>
    </row>
    <row r="815" spans="1:11" x14ac:dyDescent="0.3">
      <c r="A815" s="5" t="s">
        <v>1369</v>
      </c>
      <c r="B815" s="5" t="s">
        <v>2171</v>
      </c>
      <c r="C815" s="6">
        <f>IFERROR(VLOOKUP(UPPER(CONCATENATE($B815," - ",$A815)),'[1]Segurados Civis'!$A$5:$H$2142,6,0),"")</f>
        <v>1245</v>
      </c>
      <c r="D815" s="6">
        <f>IFERROR(VLOOKUP(UPPER(CONCATENATE($B815," - ",$A815)),'[1]Segurados Civis'!$A$5:$H$2142,7,0),"")</f>
        <v>39</v>
      </c>
      <c r="E815" s="6">
        <f>IFERROR(VLOOKUP(UPPER(CONCATENATE($B815," - ",$A815)),'[1]Segurados Civis'!$A$5:$H$2142,8,0),"")</f>
        <v>6</v>
      </c>
      <c r="F815" s="6">
        <f t="shared" si="12"/>
        <v>1290</v>
      </c>
      <c r="G815" s="5" t="s">
        <v>13</v>
      </c>
      <c r="H815" s="5">
        <v>0</v>
      </c>
      <c r="I815" s="5"/>
      <c r="J815" s="5">
        <v>0</v>
      </c>
      <c r="K815" s="5">
        <v>0</v>
      </c>
    </row>
    <row r="816" spans="1:11" x14ac:dyDescent="0.3">
      <c r="A816" s="5" t="s">
        <v>1369</v>
      </c>
      <c r="B816" s="5" t="s">
        <v>2172</v>
      </c>
      <c r="C816" s="6">
        <f>IFERROR(VLOOKUP(UPPER(CONCATENATE($B816," - ",$A816)),'[1]Segurados Civis'!$A$5:$H$2142,6,0),"")</f>
        <v>884</v>
      </c>
      <c r="D816" s="6">
        <f>IFERROR(VLOOKUP(UPPER(CONCATENATE($B816," - ",$A816)),'[1]Segurados Civis'!$A$5:$H$2142,7,0),"")</f>
        <v>250</v>
      </c>
      <c r="E816" s="6">
        <f>IFERROR(VLOOKUP(UPPER(CONCATENATE($B816," - ",$A816)),'[1]Segurados Civis'!$A$5:$H$2142,8,0),"")</f>
        <v>63</v>
      </c>
      <c r="F816" s="6">
        <f t="shared" si="12"/>
        <v>1197</v>
      </c>
      <c r="G816" s="5" t="s">
        <v>13</v>
      </c>
      <c r="H816" s="5">
        <v>0</v>
      </c>
      <c r="I816" s="5"/>
      <c r="J816" s="5">
        <v>0</v>
      </c>
      <c r="K816" s="5">
        <v>0</v>
      </c>
    </row>
    <row r="817" spans="1:11" x14ac:dyDescent="0.3">
      <c r="A817" s="5" t="s">
        <v>1369</v>
      </c>
      <c r="B817" s="5" t="s">
        <v>2173</v>
      </c>
      <c r="C817" s="6">
        <f>IFERROR(VLOOKUP(UPPER(CONCATENATE($B817," - ",$A817)),'[1]Segurados Civis'!$A$5:$H$2142,6,0),"")</f>
        <v>1227</v>
      </c>
      <c r="D817" s="6">
        <f>IFERROR(VLOOKUP(UPPER(CONCATENATE($B817," - ",$A817)),'[1]Segurados Civis'!$A$5:$H$2142,7,0),"")</f>
        <v>297</v>
      </c>
      <c r="E817" s="6">
        <f>IFERROR(VLOOKUP(UPPER(CONCATENATE($B817," - ",$A817)),'[1]Segurados Civis'!$A$5:$H$2142,8,0),"")</f>
        <v>83</v>
      </c>
      <c r="F817" s="6">
        <f t="shared" si="12"/>
        <v>1607</v>
      </c>
      <c r="G817" s="5" t="s">
        <v>13</v>
      </c>
      <c r="H817" s="5">
        <v>1</v>
      </c>
      <c r="I817" s="5"/>
      <c r="J817" s="5">
        <v>1</v>
      </c>
      <c r="K817" s="5">
        <v>0</v>
      </c>
    </row>
    <row r="818" spans="1:11" x14ac:dyDescent="0.3">
      <c r="A818" s="5" t="s">
        <v>1369</v>
      </c>
      <c r="B818" s="5" t="s">
        <v>2174</v>
      </c>
      <c r="C818" s="6" t="str">
        <f>IFERROR(VLOOKUP(UPPER(CONCATENATE($B818," - ",$A818)),'[1]Segurados Civis'!$A$5:$H$2142,6,0),"")</f>
        <v/>
      </c>
      <c r="D818" s="6" t="str">
        <f>IFERROR(VLOOKUP(UPPER(CONCATENATE($B818," - ",$A818)),'[1]Segurados Civis'!$A$5:$H$2142,7,0),"")</f>
        <v/>
      </c>
      <c r="E818" s="6" t="str">
        <f>IFERROR(VLOOKUP(UPPER(CONCATENATE($B818," - ",$A818)),'[1]Segurados Civis'!$A$5:$H$2142,8,0),"")</f>
        <v/>
      </c>
      <c r="F818" s="6" t="str">
        <f t="shared" si="12"/>
        <v/>
      </c>
      <c r="G818" s="5" t="s">
        <v>16</v>
      </c>
      <c r="H818" s="5">
        <v>0</v>
      </c>
      <c r="I818" s="5"/>
      <c r="J818" s="5">
        <v>0</v>
      </c>
      <c r="K818" s="5">
        <v>0</v>
      </c>
    </row>
    <row r="819" spans="1:11" x14ac:dyDescent="0.3">
      <c r="A819" s="5" t="s">
        <v>1369</v>
      </c>
      <c r="B819" s="5" t="s">
        <v>2175</v>
      </c>
      <c r="C819" s="6" t="str">
        <f>IFERROR(VLOOKUP(UPPER(CONCATENATE($B819," - ",$A819)),'[1]Segurados Civis'!$A$5:$H$2142,6,0),"")</f>
        <v/>
      </c>
      <c r="D819" s="6" t="str">
        <f>IFERROR(VLOOKUP(UPPER(CONCATENATE($B819," - ",$A819)),'[1]Segurados Civis'!$A$5:$H$2142,7,0),"")</f>
        <v/>
      </c>
      <c r="E819" s="6" t="str">
        <f>IFERROR(VLOOKUP(UPPER(CONCATENATE($B819," - ",$A819)),'[1]Segurados Civis'!$A$5:$H$2142,8,0),"")</f>
        <v/>
      </c>
      <c r="F819" s="6" t="str">
        <f t="shared" si="12"/>
        <v/>
      </c>
      <c r="G819" s="5" t="s">
        <v>16</v>
      </c>
      <c r="H819" s="5">
        <v>0</v>
      </c>
      <c r="I819" s="5"/>
      <c r="J819" s="5">
        <v>0</v>
      </c>
      <c r="K819" s="5">
        <v>0</v>
      </c>
    </row>
    <row r="820" spans="1:11" x14ac:dyDescent="0.3">
      <c r="A820" s="5" t="s">
        <v>1369</v>
      </c>
      <c r="B820" s="5" t="s">
        <v>2176</v>
      </c>
      <c r="C820" s="6">
        <f>IFERROR(VLOOKUP(UPPER(CONCATENATE($B820," - ",$A820)),'[1]Segurados Civis'!$A$5:$H$2142,6,0),"")</f>
        <v>411</v>
      </c>
      <c r="D820" s="6">
        <f>IFERROR(VLOOKUP(UPPER(CONCATENATE($B820," - ",$A820)),'[1]Segurados Civis'!$A$5:$H$2142,7,0),"")</f>
        <v>87</v>
      </c>
      <c r="E820" s="6">
        <f>IFERROR(VLOOKUP(UPPER(CONCATENATE($B820," - ",$A820)),'[1]Segurados Civis'!$A$5:$H$2142,8,0),"")</f>
        <v>11</v>
      </c>
      <c r="F820" s="6">
        <f t="shared" si="12"/>
        <v>509</v>
      </c>
      <c r="G820" s="5" t="s">
        <v>13</v>
      </c>
      <c r="H820" s="5">
        <v>0</v>
      </c>
      <c r="I820" s="5"/>
      <c r="J820" s="5">
        <v>0</v>
      </c>
      <c r="K820" s="5">
        <v>0</v>
      </c>
    </row>
    <row r="821" spans="1:11" x14ac:dyDescent="0.3">
      <c r="A821" s="5" t="s">
        <v>1369</v>
      </c>
      <c r="B821" s="5" t="s">
        <v>2177</v>
      </c>
      <c r="C821" s="6" t="str">
        <f>IFERROR(VLOOKUP(UPPER(CONCATENATE($B821," - ",$A821)),'[1]Segurados Civis'!$A$5:$H$2142,6,0),"")</f>
        <v/>
      </c>
      <c r="D821" s="6" t="str">
        <f>IFERROR(VLOOKUP(UPPER(CONCATENATE($B821," - ",$A821)),'[1]Segurados Civis'!$A$5:$H$2142,7,0),"")</f>
        <v/>
      </c>
      <c r="E821" s="6" t="str">
        <f>IFERROR(VLOOKUP(UPPER(CONCATENATE($B821," - ",$A821)),'[1]Segurados Civis'!$A$5:$H$2142,8,0),"")</f>
        <v/>
      </c>
      <c r="F821" s="6" t="str">
        <f t="shared" si="12"/>
        <v/>
      </c>
      <c r="G821" s="5" t="s">
        <v>16</v>
      </c>
      <c r="H821" s="5">
        <v>0</v>
      </c>
      <c r="I821" s="5"/>
      <c r="J821" s="5">
        <v>0</v>
      </c>
      <c r="K821" s="5">
        <v>0</v>
      </c>
    </row>
    <row r="822" spans="1:11" x14ac:dyDescent="0.3">
      <c r="A822" s="5" t="s">
        <v>1369</v>
      </c>
      <c r="B822" s="5" t="s">
        <v>2178</v>
      </c>
      <c r="C822" s="6">
        <f>IFERROR(VLOOKUP(UPPER(CONCATENATE($B822," - ",$A822)),'[1]Segurados Civis'!$A$5:$H$2142,6,0),"")</f>
        <v>994</v>
      </c>
      <c r="D822" s="6">
        <f>IFERROR(VLOOKUP(UPPER(CONCATENATE($B822," - ",$A822)),'[1]Segurados Civis'!$A$5:$H$2142,7,0),"")</f>
        <v>0</v>
      </c>
      <c r="E822" s="6">
        <f>IFERROR(VLOOKUP(UPPER(CONCATENATE($B822," - ",$A822)),'[1]Segurados Civis'!$A$5:$H$2142,8,0),"")</f>
        <v>0</v>
      </c>
      <c r="F822" s="6">
        <f t="shared" si="12"/>
        <v>994</v>
      </c>
      <c r="G822" s="5" t="s">
        <v>13</v>
      </c>
      <c r="H822" s="5">
        <v>0</v>
      </c>
      <c r="I822" s="5"/>
      <c r="J822" s="5">
        <v>0</v>
      </c>
      <c r="K822" s="5">
        <v>0</v>
      </c>
    </row>
    <row r="823" spans="1:11" x14ac:dyDescent="0.3">
      <c r="A823" s="5" t="s">
        <v>1369</v>
      </c>
      <c r="B823" s="5" t="s">
        <v>2179</v>
      </c>
      <c r="C823" s="6" t="str">
        <f>IFERROR(VLOOKUP(UPPER(CONCATENATE($B823," - ",$A823)),'[1]Segurados Civis'!$A$5:$H$2142,6,0),"")</f>
        <v/>
      </c>
      <c r="D823" s="6" t="str">
        <f>IFERROR(VLOOKUP(UPPER(CONCATENATE($B823," - ",$A823)),'[1]Segurados Civis'!$A$5:$H$2142,7,0),"")</f>
        <v/>
      </c>
      <c r="E823" s="6" t="str">
        <f>IFERROR(VLOOKUP(UPPER(CONCATENATE($B823," - ",$A823)),'[1]Segurados Civis'!$A$5:$H$2142,8,0),"")</f>
        <v/>
      </c>
      <c r="F823" s="6" t="str">
        <f t="shared" si="12"/>
        <v/>
      </c>
      <c r="G823" s="5" t="s">
        <v>16</v>
      </c>
      <c r="H823" s="5">
        <v>0</v>
      </c>
      <c r="I823" s="5"/>
      <c r="J823" s="5">
        <v>0</v>
      </c>
      <c r="K823" s="5">
        <v>0</v>
      </c>
    </row>
    <row r="824" spans="1:11" x14ac:dyDescent="0.3">
      <c r="A824" s="5" t="s">
        <v>1369</v>
      </c>
      <c r="B824" s="5" t="s">
        <v>2180</v>
      </c>
      <c r="C824" s="6" t="str">
        <f>IFERROR(VLOOKUP(UPPER(CONCATENATE($B824," - ",$A824)),'[1]Segurados Civis'!$A$5:$H$2142,6,0),"")</f>
        <v/>
      </c>
      <c r="D824" s="6" t="str">
        <f>IFERROR(VLOOKUP(UPPER(CONCATENATE($B824," - ",$A824)),'[1]Segurados Civis'!$A$5:$H$2142,7,0),"")</f>
        <v/>
      </c>
      <c r="E824" s="6" t="str">
        <f>IFERROR(VLOOKUP(UPPER(CONCATENATE($B824," - ",$A824)),'[1]Segurados Civis'!$A$5:$H$2142,8,0),"")</f>
        <v/>
      </c>
      <c r="F824" s="6" t="str">
        <f t="shared" si="12"/>
        <v/>
      </c>
      <c r="G824" s="5" t="s">
        <v>16</v>
      </c>
      <c r="H824" s="5">
        <v>0</v>
      </c>
      <c r="I824" s="5"/>
      <c r="J824" s="5">
        <v>0</v>
      </c>
      <c r="K824" s="5">
        <v>0</v>
      </c>
    </row>
    <row r="825" spans="1:11" x14ac:dyDescent="0.3">
      <c r="A825" s="5" t="s">
        <v>1369</v>
      </c>
      <c r="B825" s="5" t="s">
        <v>2181</v>
      </c>
      <c r="C825" s="6">
        <f>IFERROR(VLOOKUP(UPPER(CONCATENATE($B825," - ",$A825)),'[1]Segurados Civis'!$A$5:$H$2142,6,0),"")</f>
        <v>7146</v>
      </c>
      <c r="D825" s="6">
        <f>IFERROR(VLOOKUP(UPPER(CONCATENATE($B825," - ",$A825)),'[1]Segurados Civis'!$A$5:$H$2142,7,0),"")</f>
        <v>1508</v>
      </c>
      <c r="E825" s="6">
        <f>IFERROR(VLOOKUP(UPPER(CONCATENATE($B825," - ",$A825)),'[1]Segurados Civis'!$A$5:$H$2142,8,0),"")</f>
        <v>307</v>
      </c>
      <c r="F825" s="6">
        <f t="shared" si="12"/>
        <v>8961</v>
      </c>
      <c r="G825" s="5" t="s">
        <v>13</v>
      </c>
      <c r="H825" s="5">
        <v>0</v>
      </c>
      <c r="I825" s="5"/>
      <c r="J825" s="5">
        <v>0</v>
      </c>
      <c r="K825" s="5">
        <v>0</v>
      </c>
    </row>
    <row r="826" spans="1:11" x14ac:dyDescent="0.3">
      <c r="A826" s="5" t="s">
        <v>1369</v>
      </c>
      <c r="B826" s="5" t="s">
        <v>2182</v>
      </c>
      <c r="C826" s="6">
        <f>IFERROR(VLOOKUP(UPPER(CONCATENATE($B826," - ",$A826)),'[1]Segurados Civis'!$A$5:$H$2142,6,0),"")</f>
        <v>11461</v>
      </c>
      <c r="D826" s="6">
        <f>IFERROR(VLOOKUP(UPPER(CONCATENATE($B826," - ",$A826)),'[1]Segurados Civis'!$A$5:$H$2142,7,0),"")</f>
        <v>3719</v>
      </c>
      <c r="E826" s="6">
        <f>IFERROR(VLOOKUP(UPPER(CONCATENATE($B826," - ",$A826)),'[1]Segurados Civis'!$A$5:$H$2142,8,0),"")</f>
        <v>756</v>
      </c>
      <c r="F826" s="6">
        <f t="shared" si="12"/>
        <v>15936</v>
      </c>
      <c r="G826" s="5" t="s">
        <v>13</v>
      </c>
      <c r="H826" s="5">
        <v>0</v>
      </c>
      <c r="I826" s="5"/>
      <c r="J826" s="5">
        <v>0</v>
      </c>
      <c r="K826" s="5">
        <v>0</v>
      </c>
    </row>
    <row r="827" spans="1:11" x14ac:dyDescent="0.3">
      <c r="A827" s="5" t="s">
        <v>1369</v>
      </c>
      <c r="B827" s="5" t="s">
        <v>2183</v>
      </c>
      <c r="C827" s="6" t="str">
        <f>IFERROR(VLOOKUP(UPPER(CONCATENATE($B827," - ",$A827)),'[1]Segurados Civis'!$A$5:$H$2142,6,0),"")</f>
        <v/>
      </c>
      <c r="D827" s="6" t="str">
        <f>IFERROR(VLOOKUP(UPPER(CONCATENATE($B827," - ",$A827)),'[1]Segurados Civis'!$A$5:$H$2142,7,0),"")</f>
        <v/>
      </c>
      <c r="E827" s="6" t="str">
        <f>IFERROR(VLOOKUP(UPPER(CONCATENATE($B827," - ",$A827)),'[1]Segurados Civis'!$A$5:$H$2142,8,0),"")</f>
        <v/>
      </c>
      <c r="F827" s="6" t="str">
        <f t="shared" si="12"/>
        <v/>
      </c>
      <c r="G827" s="5" t="s">
        <v>16</v>
      </c>
      <c r="H827" s="5">
        <v>0</v>
      </c>
      <c r="I827" s="5"/>
      <c r="J827" s="5">
        <v>0</v>
      </c>
      <c r="K827" s="5">
        <v>0</v>
      </c>
    </row>
    <row r="828" spans="1:11" x14ac:dyDescent="0.3">
      <c r="A828" s="5" t="s">
        <v>1369</v>
      </c>
      <c r="B828" s="5" t="s">
        <v>2184</v>
      </c>
      <c r="C828" s="6">
        <f>IFERROR(VLOOKUP(UPPER(CONCATENATE($B828," - ",$A828)),'[1]Segurados Civis'!$A$5:$H$2142,6,0),"")</f>
        <v>1878</v>
      </c>
      <c r="D828" s="6">
        <f>IFERROR(VLOOKUP(UPPER(CONCATENATE($B828," - ",$A828)),'[1]Segurados Civis'!$A$5:$H$2142,7,0),"")</f>
        <v>498</v>
      </c>
      <c r="E828" s="6">
        <f>IFERROR(VLOOKUP(UPPER(CONCATENATE($B828," - ",$A828)),'[1]Segurados Civis'!$A$5:$H$2142,8,0),"")</f>
        <v>144</v>
      </c>
      <c r="F828" s="6">
        <f t="shared" si="12"/>
        <v>2520</v>
      </c>
      <c r="G828" s="5" t="s">
        <v>13</v>
      </c>
      <c r="H828" s="5">
        <v>0</v>
      </c>
      <c r="I828" s="5"/>
      <c r="J828" s="5">
        <v>0</v>
      </c>
      <c r="K828" s="5">
        <v>0</v>
      </c>
    </row>
    <row r="829" spans="1:11" x14ac:dyDescent="0.3">
      <c r="A829" s="5" t="s">
        <v>1369</v>
      </c>
      <c r="B829" s="5" t="s">
        <v>2185</v>
      </c>
      <c r="C829" s="6" t="str">
        <f>IFERROR(VLOOKUP(UPPER(CONCATENATE($B829," - ",$A829)),'[1]Segurados Civis'!$A$5:$H$2142,6,0),"")</f>
        <v/>
      </c>
      <c r="D829" s="6" t="str">
        <f>IFERROR(VLOOKUP(UPPER(CONCATENATE($B829," - ",$A829)),'[1]Segurados Civis'!$A$5:$H$2142,7,0),"")</f>
        <v/>
      </c>
      <c r="E829" s="6" t="str">
        <f>IFERROR(VLOOKUP(UPPER(CONCATENATE($B829," - ",$A829)),'[1]Segurados Civis'!$A$5:$H$2142,8,0),"")</f>
        <v/>
      </c>
      <c r="F829" s="6" t="str">
        <f t="shared" si="12"/>
        <v/>
      </c>
      <c r="G829" s="5" t="s">
        <v>16</v>
      </c>
      <c r="H829" s="5">
        <v>0</v>
      </c>
      <c r="I829" s="5"/>
      <c r="J829" s="5">
        <v>0</v>
      </c>
      <c r="K829" s="5">
        <v>0</v>
      </c>
    </row>
    <row r="830" spans="1:11" x14ac:dyDescent="0.3">
      <c r="A830" s="5" t="s">
        <v>1369</v>
      </c>
      <c r="B830" s="5" t="s">
        <v>2186</v>
      </c>
      <c r="C830" s="6" t="str">
        <f>IFERROR(VLOOKUP(UPPER(CONCATENATE($B830," - ",$A830)),'[1]Segurados Civis'!$A$5:$H$2142,6,0),"")</f>
        <v/>
      </c>
      <c r="D830" s="6" t="str">
        <f>IFERROR(VLOOKUP(UPPER(CONCATENATE($B830," - ",$A830)),'[1]Segurados Civis'!$A$5:$H$2142,7,0),"")</f>
        <v/>
      </c>
      <c r="E830" s="6" t="str">
        <f>IFERROR(VLOOKUP(UPPER(CONCATENATE($B830," - ",$A830)),'[1]Segurados Civis'!$A$5:$H$2142,8,0),"")</f>
        <v/>
      </c>
      <c r="F830" s="6" t="str">
        <f t="shared" si="12"/>
        <v/>
      </c>
      <c r="G830" s="5" t="s">
        <v>16</v>
      </c>
      <c r="H830" s="5">
        <v>0</v>
      </c>
      <c r="I830" s="5"/>
      <c r="J830" s="5">
        <v>0</v>
      </c>
      <c r="K830" s="5">
        <v>0</v>
      </c>
    </row>
    <row r="831" spans="1:11" x14ac:dyDescent="0.3">
      <c r="A831" s="5" t="s">
        <v>1369</v>
      </c>
      <c r="B831" s="5" t="s">
        <v>2187</v>
      </c>
      <c r="C831" s="6" t="str">
        <f>IFERROR(VLOOKUP(UPPER(CONCATENATE($B831," - ",$A831)),'[1]Segurados Civis'!$A$5:$H$2142,6,0),"")</f>
        <v/>
      </c>
      <c r="D831" s="6" t="str">
        <f>IFERROR(VLOOKUP(UPPER(CONCATENATE($B831," - ",$A831)),'[1]Segurados Civis'!$A$5:$H$2142,7,0),"")</f>
        <v/>
      </c>
      <c r="E831" s="6" t="str">
        <f>IFERROR(VLOOKUP(UPPER(CONCATENATE($B831," - ",$A831)),'[1]Segurados Civis'!$A$5:$H$2142,8,0),"")</f>
        <v/>
      </c>
      <c r="F831" s="6" t="str">
        <f t="shared" si="12"/>
        <v/>
      </c>
      <c r="G831" s="5" t="s">
        <v>16</v>
      </c>
      <c r="H831" s="5">
        <v>0</v>
      </c>
      <c r="I831" s="5"/>
      <c r="J831" s="5">
        <v>0</v>
      </c>
      <c r="K831" s="5">
        <v>0</v>
      </c>
    </row>
    <row r="832" spans="1:11" x14ac:dyDescent="0.3">
      <c r="A832" s="5" t="s">
        <v>1369</v>
      </c>
      <c r="B832" s="5" t="s">
        <v>2188</v>
      </c>
      <c r="C832" s="6">
        <f>IFERROR(VLOOKUP(UPPER(CONCATENATE($B832," - ",$A832)),'[1]Segurados Civis'!$A$5:$H$2142,6,0),"")</f>
        <v>475</v>
      </c>
      <c r="D832" s="6">
        <f>IFERROR(VLOOKUP(UPPER(CONCATENATE($B832," - ",$A832)),'[1]Segurados Civis'!$A$5:$H$2142,7,0),"")</f>
        <v>35</v>
      </c>
      <c r="E832" s="6">
        <f>IFERROR(VLOOKUP(UPPER(CONCATENATE($B832," - ",$A832)),'[1]Segurados Civis'!$A$5:$H$2142,8,0),"")</f>
        <v>23</v>
      </c>
      <c r="F832" s="6">
        <f t="shared" si="12"/>
        <v>533</v>
      </c>
      <c r="G832" s="5" t="s">
        <v>13</v>
      </c>
      <c r="H832" s="5">
        <v>0</v>
      </c>
      <c r="I832" s="5"/>
      <c r="J832" s="5">
        <v>0</v>
      </c>
      <c r="K832" s="5">
        <v>0</v>
      </c>
    </row>
    <row r="833" spans="1:11" x14ac:dyDescent="0.3">
      <c r="A833" s="5" t="s">
        <v>1369</v>
      </c>
      <c r="B833" s="5" t="s">
        <v>2189</v>
      </c>
      <c r="C833" s="6" t="str">
        <f>IFERROR(VLOOKUP(UPPER(CONCATENATE($B833," - ",$A833)),'[1]Segurados Civis'!$A$5:$H$2142,6,0),"")</f>
        <v/>
      </c>
      <c r="D833" s="6" t="str">
        <f>IFERROR(VLOOKUP(UPPER(CONCATENATE($B833," - ",$A833)),'[1]Segurados Civis'!$A$5:$H$2142,7,0),"")</f>
        <v/>
      </c>
      <c r="E833" s="6" t="str">
        <f>IFERROR(VLOOKUP(UPPER(CONCATENATE($B833," - ",$A833)),'[1]Segurados Civis'!$A$5:$H$2142,8,0),"")</f>
        <v/>
      </c>
      <c r="F833" s="6" t="str">
        <f t="shared" si="12"/>
        <v/>
      </c>
      <c r="G833" s="5" t="s">
        <v>16</v>
      </c>
      <c r="H833" s="5">
        <v>0</v>
      </c>
      <c r="I833" s="5"/>
      <c r="J833" s="5">
        <v>0</v>
      </c>
      <c r="K833" s="5">
        <v>0</v>
      </c>
    </row>
    <row r="834" spans="1:11" x14ac:dyDescent="0.3">
      <c r="A834" s="5" t="s">
        <v>1369</v>
      </c>
      <c r="B834" s="5" t="s">
        <v>2190</v>
      </c>
      <c r="C834" s="6" t="str">
        <f>IFERROR(VLOOKUP(UPPER(CONCATENATE($B834," - ",$A834)),'[1]Segurados Civis'!$A$5:$H$2142,6,0),"")</f>
        <v/>
      </c>
      <c r="D834" s="6" t="str">
        <f>IFERROR(VLOOKUP(UPPER(CONCATENATE($B834," - ",$A834)),'[1]Segurados Civis'!$A$5:$H$2142,7,0),"")</f>
        <v/>
      </c>
      <c r="E834" s="6" t="str">
        <f>IFERROR(VLOOKUP(UPPER(CONCATENATE($B834," - ",$A834)),'[1]Segurados Civis'!$A$5:$H$2142,8,0),"")</f>
        <v/>
      </c>
      <c r="F834" s="6" t="str">
        <f t="shared" ref="F834:F854" si="13">IF(SUM(C834:E834)=0,"",SUM(C834:E834))</f>
        <v/>
      </c>
      <c r="G834" s="5" t="s">
        <v>16</v>
      </c>
      <c r="H834" s="5">
        <v>0</v>
      </c>
      <c r="I834" s="5"/>
      <c r="J834" s="5">
        <v>0</v>
      </c>
      <c r="K834" s="5">
        <v>0</v>
      </c>
    </row>
    <row r="835" spans="1:11" x14ac:dyDescent="0.3">
      <c r="A835" s="5" t="s">
        <v>1369</v>
      </c>
      <c r="B835" s="5" t="s">
        <v>2191</v>
      </c>
      <c r="C835" s="6" t="str">
        <f>IFERROR(VLOOKUP(UPPER(CONCATENATE($B835," - ",$A835)),'[1]Segurados Civis'!$A$5:$H$2142,6,0),"")</f>
        <v/>
      </c>
      <c r="D835" s="6" t="str">
        <f>IFERROR(VLOOKUP(UPPER(CONCATENATE($B835," - ",$A835)),'[1]Segurados Civis'!$A$5:$H$2142,7,0),"")</f>
        <v/>
      </c>
      <c r="E835" s="6" t="str">
        <f>IFERROR(VLOOKUP(UPPER(CONCATENATE($B835," - ",$A835)),'[1]Segurados Civis'!$A$5:$H$2142,8,0),"")</f>
        <v/>
      </c>
      <c r="F835" s="6" t="str">
        <f t="shared" si="13"/>
        <v/>
      </c>
      <c r="G835" s="5" t="s">
        <v>16</v>
      </c>
      <c r="H835" s="5">
        <v>0</v>
      </c>
      <c r="I835" s="5"/>
      <c r="J835" s="5">
        <v>0</v>
      </c>
      <c r="K835" s="5">
        <v>0</v>
      </c>
    </row>
    <row r="836" spans="1:11" x14ac:dyDescent="0.3">
      <c r="A836" s="5" t="s">
        <v>1369</v>
      </c>
      <c r="B836" s="5" t="s">
        <v>2192</v>
      </c>
      <c r="C836" s="6">
        <f>IFERROR(VLOOKUP(UPPER(CONCATENATE($B836," - ",$A836)),'[1]Segurados Civis'!$A$5:$H$2142,6,0),"")</f>
        <v>2784</v>
      </c>
      <c r="D836" s="6">
        <f>IFERROR(VLOOKUP(UPPER(CONCATENATE($B836," - ",$A836)),'[1]Segurados Civis'!$A$5:$H$2142,7,0),"")</f>
        <v>1082</v>
      </c>
      <c r="E836" s="6">
        <f>IFERROR(VLOOKUP(UPPER(CONCATENATE($B836," - ",$A836)),'[1]Segurados Civis'!$A$5:$H$2142,8,0),"")</f>
        <v>203</v>
      </c>
      <c r="F836" s="6">
        <f t="shared" si="13"/>
        <v>4069</v>
      </c>
      <c r="G836" s="5" t="s">
        <v>13</v>
      </c>
      <c r="H836" s="5">
        <v>0</v>
      </c>
      <c r="I836" s="5"/>
      <c r="J836" s="5">
        <v>0</v>
      </c>
      <c r="K836" s="5">
        <v>0</v>
      </c>
    </row>
    <row r="837" spans="1:11" x14ac:dyDescent="0.3">
      <c r="A837" s="5" t="s">
        <v>1369</v>
      </c>
      <c r="B837" s="5" t="s">
        <v>2193</v>
      </c>
      <c r="C837" s="6">
        <f>IFERROR(VLOOKUP(UPPER(CONCATENATE($B837," - ",$A837)),'[1]Segurados Civis'!$A$5:$H$2142,6,0),"")</f>
        <v>253</v>
      </c>
      <c r="D837" s="6">
        <f>IFERROR(VLOOKUP(UPPER(CONCATENATE($B837," - ",$A837)),'[1]Segurados Civis'!$A$5:$H$2142,7,0),"")</f>
        <v>30</v>
      </c>
      <c r="E837" s="6">
        <f>IFERROR(VLOOKUP(UPPER(CONCATENATE($B837," - ",$A837)),'[1]Segurados Civis'!$A$5:$H$2142,8,0),"")</f>
        <v>6</v>
      </c>
      <c r="F837" s="6">
        <f t="shared" si="13"/>
        <v>289</v>
      </c>
      <c r="G837" s="5" t="s">
        <v>13</v>
      </c>
      <c r="H837" s="5">
        <v>0</v>
      </c>
      <c r="I837" s="5"/>
      <c r="J837" s="5">
        <v>0</v>
      </c>
      <c r="K837" s="5">
        <v>0</v>
      </c>
    </row>
    <row r="838" spans="1:11" x14ac:dyDescent="0.3">
      <c r="A838" s="5" t="s">
        <v>1369</v>
      </c>
      <c r="B838" s="5" t="s">
        <v>2194</v>
      </c>
      <c r="C838" s="6">
        <f>IFERROR(VLOOKUP(UPPER(CONCATENATE($B838," - ",$A838)),'[1]Segurados Civis'!$A$5:$H$2142,6,0),"")</f>
        <v>860</v>
      </c>
      <c r="D838" s="6">
        <f>IFERROR(VLOOKUP(UPPER(CONCATENATE($B838," - ",$A838)),'[1]Segurados Civis'!$A$5:$H$2142,7,0),"")</f>
        <v>175</v>
      </c>
      <c r="E838" s="6">
        <f>IFERROR(VLOOKUP(UPPER(CONCATENATE($B838," - ",$A838)),'[1]Segurados Civis'!$A$5:$H$2142,8,0),"")</f>
        <v>35</v>
      </c>
      <c r="F838" s="6">
        <f t="shared" si="13"/>
        <v>1070</v>
      </c>
      <c r="G838" s="5" t="s">
        <v>13</v>
      </c>
      <c r="H838" s="5">
        <v>0</v>
      </c>
      <c r="I838" s="5"/>
      <c r="J838" s="5">
        <v>0</v>
      </c>
      <c r="K838" s="5">
        <v>0</v>
      </c>
    </row>
    <row r="839" spans="1:11" x14ac:dyDescent="0.3">
      <c r="A839" s="5" t="s">
        <v>1369</v>
      </c>
      <c r="B839" s="5" t="s">
        <v>2195</v>
      </c>
      <c r="C839" s="6" t="str">
        <f>IFERROR(VLOOKUP(UPPER(CONCATENATE($B839," - ",$A839)),'[1]Segurados Civis'!$A$5:$H$2142,6,0),"")</f>
        <v/>
      </c>
      <c r="D839" s="6" t="str">
        <f>IFERROR(VLOOKUP(UPPER(CONCATENATE($B839," - ",$A839)),'[1]Segurados Civis'!$A$5:$H$2142,7,0),"")</f>
        <v/>
      </c>
      <c r="E839" s="6" t="str">
        <f>IFERROR(VLOOKUP(UPPER(CONCATENATE($B839," - ",$A839)),'[1]Segurados Civis'!$A$5:$H$2142,8,0),"")</f>
        <v/>
      </c>
      <c r="F839" s="6" t="str">
        <f t="shared" si="13"/>
        <v/>
      </c>
      <c r="G839" s="5" t="s">
        <v>16</v>
      </c>
      <c r="H839" s="5">
        <v>0</v>
      </c>
      <c r="I839" s="5"/>
      <c r="J839" s="5">
        <v>0</v>
      </c>
      <c r="K839" s="5">
        <v>0</v>
      </c>
    </row>
    <row r="840" spans="1:11" x14ac:dyDescent="0.3">
      <c r="A840" s="5" t="s">
        <v>1369</v>
      </c>
      <c r="B840" s="5" t="s">
        <v>2196</v>
      </c>
      <c r="C840" s="6" t="str">
        <f>IFERROR(VLOOKUP(UPPER(CONCATENATE($B840," - ",$A840)),'[1]Segurados Civis'!$A$5:$H$2142,6,0),"")</f>
        <v/>
      </c>
      <c r="D840" s="6" t="str">
        <f>IFERROR(VLOOKUP(UPPER(CONCATENATE($B840," - ",$A840)),'[1]Segurados Civis'!$A$5:$H$2142,7,0),"")</f>
        <v/>
      </c>
      <c r="E840" s="6" t="str">
        <f>IFERROR(VLOOKUP(UPPER(CONCATENATE($B840," - ",$A840)),'[1]Segurados Civis'!$A$5:$H$2142,8,0),"")</f>
        <v/>
      </c>
      <c r="F840" s="6" t="str">
        <f t="shared" si="13"/>
        <v/>
      </c>
      <c r="G840" s="5" t="s">
        <v>16</v>
      </c>
      <c r="H840" s="5">
        <v>0</v>
      </c>
      <c r="I840" s="5"/>
      <c r="J840" s="5">
        <v>0</v>
      </c>
      <c r="K840" s="5">
        <v>0</v>
      </c>
    </row>
    <row r="841" spans="1:11" x14ac:dyDescent="0.3">
      <c r="A841" s="5" t="s">
        <v>1369</v>
      </c>
      <c r="B841" s="5" t="s">
        <v>2197</v>
      </c>
      <c r="C841" s="6" t="str">
        <f>IFERROR(VLOOKUP(UPPER(CONCATENATE($B841," - ",$A841)),'[1]Segurados Civis'!$A$5:$H$2142,6,0),"")</f>
        <v/>
      </c>
      <c r="D841" s="6" t="str">
        <f>IFERROR(VLOOKUP(UPPER(CONCATENATE($B841," - ",$A841)),'[1]Segurados Civis'!$A$5:$H$2142,7,0),"")</f>
        <v/>
      </c>
      <c r="E841" s="6" t="str">
        <f>IFERROR(VLOOKUP(UPPER(CONCATENATE($B841," - ",$A841)),'[1]Segurados Civis'!$A$5:$H$2142,8,0),"")</f>
        <v/>
      </c>
      <c r="F841" s="6" t="str">
        <f t="shared" si="13"/>
        <v/>
      </c>
      <c r="G841" s="5" t="s">
        <v>16</v>
      </c>
      <c r="H841" s="5">
        <v>0</v>
      </c>
      <c r="I841" s="5"/>
      <c r="J841" s="5">
        <v>0</v>
      </c>
      <c r="K841" s="5">
        <v>0</v>
      </c>
    </row>
    <row r="842" spans="1:11" x14ac:dyDescent="0.3">
      <c r="A842" s="5" t="s">
        <v>1369</v>
      </c>
      <c r="B842" s="5" t="s">
        <v>2198</v>
      </c>
      <c r="C842" s="6">
        <f>IFERROR(VLOOKUP(UPPER(CONCATENATE($B842," - ",$A842)),'[1]Segurados Civis'!$A$5:$H$2142,6,0),"")</f>
        <v>197</v>
      </c>
      <c r="D842" s="6">
        <f>IFERROR(VLOOKUP(UPPER(CONCATENATE($B842," - ",$A842)),'[1]Segurados Civis'!$A$5:$H$2142,7,0),"")</f>
        <v>0</v>
      </c>
      <c r="E842" s="6">
        <f>IFERROR(VLOOKUP(UPPER(CONCATENATE($B842," - ",$A842)),'[1]Segurados Civis'!$A$5:$H$2142,8,0),"")</f>
        <v>0</v>
      </c>
      <c r="F842" s="6">
        <f t="shared" si="13"/>
        <v>197</v>
      </c>
      <c r="G842" s="5" t="s">
        <v>13</v>
      </c>
      <c r="H842" s="5">
        <v>0</v>
      </c>
      <c r="I842" s="5"/>
      <c r="J842" s="5">
        <v>0</v>
      </c>
      <c r="K842" s="5">
        <v>0</v>
      </c>
    </row>
    <row r="843" spans="1:11" x14ac:dyDescent="0.3">
      <c r="A843" s="5" t="s">
        <v>1369</v>
      </c>
      <c r="B843" s="5" t="s">
        <v>2199</v>
      </c>
      <c r="C843" s="6" t="str">
        <f>IFERROR(VLOOKUP(UPPER(CONCATENATE($B843," - ",$A843)),'[1]Segurados Civis'!$A$5:$H$2142,6,0),"")</f>
        <v/>
      </c>
      <c r="D843" s="6" t="str">
        <f>IFERROR(VLOOKUP(UPPER(CONCATENATE($B843," - ",$A843)),'[1]Segurados Civis'!$A$5:$H$2142,7,0),"")</f>
        <v/>
      </c>
      <c r="E843" s="6" t="str">
        <f>IFERROR(VLOOKUP(UPPER(CONCATENATE($B843," - ",$A843)),'[1]Segurados Civis'!$A$5:$H$2142,8,0),"")</f>
        <v/>
      </c>
      <c r="F843" s="6" t="str">
        <f t="shared" si="13"/>
        <v/>
      </c>
      <c r="G843" s="5" t="s">
        <v>16</v>
      </c>
      <c r="H843" s="5">
        <v>0</v>
      </c>
      <c r="I843" s="5"/>
      <c r="J843" s="5">
        <v>0</v>
      </c>
      <c r="K843" s="5">
        <v>0</v>
      </c>
    </row>
    <row r="844" spans="1:11" x14ac:dyDescent="0.3">
      <c r="A844" s="5" t="s">
        <v>1369</v>
      </c>
      <c r="B844" s="5" t="s">
        <v>2200</v>
      </c>
      <c r="C844" s="6" t="str">
        <f>IFERROR(VLOOKUP(UPPER(CONCATENATE($B844," - ",$A844)),'[1]Segurados Civis'!$A$5:$H$2142,6,0),"")</f>
        <v/>
      </c>
      <c r="D844" s="6" t="str">
        <f>IFERROR(VLOOKUP(UPPER(CONCATENATE($B844," - ",$A844)),'[1]Segurados Civis'!$A$5:$H$2142,7,0),"")</f>
        <v/>
      </c>
      <c r="E844" s="6" t="str">
        <f>IFERROR(VLOOKUP(UPPER(CONCATENATE($B844," - ",$A844)),'[1]Segurados Civis'!$A$5:$H$2142,8,0),"")</f>
        <v/>
      </c>
      <c r="F844" s="6" t="str">
        <f t="shared" si="13"/>
        <v/>
      </c>
      <c r="G844" s="5" t="s">
        <v>16</v>
      </c>
      <c r="H844" s="5">
        <v>0</v>
      </c>
      <c r="I844" s="5"/>
      <c r="J844" s="5">
        <v>0</v>
      </c>
      <c r="K844" s="5">
        <v>0</v>
      </c>
    </row>
    <row r="845" spans="1:11" x14ac:dyDescent="0.3">
      <c r="A845" s="5" t="s">
        <v>1369</v>
      </c>
      <c r="B845" s="5" t="s">
        <v>2201</v>
      </c>
      <c r="C845" s="6">
        <f>IFERROR(VLOOKUP(UPPER(CONCATENATE($B845," - ",$A845)),'[1]Segurados Civis'!$A$5:$H$2142,6,0),"")</f>
        <v>1367</v>
      </c>
      <c r="D845" s="6">
        <f>IFERROR(VLOOKUP(UPPER(CONCATENATE($B845," - ",$A845)),'[1]Segurados Civis'!$A$5:$H$2142,7,0),"")</f>
        <v>464</v>
      </c>
      <c r="E845" s="6">
        <f>IFERROR(VLOOKUP(UPPER(CONCATENATE($B845," - ",$A845)),'[1]Segurados Civis'!$A$5:$H$2142,8,0),"")</f>
        <v>77</v>
      </c>
      <c r="F845" s="6">
        <f t="shared" si="13"/>
        <v>1908</v>
      </c>
      <c r="G845" s="5" t="s">
        <v>13</v>
      </c>
      <c r="H845" s="5">
        <v>0</v>
      </c>
      <c r="I845" s="5"/>
      <c r="J845" s="5">
        <v>0</v>
      </c>
      <c r="K845" s="5">
        <v>0</v>
      </c>
    </row>
    <row r="846" spans="1:11" x14ac:dyDescent="0.3">
      <c r="A846" s="5" t="s">
        <v>1369</v>
      </c>
      <c r="B846" s="5" t="s">
        <v>145</v>
      </c>
      <c r="C846" s="6">
        <f>IFERROR(VLOOKUP(UPPER(CONCATENATE($B846," - ",$A846)),'[1]Segurados Civis'!$A$5:$H$2142,6,0),"")</f>
        <v>1185</v>
      </c>
      <c r="D846" s="6">
        <f>IFERROR(VLOOKUP(UPPER(CONCATENATE($B846," - ",$A846)),'[1]Segurados Civis'!$A$5:$H$2142,7,0),"")</f>
        <v>455</v>
      </c>
      <c r="E846" s="6">
        <f>IFERROR(VLOOKUP(UPPER(CONCATENATE($B846," - ",$A846)),'[1]Segurados Civis'!$A$5:$H$2142,8,0),"")</f>
        <v>127</v>
      </c>
      <c r="F846" s="6">
        <f t="shared" si="13"/>
        <v>1767</v>
      </c>
      <c r="G846" s="5" t="s">
        <v>13</v>
      </c>
      <c r="H846" s="5">
        <v>0</v>
      </c>
      <c r="I846" s="5"/>
      <c r="J846" s="5">
        <v>0</v>
      </c>
      <c r="K846" s="5">
        <v>0</v>
      </c>
    </row>
    <row r="847" spans="1:11" x14ac:dyDescent="0.3">
      <c r="A847" s="5" t="s">
        <v>1369</v>
      </c>
      <c r="B847" s="5" t="s">
        <v>2202</v>
      </c>
      <c r="C847" s="6" t="str">
        <f>IFERROR(VLOOKUP(UPPER(CONCATENATE($B847," - ",$A847)),'[1]Segurados Civis'!$A$5:$H$2142,6,0),"")</f>
        <v/>
      </c>
      <c r="D847" s="6" t="str">
        <f>IFERROR(VLOOKUP(UPPER(CONCATENATE($B847," - ",$A847)),'[1]Segurados Civis'!$A$5:$H$2142,7,0),"")</f>
        <v/>
      </c>
      <c r="E847" s="6" t="str">
        <f>IFERROR(VLOOKUP(UPPER(CONCATENATE($B847," - ",$A847)),'[1]Segurados Civis'!$A$5:$H$2142,8,0),"")</f>
        <v/>
      </c>
      <c r="F847" s="6" t="str">
        <f t="shared" si="13"/>
        <v/>
      </c>
      <c r="G847" s="5" t="s">
        <v>16</v>
      </c>
      <c r="H847" s="5">
        <v>0</v>
      </c>
      <c r="I847" s="5"/>
      <c r="J847" s="5">
        <v>0</v>
      </c>
      <c r="K847" s="5">
        <v>0</v>
      </c>
    </row>
    <row r="848" spans="1:11" x14ac:dyDescent="0.3">
      <c r="A848" s="5" t="s">
        <v>1369</v>
      </c>
      <c r="B848" s="5" t="s">
        <v>2203</v>
      </c>
      <c r="C848" s="6" t="str">
        <f>IFERROR(VLOOKUP(UPPER(CONCATENATE($B848," - ",$A848)),'[1]Segurados Civis'!$A$5:$H$2142,6,0),"")</f>
        <v/>
      </c>
      <c r="D848" s="6" t="str">
        <f>IFERROR(VLOOKUP(UPPER(CONCATENATE($B848," - ",$A848)),'[1]Segurados Civis'!$A$5:$H$2142,7,0),"")</f>
        <v/>
      </c>
      <c r="E848" s="6" t="str">
        <f>IFERROR(VLOOKUP(UPPER(CONCATENATE($B848," - ",$A848)),'[1]Segurados Civis'!$A$5:$H$2142,8,0),"")</f>
        <v/>
      </c>
      <c r="F848" s="6" t="str">
        <f t="shared" si="13"/>
        <v/>
      </c>
      <c r="G848" s="5" t="s">
        <v>16</v>
      </c>
      <c r="H848" s="5">
        <v>0</v>
      </c>
      <c r="I848" s="5"/>
      <c r="J848" s="5">
        <v>0</v>
      </c>
      <c r="K848" s="5">
        <v>0</v>
      </c>
    </row>
    <row r="849" spans="1:11" x14ac:dyDescent="0.3">
      <c r="A849" s="5" t="s">
        <v>1369</v>
      </c>
      <c r="B849" s="5" t="s">
        <v>2204</v>
      </c>
      <c r="C849" s="6" t="str">
        <f>IFERROR(VLOOKUP(UPPER(CONCATENATE($B849," - ",$A849)),'[1]Segurados Civis'!$A$5:$H$2142,6,0),"")</f>
        <v/>
      </c>
      <c r="D849" s="6" t="str">
        <f>IFERROR(VLOOKUP(UPPER(CONCATENATE($B849," - ",$A849)),'[1]Segurados Civis'!$A$5:$H$2142,7,0),"")</f>
        <v/>
      </c>
      <c r="E849" s="6" t="str">
        <f>IFERROR(VLOOKUP(UPPER(CONCATENATE($B849," - ",$A849)),'[1]Segurados Civis'!$A$5:$H$2142,8,0),"")</f>
        <v/>
      </c>
      <c r="F849" s="6" t="str">
        <f t="shared" si="13"/>
        <v/>
      </c>
      <c r="G849" s="5" t="s">
        <v>16</v>
      </c>
      <c r="H849" s="5">
        <v>0</v>
      </c>
      <c r="I849" s="5"/>
      <c r="J849" s="5">
        <v>0</v>
      </c>
      <c r="K849" s="5">
        <v>0</v>
      </c>
    </row>
    <row r="850" spans="1:11" x14ac:dyDescent="0.3">
      <c r="A850" s="5" t="s">
        <v>1369</v>
      </c>
      <c r="B850" s="5" t="s">
        <v>2205</v>
      </c>
      <c r="C850" s="6">
        <f>IFERROR(VLOOKUP(UPPER(CONCATENATE($B850," - ",$A850)),'[1]Segurados Civis'!$A$5:$H$2142,6,0),"")</f>
        <v>144</v>
      </c>
      <c r="D850" s="6">
        <f>IFERROR(VLOOKUP(UPPER(CONCATENATE($B850," - ",$A850)),'[1]Segurados Civis'!$A$5:$H$2142,7,0),"")</f>
        <v>96</v>
      </c>
      <c r="E850" s="6">
        <f>IFERROR(VLOOKUP(UPPER(CONCATENATE($B850," - ",$A850)),'[1]Segurados Civis'!$A$5:$H$2142,8,0),"")</f>
        <v>7</v>
      </c>
      <c r="F850" s="6">
        <f t="shared" si="13"/>
        <v>247</v>
      </c>
      <c r="G850" s="5" t="s">
        <v>13</v>
      </c>
      <c r="H850" s="5">
        <v>0</v>
      </c>
      <c r="I850" s="5"/>
      <c r="J850" s="5">
        <v>0</v>
      </c>
      <c r="K850" s="5">
        <v>0</v>
      </c>
    </row>
    <row r="851" spans="1:11" x14ac:dyDescent="0.3">
      <c r="A851" s="5" t="s">
        <v>1369</v>
      </c>
      <c r="B851" s="5" t="s">
        <v>2206</v>
      </c>
      <c r="C851" s="6" t="str">
        <f>IFERROR(VLOOKUP(UPPER(CONCATENATE($B851," - ",$A851)),'[1]Segurados Civis'!$A$5:$H$2142,6,0),"")</f>
        <v/>
      </c>
      <c r="D851" s="6" t="str">
        <f>IFERROR(VLOOKUP(UPPER(CONCATENATE($B851," - ",$A851)),'[1]Segurados Civis'!$A$5:$H$2142,7,0),"")</f>
        <v/>
      </c>
      <c r="E851" s="6" t="str">
        <f>IFERROR(VLOOKUP(UPPER(CONCATENATE($B851," - ",$A851)),'[1]Segurados Civis'!$A$5:$H$2142,8,0),"")</f>
        <v/>
      </c>
      <c r="F851" s="6" t="str">
        <f t="shared" si="13"/>
        <v/>
      </c>
      <c r="G851" s="5" t="s">
        <v>16</v>
      </c>
      <c r="H851" s="5">
        <v>0</v>
      </c>
      <c r="I851" s="5"/>
      <c r="J851" s="5">
        <v>0</v>
      </c>
      <c r="K851" s="5">
        <v>0</v>
      </c>
    </row>
    <row r="852" spans="1:11" x14ac:dyDescent="0.3">
      <c r="A852" s="5" t="s">
        <v>1369</v>
      </c>
      <c r="B852" s="5" t="s">
        <v>2207</v>
      </c>
      <c r="C852" s="6">
        <f>IFERROR(VLOOKUP(UPPER(CONCATENATE($B852," - ",$A852)),'[1]Segurados Civis'!$A$5:$H$2142,6,0),"")</f>
        <v>1053</v>
      </c>
      <c r="D852" s="6">
        <f>IFERROR(VLOOKUP(UPPER(CONCATENATE($B852," - ",$A852)),'[1]Segurados Civis'!$A$5:$H$2142,7,0),"")</f>
        <v>286</v>
      </c>
      <c r="E852" s="6">
        <f>IFERROR(VLOOKUP(UPPER(CONCATENATE($B852," - ",$A852)),'[1]Segurados Civis'!$A$5:$H$2142,8,0),"")</f>
        <v>86</v>
      </c>
      <c r="F852" s="6">
        <f t="shared" si="13"/>
        <v>1425</v>
      </c>
      <c r="G852" s="5" t="s">
        <v>13</v>
      </c>
      <c r="H852" s="5">
        <v>0</v>
      </c>
      <c r="I852" s="5"/>
      <c r="J852" s="5">
        <v>0</v>
      </c>
      <c r="K852" s="5">
        <v>0</v>
      </c>
    </row>
    <row r="853" spans="1:11" x14ac:dyDescent="0.3">
      <c r="A853" s="5" t="s">
        <v>1369</v>
      </c>
      <c r="B853" s="5" t="s">
        <v>2208</v>
      </c>
      <c r="C853" s="6" t="str">
        <f>IFERROR(VLOOKUP(UPPER(CONCATENATE($B853," - ",$A853)),'[1]Segurados Civis'!$A$5:$H$2142,6,0),"")</f>
        <v/>
      </c>
      <c r="D853" s="6" t="str">
        <f>IFERROR(VLOOKUP(UPPER(CONCATENATE($B853," - ",$A853)),'[1]Segurados Civis'!$A$5:$H$2142,7,0),"")</f>
        <v/>
      </c>
      <c r="E853" s="6" t="str">
        <f>IFERROR(VLOOKUP(UPPER(CONCATENATE($B853," - ",$A853)),'[1]Segurados Civis'!$A$5:$H$2142,8,0),"")</f>
        <v/>
      </c>
      <c r="F853" s="6" t="str">
        <f t="shared" si="13"/>
        <v/>
      </c>
      <c r="G853" s="5" t="s">
        <v>16</v>
      </c>
      <c r="H853" s="5">
        <v>0</v>
      </c>
      <c r="I853" s="5"/>
      <c r="J853" s="5">
        <v>0</v>
      </c>
      <c r="K853" s="5">
        <v>0</v>
      </c>
    </row>
    <row r="854" spans="1:11" x14ac:dyDescent="0.3">
      <c r="A854" s="5" t="s">
        <v>1369</v>
      </c>
      <c r="B854" s="5" t="s">
        <v>2209</v>
      </c>
      <c r="C854" s="6" t="str">
        <f>IFERROR(VLOOKUP(UPPER(CONCATENATE($B854," - ",$A854)),'[1]Segurados Civis'!$A$5:$H$2142,6,0),"")</f>
        <v/>
      </c>
      <c r="D854" s="6" t="str">
        <f>IFERROR(VLOOKUP(UPPER(CONCATENATE($B854," - ",$A854)),'[1]Segurados Civis'!$A$5:$H$2142,7,0),"")</f>
        <v/>
      </c>
      <c r="E854" s="6" t="str">
        <f>IFERROR(VLOOKUP(UPPER(CONCATENATE($B854," - ",$A854)),'[1]Segurados Civis'!$A$5:$H$2142,8,0),"")</f>
        <v/>
      </c>
      <c r="F854" s="6" t="str">
        <f t="shared" si="13"/>
        <v/>
      </c>
      <c r="G854" s="5" t="s">
        <v>16</v>
      </c>
      <c r="H854" s="5">
        <v>0</v>
      </c>
      <c r="I854" s="5"/>
      <c r="J854" s="5">
        <v>0</v>
      </c>
      <c r="K854" s="5">
        <v>0</v>
      </c>
    </row>
  </sheetData>
  <autoFilter ref="A1:J854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54">
    <cfRule type="containsText" dxfId="6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8"/>
  <dimension ref="A1:AMJ81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8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2210</v>
      </c>
      <c r="B2" s="5" t="s">
        <v>2211</v>
      </c>
      <c r="C2" s="6">
        <f>IFERROR(VLOOKUP(UPPER(CONCATENATE($B2," - ",$A2)),'[1]Segurados Civis'!$A$5:$H$2142,6,0),"")</f>
        <v>32292</v>
      </c>
      <c r="D2" s="6">
        <f>IFERROR(VLOOKUP(UPPER(CONCATENATE($B2," - ",$A2)),'[1]Segurados Civis'!$A$5:$H$2142,7,0),"")</f>
        <v>22709</v>
      </c>
      <c r="E2" s="6">
        <f>IFERROR(VLOOKUP(UPPER(CONCATENATE($B2," - ",$A2)),'[1]Segurados Civis'!$A$5:$H$2142,8,0),"")</f>
        <v>4021</v>
      </c>
      <c r="F2" s="6">
        <f t="shared" ref="F2:F33" si="0">IF(SUM(C2:E2)=0,"",SUM(C2:E2))</f>
        <v>59022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2210</v>
      </c>
      <c r="B3" s="5" t="s">
        <v>2212</v>
      </c>
      <c r="C3" s="6">
        <f>IFERROR(VLOOKUP(UPPER(CONCATENATE($B3," - ",$A3)),'[1]Segurados Civis'!$A$5:$H$2142,6,0),"")</f>
        <v>389</v>
      </c>
      <c r="D3" s="6">
        <f>IFERROR(VLOOKUP(UPPER(CONCATENATE($B3," - ",$A3)),'[1]Segurados Civis'!$A$5:$H$2142,7,0),"")</f>
        <v>4</v>
      </c>
      <c r="E3" s="6">
        <f>IFERROR(VLOOKUP(UPPER(CONCATENATE($B3," - ",$A3)),'[1]Segurados Civis'!$A$5:$H$2142,8,0),"")</f>
        <v>0</v>
      </c>
      <c r="F3" s="6">
        <f t="shared" si="0"/>
        <v>393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2210</v>
      </c>
      <c r="B4" s="5" t="s">
        <v>2213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COUNTIF(H2:H81,1)</f>
        <v>4</v>
      </c>
      <c r="N4" s="103"/>
      <c r="O4" s="103"/>
    </row>
    <row r="5" spans="1:18" x14ac:dyDescent="0.3">
      <c r="A5" s="5" t="s">
        <v>2210</v>
      </c>
      <c r="B5" s="5" t="s">
        <v>2214</v>
      </c>
      <c r="C5" s="6">
        <f>IFERROR(VLOOKUP(UPPER(CONCATENATE($B5," - ",$A5)),'[1]Segurados Civis'!$A$5:$H$2142,6,0),"")</f>
        <v>1002</v>
      </c>
      <c r="D5" s="6">
        <f>IFERROR(VLOOKUP(UPPER(CONCATENATE($B5," - ",$A5)),'[1]Segurados Civis'!$A$5:$H$2142,7,0),"")</f>
        <v>241</v>
      </c>
      <c r="E5" s="6">
        <f>IFERROR(VLOOKUP(UPPER(CONCATENATE($B5," - ",$A5)),'[1]Segurados Civis'!$A$5:$H$2142,8,0),"")</f>
        <v>71</v>
      </c>
      <c r="F5" s="6">
        <f t="shared" si="0"/>
        <v>1314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2210</v>
      </c>
      <c r="B6" s="5" t="s">
        <v>2215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2210</v>
      </c>
      <c r="B7" s="5" t="s">
        <v>2216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2210</v>
      </c>
      <c r="B8" s="5" t="s">
        <v>2217</v>
      </c>
      <c r="C8" s="6">
        <f>IFERROR(VLOOKUP(UPPER(CONCATENATE($B8," - ",$A8)),'[1]Segurados Civis'!$A$5:$H$2142,6,0),"")</f>
        <v>385</v>
      </c>
      <c r="D8" s="6">
        <f>IFERROR(VLOOKUP(UPPER(CONCATENATE($B8," - ",$A8)),'[1]Segurados Civis'!$A$5:$H$2142,7,0),"")</f>
        <v>47</v>
      </c>
      <c r="E8" s="6">
        <f>IFERROR(VLOOKUP(UPPER(CONCATENATE($B8," - ",$A8)),'[1]Segurados Civis'!$A$5:$H$2142,8,0),"")</f>
        <v>12</v>
      </c>
      <c r="F8" s="6">
        <f t="shared" si="0"/>
        <v>444</v>
      </c>
      <c r="G8" s="5" t="s">
        <v>13</v>
      </c>
      <c r="H8" s="5">
        <v>0</v>
      </c>
      <c r="I8" s="5">
        <v>0</v>
      </c>
      <c r="J8" s="5">
        <v>1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2210</v>
      </c>
      <c r="B9" s="5" t="s">
        <v>2218</v>
      </c>
      <c r="C9" s="6">
        <f>IFERROR(VLOOKUP(UPPER(CONCATENATE($B9," - ",$A9)),'[1]Segurados Civis'!$A$5:$H$2142,6,0),"")</f>
        <v>243</v>
      </c>
      <c r="D9" s="6">
        <f>IFERROR(VLOOKUP(UPPER(CONCATENATE($B9," - ",$A9)),'[1]Segurados Civis'!$A$5:$H$2142,7,0),"")</f>
        <v>67</v>
      </c>
      <c r="E9" s="6">
        <f>IFERROR(VLOOKUP(UPPER(CONCATENATE($B9," - ",$A9)),'[1]Segurados Civis'!$A$5:$H$2142,8,0),"")</f>
        <v>30</v>
      </c>
      <c r="F9" s="6">
        <f t="shared" si="0"/>
        <v>340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COUNTIF(I2:I81,1)</f>
        <v>2</v>
      </c>
      <c r="N9" s="103"/>
      <c r="O9" s="103"/>
      <c r="P9" s="103">
        <f>COUNTIF(J2:J81,1)</f>
        <v>5</v>
      </c>
      <c r="Q9" s="103"/>
      <c r="R9" s="103"/>
    </row>
    <row r="10" spans="1:18" x14ac:dyDescent="0.3">
      <c r="A10" s="5" t="s">
        <v>2210</v>
      </c>
      <c r="B10" s="5" t="s">
        <v>2219</v>
      </c>
      <c r="C10" s="6">
        <f>IFERROR(VLOOKUP(UPPER(CONCATENATE($B10," - ",$A10)),'[1]Segurados Civis'!$A$5:$H$2142,6,0),"")</f>
        <v>730</v>
      </c>
      <c r="D10" s="6">
        <f>IFERROR(VLOOKUP(UPPER(CONCATENATE($B10," - ",$A10)),'[1]Segurados Civis'!$A$5:$H$2142,7,0),"")</f>
        <v>19</v>
      </c>
      <c r="E10" s="6">
        <f>IFERROR(VLOOKUP(UPPER(CONCATENATE($B10," - ",$A10)),'[1]Segurados Civis'!$A$5:$H$2142,8,0),"")</f>
        <v>3</v>
      </c>
      <c r="F10" s="6">
        <f t="shared" si="0"/>
        <v>752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2210</v>
      </c>
      <c r="B11" s="5" t="s">
        <v>2220</v>
      </c>
      <c r="C11" s="6">
        <f>IFERROR(VLOOKUP(UPPER(CONCATENATE($B11," - ",$A11)),'[1]Segurados Civis'!$A$5:$H$2142,6,0),"")</f>
        <v>1369</v>
      </c>
      <c r="D11" s="6">
        <f>IFERROR(VLOOKUP(UPPER(CONCATENATE($B11," - ",$A11)),'[1]Segurados Civis'!$A$5:$H$2142,7,0),"")</f>
        <v>199</v>
      </c>
      <c r="E11" s="6">
        <f>IFERROR(VLOOKUP(UPPER(CONCATENATE($B11," - ",$A11)),'[1]Segurados Civis'!$A$5:$H$2142,8,0),"")</f>
        <v>97</v>
      </c>
      <c r="F11" s="6">
        <f t="shared" si="0"/>
        <v>1665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2210</v>
      </c>
      <c r="B12" s="5" t="s">
        <v>2221</v>
      </c>
      <c r="C12" s="6">
        <f>IFERROR(VLOOKUP(UPPER(CONCATENATE($B12," - ",$A12)),'[1]Segurados Civis'!$A$5:$H$2142,6,0),"")</f>
        <v>316</v>
      </c>
      <c r="D12" s="6">
        <f>IFERROR(VLOOKUP(UPPER(CONCATENATE($B12," - ",$A12)),'[1]Segurados Civis'!$A$5:$H$2142,7,0),"")</f>
        <v>45</v>
      </c>
      <c r="E12" s="6">
        <f>IFERROR(VLOOKUP(UPPER(CONCATENATE($B12," - ",$A12)),'[1]Segurados Civis'!$A$5:$H$2142,8,0),"")</f>
        <v>19</v>
      </c>
      <c r="F12" s="6">
        <f t="shared" si="0"/>
        <v>380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2210</v>
      </c>
      <c r="B13" s="5" t="s">
        <v>2222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COUNTIF(K2:K81,1)</f>
        <v>0</v>
      </c>
      <c r="N13" s="103"/>
      <c r="O13" s="103"/>
    </row>
    <row r="14" spans="1:18" x14ac:dyDescent="0.3">
      <c r="A14" s="5" t="s">
        <v>2210</v>
      </c>
      <c r="B14" s="5" t="s">
        <v>2223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2210</v>
      </c>
      <c r="B15" s="5" t="s">
        <v>2224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2210</v>
      </c>
      <c r="B16" s="5" t="s">
        <v>2225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2210</v>
      </c>
      <c r="B17" s="5" t="s">
        <v>2226</v>
      </c>
      <c r="C17" s="6">
        <f>IFERROR(VLOOKUP(UPPER(CONCATENATE($B17," - ",$A17)),'[1]Segurados Civis'!$A$5:$H$2142,6,0),"")</f>
        <v>463</v>
      </c>
      <c r="D17" s="6">
        <f>IFERROR(VLOOKUP(UPPER(CONCATENATE($B17," - ",$A17)),'[1]Segurados Civis'!$A$5:$H$2142,7,0),"")</f>
        <v>61</v>
      </c>
      <c r="E17" s="6">
        <f>IFERROR(VLOOKUP(UPPER(CONCATENATE($B17," - ",$A17)),'[1]Segurados Civis'!$A$5:$H$2142,8,0),"")</f>
        <v>24</v>
      </c>
      <c r="F17" s="6">
        <f t="shared" si="0"/>
        <v>548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2210</v>
      </c>
      <c r="B18" s="5" t="s">
        <v>279</v>
      </c>
      <c r="C18" s="6">
        <f>IFERROR(VLOOKUP(UPPER(CONCATENATE($B18," - ",$A18)),'[1]Segurados Civis'!$A$5:$H$2142,6,0),"")</f>
        <v>611</v>
      </c>
      <c r="D18" s="6">
        <f>IFERROR(VLOOKUP(UPPER(CONCATENATE($B18," - ",$A18)),'[1]Segurados Civis'!$A$5:$H$2142,7,0),"")</f>
        <v>182</v>
      </c>
      <c r="E18" s="6">
        <f>IFERROR(VLOOKUP(UPPER(CONCATENATE($B18," - ",$A18)),'[1]Segurados Civis'!$A$5:$H$2142,8,0),"")</f>
        <v>36</v>
      </c>
      <c r="F18" s="6">
        <f t="shared" si="0"/>
        <v>829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2210</v>
      </c>
      <c r="B19" s="5" t="s">
        <v>2227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2210</v>
      </c>
      <c r="B20" s="5" t="s">
        <v>2228</v>
      </c>
      <c r="C20" s="6">
        <f>IFERROR(VLOOKUP(UPPER(CONCATENATE($B20," - ",$A20)),'[1]Segurados Civis'!$A$5:$H$2142,6,0),"")</f>
        <v>943</v>
      </c>
      <c r="D20" s="6">
        <f>IFERROR(VLOOKUP(UPPER(CONCATENATE($B20," - ",$A20)),'[1]Segurados Civis'!$A$5:$H$2142,7,0),"")</f>
        <v>97</v>
      </c>
      <c r="E20" s="6">
        <f>IFERROR(VLOOKUP(UPPER(CONCATENATE($B20," - ",$A20)),'[1]Segurados Civis'!$A$5:$H$2142,8,0),"")</f>
        <v>44</v>
      </c>
      <c r="F20" s="6">
        <f t="shared" si="0"/>
        <v>1084</v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2210</v>
      </c>
      <c r="B21" s="5" t="s">
        <v>2229</v>
      </c>
      <c r="C21" s="6">
        <f>IFERROR(VLOOKUP(UPPER(CONCATENATE($B21," - ",$A21)),'[1]Segurados Civis'!$A$5:$H$2142,6,0),"")</f>
        <v>487</v>
      </c>
      <c r="D21" s="6">
        <f>IFERROR(VLOOKUP(UPPER(CONCATENATE($B21," - ",$A21)),'[1]Segurados Civis'!$A$5:$H$2142,7,0),"")</f>
        <v>85</v>
      </c>
      <c r="E21" s="6">
        <f>IFERROR(VLOOKUP(UPPER(CONCATENATE($B21," - ",$A21)),'[1]Segurados Civis'!$A$5:$H$2142,8,0),"")</f>
        <v>27</v>
      </c>
      <c r="F21" s="6">
        <f t="shared" si="0"/>
        <v>599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2210</v>
      </c>
      <c r="B22" s="5" t="s">
        <v>59</v>
      </c>
      <c r="C22" s="6">
        <f>IFERROR(VLOOKUP(UPPER(CONCATENATE($B22," - ",$A22)),'[1]Segurados Civis'!$A$5:$H$2142,6,0),"")</f>
        <v>17750</v>
      </c>
      <c r="D22" s="6">
        <f>IFERROR(VLOOKUP(UPPER(CONCATENATE($B22," - ",$A22)),'[1]Segurados Civis'!$A$5:$H$2142,7,0),"")</f>
        <v>4894</v>
      </c>
      <c r="E22" s="6">
        <f>IFERROR(VLOOKUP(UPPER(CONCATENATE($B22," - ",$A22)),'[1]Segurados Civis'!$A$5:$H$2142,8,0),"")</f>
        <v>802</v>
      </c>
      <c r="F22" s="6">
        <f t="shared" si="0"/>
        <v>23446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2210</v>
      </c>
      <c r="B23" s="5" t="s">
        <v>2230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2210</v>
      </c>
      <c r="B24" s="5" t="s">
        <v>2231</v>
      </c>
      <c r="C24" s="6">
        <f>IFERROR(VLOOKUP(UPPER(CONCATENATE($B24," - ",$A24)),'[1]Segurados Civis'!$A$5:$H$2142,6,0),"")</f>
        <v>585</v>
      </c>
      <c r="D24" s="6">
        <f>IFERROR(VLOOKUP(UPPER(CONCATENATE($B24," - ",$A24)),'[1]Segurados Civis'!$A$5:$H$2142,7,0),"")</f>
        <v>37</v>
      </c>
      <c r="E24" s="6">
        <f>IFERROR(VLOOKUP(UPPER(CONCATENATE($B24," - ",$A24)),'[1]Segurados Civis'!$A$5:$H$2142,8,0),"")</f>
        <v>0</v>
      </c>
      <c r="F24" s="6">
        <f t="shared" si="0"/>
        <v>622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2210</v>
      </c>
      <c r="B25" s="5" t="s">
        <v>2232</v>
      </c>
      <c r="C25" s="6">
        <f>IFERROR(VLOOKUP(UPPER(CONCATENATE($B25," - ",$A25)),'[1]Segurados Civis'!$A$5:$H$2142,6,0),"")</f>
        <v>814</v>
      </c>
      <c r="D25" s="6">
        <f>IFERROR(VLOOKUP(UPPER(CONCATENATE($B25," - ",$A25)),'[1]Segurados Civis'!$A$5:$H$2142,7,0),"")</f>
        <v>113</v>
      </c>
      <c r="E25" s="6">
        <f>IFERROR(VLOOKUP(UPPER(CONCATENATE($B25," - ",$A25)),'[1]Segurados Civis'!$A$5:$H$2142,8,0),"")</f>
        <v>25</v>
      </c>
      <c r="F25" s="6">
        <f t="shared" si="0"/>
        <v>952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2210</v>
      </c>
      <c r="B26" s="5" t="s">
        <v>2233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2210</v>
      </c>
      <c r="B27" s="5" t="s">
        <v>2234</v>
      </c>
      <c r="C27" s="6">
        <f>IFERROR(VLOOKUP(UPPER(CONCATENATE($B27," - ",$A27)),'[1]Segurados Civis'!$A$5:$H$2142,6,0),"")</f>
        <v>454</v>
      </c>
      <c r="D27" s="6">
        <f>IFERROR(VLOOKUP(UPPER(CONCATENATE($B27," - ",$A27)),'[1]Segurados Civis'!$A$5:$H$2142,7,0),"")</f>
        <v>36</v>
      </c>
      <c r="E27" s="6">
        <f>IFERROR(VLOOKUP(UPPER(CONCATENATE($B27," - ",$A27)),'[1]Segurados Civis'!$A$5:$H$2142,8,0),"")</f>
        <v>0</v>
      </c>
      <c r="F27" s="6">
        <f t="shared" si="0"/>
        <v>490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2210</v>
      </c>
      <c r="B28" s="5" t="s">
        <v>2235</v>
      </c>
      <c r="C28" s="6">
        <f>IFERROR(VLOOKUP(UPPER(CONCATENATE($B28," - ",$A28)),'[1]Segurados Civis'!$A$5:$H$2142,6,0),"")</f>
        <v>2824</v>
      </c>
      <c r="D28" s="6">
        <f>IFERROR(VLOOKUP(UPPER(CONCATENATE($B28," - ",$A28)),'[1]Segurados Civis'!$A$5:$H$2142,7,0),"")</f>
        <v>56</v>
      </c>
      <c r="E28" s="6">
        <f>IFERROR(VLOOKUP(UPPER(CONCATENATE($B28," - ",$A28)),'[1]Segurados Civis'!$A$5:$H$2142,8,0),"")</f>
        <v>8</v>
      </c>
      <c r="F28" s="6">
        <f t="shared" si="0"/>
        <v>2888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2210</v>
      </c>
      <c r="B29" s="5" t="s">
        <v>2236</v>
      </c>
      <c r="C29" s="6">
        <f>IFERROR(VLOOKUP(UPPER(CONCATENATE($B29," - ",$A29)),'[1]Segurados Civis'!$A$5:$H$2142,6,0),"")</f>
        <v>455</v>
      </c>
      <c r="D29" s="6">
        <f>IFERROR(VLOOKUP(UPPER(CONCATENATE($B29," - ",$A29)),'[1]Segurados Civis'!$A$5:$H$2142,7,0),"")</f>
        <v>88</v>
      </c>
      <c r="E29" s="6">
        <f>IFERROR(VLOOKUP(UPPER(CONCATENATE($B29," - ",$A29)),'[1]Segurados Civis'!$A$5:$H$2142,8,0),"")</f>
        <v>15</v>
      </c>
      <c r="F29" s="6">
        <f t="shared" si="0"/>
        <v>558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2210</v>
      </c>
      <c r="B30" s="5" t="s">
        <v>2237</v>
      </c>
      <c r="C30" s="6">
        <f>IFERROR(VLOOKUP(UPPER(CONCATENATE($B30," - ",$A30)),'[1]Segurados Civis'!$A$5:$H$2142,6,0),"")</f>
        <v>993</v>
      </c>
      <c r="D30" s="6">
        <f>IFERROR(VLOOKUP(UPPER(CONCATENATE($B30," - ",$A30)),'[1]Segurados Civis'!$A$5:$H$2142,7,0),"")</f>
        <v>164</v>
      </c>
      <c r="E30" s="6">
        <f>IFERROR(VLOOKUP(UPPER(CONCATENATE($B30," - ",$A30)),'[1]Segurados Civis'!$A$5:$H$2142,8,0),"")</f>
        <v>45</v>
      </c>
      <c r="F30" s="6">
        <f t="shared" si="0"/>
        <v>1202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2210</v>
      </c>
      <c r="B31" s="5" t="s">
        <v>2238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2210</v>
      </c>
      <c r="B32" s="5" t="s">
        <v>2239</v>
      </c>
      <c r="C32" s="6">
        <f>IFERROR(VLOOKUP(UPPER(CONCATENATE($B32," - ",$A32)),'[1]Segurados Civis'!$A$5:$H$2142,6,0),"")</f>
        <v>405</v>
      </c>
      <c r="D32" s="6">
        <f>IFERROR(VLOOKUP(UPPER(CONCATENATE($B32," - ",$A32)),'[1]Segurados Civis'!$A$5:$H$2142,7,0),"")</f>
        <v>34</v>
      </c>
      <c r="E32" s="6">
        <f>IFERROR(VLOOKUP(UPPER(CONCATENATE($B32," - ",$A32)),'[1]Segurados Civis'!$A$5:$H$2142,8,0),"")</f>
        <v>10</v>
      </c>
      <c r="F32" s="6">
        <f t="shared" si="0"/>
        <v>449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2210</v>
      </c>
      <c r="B33" s="5" t="s">
        <v>2240</v>
      </c>
      <c r="C33" s="6">
        <f>IFERROR(VLOOKUP(UPPER(CONCATENATE($B33," - ",$A33)),'[1]Segurados Civis'!$A$5:$H$2142,6,0),"")</f>
        <v>244</v>
      </c>
      <c r="D33" s="6">
        <f>IFERROR(VLOOKUP(UPPER(CONCATENATE($B33," - ",$A33)),'[1]Segurados Civis'!$A$5:$H$2142,7,0),"")</f>
        <v>77</v>
      </c>
      <c r="E33" s="6">
        <f>IFERROR(VLOOKUP(UPPER(CONCATENATE($B33," - ",$A33)),'[1]Segurados Civis'!$A$5:$H$2142,8,0),"")</f>
        <v>20</v>
      </c>
      <c r="F33" s="6">
        <f t="shared" si="0"/>
        <v>341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2210</v>
      </c>
      <c r="B34" s="5" t="s">
        <v>2241</v>
      </c>
      <c r="C34" s="6">
        <f>IFERROR(VLOOKUP(UPPER(CONCATENATE($B34," - ",$A34)),'[1]Segurados Civis'!$A$5:$H$2142,6,0),"")</f>
        <v>5074</v>
      </c>
      <c r="D34" s="6">
        <f>IFERROR(VLOOKUP(UPPER(CONCATENATE($B34," - ",$A34)),'[1]Segurados Civis'!$A$5:$H$2142,7,0),"")</f>
        <v>728</v>
      </c>
      <c r="E34" s="6">
        <f>IFERROR(VLOOKUP(UPPER(CONCATENATE($B34," - ",$A34)),'[1]Segurados Civis'!$A$5:$H$2142,8,0),"")</f>
        <v>103</v>
      </c>
      <c r="F34" s="6">
        <f t="shared" ref="F34:F65" si="1">IF(SUM(C34:E34)=0,"",SUM(C34:E34))</f>
        <v>5905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2210</v>
      </c>
      <c r="B35" s="5" t="s">
        <v>2242</v>
      </c>
      <c r="C35" s="6">
        <f>IFERROR(VLOOKUP(UPPER(CONCATENATE($B35," - ",$A35)),'[1]Segurados Civis'!$A$5:$H$2142,6,0),"")</f>
        <v>229</v>
      </c>
      <c r="D35" s="6">
        <f>IFERROR(VLOOKUP(UPPER(CONCATENATE($B35," - ",$A35)),'[1]Segurados Civis'!$A$5:$H$2142,7,0),"")</f>
        <v>36</v>
      </c>
      <c r="E35" s="6">
        <f>IFERROR(VLOOKUP(UPPER(CONCATENATE($B35," - ",$A35)),'[1]Segurados Civis'!$A$5:$H$2142,8,0),"")</f>
        <v>1</v>
      </c>
      <c r="F35" s="6">
        <f t="shared" si="1"/>
        <v>266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2210</v>
      </c>
      <c r="B36" s="5" t="s">
        <v>2243</v>
      </c>
      <c r="C36" s="6">
        <f>IFERROR(VLOOKUP(UPPER(CONCATENATE($B36," - ",$A36)),'[1]Segurados Civis'!$A$5:$H$2142,6,0),"")</f>
        <v>617</v>
      </c>
      <c r="D36" s="6">
        <f>IFERROR(VLOOKUP(UPPER(CONCATENATE($B36," - ",$A36)),'[1]Segurados Civis'!$A$5:$H$2142,7,0),"")</f>
        <v>122</v>
      </c>
      <c r="E36" s="6">
        <f>IFERROR(VLOOKUP(UPPER(CONCATENATE($B36," - ",$A36)),'[1]Segurados Civis'!$A$5:$H$2142,8,0),"")</f>
        <v>41</v>
      </c>
      <c r="F36" s="6">
        <f t="shared" si="1"/>
        <v>780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2210</v>
      </c>
      <c r="B37" s="5" t="s">
        <v>2244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2210</v>
      </c>
      <c r="B38" s="5" t="s">
        <v>2245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2210</v>
      </c>
      <c r="B39" s="5" t="s">
        <v>2246</v>
      </c>
      <c r="C39" s="6">
        <f>IFERROR(VLOOKUP(UPPER(CONCATENATE($B39," - ",$A39)),'[1]Segurados Civis'!$A$5:$H$2142,6,0),"")</f>
        <v>248</v>
      </c>
      <c r="D39" s="6">
        <f>IFERROR(VLOOKUP(UPPER(CONCATENATE($B39," - ",$A39)),'[1]Segurados Civis'!$A$5:$H$2142,7,0),"")</f>
        <v>2</v>
      </c>
      <c r="E39" s="6">
        <f>IFERROR(VLOOKUP(UPPER(CONCATENATE($B39," - ",$A39)),'[1]Segurados Civis'!$A$5:$H$2142,8,0),"")</f>
        <v>0</v>
      </c>
      <c r="F39" s="6">
        <f t="shared" si="1"/>
        <v>250</v>
      </c>
      <c r="G39" s="5" t="s">
        <v>13</v>
      </c>
      <c r="H39" s="5">
        <v>0</v>
      </c>
      <c r="I39" s="5">
        <v>0</v>
      </c>
      <c r="J39" s="5">
        <v>1</v>
      </c>
      <c r="K39" s="5">
        <v>0</v>
      </c>
    </row>
    <row r="40" spans="1:11" x14ac:dyDescent="0.3">
      <c r="A40" s="5" t="s">
        <v>2210</v>
      </c>
      <c r="B40" s="5" t="s">
        <v>2247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2210</v>
      </c>
      <c r="B41" s="5" t="s">
        <v>2248</v>
      </c>
      <c r="C41" s="6">
        <f>IFERROR(VLOOKUP(UPPER(CONCATENATE($B41," - ",$A41)),'[1]Segurados Civis'!$A$5:$H$2142,6,0),"")</f>
        <v>385</v>
      </c>
      <c r="D41" s="6">
        <f>IFERROR(VLOOKUP(UPPER(CONCATENATE($B41," - ",$A41)),'[1]Segurados Civis'!$A$5:$H$2142,7,0),"")</f>
        <v>70</v>
      </c>
      <c r="E41" s="6">
        <f>IFERROR(VLOOKUP(UPPER(CONCATENATE($B41," - ",$A41)),'[1]Segurados Civis'!$A$5:$H$2142,8,0),"")</f>
        <v>10</v>
      </c>
      <c r="F41" s="6">
        <f t="shared" si="1"/>
        <v>465</v>
      </c>
      <c r="G41" s="5" t="s">
        <v>13</v>
      </c>
      <c r="H41" s="5">
        <v>1</v>
      </c>
      <c r="I41" s="5">
        <v>0</v>
      </c>
      <c r="J41" s="5">
        <v>0</v>
      </c>
      <c r="K41" s="5">
        <v>0</v>
      </c>
    </row>
    <row r="42" spans="1:11" x14ac:dyDescent="0.3">
      <c r="A42" s="5" t="s">
        <v>2210</v>
      </c>
      <c r="B42" s="5" t="s">
        <v>2249</v>
      </c>
      <c r="C42" s="6">
        <f>IFERROR(VLOOKUP(UPPER(CONCATENATE($B42," - ",$A42)),'[1]Segurados Civis'!$A$5:$H$2142,6,0),"")</f>
        <v>617</v>
      </c>
      <c r="D42" s="6">
        <f>IFERROR(VLOOKUP(UPPER(CONCATENATE($B42," - ",$A42)),'[1]Segurados Civis'!$A$5:$H$2142,7,0),"")</f>
        <v>64</v>
      </c>
      <c r="E42" s="6">
        <f>IFERROR(VLOOKUP(UPPER(CONCATENATE($B42," - ",$A42)),'[1]Segurados Civis'!$A$5:$H$2142,8,0),"")</f>
        <v>17</v>
      </c>
      <c r="F42" s="6">
        <f t="shared" si="1"/>
        <v>698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2210</v>
      </c>
      <c r="B43" s="5" t="s">
        <v>2250</v>
      </c>
      <c r="C43" s="6">
        <f>IFERROR(VLOOKUP(UPPER(CONCATENATE($B43," - ",$A43)),'[1]Segurados Civis'!$A$5:$H$2142,6,0),"")</f>
        <v>601</v>
      </c>
      <c r="D43" s="6">
        <f>IFERROR(VLOOKUP(UPPER(CONCATENATE($B43," - ",$A43)),'[1]Segurados Civis'!$A$5:$H$2142,7,0),"")</f>
        <v>32</v>
      </c>
      <c r="E43" s="6">
        <f>IFERROR(VLOOKUP(UPPER(CONCATENATE($B43," - ",$A43)),'[1]Segurados Civis'!$A$5:$H$2142,8,0),"")</f>
        <v>5</v>
      </c>
      <c r="F43" s="6">
        <f t="shared" si="1"/>
        <v>638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2210</v>
      </c>
      <c r="B44" s="5" t="s">
        <v>2251</v>
      </c>
      <c r="C44" s="6">
        <f>IFERROR(VLOOKUP(UPPER(CONCATENATE($B44," - ",$A44)),'[1]Segurados Civis'!$A$5:$H$2142,6,0),"")</f>
        <v>963</v>
      </c>
      <c r="D44" s="6">
        <f>IFERROR(VLOOKUP(UPPER(CONCATENATE($B44," - ",$A44)),'[1]Segurados Civis'!$A$5:$H$2142,7,0),"")</f>
        <v>148</v>
      </c>
      <c r="E44" s="6">
        <f>IFERROR(VLOOKUP(UPPER(CONCATENATE($B44," - ",$A44)),'[1]Segurados Civis'!$A$5:$H$2142,8,0),"")</f>
        <v>42</v>
      </c>
      <c r="F44" s="6">
        <f t="shared" si="1"/>
        <v>1153</v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2210</v>
      </c>
      <c r="B45" s="5" t="s">
        <v>2252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2210</v>
      </c>
      <c r="B46" s="5" t="s">
        <v>2253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2210</v>
      </c>
      <c r="B47" s="5" t="s">
        <v>744</v>
      </c>
      <c r="C47" s="6">
        <f>IFERROR(VLOOKUP(UPPER(CONCATENATE($B47," - ",$A47)),'[1]Segurados Civis'!$A$5:$H$2142,6,0),"")</f>
        <v>483</v>
      </c>
      <c r="D47" s="6">
        <f>IFERROR(VLOOKUP(UPPER(CONCATENATE($B47," - ",$A47)),'[1]Segurados Civis'!$A$5:$H$2142,7,0),"")</f>
        <v>59</v>
      </c>
      <c r="E47" s="6">
        <f>IFERROR(VLOOKUP(UPPER(CONCATENATE($B47," - ",$A47)),'[1]Segurados Civis'!$A$5:$H$2142,8,0),"")</f>
        <v>2</v>
      </c>
      <c r="F47" s="6">
        <f t="shared" si="1"/>
        <v>544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2210</v>
      </c>
      <c r="B48" s="5" t="s">
        <v>2254</v>
      </c>
      <c r="C48" s="6">
        <f>IFERROR(VLOOKUP(UPPER(CONCATENATE($B48," - ",$A48)),'[1]Segurados Civis'!$A$5:$H$2142,6,0),"")</f>
        <v>281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7</v>
      </c>
      <c r="F48" s="6">
        <f t="shared" si="1"/>
        <v>312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2210</v>
      </c>
      <c r="B49" s="5" t="s">
        <v>2255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2210</v>
      </c>
      <c r="B50" s="5" t="s">
        <v>2256</v>
      </c>
      <c r="C50" s="6">
        <f>IFERROR(VLOOKUP(UPPER(CONCATENATE($B50," - ",$A50)),'[1]Segurados Civis'!$A$5:$H$2142,6,0),"")</f>
        <v>822</v>
      </c>
      <c r="D50" s="6">
        <f>IFERROR(VLOOKUP(UPPER(CONCATENATE($B50," - ",$A50)),'[1]Segurados Civis'!$A$5:$H$2142,7,0),"")</f>
        <v>14</v>
      </c>
      <c r="E50" s="6">
        <f>IFERROR(VLOOKUP(UPPER(CONCATENATE($B50," - ",$A50)),'[1]Segurados Civis'!$A$5:$H$2142,8,0),"")</f>
        <v>0</v>
      </c>
      <c r="F50" s="6">
        <f t="shared" si="1"/>
        <v>836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2210</v>
      </c>
      <c r="B51" s="5" t="s">
        <v>2257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2210</v>
      </c>
      <c r="B52" s="5" t="s">
        <v>2258</v>
      </c>
      <c r="C52" s="6">
        <f>IFERROR(VLOOKUP(UPPER(CONCATENATE($B52," - ",$A52)),'[1]Segurados Civis'!$A$5:$H$2142,6,0),"")</f>
        <v>983</v>
      </c>
      <c r="D52" s="6">
        <f>IFERROR(VLOOKUP(UPPER(CONCATENATE($B52," - ",$A52)),'[1]Segurados Civis'!$A$5:$H$2142,7,0),"")</f>
        <v>226</v>
      </c>
      <c r="E52" s="6">
        <f>IFERROR(VLOOKUP(UPPER(CONCATENATE($B52," - ",$A52)),'[1]Segurados Civis'!$A$5:$H$2142,8,0),"")</f>
        <v>40</v>
      </c>
      <c r="F52" s="6">
        <f t="shared" si="1"/>
        <v>1249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2210</v>
      </c>
      <c r="B53" s="5" t="s">
        <v>2259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2210</v>
      </c>
      <c r="B54" s="5" t="s">
        <v>497</v>
      </c>
      <c r="C54" s="6">
        <f>IFERROR(VLOOKUP(UPPER(CONCATENATE($B54," - ",$A54)),'[1]Segurados Civis'!$A$5:$H$2142,6,0),"")</f>
        <v>440</v>
      </c>
      <c r="D54" s="6">
        <f>IFERROR(VLOOKUP(UPPER(CONCATENATE($B54," - ",$A54)),'[1]Segurados Civis'!$A$5:$H$2142,7,0),"")</f>
        <v>116</v>
      </c>
      <c r="E54" s="6">
        <f>IFERROR(VLOOKUP(UPPER(CONCATENATE($B54," - ",$A54)),'[1]Segurados Civis'!$A$5:$H$2142,8,0),"")</f>
        <v>45</v>
      </c>
      <c r="F54" s="6">
        <f t="shared" si="1"/>
        <v>601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2210</v>
      </c>
      <c r="B55" s="5" t="s">
        <v>2260</v>
      </c>
      <c r="C55" s="6">
        <f>IFERROR(VLOOKUP(UPPER(CONCATENATE($B55," - ",$A55)),'[1]Segurados Civis'!$A$5:$H$2142,6,0),"")</f>
        <v>1841</v>
      </c>
      <c r="D55" s="6">
        <f>IFERROR(VLOOKUP(UPPER(CONCATENATE($B55," - ",$A55)),'[1]Segurados Civis'!$A$5:$H$2142,7,0),"")</f>
        <v>206</v>
      </c>
      <c r="E55" s="6">
        <f>IFERROR(VLOOKUP(UPPER(CONCATENATE($B55," - ",$A55)),'[1]Segurados Civis'!$A$5:$H$2142,8,0),"")</f>
        <v>99</v>
      </c>
      <c r="F55" s="6">
        <f t="shared" si="1"/>
        <v>2146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2210</v>
      </c>
      <c r="B56" s="5" t="s">
        <v>2261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2210</v>
      </c>
      <c r="B57" s="5" t="s">
        <v>2262</v>
      </c>
      <c r="C57" s="6">
        <f>IFERROR(VLOOKUP(UPPER(CONCATENATE($B57," - ",$A57)),'[1]Segurados Civis'!$A$5:$H$2142,6,0),"")</f>
        <v>856</v>
      </c>
      <c r="D57" s="6">
        <f>IFERROR(VLOOKUP(UPPER(CONCATENATE($B57," - ",$A57)),'[1]Segurados Civis'!$A$5:$H$2142,7,0),"")</f>
        <v>18</v>
      </c>
      <c r="E57" s="6">
        <f>IFERROR(VLOOKUP(UPPER(CONCATENATE($B57," - ",$A57)),'[1]Segurados Civis'!$A$5:$H$2142,8,0),"")</f>
        <v>7</v>
      </c>
      <c r="F57" s="6">
        <f t="shared" si="1"/>
        <v>881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2210</v>
      </c>
      <c r="B58" s="5" t="s">
        <v>2263</v>
      </c>
      <c r="C58" s="6">
        <f>IFERROR(VLOOKUP(UPPER(CONCATENATE($B58," - ",$A58)),'[1]Segurados Civis'!$A$5:$H$2142,6,0),"")</f>
        <v>1351</v>
      </c>
      <c r="D58" s="6">
        <f>IFERROR(VLOOKUP(UPPER(CONCATENATE($B58," - ",$A58)),'[1]Segurados Civis'!$A$5:$H$2142,7,0),"")</f>
        <v>124</v>
      </c>
      <c r="E58" s="6">
        <f>IFERROR(VLOOKUP(UPPER(CONCATENATE($B58," - ",$A58)),'[1]Segurados Civis'!$A$5:$H$2142,8,0),"")</f>
        <v>16</v>
      </c>
      <c r="F58" s="6">
        <f t="shared" si="1"/>
        <v>1491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2210</v>
      </c>
      <c r="B59" s="5" t="s">
        <v>2264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2210</v>
      </c>
      <c r="B60" s="5" t="s">
        <v>2265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2210</v>
      </c>
      <c r="B61" s="5" t="s">
        <v>2266</v>
      </c>
      <c r="C61" s="6">
        <f>IFERROR(VLOOKUP(UPPER(CONCATENATE($B61," - ",$A61)),'[1]Segurados Civis'!$A$5:$H$2142,6,0),"")</f>
        <v>1035</v>
      </c>
      <c r="D61" s="6">
        <f>IFERROR(VLOOKUP(UPPER(CONCATENATE($B61," - ",$A61)),'[1]Segurados Civis'!$A$5:$H$2142,7,0),"")</f>
        <v>339</v>
      </c>
      <c r="E61" s="6">
        <f>IFERROR(VLOOKUP(UPPER(CONCATENATE($B61," - ",$A61)),'[1]Segurados Civis'!$A$5:$H$2142,8,0),"")</f>
        <v>75</v>
      </c>
      <c r="F61" s="6">
        <f t="shared" si="1"/>
        <v>1449</v>
      </c>
      <c r="G61" s="5" t="s">
        <v>13</v>
      </c>
      <c r="H61" s="5">
        <v>1</v>
      </c>
      <c r="I61" s="5">
        <v>0</v>
      </c>
      <c r="J61" s="5">
        <v>0</v>
      </c>
      <c r="K61" s="5">
        <v>0</v>
      </c>
    </row>
    <row r="62" spans="1:11" x14ac:dyDescent="0.3">
      <c r="A62" s="5" t="s">
        <v>2210</v>
      </c>
      <c r="B62" s="5" t="s">
        <v>2267</v>
      </c>
      <c r="C62" s="6">
        <f>IFERROR(VLOOKUP(UPPER(CONCATENATE($B62," - ",$A62)),'[1]Segurados Civis'!$A$5:$H$2142,6,0),"")</f>
        <v>510</v>
      </c>
      <c r="D62" s="6">
        <f>IFERROR(VLOOKUP(UPPER(CONCATENATE($B62," - ",$A62)),'[1]Segurados Civis'!$A$5:$H$2142,7,0),"")</f>
        <v>45</v>
      </c>
      <c r="E62" s="6">
        <f>IFERROR(VLOOKUP(UPPER(CONCATENATE($B62," - ",$A62)),'[1]Segurados Civis'!$A$5:$H$2142,8,0),"")</f>
        <v>5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2210</v>
      </c>
      <c r="B63" s="5" t="s">
        <v>2268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2210</v>
      </c>
      <c r="B64" s="5" t="s">
        <v>2269</v>
      </c>
      <c r="C64" s="6">
        <f>IFERROR(VLOOKUP(UPPER(CONCATENATE($B64," - ",$A64)),'[1]Segurados Civis'!$A$5:$H$2142,6,0),"")</f>
        <v>2088</v>
      </c>
      <c r="D64" s="6">
        <f>IFERROR(VLOOKUP(UPPER(CONCATENATE($B64," - ",$A64)),'[1]Segurados Civis'!$A$5:$H$2142,7,0),"")</f>
        <v>411</v>
      </c>
      <c r="E64" s="6">
        <f>IFERROR(VLOOKUP(UPPER(CONCATENATE($B64," - ",$A64)),'[1]Segurados Civis'!$A$5:$H$2142,8,0),"")</f>
        <v>79</v>
      </c>
      <c r="F64" s="6">
        <f t="shared" si="1"/>
        <v>2578</v>
      </c>
      <c r="G64" s="5" t="s">
        <v>13</v>
      </c>
      <c r="H64" s="5">
        <v>0</v>
      </c>
      <c r="I64" s="5">
        <v>1</v>
      </c>
      <c r="J64" s="5">
        <v>1</v>
      </c>
      <c r="K64" s="5">
        <v>0</v>
      </c>
    </row>
    <row r="65" spans="1:11" x14ac:dyDescent="0.3">
      <c r="A65" s="5" t="s">
        <v>2210</v>
      </c>
      <c r="B65" s="5" t="s">
        <v>2270</v>
      </c>
      <c r="C65" s="6">
        <f>IFERROR(VLOOKUP(UPPER(CONCATENATE($B65," - ",$A65)),'[1]Segurados Civis'!$A$5:$H$2142,6,0),"")</f>
        <v>539</v>
      </c>
      <c r="D65" s="6">
        <f>IFERROR(VLOOKUP(UPPER(CONCATENATE($B65," - ",$A65)),'[1]Segurados Civis'!$A$5:$H$2142,7,0),"")</f>
        <v>97</v>
      </c>
      <c r="E65" s="6">
        <f>IFERROR(VLOOKUP(UPPER(CONCATENATE($B65," - ",$A65)),'[1]Segurados Civis'!$A$5:$H$2142,8,0),"")</f>
        <v>33</v>
      </c>
      <c r="F65" s="6">
        <f t="shared" si="1"/>
        <v>669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2210</v>
      </c>
      <c r="B66" s="5" t="s">
        <v>2271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1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2210</v>
      </c>
      <c r="B67" s="5" t="s">
        <v>2272</v>
      </c>
      <c r="C67" s="6">
        <f>IFERROR(VLOOKUP(UPPER(CONCATENATE($B67," - ",$A67)),'[1]Segurados Civis'!$A$5:$H$2142,6,0),"")</f>
        <v>1161</v>
      </c>
      <c r="D67" s="6">
        <f>IFERROR(VLOOKUP(UPPER(CONCATENATE($B67," - ",$A67)),'[1]Segurados Civis'!$A$5:$H$2142,7,0),"")</f>
        <v>164</v>
      </c>
      <c r="E67" s="6">
        <f>IFERROR(VLOOKUP(UPPER(CONCATENATE($B67," - ",$A67)),'[1]Segurados Civis'!$A$5:$H$2142,8,0),"")</f>
        <v>17</v>
      </c>
      <c r="F67" s="6">
        <f t="shared" si="2"/>
        <v>1342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2210</v>
      </c>
      <c r="B68" s="5" t="s">
        <v>2273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2210</v>
      </c>
      <c r="B69" s="5" t="s">
        <v>2274</v>
      </c>
      <c r="C69" s="6">
        <f>IFERROR(VLOOKUP(UPPER(CONCATENATE($B69," - ",$A69)),'[1]Segurados Civis'!$A$5:$H$2142,6,0),"")</f>
        <v>636</v>
      </c>
      <c r="D69" s="6">
        <f>IFERROR(VLOOKUP(UPPER(CONCATENATE($B69," - ",$A69)),'[1]Segurados Civis'!$A$5:$H$2142,7,0),"")</f>
        <v>79</v>
      </c>
      <c r="E69" s="6">
        <f>IFERROR(VLOOKUP(UPPER(CONCATENATE($B69," - ",$A69)),'[1]Segurados Civis'!$A$5:$H$2142,8,0),"")</f>
        <v>13</v>
      </c>
      <c r="F69" s="6">
        <f t="shared" si="2"/>
        <v>728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2210</v>
      </c>
      <c r="B70" s="5" t="s">
        <v>2275</v>
      </c>
      <c r="C70" s="6">
        <f>IFERROR(VLOOKUP(UPPER(CONCATENATE($B70," - ",$A70)),'[1]Segurados Civis'!$A$5:$H$2142,6,0),"")</f>
        <v>239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14</v>
      </c>
      <c r="F70" s="6">
        <f t="shared" si="2"/>
        <v>292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2210</v>
      </c>
      <c r="B71" s="5" t="s">
        <v>2276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2210</v>
      </c>
      <c r="B72" s="5" t="s">
        <v>2277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2210</v>
      </c>
      <c r="B73" s="5" t="s">
        <v>2278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2210</v>
      </c>
      <c r="B74" s="5" t="s">
        <v>2279</v>
      </c>
      <c r="C74" s="6">
        <f>IFERROR(VLOOKUP(UPPER(CONCATENATE($B74," - ",$A74)),'[1]Segurados Civis'!$A$5:$H$2142,6,0),"")</f>
        <v>288</v>
      </c>
      <c r="D74" s="6">
        <f>IFERROR(VLOOKUP(UPPER(CONCATENATE($B74," - ",$A74)),'[1]Segurados Civis'!$A$5:$H$2142,7,0),"")</f>
        <v>50</v>
      </c>
      <c r="E74" s="6">
        <f>IFERROR(VLOOKUP(UPPER(CONCATENATE($B74," - ",$A74)),'[1]Segurados Civis'!$A$5:$H$2142,8,0),"")</f>
        <v>16</v>
      </c>
      <c r="F74" s="6">
        <f t="shared" si="2"/>
        <v>354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2210</v>
      </c>
      <c r="B75" s="5" t="s">
        <v>2280</v>
      </c>
      <c r="C75" s="6">
        <f>IFERROR(VLOOKUP(UPPER(CONCATENATE($B75," - ",$A75)),'[1]Segurados Civis'!$A$5:$H$2142,6,0),"")</f>
        <v>308</v>
      </c>
      <c r="D75" s="6">
        <f>IFERROR(VLOOKUP(UPPER(CONCATENATE($B75," - ",$A75)),'[1]Segurados Civis'!$A$5:$H$2142,7,0),"")</f>
        <v>222</v>
      </c>
      <c r="E75" s="6">
        <f>IFERROR(VLOOKUP(UPPER(CONCATENATE($B75," - ",$A75)),'[1]Segurados Civis'!$A$5:$H$2142,8,0),"")</f>
        <v>61</v>
      </c>
      <c r="F75" s="6">
        <f t="shared" si="2"/>
        <v>591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2210</v>
      </c>
      <c r="B76" s="5" t="s">
        <v>2281</v>
      </c>
      <c r="C76" s="6">
        <f>IFERROR(VLOOKUP(UPPER(CONCATENATE($B76," - ",$A76)),'[1]Segurados Civis'!$A$5:$H$2142,6,0),"")</f>
        <v>380</v>
      </c>
      <c r="D76" s="6">
        <f>IFERROR(VLOOKUP(UPPER(CONCATENATE($B76," - ",$A76)),'[1]Segurados Civis'!$A$5:$H$2142,7,0),"")</f>
        <v>52</v>
      </c>
      <c r="E76" s="6">
        <f>IFERROR(VLOOKUP(UPPER(CONCATENATE($B76," - ",$A76)),'[1]Segurados Civis'!$A$5:$H$2142,8,0),"")</f>
        <v>15</v>
      </c>
      <c r="F76" s="6">
        <f t="shared" si="2"/>
        <v>447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2210</v>
      </c>
      <c r="B77" s="5" t="s">
        <v>2282</v>
      </c>
      <c r="C77" s="6">
        <f>IFERROR(VLOOKUP(UPPER(CONCATENATE($B77," - ",$A77)),'[1]Segurados Civis'!$A$5:$H$2142,6,0),"")</f>
        <v>330</v>
      </c>
      <c r="D77" s="6">
        <f>IFERROR(VLOOKUP(UPPER(CONCATENATE($B77," - ",$A77)),'[1]Segurados Civis'!$A$5:$H$2142,7,0),"")</f>
        <v>33</v>
      </c>
      <c r="E77" s="6">
        <f>IFERROR(VLOOKUP(UPPER(CONCATENATE($B77," - ",$A77)),'[1]Segurados Civis'!$A$5:$H$2142,8,0),"")</f>
        <v>15</v>
      </c>
      <c r="F77" s="6">
        <f t="shared" si="2"/>
        <v>378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2210</v>
      </c>
      <c r="B78" s="5" t="s">
        <v>2283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2210</v>
      </c>
      <c r="B79" s="5" t="s">
        <v>2284</v>
      </c>
      <c r="C79" s="6">
        <f>IFERROR(VLOOKUP(UPPER(CONCATENATE($B79," - ",$A79)),'[1]Segurados Civis'!$A$5:$H$2142,6,0),"")</f>
        <v>591</v>
      </c>
      <c r="D79" s="6">
        <f>IFERROR(VLOOKUP(UPPER(CONCATENATE($B79," - ",$A79)),'[1]Segurados Civis'!$A$5:$H$2142,7,0),"")</f>
        <v>69</v>
      </c>
      <c r="E79" s="6">
        <f>IFERROR(VLOOKUP(UPPER(CONCATENATE($B79," - ",$A79)),'[1]Segurados Civis'!$A$5:$H$2142,8,0),"")</f>
        <v>18</v>
      </c>
      <c r="F79" s="6">
        <f t="shared" si="2"/>
        <v>678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2210</v>
      </c>
      <c r="B80" s="5" t="s">
        <v>2285</v>
      </c>
      <c r="C80" s="6">
        <f>IFERROR(VLOOKUP(UPPER(CONCATENATE($B80," - ",$A80)),'[1]Segurados Civis'!$A$5:$H$2142,6,0),"")</f>
        <v>2205</v>
      </c>
      <c r="D80" s="6">
        <f>IFERROR(VLOOKUP(UPPER(CONCATENATE($B80," - ",$A80)),'[1]Segurados Civis'!$A$5:$H$2142,7,0),"")</f>
        <v>248</v>
      </c>
      <c r="E80" s="6">
        <f>IFERROR(VLOOKUP(UPPER(CONCATENATE($B80," - ",$A80)),'[1]Segurados Civis'!$A$5:$H$2142,8,0),"")</f>
        <v>18</v>
      </c>
      <c r="F80" s="6">
        <f t="shared" si="2"/>
        <v>2471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2210</v>
      </c>
      <c r="B81" s="5" t="s">
        <v>2286</v>
      </c>
      <c r="C81" s="6">
        <f>IFERROR(VLOOKUP(UPPER(CONCATENATE($B81," - ",$A81)),'[1]Segurados Civis'!$A$5:$H$2142,6,0),"")</f>
        <v>211</v>
      </c>
      <c r="D81" s="6">
        <f>IFERROR(VLOOKUP(UPPER(CONCATENATE($B81," - ",$A81)),'[1]Segurados Civis'!$A$5:$H$2142,7,0),"")</f>
        <v>1</v>
      </c>
      <c r="E81" s="6">
        <f>IFERROR(VLOOKUP(UPPER(CONCATENATE($B81," - ",$A81)),'[1]Segurados Civis'!$A$5:$H$2142,8,0),"")</f>
        <v>0</v>
      </c>
      <c r="F81" s="6">
        <f t="shared" si="2"/>
        <v>212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</sheetData>
  <autoFilter ref="A1:K8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1">
    <cfRule type="containsText" dxfId="6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9"/>
  <dimension ref="A1:AMJ142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2287</v>
      </c>
      <c r="B2" s="5" t="s">
        <v>2288</v>
      </c>
      <c r="C2" s="6">
        <f>IFERROR(VLOOKUP(UPPER(CONCATENATE($B2," - ",$A2)),'[1]Segurados Civis'!$A$5:$H$2142,6,0),"")</f>
        <v>38639</v>
      </c>
      <c r="D2" s="6">
        <f>IFERROR(VLOOKUP(UPPER(CONCATENATE($B2," - ",$A2)),'[1]Segurados Civis'!$A$5:$H$2142,7,0),"")</f>
        <v>24118</v>
      </c>
      <c r="E2" s="6">
        <f>IFERROR(VLOOKUP(UPPER(CONCATENATE($B2," - ",$A2)),'[1]Segurados Civis'!$A$5:$H$2142,8,0),"")</f>
        <v>5485</v>
      </c>
      <c r="F2" s="6">
        <f t="shared" ref="F2:F33" si="0">IF(SUM(C2:E2)=0,"",SUM(C2:E2))</f>
        <v>68242</v>
      </c>
      <c r="G2" s="5" t="s">
        <v>13</v>
      </c>
      <c r="H2" s="5">
        <v>1</v>
      </c>
      <c r="I2" s="5"/>
      <c r="J2" s="5">
        <v>0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2287</v>
      </c>
      <c r="B3" s="5" t="s">
        <v>2289</v>
      </c>
      <c r="C3" s="6">
        <f>IFERROR(VLOOKUP(UPPER(CONCATENATE($B3," - ",$A3)),'[1]Segurados Civis'!$A$5:$H$2142,6,0),"")</f>
        <v>104</v>
      </c>
      <c r="D3" s="6">
        <f>IFERROR(VLOOKUP(UPPER(CONCATENATE($B3," - ",$A3)),'[1]Segurados Civis'!$A$5:$H$2142,7,0),"")</f>
        <v>11</v>
      </c>
      <c r="E3" s="6">
        <f>IFERROR(VLOOKUP(UPPER(CONCATENATE($B3," - ",$A3)),'[1]Segurados Civis'!$A$5:$H$2142,8,0),"")</f>
        <v>4</v>
      </c>
      <c r="F3" s="6">
        <f t="shared" si="0"/>
        <v>119</v>
      </c>
      <c r="G3" s="5" t="s">
        <v>13</v>
      </c>
      <c r="H3" s="5">
        <v>0</v>
      </c>
      <c r="I3" s="5"/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2287</v>
      </c>
      <c r="B4" s="5" t="s">
        <v>1376</v>
      </c>
      <c r="C4" s="6">
        <f>IFERROR(VLOOKUP(UPPER(CONCATENATE($B4," - ",$A4)),'[1]Segurados Civis'!$A$5:$H$2142,6,0),"")</f>
        <v>495</v>
      </c>
      <c r="D4" s="6">
        <f>IFERROR(VLOOKUP(UPPER(CONCATENATE($B4," - ",$A4)),'[1]Segurados Civis'!$A$5:$H$2142,7,0),"")</f>
        <v>61</v>
      </c>
      <c r="E4" s="6">
        <f>IFERROR(VLOOKUP(UPPER(CONCATENATE($B4," - ",$A4)),'[1]Segurados Civis'!$A$5:$H$2142,8,0),"")</f>
        <v>21</v>
      </c>
      <c r="F4" s="6">
        <f t="shared" si="0"/>
        <v>577</v>
      </c>
      <c r="G4" s="5" t="s">
        <v>13</v>
      </c>
      <c r="H4" s="5">
        <v>1</v>
      </c>
      <c r="I4" s="5"/>
      <c r="J4" s="5">
        <v>1</v>
      </c>
      <c r="K4" s="5">
        <v>0</v>
      </c>
      <c r="M4" s="103">
        <f>COUNTIF(H2:H142,1)</f>
        <v>30</v>
      </c>
      <c r="N4" s="103"/>
      <c r="O4" s="103"/>
    </row>
    <row r="5" spans="1:18" x14ac:dyDescent="0.3">
      <c r="A5" s="5" t="s">
        <v>2287</v>
      </c>
      <c r="B5" s="5" t="s">
        <v>2290</v>
      </c>
      <c r="C5" s="6">
        <f>IFERROR(VLOOKUP(UPPER(CONCATENATE($B5," - ",$A5)),'[1]Segurados Civis'!$A$5:$H$2142,6,0),"")</f>
        <v>1037</v>
      </c>
      <c r="D5" s="6">
        <f>IFERROR(VLOOKUP(UPPER(CONCATENATE($B5," - ",$A5)),'[1]Segurados Civis'!$A$5:$H$2142,7,0),"")</f>
        <v>134</v>
      </c>
      <c r="E5" s="6">
        <f>IFERROR(VLOOKUP(UPPER(CONCATENATE($B5," - ",$A5)),'[1]Segurados Civis'!$A$5:$H$2142,8,0),"")</f>
        <v>55</v>
      </c>
      <c r="F5" s="6">
        <f t="shared" si="0"/>
        <v>1226</v>
      </c>
      <c r="G5" s="5" t="s">
        <v>13</v>
      </c>
      <c r="H5" s="5">
        <v>0</v>
      </c>
      <c r="I5" s="5"/>
      <c r="J5" s="5">
        <v>0</v>
      </c>
      <c r="K5" s="5">
        <v>0</v>
      </c>
    </row>
    <row r="6" spans="1:18" x14ac:dyDescent="0.3">
      <c r="A6" s="5" t="s">
        <v>2287</v>
      </c>
      <c r="B6" s="5" t="s">
        <v>2291</v>
      </c>
      <c r="C6" s="6">
        <f>IFERROR(VLOOKUP(UPPER(CONCATENATE($B6," - ",$A6)),'[1]Segurados Civis'!$A$5:$H$2142,6,0),"")</f>
        <v>675</v>
      </c>
      <c r="D6" s="6">
        <f>IFERROR(VLOOKUP(UPPER(CONCATENATE($B6," - ",$A6)),'[1]Segurados Civis'!$A$5:$H$2142,7,0),"")</f>
        <v>108</v>
      </c>
      <c r="E6" s="6">
        <f>IFERROR(VLOOKUP(UPPER(CONCATENATE($B6," - ",$A6)),'[1]Segurados Civis'!$A$5:$H$2142,8,0),"")</f>
        <v>31</v>
      </c>
      <c r="F6" s="6">
        <f t="shared" si="0"/>
        <v>814</v>
      </c>
      <c r="G6" s="5" t="s">
        <v>13</v>
      </c>
      <c r="H6" s="5">
        <v>0</v>
      </c>
      <c r="I6" s="5"/>
      <c r="J6" s="5">
        <v>0</v>
      </c>
      <c r="K6" s="5">
        <v>0</v>
      </c>
    </row>
    <row r="7" spans="1:18" ht="15" customHeight="1" x14ac:dyDescent="0.3">
      <c r="A7" s="5" t="s">
        <v>2287</v>
      </c>
      <c r="B7" s="5" t="s">
        <v>2292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/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2287</v>
      </c>
      <c r="B8" s="5" t="s">
        <v>2293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/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2287</v>
      </c>
      <c r="B9" s="5" t="s">
        <v>2294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/>
      <c r="J9" s="5">
        <v>0</v>
      </c>
      <c r="K9" s="5">
        <v>0</v>
      </c>
      <c r="M9" s="103">
        <f>COUNTIF(I2:I142,1)</f>
        <v>3</v>
      </c>
      <c r="N9" s="103"/>
      <c r="O9" s="103"/>
      <c r="P9" s="103">
        <f>COUNTIF(J2:J142,1)</f>
        <v>13</v>
      </c>
      <c r="Q9" s="103"/>
      <c r="R9" s="103"/>
    </row>
    <row r="10" spans="1:18" x14ac:dyDescent="0.3">
      <c r="A10" s="5" t="s">
        <v>2287</v>
      </c>
      <c r="B10" s="5" t="s">
        <v>2295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/>
      <c r="J10" s="5">
        <v>0</v>
      </c>
      <c r="K10" s="5">
        <v>0</v>
      </c>
    </row>
    <row r="11" spans="1:18" ht="15" customHeight="1" x14ac:dyDescent="0.3">
      <c r="A11" s="5" t="s">
        <v>2287</v>
      </c>
      <c r="B11" s="5" t="s">
        <v>2296</v>
      </c>
      <c r="C11" s="6">
        <f>IFERROR(VLOOKUP(UPPER(CONCATENATE($B11," - ",$A11)),'[1]Segurados Civis'!$A$5:$H$2142,6,0),"")</f>
        <v>228</v>
      </c>
      <c r="D11" s="6">
        <f>IFERROR(VLOOKUP(UPPER(CONCATENATE($B11," - ",$A11)),'[1]Segurados Civis'!$A$5:$H$2142,7,0),"")</f>
        <v>31</v>
      </c>
      <c r="E11" s="6">
        <f>IFERROR(VLOOKUP(UPPER(CONCATENATE($B11," - ",$A11)),'[1]Segurados Civis'!$A$5:$H$2142,8,0),"")</f>
        <v>3</v>
      </c>
      <c r="F11" s="6">
        <f t="shared" si="0"/>
        <v>262</v>
      </c>
      <c r="G11" s="5" t="s">
        <v>13</v>
      </c>
      <c r="H11" s="5">
        <v>0</v>
      </c>
      <c r="I11" s="5"/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2287</v>
      </c>
      <c r="B12" s="5" t="s">
        <v>2297</v>
      </c>
      <c r="C12" s="6">
        <f>IFERROR(VLOOKUP(UPPER(CONCATENATE($B12," - ",$A12)),'[1]Segurados Civis'!$A$5:$H$2142,6,0),"")</f>
        <v>203</v>
      </c>
      <c r="D12" s="6">
        <f>IFERROR(VLOOKUP(UPPER(CONCATENATE($B12," - ",$A12)),'[1]Segurados Civis'!$A$5:$H$2142,7,0),"")</f>
        <v>13</v>
      </c>
      <c r="E12" s="6">
        <f>IFERROR(VLOOKUP(UPPER(CONCATENATE($B12," - ",$A12)),'[1]Segurados Civis'!$A$5:$H$2142,8,0),"")</f>
        <v>2</v>
      </c>
      <c r="F12" s="6">
        <f t="shared" si="0"/>
        <v>218</v>
      </c>
      <c r="G12" s="5" t="s">
        <v>13</v>
      </c>
      <c r="H12" s="5">
        <v>1</v>
      </c>
      <c r="I12" s="5"/>
      <c r="J12" s="5">
        <v>1</v>
      </c>
      <c r="K12" s="5">
        <v>0</v>
      </c>
      <c r="M12" s="104"/>
      <c r="N12" s="104"/>
      <c r="O12" s="104"/>
    </row>
    <row r="13" spans="1:18" x14ac:dyDescent="0.3">
      <c r="A13" s="5" t="s">
        <v>2287</v>
      </c>
      <c r="B13" s="5" t="s">
        <v>2298</v>
      </c>
      <c r="C13" s="6">
        <f>IFERROR(VLOOKUP(UPPER(CONCATENATE($B13," - ",$A13)),'[1]Segurados Civis'!$A$5:$H$2142,6,0),"")</f>
        <v>371</v>
      </c>
      <c r="D13" s="6">
        <f>IFERROR(VLOOKUP(UPPER(CONCATENATE($B13," - ",$A13)),'[1]Segurados Civis'!$A$5:$H$2142,7,0),"")</f>
        <v>58</v>
      </c>
      <c r="E13" s="6">
        <f>IFERROR(VLOOKUP(UPPER(CONCATENATE($B13," - ",$A13)),'[1]Segurados Civis'!$A$5:$H$2142,8,0),"")</f>
        <v>21</v>
      </c>
      <c r="F13" s="6">
        <f t="shared" si="0"/>
        <v>450</v>
      </c>
      <c r="G13" s="5" t="s">
        <v>13</v>
      </c>
      <c r="H13" s="5">
        <v>1</v>
      </c>
      <c r="I13" s="5"/>
      <c r="J13" s="5">
        <v>0</v>
      </c>
      <c r="K13" s="5">
        <v>0</v>
      </c>
      <c r="M13" s="103">
        <f>COUNTIF(K2:K142,1)</f>
        <v>2</v>
      </c>
      <c r="N13" s="103"/>
      <c r="O13" s="103"/>
    </row>
    <row r="14" spans="1:18" x14ac:dyDescent="0.3">
      <c r="A14" s="5" t="s">
        <v>2287</v>
      </c>
      <c r="B14" s="5" t="s">
        <v>2299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/>
      <c r="J14" s="5">
        <v>0</v>
      </c>
      <c r="K14" s="5">
        <v>0</v>
      </c>
    </row>
    <row r="15" spans="1:18" x14ac:dyDescent="0.3">
      <c r="A15" s="5" t="s">
        <v>2287</v>
      </c>
      <c r="B15" s="5" t="s">
        <v>2300</v>
      </c>
      <c r="C15" s="6">
        <f>IFERROR(VLOOKUP(UPPER(CONCATENATE($B15," - ",$A15)),'[1]Segurados Civis'!$A$5:$H$2142,6,0),"")</f>
        <v>577</v>
      </c>
      <c r="D15" s="6">
        <f>IFERROR(VLOOKUP(UPPER(CONCATENATE($B15," - ",$A15)),'[1]Segurados Civis'!$A$5:$H$2142,7,0),"")</f>
        <v>56</v>
      </c>
      <c r="E15" s="6">
        <f>IFERROR(VLOOKUP(UPPER(CONCATENATE($B15," - ",$A15)),'[1]Segurados Civis'!$A$5:$H$2142,8,0),"")</f>
        <v>10</v>
      </c>
      <c r="F15" s="6">
        <f t="shared" si="0"/>
        <v>643</v>
      </c>
      <c r="G15" s="5" t="s">
        <v>13</v>
      </c>
      <c r="H15" s="5">
        <v>1</v>
      </c>
      <c r="I15" s="5"/>
      <c r="J15" s="5">
        <v>0</v>
      </c>
      <c r="K15" s="5">
        <v>0</v>
      </c>
    </row>
    <row r="16" spans="1:18" x14ac:dyDescent="0.3">
      <c r="A16" s="5" t="s">
        <v>2287</v>
      </c>
      <c r="B16" s="5" t="s">
        <v>2301</v>
      </c>
      <c r="C16" s="6">
        <f>IFERROR(VLOOKUP(UPPER(CONCATENATE($B16," - ",$A16)),'[1]Segurados Civis'!$A$5:$H$2142,6,0),"")</f>
        <v>187</v>
      </c>
      <c r="D16" s="6">
        <f>IFERROR(VLOOKUP(UPPER(CONCATENATE($B16," - ",$A16)),'[1]Segurados Civis'!$A$5:$H$2142,7,0),"")</f>
        <v>22</v>
      </c>
      <c r="E16" s="6">
        <f>IFERROR(VLOOKUP(UPPER(CONCATENATE($B16," - ",$A16)),'[1]Segurados Civis'!$A$5:$H$2142,8,0),"")</f>
        <v>13</v>
      </c>
      <c r="F16" s="6">
        <f t="shared" si="0"/>
        <v>222</v>
      </c>
      <c r="G16" s="5" t="s">
        <v>13</v>
      </c>
      <c r="H16" s="5">
        <v>0</v>
      </c>
      <c r="I16" s="5"/>
      <c r="J16" s="5">
        <v>0</v>
      </c>
      <c r="K16" s="5">
        <v>0</v>
      </c>
    </row>
    <row r="17" spans="1:11" x14ac:dyDescent="0.3">
      <c r="A17" s="5" t="s">
        <v>2287</v>
      </c>
      <c r="B17" s="5" t="s">
        <v>2302</v>
      </c>
      <c r="C17" s="6">
        <f>IFERROR(VLOOKUP(UPPER(CONCATENATE($B17," - ",$A17)),'[1]Segurados Civis'!$A$5:$H$2142,6,0),"")</f>
        <v>562</v>
      </c>
      <c r="D17" s="6">
        <f>IFERROR(VLOOKUP(UPPER(CONCATENATE($B17," - ",$A17)),'[1]Segurados Civis'!$A$5:$H$2142,7,0),"")</f>
        <v>108</v>
      </c>
      <c r="E17" s="6">
        <f>IFERROR(VLOOKUP(UPPER(CONCATENATE($B17," - ",$A17)),'[1]Segurados Civis'!$A$5:$H$2142,8,0),"")</f>
        <v>39</v>
      </c>
      <c r="F17" s="6">
        <f t="shared" si="0"/>
        <v>709</v>
      </c>
      <c r="G17" s="5" t="s">
        <v>13</v>
      </c>
      <c r="H17" s="5">
        <v>1</v>
      </c>
      <c r="I17" s="5"/>
      <c r="J17" s="5">
        <v>0</v>
      </c>
      <c r="K17" s="5">
        <v>0</v>
      </c>
    </row>
    <row r="18" spans="1:11" x14ac:dyDescent="0.3">
      <c r="A18" s="5" t="s">
        <v>2287</v>
      </c>
      <c r="B18" s="5" t="s">
        <v>2303</v>
      </c>
      <c r="C18" s="6">
        <f>IFERROR(VLOOKUP(UPPER(CONCATENATE($B18," - ",$A18)),'[1]Segurados Civis'!$A$5:$H$2142,6,0),"")</f>
        <v>1567</v>
      </c>
      <c r="D18" s="6">
        <f>IFERROR(VLOOKUP(UPPER(CONCATENATE($B18," - ",$A18)),'[1]Segurados Civis'!$A$5:$H$2142,7,0),"")</f>
        <v>330</v>
      </c>
      <c r="E18" s="6">
        <f>IFERROR(VLOOKUP(UPPER(CONCATENATE($B18," - ",$A18)),'[1]Segurados Civis'!$A$5:$H$2142,8,0),"")</f>
        <v>108</v>
      </c>
      <c r="F18" s="6">
        <f t="shared" si="0"/>
        <v>2005</v>
      </c>
      <c r="G18" s="5" t="s">
        <v>13</v>
      </c>
      <c r="H18" s="5">
        <v>0</v>
      </c>
      <c r="I18" s="5"/>
      <c r="J18" s="5">
        <v>0</v>
      </c>
      <c r="K18" s="5">
        <v>0</v>
      </c>
    </row>
    <row r="19" spans="1:11" x14ac:dyDescent="0.3">
      <c r="A19" s="5" t="s">
        <v>2287</v>
      </c>
      <c r="B19" s="5" t="s">
        <v>2304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/>
      <c r="J19" s="5">
        <v>0</v>
      </c>
      <c r="K19" s="5">
        <v>0</v>
      </c>
    </row>
    <row r="20" spans="1:11" x14ac:dyDescent="0.3">
      <c r="A20" s="5" t="s">
        <v>2287</v>
      </c>
      <c r="B20" s="5" t="s">
        <v>2305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2287</v>
      </c>
      <c r="B21" s="5" t="s">
        <v>2306</v>
      </c>
      <c r="C21" s="6">
        <f>IFERROR(VLOOKUP(UPPER(CONCATENATE($B21," - ",$A21)),'[1]Segurados Civis'!$A$5:$H$2142,6,0),"")</f>
        <v>1636</v>
      </c>
      <c r="D21" s="6">
        <f>IFERROR(VLOOKUP(UPPER(CONCATENATE($B21," - ",$A21)),'[1]Segurados Civis'!$A$5:$H$2142,7,0),"")</f>
        <v>258</v>
      </c>
      <c r="E21" s="6">
        <f>IFERROR(VLOOKUP(UPPER(CONCATENATE($B21," - ",$A21)),'[1]Segurados Civis'!$A$5:$H$2142,8,0),"")</f>
        <v>58</v>
      </c>
      <c r="F21" s="6">
        <f t="shared" si="0"/>
        <v>1952</v>
      </c>
      <c r="G21" s="5" t="s">
        <v>13</v>
      </c>
      <c r="H21" s="5">
        <v>0</v>
      </c>
      <c r="I21" s="5"/>
      <c r="J21" s="5">
        <v>0</v>
      </c>
      <c r="K21" s="5">
        <v>1</v>
      </c>
    </row>
    <row r="22" spans="1:11" x14ac:dyDescent="0.3">
      <c r="A22" s="5" t="s">
        <v>2287</v>
      </c>
      <c r="B22" s="5" t="s">
        <v>2307</v>
      </c>
      <c r="C22" s="6">
        <f>IFERROR(VLOOKUP(UPPER(CONCATENATE($B22," - ",$A22)),'[1]Segurados Civis'!$A$5:$H$2142,6,0),"")</f>
        <v>352</v>
      </c>
      <c r="D22" s="6">
        <f>IFERROR(VLOOKUP(UPPER(CONCATENATE($B22," - ",$A22)),'[1]Segurados Civis'!$A$5:$H$2142,7,0),"")</f>
        <v>57</v>
      </c>
      <c r="E22" s="6">
        <f>IFERROR(VLOOKUP(UPPER(CONCATENATE($B22," - ",$A22)),'[1]Segurados Civis'!$A$5:$H$2142,8,0),"")</f>
        <v>12</v>
      </c>
      <c r="F22" s="6">
        <f t="shared" si="0"/>
        <v>421</v>
      </c>
      <c r="G22" s="5" t="s">
        <v>13</v>
      </c>
      <c r="H22" s="5">
        <v>0</v>
      </c>
      <c r="I22" s="5"/>
      <c r="J22" s="5">
        <v>0</v>
      </c>
      <c r="K22" s="5">
        <v>0</v>
      </c>
    </row>
    <row r="23" spans="1:11" x14ac:dyDescent="0.3">
      <c r="A23" s="5" t="s">
        <v>2287</v>
      </c>
      <c r="B23" s="5" t="s">
        <v>2308</v>
      </c>
      <c r="C23" s="6">
        <f>IFERROR(VLOOKUP(UPPER(CONCATENATE($B23," - ",$A23)),'[1]Segurados Civis'!$A$5:$H$2142,6,0),"")</f>
        <v>646</v>
      </c>
      <c r="D23" s="6">
        <f>IFERROR(VLOOKUP(UPPER(CONCATENATE($B23," - ",$A23)),'[1]Segurados Civis'!$A$5:$H$2142,7,0),"")</f>
        <v>101</v>
      </c>
      <c r="E23" s="6">
        <f>IFERROR(VLOOKUP(UPPER(CONCATENATE($B23," - ",$A23)),'[1]Segurados Civis'!$A$5:$H$2142,8,0),"")</f>
        <v>36</v>
      </c>
      <c r="F23" s="6">
        <f t="shared" si="0"/>
        <v>783</v>
      </c>
      <c r="G23" s="5" t="s">
        <v>13</v>
      </c>
      <c r="H23" s="5">
        <v>1</v>
      </c>
      <c r="I23" s="5"/>
      <c r="J23" s="5">
        <v>1</v>
      </c>
      <c r="K23" s="5">
        <v>0</v>
      </c>
    </row>
    <row r="24" spans="1:11" x14ac:dyDescent="0.3">
      <c r="A24" s="5" t="s">
        <v>2287</v>
      </c>
      <c r="B24" s="5" t="s">
        <v>2309</v>
      </c>
      <c r="C24" s="6">
        <f>IFERROR(VLOOKUP(UPPER(CONCATENATE($B24," - ",$A24)),'[1]Segurados Civis'!$A$5:$H$2142,6,0),"")</f>
        <v>735</v>
      </c>
      <c r="D24" s="6">
        <f>IFERROR(VLOOKUP(UPPER(CONCATENATE($B24," - ",$A24)),'[1]Segurados Civis'!$A$5:$H$2142,7,0),"")</f>
        <v>79</v>
      </c>
      <c r="E24" s="6">
        <f>IFERROR(VLOOKUP(UPPER(CONCATENATE($B24," - ",$A24)),'[1]Segurados Civis'!$A$5:$H$2142,8,0),"")</f>
        <v>27</v>
      </c>
      <c r="F24" s="6">
        <f t="shared" si="0"/>
        <v>841</v>
      </c>
      <c r="G24" s="5" t="s">
        <v>13</v>
      </c>
      <c r="H24" s="5">
        <v>1</v>
      </c>
      <c r="I24" s="5"/>
      <c r="J24" s="5">
        <v>0</v>
      </c>
      <c r="K24" s="5">
        <v>0</v>
      </c>
    </row>
    <row r="25" spans="1:11" x14ac:dyDescent="0.3">
      <c r="A25" s="5" t="s">
        <v>2287</v>
      </c>
      <c r="B25" s="5" t="s">
        <v>2310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/>
      <c r="J25" s="5">
        <v>0</v>
      </c>
      <c r="K25" s="5">
        <v>0</v>
      </c>
    </row>
    <row r="26" spans="1:11" x14ac:dyDescent="0.3">
      <c r="A26" s="5" t="s">
        <v>2287</v>
      </c>
      <c r="B26" s="5" t="s">
        <v>2311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/>
      <c r="J26" s="5">
        <v>0</v>
      </c>
      <c r="K26" s="5">
        <v>0</v>
      </c>
    </row>
    <row r="27" spans="1:11" x14ac:dyDescent="0.3">
      <c r="A27" s="5" t="s">
        <v>2287</v>
      </c>
      <c r="B27" s="5" t="s">
        <v>304</v>
      </c>
      <c r="C27" s="6">
        <f>IFERROR(VLOOKUP(UPPER(CONCATENATE($B27," - ",$A27)),'[1]Segurados Civis'!$A$5:$H$2142,6,0),"")</f>
        <v>520</v>
      </c>
      <c r="D27" s="6">
        <f>IFERROR(VLOOKUP(UPPER(CONCATENATE($B27," - ",$A27)),'[1]Segurados Civis'!$A$5:$H$2142,7,0),"")</f>
        <v>86</v>
      </c>
      <c r="E27" s="6">
        <f>IFERROR(VLOOKUP(UPPER(CONCATENATE($B27," - ",$A27)),'[1]Segurados Civis'!$A$5:$H$2142,8,0),"")</f>
        <v>28</v>
      </c>
      <c r="F27" s="6">
        <f t="shared" si="0"/>
        <v>634</v>
      </c>
      <c r="G27" s="5" t="s">
        <v>13</v>
      </c>
      <c r="H27" s="5">
        <v>0</v>
      </c>
      <c r="I27" s="5">
        <v>1</v>
      </c>
      <c r="J27" s="5">
        <v>1</v>
      </c>
      <c r="K27" s="5">
        <v>0</v>
      </c>
    </row>
    <row r="28" spans="1:11" x14ac:dyDescent="0.3">
      <c r="A28" s="5" t="s">
        <v>2287</v>
      </c>
      <c r="B28" s="5" t="s">
        <v>2312</v>
      </c>
      <c r="C28" s="6">
        <f>IFERROR(VLOOKUP(UPPER(CONCATENATE($B28," - ",$A28)),'[1]Segurados Civis'!$A$5:$H$2142,6,0),"")</f>
        <v>287</v>
      </c>
      <c r="D28" s="6">
        <f>IFERROR(VLOOKUP(UPPER(CONCATENATE($B28," - ",$A28)),'[1]Segurados Civis'!$A$5:$H$2142,7,0),"")</f>
        <v>41</v>
      </c>
      <c r="E28" s="6">
        <f>IFERROR(VLOOKUP(UPPER(CONCATENATE($B28," - ",$A28)),'[1]Segurados Civis'!$A$5:$H$2142,8,0),"")</f>
        <v>11</v>
      </c>
      <c r="F28" s="6">
        <f t="shared" si="0"/>
        <v>339</v>
      </c>
      <c r="G28" s="5" t="s">
        <v>13</v>
      </c>
      <c r="H28" s="5">
        <v>0</v>
      </c>
      <c r="I28" s="5"/>
      <c r="J28" s="5">
        <v>0</v>
      </c>
      <c r="K28" s="5">
        <v>0</v>
      </c>
    </row>
    <row r="29" spans="1:11" x14ac:dyDescent="0.3">
      <c r="A29" s="5" t="s">
        <v>2287</v>
      </c>
      <c r="B29" s="5" t="s">
        <v>2313</v>
      </c>
      <c r="C29" s="6">
        <f>IFERROR(VLOOKUP(UPPER(CONCATENATE($B29," - ",$A29)),'[1]Segurados Civis'!$A$5:$H$2142,6,0),"")</f>
        <v>163</v>
      </c>
      <c r="D29" s="6">
        <f>IFERROR(VLOOKUP(UPPER(CONCATENATE($B29," - ",$A29)),'[1]Segurados Civis'!$A$5:$H$2142,7,0),"")</f>
        <v>33</v>
      </c>
      <c r="E29" s="6">
        <f>IFERROR(VLOOKUP(UPPER(CONCATENATE($B29," - ",$A29)),'[1]Segurados Civis'!$A$5:$H$2142,8,0),"")</f>
        <v>5</v>
      </c>
      <c r="F29" s="6">
        <f t="shared" si="0"/>
        <v>201</v>
      </c>
      <c r="G29" s="5" t="s">
        <v>13</v>
      </c>
      <c r="H29" s="5">
        <v>1</v>
      </c>
      <c r="I29" s="5"/>
      <c r="J29" s="5">
        <v>0</v>
      </c>
      <c r="K29" s="5">
        <v>0</v>
      </c>
    </row>
    <row r="30" spans="1:11" x14ac:dyDescent="0.3">
      <c r="A30" s="5" t="s">
        <v>2287</v>
      </c>
      <c r="B30" s="5" t="s">
        <v>2314</v>
      </c>
      <c r="C30" s="6">
        <f>IFERROR(VLOOKUP(UPPER(CONCATENATE($B30," - ",$A30)),'[1]Segurados Civis'!$A$5:$H$2142,6,0),"")</f>
        <v>431</v>
      </c>
      <c r="D30" s="6">
        <f>IFERROR(VLOOKUP(UPPER(CONCATENATE($B30," - ",$A30)),'[1]Segurados Civis'!$A$5:$H$2142,7,0),"")</f>
        <v>81</v>
      </c>
      <c r="E30" s="6">
        <f>IFERROR(VLOOKUP(UPPER(CONCATENATE($B30," - ",$A30)),'[1]Segurados Civis'!$A$5:$H$2142,8,0),"")</f>
        <v>33</v>
      </c>
      <c r="F30" s="6">
        <f t="shared" si="0"/>
        <v>545</v>
      </c>
      <c r="G30" s="5" t="s">
        <v>13</v>
      </c>
      <c r="H30" s="5">
        <v>0</v>
      </c>
      <c r="I30" s="5"/>
      <c r="J30" s="5">
        <v>0</v>
      </c>
      <c r="K30" s="5">
        <v>0</v>
      </c>
    </row>
    <row r="31" spans="1:11" x14ac:dyDescent="0.3">
      <c r="A31" s="5" t="s">
        <v>2287</v>
      </c>
      <c r="B31" s="5" t="s">
        <v>2315</v>
      </c>
      <c r="C31" s="6">
        <f>IFERROR(VLOOKUP(UPPER(CONCATENATE($B31," - ",$A31)),'[1]Segurados Civis'!$A$5:$H$2142,6,0),"")</f>
        <v>287</v>
      </c>
      <c r="D31" s="6">
        <f>IFERROR(VLOOKUP(UPPER(CONCATENATE($B31," - ",$A31)),'[1]Segurados Civis'!$A$5:$H$2142,7,0),"")</f>
        <v>32</v>
      </c>
      <c r="E31" s="6">
        <f>IFERROR(VLOOKUP(UPPER(CONCATENATE($B31," - ",$A31)),'[1]Segurados Civis'!$A$5:$H$2142,8,0),"")</f>
        <v>10</v>
      </c>
      <c r="F31" s="6">
        <f t="shared" si="0"/>
        <v>329</v>
      </c>
      <c r="G31" s="5" t="s">
        <v>13</v>
      </c>
      <c r="H31" s="5">
        <v>0</v>
      </c>
      <c r="I31" s="5"/>
      <c r="J31" s="5">
        <v>0</v>
      </c>
      <c r="K31" s="5">
        <v>0</v>
      </c>
    </row>
    <row r="32" spans="1:11" x14ac:dyDescent="0.3">
      <c r="A32" s="5" t="s">
        <v>2287</v>
      </c>
      <c r="B32" s="5" t="s">
        <v>2316</v>
      </c>
      <c r="C32" s="6">
        <f>IFERROR(VLOOKUP(UPPER(CONCATENATE($B32," - ",$A32)),'[1]Segurados Civis'!$A$5:$H$2142,6,0),"")</f>
        <v>288</v>
      </c>
      <c r="D32" s="6">
        <f>IFERROR(VLOOKUP(UPPER(CONCATENATE($B32," - ",$A32)),'[1]Segurados Civis'!$A$5:$H$2142,7,0),"")</f>
        <v>60</v>
      </c>
      <c r="E32" s="6">
        <f>IFERROR(VLOOKUP(UPPER(CONCATENATE($B32," - ",$A32)),'[1]Segurados Civis'!$A$5:$H$2142,8,0),"")</f>
        <v>27</v>
      </c>
      <c r="F32" s="6">
        <f t="shared" si="0"/>
        <v>375</v>
      </c>
      <c r="G32" s="5" t="s">
        <v>13</v>
      </c>
      <c r="H32" s="5">
        <v>0</v>
      </c>
      <c r="I32" s="5"/>
      <c r="J32" s="5">
        <v>0</v>
      </c>
      <c r="K32" s="5">
        <v>0</v>
      </c>
    </row>
    <row r="33" spans="1:11" x14ac:dyDescent="0.3">
      <c r="A33" s="5" t="s">
        <v>2287</v>
      </c>
      <c r="B33" s="5" t="s">
        <v>2317</v>
      </c>
      <c r="C33" s="6">
        <f>IFERROR(VLOOKUP(UPPER(CONCATENATE($B33," - ",$A33)),'[1]Segurados Civis'!$A$5:$H$2142,6,0),"")</f>
        <v>604</v>
      </c>
      <c r="D33" s="6">
        <f>IFERROR(VLOOKUP(UPPER(CONCATENATE($B33," - ",$A33)),'[1]Segurados Civis'!$A$5:$H$2142,7,0),"")</f>
        <v>114</v>
      </c>
      <c r="E33" s="6">
        <f>IFERROR(VLOOKUP(UPPER(CONCATENATE($B33," - ",$A33)),'[1]Segurados Civis'!$A$5:$H$2142,8,0),"")</f>
        <v>24</v>
      </c>
      <c r="F33" s="6">
        <f t="shared" si="0"/>
        <v>742</v>
      </c>
      <c r="G33" s="5" t="s">
        <v>13</v>
      </c>
      <c r="H33" s="5">
        <v>0</v>
      </c>
      <c r="I33" s="5"/>
      <c r="J33" s="5">
        <v>0</v>
      </c>
      <c r="K33" s="5">
        <v>0</v>
      </c>
    </row>
    <row r="34" spans="1:11" x14ac:dyDescent="0.3">
      <c r="A34" s="5" t="s">
        <v>2287</v>
      </c>
      <c r="B34" s="5" t="s">
        <v>2318</v>
      </c>
      <c r="C34" s="6">
        <f>IFERROR(VLOOKUP(UPPER(CONCATENATE($B34," - ",$A34)),'[1]Segurados Civis'!$A$5:$H$2142,6,0),"")</f>
        <v>675</v>
      </c>
      <c r="D34" s="6">
        <f>IFERROR(VLOOKUP(UPPER(CONCATENATE($B34," - ",$A34)),'[1]Segurados Civis'!$A$5:$H$2142,7,0),"")</f>
        <v>16</v>
      </c>
      <c r="E34" s="6">
        <f>IFERROR(VLOOKUP(UPPER(CONCATENATE($B34," - ",$A34)),'[1]Segurados Civis'!$A$5:$H$2142,8,0),"")</f>
        <v>14</v>
      </c>
      <c r="F34" s="6">
        <f t="shared" ref="F34:F65" si="1">IF(SUM(C34:E34)=0,"",SUM(C34:E34))</f>
        <v>705</v>
      </c>
      <c r="G34" s="5" t="s">
        <v>13</v>
      </c>
      <c r="H34" s="5">
        <v>1</v>
      </c>
      <c r="I34" s="5"/>
      <c r="J34" s="5">
        <v>0</v>
      </c>
      <c r="K34" s="5">
        <v>0</v>
      </c>
    </row>
    <row r="35" spans="1:11" x14ac:dyDescent="0.3">
      <c r="A35" s="5" t="s">
        <v>2287</v>
      </c>
      <c r="B35" s="5" t="s">
        <v>2319</v>
      </c>
      <c r="C35" s="6">
        <f>IFERROR(VLOOKUP(UPPER(CONCATENATE($B35," - ",$A35)),'[1]Segurados Civis'!$A$5:$H$2142,6,0),"")</f>
        <v>610</v>
      </c>
      <c r="D35" s="6">
        <f>IFERROR(VLOOKUP(UPPER(CONCATENATE($B35," - ",$A35)),'[1]Segurados Civis'!$A$5:$H$2142,7,0),"")</f>
        <v>88</v>
      </c>
      <c r="E35" s="6">
        <f>IFERROR(VLOOKUP(UPPER(CONCATENATE($B35," - ",$A35)),'[1]Segurados Civis'!$A$5:$H$2142,8,0),"")</f>
        <v>25</v>
      </c>
      <c r="F35" s="6">
        <f t="shared" si="1"/>
        <v>723</v>
      </c>
      <c r="G35" s="5" t="s">
        <v>13</v>
      </c>
      <c r="H35" s="5">
        <v>1</v>
      </c>
      <c r="I35" s="5"/>
      <c r="J35" s="5">
        <v>1</v>
      </c>
      <c r="K35" s="5">
        <v>0</v>
      </c>
    </row>
    <row r="36" spans="1:11" x14ac:dyDescent="0.3">
      <c r="A36" s="5" t="s">
        <v>2287</v>
      </c>
      <c r="B36" s="5" t="s">
        <v>2320</v>
      </c>
      <c r="C36" s="6">
        <f>IFERROR(VLOOKUP(UPPER(CONCATENATE($B36," - ",$A36)),'[1]Segurados Civis'!$A$5:$H$2142,6,0),"")</f>
        <v>701</v>
      </c>
      <c r="D36" s="6">
        <f>IFERROR(VLOOKUP(UPPER(CONCATENATE($B36," - ",$A36)),'[1]Segurados Civis'!$A$5:$H$2142,7,0),"")</f>
        <v>15</v>
      </c>
      <c r="E36" s="6">
        <f>IFERROR(VLOOKUP(UPPER(CONCATENATE($B36," - ",$A36)),'[1]Segurados Civis'!$A$5:$H$2142,8,0),"")</f>
        <v>13</v>
      </c>
      <c r="F36" s="6">
        <f t="shared" si="1"/>
        <v>729</v>
      </c>
      <c r="G36" s="5" t="s">
        <v>13</v>
      </c>
      <c r="H36" s="5">
        <v>0</v>
      </c>
      <c r="I36" s="5"/>
      <c r="J36" s="5">
        <v>0</v>
      </c>
      <c r="K36" s="5">
        <v>0</v>
      </c>
    </row>
    <row r="37" spans="1:11" x14ac:dyDescent="0.3">
      <c r="A37" s="5" t="s">
        <v>2287</v>
      </c>
      <c r="B37" s="5" t="s">
        <v>2321</v>
      </c>
      <c r="C37" s="6">
        <f>IFERROR(VLOOKUP(UPPER(CONCATENATE($B37," - ",$A37)),'[1]Segurados Civis'!$A$5:$H$2142,6,0),"")</f>
        <v>186</v>
      </c>
      <c r="D37" s="6">
        <f>IFERROR(VLOOKUP(UPPER(CONCATENATE($B37," - ",$A37)),'[1]Segurados Civis'!$A$5:$H$2142,7,0),"")</f>
        <v>14</v>
      </c>
      <c r="E37" s="6">
        <f>IFERROR(VLOOKUP(UPPER(CONCATENATE($B37," - ",$A37)),'[1]Segurados Civis'!$A$5:$H$2142,8,0),"")</f>
        <v>5</v>
      </c>
      <c r="F37" s="6">
        <f t="shared" si="1"/>
        <v>205</v>
      </c>
      <c r="G37" s="5" t="s">
        <v>13</v>
      </c>
      <c r="H37" s="5">
        <v>1</v>
      </c>
      <c r="I37" s="5"/>
      <c r="J37" s="5">
        <v>0</v>
      </c>
      <c r="K37" s="5">
        <v>0</v>
      </c>
    </row>
    <row r="38" spans="1:11" x14ac:dyDescent="0.3">
      <c r="A38" s="5" t="s">
        <v>2287</v>
      </c>
      <c r="B38" s="5" t="s">
        <v>2322</v>
      </c>
      <c r="C38" s="6">
        <f>IFERROR(VLOOKUP(UPPER(CONCATENATE($B38," - ",$A38)),'[1]Segurados Civis'!$A$5:$H$2142,6,0),"")</f>
        <v>324</v>
      </c>
      <c r="D38" s="6">
        <f>IFERROR(VLOOKUP(UPPER(CONCATENATE($B38," - ",$A38)),'[1]Segurados Civis'!$A$5:$H$2142,7,0),"")</f>
        <v>23</v>
      </c>
      <c r="E38" s="6">
        <f>IFERROR(VLOOKUP(UPPER(CONCATENATE($B38," - ",$A38)),'[1]Segurados Civis'!$A$5:$H$2142,8,0),"")</f>
        <v>6</v>
      </c>
      <c r="F38" s="6">
        <f t="shared" si="1"/>
        <v>353</v>
      </c>
      <c r="G38" s="5" t="s">
        <v>13</v>
      </c>
      <c r="H38" s="5">
        <v>0</v>
      </c>
      <c r="I38" s="5"/>
      <c r="J38" s="5">
        <v>0</v>
      </c>
      <c r="K38" s="5">
        <v>0</v>
      </c>
    </row>
    <row r="39" spans="1:11" x14ac:dyDescent="0.3">
      <c r="A39" s="5" t="s">
        <v>2287</v>
      </c>
      <c r="B39" s="5" t="s">
        <v>2323</v>
      </c>
      <c r="C39" s="6">
        <f>IFERROR(VLOOKUP(UPPER(CONCATENATE($B39," - ",$A39)),'[1]Segurados Civis'!$A$5:$H$2142,6,0),"")</f>
        <v>9708</v>
      </c>
      <c r="D39" s="6">
        <f>IFERROR(VLOOKUP(UPPER(CONCATENATE($B39," - ",$A39)),'[1]Segurados Civis'!$A$5:$H$2142,7,0),"")</f>
        <v>3207</v>
      </c>
      <c r="E39" s="6">
        <f>IFERROR(VLOOKUP(UPPER(CONCATENATE($B39," - ",$A39)),'[1]Segurados Civis'!$A$5:$H$2142,8,0),"")</f>
        <v>720</v>
      </c>
      <c r="F39" s="6">
        <f t="shared" si="1"/>
        <v>13635</v>
      </c>
      <c r="G39" s="5" t="s">
        <v>13</v>
      </c>
      <c r="H39" s="5">
        <v>1</v>
      </c>
      <c r="I39" s="5"/>
      <c r="J39" s="5">
        <v>0</v>
      </c>
      <c r="K39" s="5">
        <v>1</v>
      </c>
    </row>
    <row r="40" spans="1:11" x14ac:dyDescent="0.3">
      <c r="A40" s="5" t="s">
        <v>2287</v>
      </c>
      <c r="B40" s="5" t="s">
        <v>2324</v>
      </c>
      <c r="C40" s="6">
        <f>IFERROR(VLOOKUP(UPPER(CONCATENATE($B40," - ",$A40)),'[1]Segurados Civis'!$A$5:$H$2142,6,0),"")</f>
        <v>133</v>
      </c>
      <c r="D40" s="6">
        <f>IFERROR(VLOOKUP(UPPER(CONCATENATE($B40," - ",$A40)),'[1]Segurados Civis'!$A$5:$H$2142,7,0),"")</f>
        <v>7</v>
      </c>
      <c r="E40" s="6">
        <f>IFERROR(VLOOKUP(UPPER(CONCATENATE($B40," - ",$A40)),'[1]Segurados Civis'!$A$5:$H$2142,8,0),"")</f>
        <v>2</v>
      </c>
      <c r="F40" s="6">
        <f t="shared" si="1"/>
        <v>142</v>
      </c>
      <c r="G40" s="5" t="s">
        <v>13</v>
      </c>
      <c r="H40" s="5">
        <v>0</v>
      </c>
      <c r="I40" s="5"/>
      <c r="J40" s="5">
        <v>0</v>
      </c>
      <c r="K40" s="5">
        <v>0</v>
      </c>
    </row>
    <row r="41" spans="1:11" x14ac:dyDescent="0.3">
      <c r="A41" s="5" t="s">
        <v>2287</v>
      </c>
      <c r="B41" s="5" t="s">
        <v>2325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/>
      <c r="J41" s="5">
        <v>0</v>
      </c>
      <c r="K41" s="5">
        <v>0</v>
      </c>
    </row>
    <row r="42" spans="1:11" x14ac:dyDescent="0.3">
      <c r="A42" s="5" t="s">
        <v>2287</v>
      </c>
      <c r="B42" s="5" t="s">
        <v>2326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/>
      <c r="J42" s="5">
        <v>0</v>
      </c>
      <c r="K42" s="5">
        <v>0</v>
      </c>
    </row>
    <row r="43" spans="1:11" x14ac:dyDescent="0.3">
      <c r="A43" s="5" t="s">
        <v>2287</v>
      </c>
      <c r="B43" s="5" t="s">
        <v>2327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/>
      <c r="J43" s="5">
        <v>0</v>
      </c>
      <c r="K43" s="5">
        <v>0</v>
      </c>
    </row>
    <row r="44" spans="1:11" x14ac:dyDescent="0.3">
      <c r="A44" s="5" t="s">
        <v>2287</v>
      </c>
      <c r="B44" s="5" t="s">
        <v>2328</v>
      </c>
      <c r="C44" s="6">
        <f>IFERROR(VLOOKUP(UPPER(CONCATENATE($B44," - ",$A44)),'[1]Segurados Civis'!$A$5:$H$2142,6,0),"")</f>
        <v>389</v>
      </c>
      <c r="D44" s="6">
        <f>IFERROR(VLOOKUP(UPPER(CONCATENATE($B44," - ",$A44)),'[1]Segurados Civis'!$A$5:$H$2142,7,0),"")</f>
        <v>38</v>
      </c>
      <c r="E44" s="6">
        <f>IFERROR(VLOOKUP(UPPER(CONCATENATE($B44," - ",$A44)),'[1]Segurados Civis'!$A$5:$H$2142,8,0),"")</f>
        <v>6</v>
      </c>
      <c r="F44" s="6">
        <f t="shared" si="1"/>
        <v>433</v>
      </c>
      <c r="G44" s="5" t="s">
        <v>13</v>
      </c>
      <c r="H44" s="5">
        <v>0</v>
      </c>
      <c r="I44" s="5"/>
      <c r="J44" s="5">
        <v>0</v>
      </c>
      <c r="K44" s="5">
        <v>0</v>
      </c>
    </row>
    <row r="45" spans="1:11" x14ac:dyDescent="0.3">
      <c r="A45" s="5" t="s">
        <v>2287</v>
      </c>
      <c r="B45" s="5" t="s">
        <v>2329</v>
      </c>
      <c r="C45" s="6">
        <f>IFERROR(VLOOKUP(UPPER(CONCATENATE($B45," - ",$A45)),'[1]Segurados Civis'!$A$5:$H$2142,6,0),"")</f>
        <v>146</v>
      </c>
      <c r="D45" s="6">
        <f>IFERROR(VLOOKUP(UPPER(CONCATENATE($B45," - ",$A45)),'[1]Segurados Civis'!$A$5:$H$2142,7,0),"")</f>
        <v>0</v>
      </c>
      <c r="E45" s="6">
        <f>IFERROR(VLOOKUP(UPPER(CONCATENATE($B45," - ",$A45)),'[1]Segurados Civis'!$A$5:$H$2142,8,0),"")</f>
        <v>0</v>
      </c>
      <c r="F45" s="6">
        <f t="shared" si="1"/>
        <v>146</v>
      </c>
      <c r="G45" s="5" t="s">
        <v>13</v>
      </c>
      <c r="H45" s="5">
        <v>0</v>
      </c>
      <c r="I45" s="5"/>
      <c r="J45" s="5">
        <v>1</v>
      </c>
      <c r="K45" s="5">
        <v>0</v>
      </c>
    </row>
    <row r="46" spans="1:11" x14ac:dyDescent="0.3">
      <c r="A46" s="5" t="s">
        <v>2287</v>
      </c>
      <c r="B46" s="5" t="s">
        <v>2330</v>
      </c>
      <c r="C46" s="6">
        <f>IFERROR(VLOOKUP(UPPER(CONCATENATE($B46," - ",$A46)),'[1]Segurados Civis'!$A$5:$H$2142,6,0),"")</f>
        <v>153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1</v>
      </c>
      <c r="F46" s="6">
        <f t="shared" si="1"/>
        <v>165</v>
      </c>
      <c r="G46" s="5" t="s">
        <v>13</v>
      </c>
      <c r="H46" s="5">
        <v>1</v>
      </c>
      <c r="I46" s="5"/>
      <c r="J46" s="5">
        <v>0</v>
      </c>
      <c r="K46" s="5">
        <v>0</v>
      </c>
    </row>
    <row r="47" spans="1:11" x14ac:dyDescent="0.3">
      <c r="A47" s="5" t="s">
        <v>2287</v>
      </c>
      <c r="B47" s="5" t="s">
        <v>2331</v>
      </c>
      <c r="C47" s="6">
        <f>IFERROR(VLOOKUP(UPPER(CONCATENATE($B47," - ",$A47)),'[1]Segurados Civis'!$A$5:$H$2142,6,0),"")</f>
        <v>128</v>
      </c>
      <c r="D47" s="6">
        <f>IFERROR(VLOOKUP(UPPER(CONCATENATE($B47," - ",$A47)),'[1]Segurados Civis'!$A$5:$H$2142,7,0),"")</f>
        <v>27</v>
      </c>
      <c r="E47" s="6">
        <f>IFERROR(VLOOKUP(UPPER(CONCATENATE($B47," - ",$A47)),'[1]Segurados Civis'!$A$5:$H$2142,8,0),"")</f>
        <v>16</v>
      </c>
      <c r="F47" s="6">
        <f t="shared" si="1"/>
        <v>171</v>
      </c>
      <c r="G47" s="5" t="s">
        <v>13</v>
      </c>
      <c r="H47" s="5">
        <v>0</v>
      </c>
      <c r="I47" s="5"/>
      <c r="J47" s="5">
        <v>1</v>
      </c>
      <c r="K47" s="5">
        <v>0</v>
      </c>
    </row>
    <row r="48" spans="1:11" x14ac:dyDescent="0.3">
      <c r="A48" s="5" t="s">
        <v>2287</v>
      </c>
      <c r="B48" s="5" t="s">
        <v>2332</v>
      </c>
      <c r="C48" s="6">
        <f>IFERROR(VLOOKUP(UPPER(CONCATENATE($B48," - ",$A48)),'[1]Segurados Civis'!$A$5:$H$2142,6,0),"")</f>
        <v>147</v>
      </c>
      <c r="D48" s="6">
        <f>IFERROR(VLOOKUP(UPPER(CONCATENATE($B48," - ",$A48)),'[1]Segurados Civis'!$A$5:$H$2142,7,0),"")</f>
        <v>4</v>
      </c>
      <c r="E48" s="6">
        <f>IFERROR(VLOOKUP(UPPER(CONCATENATE($B48," - ",$A48)),'[1]Segurados Civis'!$A$5:$H$2142,8,0),"")</f>
        <v>1</v>
      </c>
      <c r="F48" s="6">
        <f t="shared" si="1"/>
        <v>152</v>
      </c>
      <c r="G48" s="5" t="s">
        <v>13</v>
      </c>
      <c r="H48" s="5">
        <v>0</v>
      </c>
      <c r="I48" s="5"/>
      <c r="J48" s="5">
        <v>0</v>
      </c>
      <c r="K48" s="5">
        <v>0</v>
      </c>
    </row>
    <row r="49" spans="1:11" x14ac:dyDescent="0.3">
      <c r="A49" s="5" t="s">
        <v>2287</v>
      </c>
      <c r="B49" s="5" t="s">
        <v>2333</v>
      </c>
      <c r="C49" s="6">
        <f>IFERROR(VLOOKUP(UPPER(CONCATENATE($B49," - ",$A49)),'[1]Segurados Civis'!$A$5:$H$2142,6,0),"")</f>
        <v>695</v>
      </c>
      <c r="D49" s="6">
        <f>IFERROR(VLOOKUP(UPPER(CONCATENATE($B49," - ",$A49)),'[1]Segurados Civis'!$A$5:$H$2142,7,0),"")</f>
        <v>94</v>
      </c>
      <c r="E49" s="6">
        <f>IFERROR(VLOOKUP(UPPER(CONCATENATE($B49," - ",$A49)),'[1]Segurados Civis'!$A$5:$H$2142,8,0),"")</f>
        <v>20</v>
      </c>
      <c r="F49" s="6">
        <f t="shared" si="1"/>
        <v>809</v>
      </c>
      <c r="G49" s="5" t="s">
        <v>13</v>
      </c>
      <c r="H49" s="5">
        <v>0</v>
      </c>
      <c r="I49" s="5"/>
      <c r="J49" s="5">
        <v>0</v>
      </c>
      <c r="K49" s="5">
        <v>0</v>
      </c>
    </row>
    <row r="50" spans="1:11" x14ac:dyDescent="0.3">
      <c r="A50" s="5" t="s">
        <v>2287</v>
      </c>
      <c r="B50" s="5" t="s">
        <v>2334</v>
      </c>
      <c r="C50" s="6">
        <f>IFERROR(VLOOKUP(UPPER(CONCATENATE($B50," - ",$A50)),'[1]Segurados Civis'!$A$5:$H$2142,6,0),"")</f>
        <v>256</v>
      </c>
      <c r="D50" s="6">
        <f>IFERROR(VLOOKUP(UPPER(CONCATENATE($B50," - ",$A50)),'[1]Segurados Civis'!$A$5:$H$2142,7,0),"")</f>
        <v>102</v>
      </c>
      <c r="E50" s="6">
        <f>IFERROR(VLOOKUP(UPPER(CONCATENATE($B50," - ",$A50)),'[1]Segurados Civis'!$A$5:$H$2142,8,0),"")</f>
        <v>25</v>
      </c>
      <c r="F50" s="6">
        <f t="shared" si="1"/>
        <v>383</v>
      </c>
      <c r="G50" s="5" t="s">
        <v>13</v>
      </c>
      <c r="H50" s="5">
        <v>0</v>
      </c>
      <c r="I50" s="5"/>
      <c r="J50" s="5">
        <v>0</v>
      </c>
      <c r="K50" s="5">
        <v>0</v>
      </c>
    </row>
    <row r="51" spans="1:11" x14ac:dyDescent="0.3">
      <c r="A51" s="5" t="s">
        <v>2287</v>
      </c>
      <c r="B51" s="5" t="s">
        <v>2335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/>
      <c r="J51" s="5">
        <v>0</v>
      </c>
      <c r="K51" s="5">
        <v>0</v>
      </c>
    </row>
    <row r="52" spans="1:11" x14ac:dyDescent="0.3">
      <c r="A52" s="5" t="s">
        <v>2287</v>
      </c>
      <c r="B52" s="5" t="s">
        <v>2336</v>
      </c>
      <c r="C52" s="6">
        <f>IFERROR(VLOOKUP(UPPER(CONCATENATE($B52," - ",$A52)),'[1]Segurados Civis'!$A$5:$H$2142,6,0),"")</f>
        <v>181</v>
      </c>
      <c r="D52" s="6">
        <f>IFERROR(VLOOKUP(UPPER(CONCATENATE($B52," - ",$A52)),'[1]Segurados Civis'!$A$5:$H$2142,7,0),"")</f>
        <v>7</v>
      </c>
      <c r="E52" s="6">
        <f>IFERROR(VLOOKUP(UPPER(CONCATENATE($B52," - ",$A52)),'[1]Segurados Civis'!$A$5:$H$2142,8,0),"")</f>
        <v>2</v>
      </c>
      <c r="F52" s="6">
        <f t="shared" si="1"/>
        <v>190</v>
      </c>
      <c r="G52" s="5" t="s">
        <v>13</v>
      </c>
      <c r="H52" s="5">
        <v>0</v>
      </c>
      <c r="I52" s="5"/>
      <c r="J52" s="5">
        <v>0</v>
      </c>
      <c r="K52" s="5">
        <v>0</v>
      </c>
    </row>
    <row r="53" spans="1:11" x14ac:dyDescent="0.3">
      <c r="A53" s="5" t="s">
        <v>2287</v>
      </c>
      <c r="B53" s="5" t="s">
        <v>2337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/>
      <c r="J53" s="5">
        <v>0</v>
      </c>
      <c r="K53" s="5">
        <v>0</v>
      </c>
    </row>
    <row r="54" spans="1:11" x14ac:dyDescent="0.3">
      <c r="A54" s="5" t="s">
        <v>2287</v>
      </c>
      <c r="B54" s="5" t="s">
        <v>2338</v>
      </c>
      <c r="C54" s="6">
        <f>IFERROR(VLOOKUP(UPPER(CONCATENATE($B54," - ",$A54)),'[1]Segurados Civis'!$A$5:$H$2142,6,0),"")</f>
        <v>197</v>
      </c>
      <c r="D54" s="6">
        <f>IFERROR(VLOOKUP(UPPER(CONCATENATE($B54," - ",$A54)),'[1]Segurados Civis'!$A$5:$H$2142,7,0),"")</f>
        <v>12</v>
      </c>
      <c r="E54" s="6">
        <f>IFERROR(VLOOKUP(UPPER(CONCATENATE($B54," - ",$A54)),'[1]Segurados Civis'!$A$5:$H$2142,8,0),"")</f>
        <v>5</v>
      </c>
      <c r="F54" s="6">
        <f t="shared" si="1"/>
        <v>214</v>
      </c>
      <c r="G54" s="5" t="s">
        <v>13</v>
      </c>
      <c r="H54" s="5">
        <v>0</v>
      </c>
      <c r="I54" s="5"/>
      <c r="J54" s="5">
        <v>0</v>
      </c>
      <c r="K54" s="5">
        <v>0</v>
      </c>
    </row>
    <row r="55" spans="1:11" x14ac:dyDescent="0.3">
      <c r="A55" s="5" t="s">
        <v>2287</v>
      </c>
      <c r="B55" s="5" t="s">
        <v>2339</v>
      </c>
      <c r="C55" s="6">
        <f>IFERROR(VLOOKUP(UPPER(CONCATENATE($B55," - ",$A55)),'[1]Segurados Civis'!$A$5:$H$2142,6,0),"")</f>
        <v>598</v>
      </c>
      <c r="D55" s="6">
        <f>IFERROR(VLOOKUP(UPPER(CONCATENATE($B55," - ",$A55)),'[1]Segurados Civis'!$A$5:$H$2142,7,0),"")</f>
        <v>30</v>
      </c>
      <c r="E55" s="6">
        <f>IFERROR(VLOOKUP(UPPER(CONCATENATE($B55," - ",$A55)),'[1]Segurados Civis'!$A$5:$H$2142,8,0),"")</f>
        <v>11</v>
      </c>
      <c r="F55" s="6">
        <f t="shared" si="1"/>
        <v>639</v>
      </c>
      <c r="G55" s="5" t="s">
        <v>13</v>
      </c>
      <c r="H55" s="5">
        <v>1</v>
      </c>
      <c r="I55" s="5">
        <v>1</v>
      </c>
      <c r="J55" s="5">
        <v>1</v>
      </c>
      <c r="K55" s="5">
        <v>0</v>
      </c>
    </row>
    <row r="56" spans="1:11" x14ac:dyDescent="0.3">
      <c r="A56" s="5" t="s">
        <v>2287</v>
      </c>
      <c r="B56" s="5" t="s">
        <v>2340</v>
      </c>
      <c r="C56" s="6">
        <f>IFERROR(VLOOKUP(UPPER(CONCATENATE($B56," - ",$A56)),'[1]Segurados Civis'!$A$5:$H$2142,6,0),"")</f>
        <v>625</v>
      </c>
      <c r="D56" s="6">
        <f>IFERROR(VLOOKUP(UPPER(CONCATENATE($B56," - ",$A56)),'[1]Segurados Civis'!$A$5:$H$2142,7,0),"")</f>
        <v>121</v>
      </c>
      <c r="E56" s="6">
        <f>IFERROR(VLOOKUP(UPPER(CONCATENATE($B56," - ",$A56)),'[1]Segurados Civis'!$A$5:$H$2142,8,0),"")</f>
        <v>39</v>
      </c>
      <c r="F56" s="6">
        <f t="shared" si="1"/>
        <v>785</v>
      </c>
      <c r="G56" s="5" t="s">
        <v>13</v>
      </c>
      <c r="H56" s="5">
        <v>0</v>
      </c>
      <c r="I56" s="5"/>
      <c r="J56" s="5">
        <v>0</v>
      </c>
      <c r="K56" s="5">
        <v>0</v>
      </c>
    </row>
    <row r="57" spans="1:11" x14ac:dyDescent="0.3">
      <c r="A57" s="5" t="s">
        <v>2287</v>
      </c>
      <c r="B57" s="5" t="s">
        <v>2341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13</v>
      </c>
      <c r="H57" s="5">
        <v>0</v>
      </c>
      <c r="I57" s="5"/>
      <c r="J57" s="5">
        <v>0</v>
      </c>
      <c r="K57" s="5">
        <v>0</v>
      </c>
    </row>
    <row r="58" spans="1:11" x14ac:dyDescent="0.3">
      <c r="A58" s="5" t="s">
        <v>2287</v>
      </c>
      <c r="B58" s="5" t="s">
        <v>2342</v>
      </c>
      <c r="C58" s="6">
        <f>IFERROR(VLOOKUP(UPPER(CONCATENATE($B58," - ",$A58)),'[1]Segurados Civis'!$A$5:$H$2142,6,0),"")</f>
        <v>254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23</v>
      </c>
      <c r="F58" s="6">
        <f t="shared" si="1"/>
        <v>341</v>
      </c>
      <c r="G58" s="5" t="s">
        <v>13</v>
      </c>
      <c r="H58" s="5">
        <v>1</v>
      </c>
      <c r="I58" s="5"/>
      <c r="J58" s="5">
        <v>0</v>
      </c>
      <c r="K58" s="5">
        <v>0</v>
      </c>
    </row>
    <row r="59" spans="1:11" x14ac:dyDescent="0.3">
      <c r="A59" s="5" t="s">
        <v>2287</v>
      </c>
      <c r="B59" s="5" t="s">
        <v>2343</v>
      </c>
      <c r="C59" s="6">
        <f>IFERROR(VLOOKUP(UPPER(CONCATENATE($B59," - ",$A59)),'[1]Segurados Civis'!$A$5:$H$2142,6,0),"")</f>
        <v>917</v>
      </c>
      <c r="D59" s="6">
        <f>IFERROR(VLOOKUP(UPPER(CONCATENATE($B59," - ",$A59)),'[1]Segurados Civis'!$A$5:$H$2142,7,0),"")</f>
        <v>117</v>
      </c>
      <c r="E59" s="6">
        <f>IFERROR(VLOOKUP(UPPER(CONCATENATE($B59," - ",$A59)),'[1]Segurados Civis'!$A$5:$H$2142,8,0),"")</f>
        <v>21</v>
      </c>
      <c r="F59" s="6">
        <f t="shared" si="1"/>
        <v>1055</v>
      </c>
      <c r="G59" s="5" t="s">
        <v>13</v>
      </c>
      <c r="H59" s="5">
        <v>0</v>
      </c>
      <c r="I59" s="5"/>
      <c r="J59" s="5">
        <v>0</v>
      </c>
      <c r="K59" s="5">
        <v>0</v>
      </c>
    </row>
    <row r="60" spans="1:11" x14ac:dyDescent="0.3">
      <c r="A60" s="5" t="s">
        <v>2287</v>
      </c>
      <c r="B60" s="5" t="s">
        <v>2344</v>
      </c>
      <c r="C60" s="6">
        <f>IFERROR(VLOOKUP(UPPER(CONCATENATE($B60," - ",$A60)),'[1]Segurados Civis'!$A$5:$H$2142,6,0),"")</f>
        <v>932</v>
      </c>
      <c r="D60" s="6">
        <f>IFERROR(VLOOKUP(UPPER(CONCATENATE($B60," - ",$A60)),'[1]Segurados Civis'!$A$5:$H$2142,7,0),"")</f>
        <v>109</v>
      </c>
      <c r="E60" s="6">
        <f>IFERROR(VLOOKUP(UPPER(CONCATENATE($B60," - ",$A60)),'[1]Segurados Civis'!$A$5:$H$2142,8,0),"")</f>
        <v>16</v>
      </c>
      <c r="F60" s="6">
        <f t="shared" si="1"/>
        <v>1057</v>
      </c>
      <c r="G60" s="5" t="s">
        <v>13</v>
      </c>
      <c r="H60" s="5">
        <v>1</v>
      </c>
      <c r="I60" s="5"/>
      <c r="J60" s="5">
        <v>0</v>
      </c>
      <c r="K60" s="5">
        <v>0</v>
      </c>
    </row>
    <row r="61" spans="1:11" x14ac:dyDescent="0.3">
      <c r="A61" s="5" t="s">
        <v>2287</v>
      </c>
      <c r="B61" s="5" t="s">
        <v>2345</v>
      </c>
      <c r="C61" s="6">
        <f>IFERROR(VLOOKUP(UPPER(CONCATENATE($B61," - ",$A61)),'[1]Segurados Civis'!$A$5:$H$2142,6,0),"")</f>
        <v>255</v>
      </c>
      <c r="D61" s="6">
        <f>IFERROR(VLOOKUP(UPPER(CONCATENATE($B61," - ",$A61)),'[1]Segurados Civis'!$A$5:$H$2142,7,0),"")</f>
        <v>17</v>
      </c>
      <c r="E61" s="6">
        <f>IFERROR(VLOOKUP(UPPER(CONCATENATE($B61," - ",$A61)),'[1]Segurados Civis'!$A$5:$H$2142,8,0),"")</f>
        <v>5</v>
      </c>
      <c r="F61" s="6">
        <f t="shared" si="1"/>
        <v>277</v>
      </c>
      <c r="G61" s="5" t="s">
        <v>13</v>
      </c>
      <c r="H61" s="5">
        <v>1</v>
      </c>
      <c r="I61" s="5"/>
      <c r="J61" s="5">
        <v>0</v>
      </c>
      <c r="K61" s="5">
        <v>0</v>
      </c>
    </row>
    <row r="62" spans="1:11" x14ac:dyDescent="0.3">
      <c r="A62" s="5" t="s">
        <v>2287</v>
      </c>
      <c r="B62" s="5" t="s">
        <v>2346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/>
      <c r="J62" s="5">
        <v>0</v>
      </c>
      <c r="K62" s="5">
        <v>0</v>
      </c>
    </row>
    <row r="63" spans="1:11" x14ac:dyDescent="0.3">
      <c r="A63" s="5" t="s">
        <v>2287</v>
      </c>
      <c r="B63" s="5" t="s">
        <v>2347</v>
      </c>
      <c r="C63" s="6">
        <f>IFERROR(VLOOKUP(UPPER(CONCATENATE($B63," - ",$A63)),'[1]Segurados Civis'!$A$5:$H$2142,6,0),"")</f>
        <v>167</v>
      </c>
      <c r="D63" s="6">
        <f>IFERROR(VLOOKUP(UPPER(CONCATENATE($B63," - ",$A63)),'[1]Segurados Civis'!$A$5:$H$2142,7,0),"")</f>
        <v>19</v>
      </c>
      <c r="E63" s="6">
        <f>IFERROR(VLOOKUP(UPPER(CONCATENATE($B63," - ",$A63)),'[1]Segurados Civis'!$A$5:$H$2142,8,0),"")</f>
        <v>3</v>
      </c>
      <c r="F63" s="6">
        <f t="shared" si="1"/>
        <v>189</v>
      </c>
      <c r="G63" s="5" t="s">
        <v>13</v>
      </c>
      <c r="H63" s="5">
        <v>0</v>
      </c>
      <c r="I63" s="5"/>
      <c r="J63" s="5">
        <v>0</v>
      </c>
      <c r="K63" s="5">
        <v>0</v>
      </c>
    </row>
    <row r="64" spans="1:11" x14ac:dyDescent="0.3">
      <c r="A64" s="5" t="s">
        <v>2287</v>
      </c>
      <c r="B64" s="5" t="s">
        <v>2348</v>
      </c>
      <c r="C64" s="6">
        <f>IFERROR(VLOOKUP(UPPER(CONCATENATE($B64," - ",$A64)),'[1]Segurados Civis'!$A$5:$H$2142,6,0),"")</f>
        <v>1414</v>
      </c>
      <c r="D64" s="6">
        <f>IFERROR(VLOOKUP(UPPER(CONCATENATE($B64," - ",$A64)),'[1]Segurados Civis'!$A$5:$H$2142,7,0),"")</f>
        <v>118</v>
      </c>
      <c r="E64" s="6">
        <f>IFERROR(VLOOKUP(UPPER(CONCATENATE($B64," - ",$A64)),'[1]Segurados Civis'!$A$5:$H$2142,8,0),"")</f>
        <v>28</v>
      </c>
      <c r="F64" s="6">
        <f t="shared" si="1"/>
        <v>1560</v>
      </c>
      <c r="G64" s="5" t="s">
        <v>13</v>
      </c>
      <c r="H64" s="5">
        <v>0</v>
      </c>
      <c r="I64" s="5"/>
      <c r="J64" s="5">
        <v>0</v>
      </c>
      <c r="K64" s="5">
        <v>0</v>
      </c>
    </row>
    <row r="65" spans="1:11" x14ac:dyDescent="0.3">
      <c r="A65" s="5" t="s">
        <v>2287</v>
      </c>
      <c r="B65" s="5" t="s">
        <v>2349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/>
      <c r="J65" s="5">
        <v>0</v>
      </c>
      <c r="K65" s="5">
        <v>0</v>
      </c>
    </row>
    <row r="66" spans="1:11" x14ac:dyDescent="0.3">
      <c r="A66" s="5" t="s">
        <v>2287</v>
      </c>
      <c r="B66" s="5" t="s">
        <v>2350</v>
      </c>
      <c r="C66" s="6">
        <f>IFERROR(VLOOKUP(UPPER(CONCATENATE($B66," - ",$A66)),'[1]Segurados Civis'!$A$5:$H$2142,6,0),"")</f>
        <v>433</v>
      </c>
      <c r="D66" s="6">
        <f>IFERROR(VLOOKUP(UPPER(CONCATENATE($B66," - ",$A66)),'[1]Segurados Civis'!$A$5:$H$2142,7,0),"")</f>
        <v>68</v>
      </c>
      <c r="E66" s="6">
        <f>IFERROR(VLOOKUP(UPPER(CONCATENATE($B66," - ",$A66)),'[1]Segurados Civis'!$A$5:$H$2142,8,0),"")</f>
        <v>19</v>
      </c>
      <c r="F66" s="6">
        <f t="shared" ref="F66:F97" si="2">IF(SUM(C66:E66)=0,"",SUM(C66:E66))</f>
        <v>520</v>
      </c>
      <c r="G66" s="5" t="s">
        <v>13</v>
      </c>
      <c r="H66" s="5">
        <v>1</v>
      </c>
      <c r="I66" s="5"/>
      <c r="J66" s="5">
        <v>1</v>
      </c>
      <c r="K66" s="5">
        <v>0</v>
      </c>
    </row>
    <row r="67" spans="1:11" x14ac:dyDescent="0.3">
      <c r="A67" s="5" t="s">
        <v>2287</v>
      </c>
      <c r="B67" s="5" t="s">
        <v>2351</v>
      </c>
      <c r="C67" s="6">
        <f>IFERROR(VLOOKUP(UPPER(CONCATENATE($B67," - ",$A67)),'[1]Segurados Civis'!$A$5:$H$2142,6,0),"")</f>
        <v>471</v>
      </c>
      <c r="D67" s="6">
        <f>IFERROR(VLOOKUP(UPPER(CONCATENATE($B67," - ",$A67)),'[1]Segurados Civis'!$A$5:$H$2142,7,0),"")</f>
        <v>43</v>
      </c>
      <c r="E67" s="6">
        <f>IFERROR(VLOOKUP(UPPER(CONCATENATE($B67," - ",$A67)),'[1]Segurados Civis'!$A$5:$H$2142,8,0),"")</f>
        <v>18</v>
      </c>
      <c r="F67" s="6">
        <f t="shared" si="2"/>
        <v>532</v>
      </c>
      <c r="G67" s="5" t="s">
        <v>13</v>
      </c>
      <c r="H67" s="5">
        <v>0</v>
      </c>
      <c r="I67" s="5"/>
      <c r="J67" s="5">
        <v>0</v>
      </c>
      <c r="K67" s="5">
        <v>0</v>
      </c>
    </row>
    <row r="68" spans="1:11" x14ac:dyDescent="0.3">
      <c r="A68" s="5" t="s">
        <v>2287</v>
      </c>
      <c r="B68" s="5" t="s">
        <v>2352</v>
      </c>
      <c r="C68" s="6">
        <f>IFERROR(VLOOKUP(UPPER(CONCATENATE($B68," - ",$A68)),'[1]Segurados Civis'!$A$5:$H$2142,6,0),"")</f>
        <v>463</v>
      </c>
      <c r="D68" s="6">
        <f>IFERROR(VLOOKUP(UPPER(CONCATENATE($B68," - ",$A68)),'[1]Segurados Civis'!$A$5:$H$2142,7,0),"")</f>
        <v>38</v>
      </c>
      <c r="E68" s="6">
        <f>IFERROR(VLOOKUP(UPPER(CONCATENATE($B68," - ",$A68)),'[1]Segurados Civis'!$A$5:$H$2142,8,0),"")</f>
        <v>1</v>
      </c>
      <c r="F68" s="6">
        <f t="shared" si="2"/>
        <v>502</v>
      </c>
      <c r="G68" s="5" t="s">
        <v>13</v>
      </c>
      <c r="H68" s="5">
        <v>1</v>
      </c>
      <c r="I68" s="5"/>
      <c r="J68" s="5">
        <v>0</v>
      </c>
      <c r="K68" s="5">
        <v>0</v>
      </c>
    </row>
    <row r="69" spans="1:11" x14ac:dyDescent="0.3">
      <c r="A69" s="5" t="s">
        <v>2287</v>
      </c>
      <c r="B69" s="5" t="s">
        <v>2353</v>
      </c>
      <c r="C69" s="6">
        <f>IFERROR(VLOOKUP(UPPER(CONCATENATE($B69," - ",$A69)),'[1]Segurados Civis'!$A$5:$H$2142,6,0),"")</f>
        <v>356</v>
      </c>
      <c r="D69" s="6">
        <f>IFERROR(VLOOKUP(UPPER(CONCATENATE($B69," - ",$A69)),'[1]Segurados Civis'!$A$5:$H$2142,7,0),"")</f>
        <v>69</v>
      </c>
      <c r="E69" s="6">
        <f>IFERROR(VLOOKUP(UPPER(CONCATENATE($B69," - ",$A69)),'[1]Segurados Civis'!$A$5:$H$2142,8,0),"")</f>
        <v>23</v>
      </c>
      <c r="F69" s="6">
        <f t="shared" si="2"/>
        <v>448</v>
      </c>
      <c r="G69" s="5" t="s">
        <v>13</v>
      </c>
      <c r="H69" s="5">
        <v>0</v>
      </c>
      <c r="I69" s="5"/>
      <c r="J69" s="5">
        <v>0</v>
      </c>
      <c r="K69" s="5">
        <v>0</v>
      </c>
    </row>
    <row r="70" spans="1:11" x14ac:dyDescent="0.3">
      <c r="A70" s="5" t="s">
        <v>2287</v>
      </c>
      <c r="B70" s="5" t="s">
        <v>2354</v>
      </c>
      <c r="C70" s="6">
        <f>IFERROR(VLOOKUP(UPPER(CONCATENATE($B70," - ",$A70)),'[1]Segurados Civis'!$A$5:$H$2142,6,0),"")</f>
        <v>153</v>
      </c>
      <c r="D70" s="6">
        <f>IFERROR(VLOOKUP(UPPER(CONCATENATE($B70," - ",$A70)),'[1]Segurados Civis'!$A$5:$H$2142,7,0),"")</f>
        <v>27</v>
      </c>
      <c r="E70" s="6">
        <f>IFERROR(VLOOKUP(UPPER(CONCATENATE($B70," - ",$A70)),'[1]Segurados Civis'!$A$5:$H$2142,8,0),"")</f>
        <v>10</v>
      </c>
      <c r="F70" s="6">
        <f t="shared" si="2"/>
        <v>190</v>
      </c>
      <c r="G70" s="5" t="s">
        <v>13</v>
      </c>
      <c r="H70" s="5">
        <v>1</v>
      </c>
      <c r="I70" s="5"/>
      <c r="J70" s="5">
        <v>0</v>
      </c>
      <c r="K70" s="5">
        <v>0</v>
      </c>
    </row>
    <row r="71" spans="1:11" x14ac:dyDescent="0.3">
      <c r="A71" s="5" t="s">
        <v>2287</v>
      </c>
      <c r="B71" s="5" t="s">
        <v>2355</v>
      </c>
      <c r="C71" s="6">
        <f>IFERROR(VLOOKUP(UPPER(CONCATENATE($B71," - ",$A71)),'[1]Segurados Civis'!$A$5:$H$2142,6,0),"")</f>
        <v>337</v>
      </c>
      <c r="D71" s="6">
        <f>IFERROR(VLOOKUP(UPPER(CONCATENATE($B71," - ",$A71)),'[1]Segurados Civis'!$A$5:$H$2142,7,0),"")</f>
        <v>33</v>
      </c>
      <c r="E71" s="6">
        <f>IFERROR(VLOOKUP(UPPER(CONCATENATE($B71," - ",$A71)),'[1]Segurados Civis'!$A$5:$H$2142,8,0),"")</f>
        <v>12</v>
      </c>
      <c r="F71" s="6">
        <f t="shared" si="2"/>
        <v>382</v>
      </c>
      <c r="G71" s="5" t="s">
        <v>13</v>
      </c>
      <c r="H71" s="5">
        <v>0</v>
      </c>
      <c r="I71" s="5"/>
      <c r="J71" s="5">
        <v>0</v>
      </c>
      <c r="K71" s="5">
        <v>0</v>
      </c>
    </row>
    <row r="72" spans="1:11" x14ac:dyDescent="0.3">
      <c r="A72" s="5" t="s">
        <v>2287</v>
      </c>
      <c r="B72" s="5" t="s">
        <v>2356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/>
      <c r="J72" s="5">
        <v>0</v>
      </c>
      <c r="K72" s="5">
        <v>0</v>
      </c>
    </row>
    <row r="73" spans="1:11" x14ac:dyDescent="0.3">
      <c r="A73" s="5" t="s">
        <v>2287</v>
      </c>
      <c r="B73" s="5" t="s">
        <v>2357</v>
      </c>
      <c r="C73" s="6">
        <f>IFERROR(VLOOKUP(UPPER(CONCATENATE($B73," - ",$A73)),'[1]Segurados Civis'!$A$5:$H$2142,6,0),"")</f>
        <v>179</v>
      </c>
      <c r="D73" s="6">
        <f>IFERROR(VLOOKUP(UPPER(CONCATENATE($B73," - ",$A73)),'[1]Segurados Civis'!$A$5:$H$2142,7,0),"")</f>
        <v>47</v>
      </c>
      <c r="E73" s="6">
        <f>IFERROR(VLOOKUP(UPPER(CONCATENATE($B73," - ",$A73)),'[1]Segurados Civis'!$A$5:$H$2142,8,0),"")</f>
        <v>8</v>
      </c>
      <c r="F73" s="6">
        <f t="shared" si="2"/>
        <v>234</v>
      </c>
      <c r="G73" s="5" t="s">
        <v>13</v>
      </c>
      <c r="H73" s="5">
        <v>0</v>
      </c>
      <c r="I73" s="5"/>
      <c r="J73" s="5">
        <v>0</v>
      </c>
      <c r="K73" s="5">
        <v>0</v>
      </c>
    </row>
    <row r="74" spans="1:11" x14ac:dyDescent="0.3">
      <c r="A74" s="5" t="s">
        <v>2287</v>
      </c>
      <c r="B74" s="5" t="s">
        <v>2358</v>
      </c>
      <c r="C74" s="6">
        <f>IFERROR(VLOOKUP(UPPER(CONCATENATE($B74," - ",$A74)),'[1]Segurados Civis'!$A$5:$H$2142,6,0),"")</f>
        <v>408</v>
      </c>
      <c r="D74" s="6">
        <f>IFERROR(VLOOKUP(UPPER(CONCATENATE($B74," - ",$A74)),'[1]Segurados Civis'!$A$5:$H$2142,7,0),"")</f>
        <v>51</v>
      </c>
      <c r="E74" s="6">
        <f>IFERROR(VLOOKUP(UPPER(CONCATENATE($B74," - ",$A74)),'[1]Segurados Civis'!$A$5:$H$2142,8,0),"")</f>
        <v>11</v>
      </c>
      <c r="F74" s="6">
        <f t="shared" si="2"/>
        <v>470</v>
      </c>
      <c r="G74" s="5" t="s">
        <v>13</v>
      </c>
      <c r="H74" s="5">
        <v>0</v>
      </c>
      <c r="I74" s="5"/>
      <c r="J74" s="5">
        <v>0</v>
      </c>
      <c r="K74" s="5">
        <v>0</v>
      </c>
    </row>
    <row r="75" spans="1:11" x14ac:dyDescent="0.3">
      <c r="A75" s="5" t="s">
        <v>2287</v>
      </c>
      <c r="B75" s="5" t="s">
        <v>2359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/>
      <c r="J75" s="5">
        <v>0</v>
      </c>
      <c r="K75" s="5">
        <v>0</v>
      </c>
    </row>
    <row r="76" spans="1:11" x14ac:dyDescent="0.3">
      <c r="A76" s="5" t="s">
        <v>2287</v>
      </c>
      <c r="B76" s="5" t="s">
        <v>2360</v>
      </c>
      <c r="C76" s="6">
        <f>IFERROR(VLOOKUP(UPPER(CONCATENATE($B76," - ",$A76)),'[1]Segurados Civis'!$A$5:$H$2142,6,0),"")</f>
        <v>262</v>
      </c>
      <c r="D76" s="6">
        <f>IFERROR(VLOOKUP(UPPER(CONCATENATE($B76," - ",$A76)),'[1]Segurados Civis'!$A$5:$H$2142,7,0),"")</f>
        <v>7</v>
      </c>
      <c r="E76" s="6">
        <f>IFERROR(VLOOKUP(UPPER(CONCATENATE($B76," - ",$A76)),'[1]Segurados Civis'!$A$5:$H$2142,8,0),"")</f>
        <v>1</v>
      </c>
      <c r="F76" s="6">
        <f t="shared" si="2"/>
        <v>270</v>
      </c>
      <c r="G76" s="5" t="s">
        <v>13</v>
      </c>
      <c r="H76" s="5">
        <v>1</v>
      </c>
      <c r="I76" s="5"/>
      <c r="J76" s="5">
        <v>0</v>
      </c>
      <c r="K76" s="5">
        <v>0</v>
      </c>
    </row>
    <row r="77" spans="1:11" x14ac:dyDescent="0.3">
      <c r="A77" s="5" t="s">
        <v>2287</v>
      </c>
      <c r="B77" s="5" t="s">
        <v>2361</v>
      </c>
      <c r="C77" s="6">
        <f>IFERROR(VLOOKUP(UPPER(CONCATENATE($B77," - ",$A77)),'[1]Segurados Civis'!$A$5:$H$2142,6,0),"")</f>
        <v>115</v>
      </c>
      <c r="D77" s="6">
        <f>IFERROR(VLOOKUP(UPPER(CONCATENATE($B77," - ",$A77)),'[1]Segurados Civis'!$A$5:$H$2142,7,0),"")</f>
        <v>11</v>
      </c>
      <c r="E77" s="6">
        <f>IFERROR(VLOOKUP(UPPER(CONCATENATE($B77," - ",$A77)),'[1]Segurados Civis'!$A$5:$H$2142,8,0),"")</f>
        <v>5</v>
      </c>
      <c r="F77" s="6">
        <f t="shared" si="2"/>
        <v>131</v>
      </c>
      <c r="G77" s="5" t="s">
        <v>13</v>
      </c>
      <c r="H77" s="5">
        <v>1</v>
      </c>
      <c r="I77" s="5"/>
      <c r="J77" s="5">
        <v>0</v>
      </c>
      <c r="K77" s="5">
        <v>0</v>
      </c>
    </row>
    <row r="78" spans="1:11" x14ac:dyDescent="0.3">
      <c r="A78" s="5" t="s">
        <v>2287</v>
      </c>
      <c r="B78" s="5" t="s">
        <v>2362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/>
      <c r="J78" s="5">
        <v>0</v>
      </c>
      <c r="K78" s="5">
        <v>0</v>
      </c>
    </row>
    <row r="79" spans="1:11" x14ac:dyDescent="0.3">
      <c r="A79" s="5" t="s">
        <v>2287</v>
      </c>
      <c r="B79" s="5" t="s">
        <v>2363</v>
      </c>
      <c r="C79" s="6">
        <f>IFERROR(VLOOKUP(UPPER(CONCATENATE($B79," - ",$A79)),'[1]Segurados Civis'!$A$5:$H$2142,6,0),"")</f>
        <v>252</v>
      </c>
      <c r="D79" s="6">
        <f>IFERROR(VLOOKUP(UPPER(CONCATENATE($B79," - ",$A79)),'[1]Segurados Civis'!$A$5:$H$2142,7,0),"")</f>
        <v>21</v>
      </c>
      <c r="E79" s="6">
        <f>IFERROR(VLOOKUP(UPPER(CONCATENATE($B79," - ",$A79)),'[1]Segurados Civis'!$A$5:$H$2142,8,0),"")</f>
        <v>3</v>
      </c>
      <c r="F79" s="6">
        <f t="shared" si="2"/>
        <v>276</v>
      </c>
      <c r="G79" s="5" t="s">
        <v>13</v>
      </c>
      <c r="H79" s="5">
        <v>0</v>
      </c>
      <c r="I79" s="5"/>
      <c r="J79" s="5">
        <v>1</v>
      </c>
      <c r="K79" s="5">
        <v>0</v>
      </c>
    </row>
    <row r="80" spans="1:11" x14ac:dyDescent="0.3">
      <c r="A80" s="5" t="s">
        <v>2287</v>
      </c>
      <c r="B80" s="5" t="s">
        <v>2364</v>
      </c>
      <c r="C80" s="6">
        <f>IFERROR(VLOOKUP(UPPER(CONCATENATE($B80," - ",$A80)),'[1]Segurados Civis'!$A$5:$H$2142,6,0),"")</f>
        <v>1269</v>
      </c>
      <c r="D80" s="6">
        <f>IFERROR(VLOOKUP(UPPER(CONCATENATE($B80," - ",$A80)),'[1]Segurados Civis'!$A$5:$H$2142,7,0),"")</f>
        <v>21</v>
      </c>
      <c r="E80" s="6">
        <f>IFERROR(VLOOKUP(UPPER(CONCATENATE($B80," - ",$A80)),'[1]Segurados Civis'!$A$5:$H$2142,8,0),"")</f>
        <v>3</v>
      </c>
      <c r="F80" s="6">
        <f t="shared" si="2"/>
        <v>1293</v>
      </c>
      <c r="G80" s="5" t="s">
        <v>13</v>
      </c>
      <c r="H80" s="5">
        <v>0</v>
      </c>
      <c r="I80" s="5"/>
      <c r="J80" s="5">
        <v>0</v>
      </c>
      <c r="K80" s="5">
        <v>0</v>
      </c>
    </row>
    <row r="81" spans="1:11" x14ac:dyDescent="0.3">
      <c r="A81" s="5" t="s">
        <v>2287</v>
      </c>
      <c r="B81" s="5" t="s">
        <v>2365</v>
      </c>
      <c r="C81" s="6">
        <f>IFERROR(VLOOKUP(UPPER(CONCATENATE($B81," - ",$A81)),'[1]Segurados Civis'!$A$5:$H$2142,6,0),"")</f>
        <v>181</v>
      </c>
      <c r="D81" s="6">
        <f>IFERROR(VLOOKUP(UPPER(CONCATENATE($B81," - ",$A81)),'[1]Segurados Civis'!$A$5:$H$2142,7,0),"")</f>
        <v>13</v>
      </c>
      <c r="E81" s="6">
        <f>IFERROR(VLOOKUP(UPPER(CONCATENATE($B81," - ",$A81)),'[1]Segurados Civis'!$A$5:$H$2142,8,0),"")</f>
        <v>7</v>
      </c>
      <c r="F81" s="6">
        <f t="shared" si="2"/>
        <v>201</v>
      </c>
      <c r="G81" s="5" t="s">
        <v>13</v>
      </c>
      <c r="H81" s="5">
        <v>0</v>
      </c>
      <c r="I81" s="5"/>
      <c r="J81" s="5">
        <v>0</v>
      </c>
      <c r="K81" s="5">
        <v>0</v>
      </c>
    </row>
    <row r="82" spans="1:11" x14ac:dyDescent="0.3">
      <c r="A82" s="5" t="s">
        <v>2287</v>
      </c>
      <c r="B82" s="5" t="s">
        <v>2366</v>
      </c>
      <c r="C82" s="6">
        <f>IFERROR(VLOOKUP(UPPER(CONCATENATE($B82," - ",$A82)),'[1]Segurados Civis'!$A$5:$H$2142,6,0),"")</f>
        <v>443</v>
      </c>
      <c r="D82" s="6">
        <f>IFERROR(VLOOKUP(UPPER(CONCATENATE($B82," - ",$A82)),'[1]Segurados Civis'!$A$5:$H$2142,7,0),"")</f>
        <v>68</v>
      </c>
      <c r="E82" s="6">
        <f>IFERROR(VLOOKUP(UPPER(CONCATENATE($B82," - ",$A82)),'[1]Segurados Civis'!$A$5:$H$2142,8,0),"")</f>
        <v>30</v>
      </c>
      <c r="F82" s="6">
        <f t="shared" si="2"/>
        <v>541</v>
      </c>
      <c r="G82" s="5" t="s">
        <v>13</v>
      </c>
      <c r="H82" s="5">
        <v>0</v>
      </c>
      <c r="I82" s="5"/>
      <c r="J82" s="5">
        <v>0</v>
      </c>
      <c r="K82" s="5">
        <v>0</v>
      </c>
    </row>
    <row r="83" spans="1:11" x14ac:dyDescent="0.3">
      <c r="A83" s="5" t="s">
        <v>2287</v>
      </c>
      <c r="B83" s="5" t="s">
        <v>2367</v>
      </c>
      <c r="C83" s="6">
        <f>IFERROR(VLOOKUP(UPPER(CONCATENATE($B83," - ",$A83)),'[1]Segurados Civis'!$A$5:$H$2142,6,0),"")</f>
        <v>168</v>
      </c>
      <c r="D83" s="6">
        <f>IFERROR(VLOOKUP(UPPER(CONCATENATE($B83," - ",$A83)),'[1]Segurados Civis'!$A$5:$H$2142,7,0),"")</f>
        <v>12</v>
      </c>
      <c r="E83" s="6">
        <f>IFERROR(VLOOKUP(UPPER(CONCATENATE($B83," - ",$A83)),'[1]Segurados Civis'!$A$5:$H$2142,8,0),"")</f>
        <v>5</v>
      </c>
      <c r="F83" s="6">
        <f t="shared" si="2"/>
        <v>185</v>
      </c>
      <c r="G83" s="5" t="s">
        <v>13</v>
      </c>
      <c r="H83" s="5">
        <v>1</v>
      </c>
      <c r="I83" s="5"/>
      <c r="J83" s="5">
        <v>0</v>
      </c>
      <c r="K83" s="5">
        <v>0</v>
      </c>
    </row>
    <row r="84" spans="1:11" x14ac:dyDescent="0.3">
      <c r="A84" s="5" t="s">
        <v>2287</v>
      </c>
      <c r="B84" s="5" t="s">
        <v>2368</v>
      </c>
      <c r="C84" s="6">
        <f>IFERROR(VLOOKUP(UPPER(CONCATENATE($B84," - ",$A84)),'[1]Segurados Civis'!$A$5:$H$2142,6,0),"")</f>
        <v>294</v>
      </c>
      <c r="D84" s="6">
        <f>IFERROR(VLOOKUP(UPPER(CONCATENATE($B84," - ",$A84)),'[1]Segurados Civis'!$A$5:$H$2142,7,0),"")</f>
        <v>48</v>
      </c>
      <c r="E84" s="6">
        <f>IFERROR(VLOOKUP(UPPER(CONCATENATE($B84," - ",$A84)),'[1]Segurados Civis'!$A$5:$H$2142,8,0),"")</f>
        <v>26</v>
      </c>
      <c r="F84" s="6">
        <f t="shared" si="2"/>
        <v>368</v>
      </c>
      <c r="G84" s="5" t="s">
        <v>13</v>
      </c>
      <c r="H84" s="5">
        <v>0</v>
      </c>
      <c r="I84" s="5"/>
      <c r="J84" s="5">
        <v>0</v>
      </c>
      <c r="K84" s="5">
        <v>0</v>
      </c>
    </row>
    <row r="85" spans="1:11" x14ac:dyDescent="0.3">
      <c r="A85" s="5" t="s">
        <v>2287</v>
      </c>
      <c r="B85" s="5" t="s">
        <v>2369</v>
      </c>
      <c r="C85" s="6">
        <f>IFERROR(VLOOKUP(UPPER(CONCATENATE($B85," - ",$A85)),'[1]Segurados Civis'!$A$5:$H$2142,6,0),"")</f>
        <v>523</v>
      </c>
      <c r="D85" s="6">
        <f>IFERROR(VLOOKUP(UPPER(CONCATENATE($B85," - ",$A85)),'[1]Segurados Civis'!$A$5:$H$2142,7,0),"")</f>
        <v>104</v>
      </c>
      <c r="E85" s="6">
        <f>IFERROR(VLOOKUP(UPPER(CONCATENATE($B85," - ",$A85)),'[1]Segurados Civis'!$A$5:$H$2142,8,0),"")</f>
        <v>35</v>
      </c>
      <c r="F85" s="6">
        <f t="shared" si="2"/>
        <v>662</v>
      </c>
      <c r="G85" s="5" t="s">
        <v>13</v>
      </c>
      <c r="H85" s="5">
        <v>0</v>
      </c>
      <c r="I85" s="5"/>
      <c r="J85" s="5">
        <v>0</v>
      </c>
      <c r="K85" s="5">
        <v>0</v>
      </c>
    </row>
    <row r="86" spans="1:11" x14ac:dyDescent="0.3">
      <c r="A86" s="5" t="s">
        <v>2287</v>
      </c>
      <c r="B86" s="5" t="s">
        <v>2370</v>
      </c>
      <c r="C86" s="6">
        <f>IFERROR(VLOOKUP(UPPER(CONCATENATE($B86," - ",$A86)),'[1]Segurados Civis'!$A$5:$H$2142,6,0),"")</f>
        <v>170</v>
      </c>
      <c r="D86" s="6">
        <f>IFERROR(VLOOKUP(UPPER(CONCATENATE($B86," - ",$A86)),'[1]Segurados Civis'!$A$5:$H$2142,7,0),"")</f>
        <v>27</v>
      </c>
      <c r="E86" s="6">
        <f>IFERROR(VLOOKUP(UPPER(CONCATENATE($B86," - ",$A86)),'[1]Segurados Civis'!$A$5:$H$2142,8,0),"")</f>
        <v>9</v>
      </c>
      <c r="F86" s="6">
        <f t="shared" si="2"/>
        <v>206</v>
      </c>
      <c r="G86" s="5" t="s">
        <v>13</v>
      </c>
      <c r="H86" s="5">
        <v>1</v>
      </c>
      <c r="I86" s="5"/>
      <c r="J86" s="5">
        <v>0</v>
      </c>
      <c r="K86" s="5">
        <v>0</v>
      </c>
    </row>
    <row r="87" spans="1:11" x14ac:dyDescent="0.3">
      <c r="A87" s="5" t="s">
        <v>2287</v>
      </c>
      <c r="B87" s="5" t="s">
        <v>2371</v>
      </c>
      <c r="C87" s="6">
        <f>IFERROR(VLOOKUP(UPPER(CONCATENATE($B87," - ",$A87)),'[1]Segurados Civis'!$A$5:$H$2142,6,0),"")</f>
        <v>194</v>
      </c>
      <c r="D87" s="6">
        <f>IFERROR(VLOOKUP(UPPER(CONCATENATE($B87," - ",$A87)),'[1]Segurados Civis'!$A$5:$H$2142,7,0),"")</f>
        <v>23</v>
      </c>
      <c r="E87" s="6">
        <f>IFERROR(VLOOKUP(UPPER(CONCATENATE($B87," - ",$A87)),'[1]Segurados Civis'!$A$5:$H$2142,8,0),"")</f>
        <v>6</v>
      </c>
      <c r="F87" s="6">
        <f t="shared" si="2"/>
        <v>223</v>
      </c>
      <c r="G87" s="5" t="s">
        <v>13</v>
      </c>
      <c r="H87" s="5">
        <v>0</v>
      </c>
      <c r="I87" s="5"/>
      <c r="J87" s="5">
        <v>1</v>
      </c>
      <c r="K87" s="5">
        <v>0</v>
      </c>
    </row>
    <row r="88" spans="1:11" x14ac:dyDescent="0.3">
      <c r="A88" s="5" t="s">
        <v>2287</v>
      </c>
      <c r="B88" s="5" t="s">
        <v>2372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/>
      <c r="J88" s="5">
        <v>0</v>
      </c>
      <c r="K88" s="5">
        <v>0</v>
      </c>
    </row>
    <row r="89" spans="1:11" x14ac:dyDescent="0.3">
      <c r="A89" s="5" t="s">
        <v>2287</v>
      </c>
      <c r="B89" s="5" t="s">
        <v>2373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/>
      <c r="J89" s="5">
        <v>0</v>
      </c>
      <c r="K89" s="5">
        <v>0</v>
      </c>
    </row>
    <row r="90" spans="1:11" x14ac:dyDescent="0.3">
      <c r="A90" s="5" t="s">
        <v>2287</v>
      </c>
      <c r="B90" s="5" t="s">
        <v>2374</v>
      </c>
      <c r="C90" s="6">
        <f>IFERROR(VLOOKUP(UPPER(CONCATENATE($B90," - ",$A90)),'[1]Segurados Civis'!$A$5:$H$2142,6,0),"")</f>
        <v>417</v>
      </c>
      <c r="D90" s="6">
        <f>IFERROR(VLOOKUP(UPPER(CONCATENATE($B90," - ",$A90)),'[1]Segurados Civis'!$A$5:$H$2142,7,0),"")</f>
        <v>53</v>
      </c>
      <c r="E90" s="6">
        <f>IFERROR(VLOOKUP(UPPER(CONCATENATE($B90," - ",$A90)),'[1]Segurados Civis'!$A$5:$H$2142,8,0),"")</f>
        <v>7</v>
      </c>
      <c r="F90" s="6">
        <f t="shared" si="2"/>
        <v>477</v>
      </c>
      <c r="G90" s="5" t="s">
        <v>13</v>
      </c>
      <c r="H90" s="5">
        <v>0</v>
      </c>
      <c r="I90" s="5"/>
      <c r="J90" s="5">
        <v>0</v>
      </c>
      <c r="K90" s="5">
        <v>0</v>
      </c>
    </row>
    <row r="91" spans="1:11" x14ac:dyDescent="0.3">
      <c r="A91" s="5" t="s">
        <v>2287</v>
      </c>
      <c r="B91" s="5" t="s">
        <v>2375</v>
      </c>
      <c r="C91" s="6">
        <f>IFERROR(VLOOKUP(UPPER(CONCATENATE($B91," - ",$A91)),'[1]Segurados Civis'!$A$5:$H$2142,6,0),"")</f>
        <v>600</v>
      </c>
      <c r="D91" s="6">
        <f>IFERROR(VLOOKUP(UPPER(CONCATENATE($B91," - ",$A91)),'[1]Segurados Civis'!$A$5:$H$2142,7,0),"")</f>
        <v>38</v>
      </c>
      <c r="E91" s="6">
        <f>IFERROR(VLOOKUP(UPPER(CONCATENATE($B91," - ",$A91)),'[1]Segurados Civis'!$A$5:$H$2142,8,0),"")</f>
        <v>22</v>
      </c>
      <c r="F91" s="6">
        <f t="shared" si="2"/>
        <v>660</v>
      </c>
      <c r="G91" s="5" t="s">
        <v>13</v>
      </c>
      <c r="H91" s="5">
        <v>0</v>
      </c>
      <c r="I91" s="5"/>
      <c r="J91" s="5">
        <v>0</v>
      </c>
      <c r="K91" s="5">
        <v>0</v>
      </c>
    </row>
    <row r="92" spans="1:11" x14ac:dyDescent="0.3">
      <c r="A92" s="5" t="s">
        <v>2287</v>
      </c>
      <c r="B92" s="5" t="s">
        <v>2376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/>
      <c r="J92" s="5">
        <v>0</v>
      </c>
      <c r="K92" s="5">
        <v>0</v>
      </c>
    </row>
    <row r="93" spans="1:11" x14ac:dyDescent="0.3">
      <c r="A93" s="5" t="s">
        <v>2287</v>
      </c>
      <c r="B93" s="5" t="s">
        <v>2377</v>
      </c>
      <c r="C93" s="6">
        <f>IFERROR(VLOOKUP(UPPER(CONCATENATE($B93," - ",$A93)),'[1]Segurados Civis'!$A$5:$H$2142,6,0),"")</f>
        <v>828</v>
      </c>
      <c r="D93" s="6">
        <f>IFERROR(VLOOKUP(UPPER(CONCATENATE($B93," - ",$A93)),'[1]Segurados Civis'!$A$5:$H$2142,7,0),"")</f>
        <v>80</v>
      </c>
      <c r="E93" s="6">
        <f>IFERROR(VLOOKUP(UPPER(CONCATENATE($B93," - ",$A93)),'[1]Segurados Civis'!$A$5:$H$2142,8,0),"")</f>
        <v>26</v>
      </c>
      <c r="F93" s="6">
        <f t="shared" si="2"/>
        <v>934</v>
      </c>
      <c r="G93" s="5" t="s">
        <v>13</v>
      </c>
      <c r="H93" s="5">
        <v>0</v>
      </c>
      <c r="I93" s="5"/>
      <c r="J93" s="5">
        <v>0</v>
      </c>
      <c r="K93" s="5">
        <v>0</v>
      </c>
    </row>
    <row r="94" spans="1:11" x14ac:dyDescent="0.3">
      <c r="A94" s="5" t="s">
        <v>2287</v>
      </c>
      <c r="B94" s="5" t="s">
        <v>2378</v>
      </c>
      <c r="C94" s="6">
        <f>IFERROR(VLOOKUP(UPPER(CONCATENATE($B94," - ",$A94)),'[1]Segurados Civis'!$A$5:$H$2142,6,0),"")</f>
        <v>146</v>
      </c>
      <c r="D94" s="6">
        <f>IFERROR(VLOOKUP(UPPER(CONCATENATE($B94," - ",$A94)),'[1]Segurados Civis'!$A$5:$H$2142,7,0),"")</f>
        <v>22</v>
      </c>
      <c r="E94" s="6">
        <f>IFERROR(VLOOKUP(UPPER(CONCATENATE($B94," - ",$A94)),'[1]Segurados Civis'!$A$5:$H$2142,8,0),"")</f>
        <v>5</v>
      </c>
      <c r="F94" s="6">
        <f t="shared" si="2"/>
        <v>173</v>
      </c>
      <c r="G94" s="5" t="s">
        <v>13</v>
      </c>
      <c r="H94" s="5">
        <v>0</v>
      </c>
      <c r="I94" s="5"/>
      <c r="J94" s="5">
        <v>0</v>
      </c>
      <c r="K94" s="5">
        <v>0</v>
      </c>
    </row>
    <row r="95" spans="1:11" x14ac:dyDescent="0.3">
      <c r="A95" s="5" t="s">
        <v>2287</v>
      </c>
      <c r="B95" s="5" t="s">
        <v>2379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/>
      <c r="J95" s="5">
        <v>0</v>
      </c>
      <c r="K95" s="5">
        <v>0</v>
      </c>
    </row>
    <row r="96" spans="1:11" x14ac:dyDescent="0.3">
      <c r="A96" s="5" t="s">
        <v>2287</v>
      </c>
      <c r="B96" s="5" t="s">
        <v>2380</v>
      </c>
      <c r="C96" s="6">
        <f>IFERROR(VLOOKUP(UPPER(CONCATENATE($B96," - ",$A96)),'[1]Segurados Civis'!$A$5:$H$2142,6,0),"")</f>
        <v>201</v>
      </c>
      <c r="D96" s="6">
        <f>IFERROR(VLOOKUP(UPPER(CONCATENATE($B96," - ",$A96)),'[1]Segurados Civis'!$A$5:$H$2142,7,0),"")</f>
        <v>18</v>
      </c>
      <c r="E96" s="6">
        <f>IFERROR(VLOOKUP(UPPER(CONCATENATE($B96," - ",$A96)),'[1]Segurados Civis'!$A$5:$H$2142,8,0),"")</f>
        <v>6</v>
      </c>
      <c r="F96" s="6">
        <f t="shared" si="2"/>
        <v>225</v>
      </c>
      <c r="G96" s="5" t="s">
        <v>13</v>
      </c>
      <c r="H96" s="5">
        <v>0</v>
      </c>
      <c r="I96" s="5"/>
      <c r="J96" s="5">
        <v>0</v>
      </c>
      <c r="K96" s="5">
        <v>0</v>
      </c>
    </row>
    <row r="97" spans="1:11" x14ac:dyDescent="0.3">
      <c r="A97" s="5" t="s">
        <v>2287</v>
      </c>
      <c r="B97" s="5" t="s">
        <v>2381</v>
      </c>
      <c r="C97" s="6">
        <f>IFERROR(VLOOKUP(UPPER(CONCATENATE($B97," - ",$A97)),'[1]Segurados Civis'!$A$5:$H$2142,6,0),"")</f>
        <v>122</v>
      </c>
      <c r="D97" s="6">
        <f>IFERROR(VLOOKUP(UPPER(CONCATENATE($B97," - ",$A97)),'[1]Segurados Civis'!$A$5:$H$2142,7,0),"")</f>
        <v>17</v>
      </c>
      <c r="E97" s="6">
        <f>IFERROR(VLOOKUP(UPPER(CONCATENATE($B97," - ",$A97)),'[1]Segurados Civis'!$A$5:$H$2142,8,0),"")</f>
        <v>10</v>
      </c>
      <c r="F97" s="6">
        <f t="shared" si="2"/>
        <v>149</v>
      </c>
      <c r="G97" s="5" t="s">
        <v>13</v>
      </c>
      <c r="H97" s="5">
        <v>0</v>
      </c>
      <c r="I97" s="5"/>
      <c r="J97" s="5">
        <v>0</v>
      </c>
      <c r="K97" s="5">
        <v>0</v>
      </c>
    </row>
    <row r="98" spans="1:11" x14ac:dyDescent="0.3">
      <c r="A98" s="5" t="s">
        <v>2287</v>
      </c>
      <c r="B98" s="5" t="s">
        <v>2382</v>
      </c>
      <c r="C98" s="6">
        <f>IFERROR(VLOOKUP(UPPER(CONCATENATE($B98," - ",$A98)),'[1]Segurados Civis'!$A$5:$H$2142,6,0),"")</f>
        <v>801</v>
      </c>
      <c r="D98" s="6">
        <f>IFERROR(VLOOKUP(UPPER(CONCATENATE($B98," - ",$A98)),'[1]Segurados Civis'!$A$5:$H$2142,7,0),"")</f>
        <v>110</v>
      </c>
      <c r="E98" s="6">
        <f>IFERROR(VLOOKUP(UPPER(CONCATENATE($B98," - ",$A98)),'[1]Segurados Civis'!$A$5:$H$2142,8,0),"")</f>
        <v>26</v>
      </c>
      <c r="F98" s="6">
        <f t="shared" ref="F98:F129" si="3">IF(SUM(C98:E98)=0,"",SUM(C98:E98))</f>
        <v>937</v>
      </c>
      <c r="G98" s="5" t="s">
        <v>13</v>
      </c>
      <c r="H98" s="5">
        <v>0</v>
      </c>
      <c r="I98" s="5"/>
      <c r="J98" s="5">
        <v>0</v>
      </c>
      <c r="K98" s="5">
        <v>0</v>
      </c>
    </row>
    <row r="99" spans="1:11" x14ac:dyDescent="0.3">
      <c r="A99" s="5" t="s">
        <v>2287</v>
      </c>
      <c r="B99" s="5" t="s">
        <v>2383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/>
      <c r="J99" s="5">
        <v>0</v>
      </c>
      <c r="K99" s="5">
        <v>0</v>
      </c>
    </row>
    <row r="100" spans="1:11" x14ac:dyDescent="0.3">
      <c r="A100" s="5" t="s">
        <v>2287</v>
      </c>
      <c r="B100" s="5" t="s">
        <v>2384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/>
      <c r="J100" s="5">
        <v>0</v>
      </c>
      <c r="K100" s="5">
        <v>0</v>
      </c>
    </row>
    <row r="101" spans="1:11" x14ac:dyDescent="0.3">
      <c r="A101" s="5" t="s">
        <v>2287</v>
      </c>
      <c r="B101" s="5" t="s">
        <v>2385</v>
      </c>
      <c r="C101" s="6">
        <f>IFERROR(VLOOKUP(UPPER(CONCATENATE($B101," - ",$A101)),'[1]Segurados Civis'!$A$5:$H$2142,6,0),"")</f>
        <v>273</v>
      </c>
      <c r="D101" s="6">
        <f>IFERROR(VLOOKUP(UPPER(CONCATENATE($B101," - ",$A101)),'[1]Segurados Civis'!$A$5:$H$2142,7,0),"")</f>
        <v>41</v>
      </c>
      <c r="E101" s="6">
        <f>IFERROR(VLOOKUP(UPPER(CONCATENATE($B101," - ",$A101)),'[1]Segurados Civis'!$A$5:$H$2142,8,0),"")</f>
        <v>19</v>
      </c>
      <c r="F101" s="6">
        <f t="shared" si="3"/>
        <v>333</v>
      </c>
      <c r="G101" s="5" t="s">
        <v>13</v>
      </c>
      <c r="H101" s="5">
        <v>0</v>
      </c>
      <c r="I101" s="5"/>
      <c r="J101" s="5">
        <v>0</v>
      </c>
      <c r="K101" s="5">
        <v>0</v>
      </c>
    </row>
    <row r="102" spans="1:11" x14ac:dyDescent="0.3">
      <c r="A102" s="5" t="s">
        <v>2287</v>
      </c>
      <c r="B102" s="5" t="s">
        <v>2386</v>
      </c>
      <c r="C102" s="6">
        <f>IFERROR(VLOOKUP(UPPER(CONCATENATE($B102," - ",$A102)),'[1]Segurados Civis'!$A$5:$H$2142,6,0),"")</f>
        <v>210</v>
      </c>
      <c r="D102" s="6">
        <f>IFERROR(VLOOKUP(UPPER(CONCATENATE($B102," - ",$A102)),'[1]Segurados Civis'!$A$5:$H$2142,7,0),"")</f>
        <v>9</v>
      </c>
      <c r="E102" s="6">
        <f>IFERROR(VLOOKUP(UPPER(CONCATENATE($B102," - ",$A102)),'[1]Segurados Civis'!$A$5:$H$2142,8,0),"")</f>
        <v>6</v>
      </c>
      <c r="F102" s="6">
        <f t="shared" si="3"/>
        <v>225</v>
      </c>
      <c r="G102" s="5" t="s">
        <v>13</v>
      </c>
      <c r="H102" s="5">
        <v>0</v>
      </c>
      <c r="I102" s="5"/>
      <c r="J102" s="5">
        <v>0</v>
      </c>
      <c r="K102" s="5">
        <v>0</v>
      </c>
    </row>
    <row r="103" spans="1:11" x14ac:dyDescent="0.3">
      <c r="A103" s="5" t="s">
        <v>2287</v>
      </c>
      <c r="B103" s="5" t="s">
        <v>2387</v>
      </c>
      <c r="C103" s="6">
        <f>IFERROR(VLOOKUP(UPPER(CONCATENATE($B103," - ",$A103)),'[1]Segurados Civis'!$A$5:$H$2142,6,0),"")</f>
        <v>317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317</v>
      </c>
      <c r="G103" s="5" t="s">
        <v>13</v>
      </c>
      <c r="H103" s="5">
        <v>0</v>
      </c>
      <c r="I103" s="5"/>
      <c r="J103" s="5">
        <v>0</v>
      </c>
      <c r="K103" s="5">
        <v>0</v>
      </c>
    </row>
    <row r="104" spans="1:11" x14ac:dyDescent="0.3">
      <c r="A104" s="5" t="s">
        <v>2287</v>
      </c>
      <c r="B104" s="5" t="s">
        <v>2388</v>
      </c>
      <c r="C104" s="6">
        <f>IFERROR(VLOOKUP(UPPER(CONCATENATE($B104," - ",$A104)),'[1]Segurados Civis'!$A$5:$H$2142,6,0),"")</f>
        <v>1737</v>
      </c>
      <c r="D104" s="6">
        <f>IFERROR(VLOOKUP(UPPER(CONCATENATE($B104," - ",$A104)),'[1]Segurados Civis'!$A$5:$H$2142,7,0),"")</f>
        <v>134</v>
      </c>
      <c r="E104" s="6">
        <f>IFERROR(VLOOKUP(UPPER(CONCATENATE($B104," - ",$A104)),'[1]Segurados Civis'!$A$5:$H$2142,8,0),"")</f>
        <v>39</v>
      </c>
      <c r="F104" s="6">
        <f t="shared" si="3"/>
        <v>1910</v>
      </c>
      <c r="G104" s="5" t="s">
        <v>13</v>
      </c>
      <c r="H104" s="5">
        <v>0</v>
      </c>
      <c r="I104" s="5"/>
      <c r="J104" s="5">
        <v>0</v>
      </c>
      <c r="K104" s="5">
        <v>0</v>
      </c>
    </row>
    <row r="105" spans="1:11" x14ac:dyDescent="0.3">
      <c r="A105" s="5" t="s">
        <v>2287</v>
      </c>
      <c r="B105" s="5" t="s">
        <v>2389</v>
      </c>
      <c r="C105" s="6">
        <f>IFERROR(VLOOKUP(UPPER(CONCATENATE($B105," - ",$A105)),'[1]Segurados Civis'!$A$5:$H$2142,6,0),"")</f>
        <v>380</v>
      </c>
      <c r="D105" s="6">
        <f>IFERROR(VLOOKUP(UPPER(CONCATENATE($B105," - ",$A105)),'[1]Segurados Civis'!$A$5:$H$2142,7,0),"")</f>
        <v>20</v>
      </c>
      <c r="E105" s="6">
        <f>IFERROR(VLOOKUP(UPPER(CONCATENATE($B105," - ",$A105)),'[1]Segurados Civis'!$A$5:$H$2142,8,0),"")</f>
        <v>12</v>
      </c>
      <c r="F105" s="6">
        <f t="shared" si="3"/>
        <v>412</v>
      </c>
      <c r="G105" s="5" t="s">
        <v>13</v>
      </c>
      <c r="H105" s="5">
        <v>0</v>
      </c>
      <c r="I105" s="5"/>
      <c r="J105" s="5">
        <v>0</v>
      </c>
      <c r="K105" s="5">
        <v>0</v>
      </c>
    </row>
    <row r="106" spans="1:11" x14ac:dyDescent="0.3">
      <c r="A106" s="5" t="s">
        <v>2287</v>
      </c>
      <c r="B106" s="5" t="s">
        <v>2390</v>
      </c>
      <c r="C106" s="6">
        <f>IFERROR(VLOOKUP(UPPER(CONCATENATE($B106," - ",$A106)),'[1]Segurados Civis'!$A$5:$H$2142,6,0),"")</f>
        <v>170</v>
      </c>
      <c r="D106" s="6">
        <f>IFERROR(VLOOKUP(UPPER(CONCATENATE($B106," - ",$A106)),'[1]Segurados Civis'!$A$5:$H$2142,7,0),"")</f>
        <v>11</v>
      </c>
      <c r="E106" s="6">
        <f>IFERROR(VLOOKUP(UPPER(CONCATENATE($B106," - ",$A106)),'[1]Segurados Civis'!$A$5:$H$2142,8,0),"")</f>
        <v>5</v>
      </c>
      <c r="F106" s="6">
        <f t="shared" si="3"/>
        <v>186</v>
      </c>
      <c r="G106" s="5" t="s">
        <v>13</v>
      </c>
      <c r="H106" s="5">
        <v>1</v>
      </c>
      <c r="I106" s="5"/>
      <c r="J106" s="5">
        <v>0</v>
      </c>
      <c r="K106" s="5">
        <v>0</v>
      </c>
    </row>
    <row r="107" spans="1:11" x14ac:dyDescent="0.3">
      <c r="A107" s="5" t="s">
        <v>2287</v>
      </c>
      <c r="B107" s="5" t="s">
        <v>2391</v>
      </c>
      <c r="C107" s="6">
        <f>IFERROR(VLOOKUP(UPPER(CONCATENATE($B107," - ",$A107)),'[1]Segurados Civis'!$A$5:$H$2142,6,0),"")</f>
        <v>211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>
        <f t="shared" si="3"/>
        <v>211</v>
      </c>
      <c r="G107" s="5" t="s">
        <v>13</v>
      </c>
      <c r="H107" s="5">
        <v>0</v>
      </c>
      <c r="I107" s="5"/>
      <c r="J107" s="5">
        <v>0</v>
      </c>
      <c r="K107" s="5">
        <v>0</v>
      </c>
    </row>
    <row r="108" spans="1:11" x14ac:dyDescent="0.3">
      <c r="A108" s="5" t="s">
        <v>2287</v>
      </c>
      <c r="B108" s="5" t="s">
        <v>2392</v>
      </c>
      <c r="C108" s="6">
        <f>IFERROR(VLOOKUP(UPPER(CONCATENATE($B108," - ",$A108)),'[1]Segurados Civis'!$A$5:$H$2142,6,0),"")</f>
        <v>171</v>
      </c>
      <c r="D108" s="6">
        <f>IFERROR(VLOOKUP(UPPER(CONCATENATE($B108," - ",$A108)),'[1]Segurados Civis'!$A$5:$H$2142,7,0),"")</f>
        <v>12</v>
      </c>
      <c r="E108" s="6">
        <f>IFERROR(VLOOKUP(UPPER(CONCATENATE($B108," - ",$A108)),'[1]Segurados Civis'!$A$5:$H$2142,8,0),"")</f>
        <v>2</v>
      </c>
      <c r="F108" s="6">
        <f t="shared" si="3"/>
        <v>185</v>
      </c>
      <c r="G108" s="5" t="s">
        <v>13</v>
      </c>
      <c r="H108" s="5">
        <v>0</v>
      </c>
      <c r="I108" s="5"/>
      <c r="J108" s="5">
        <v>0</v>
      </c>
      <c r="K108" s="5">
        <v>0</v>
      </c>
    </row>
    <row r="109" spans="1:11" x14ac:dyDescent="0.3">
      <c r="A109" s="5" t="s">
        <v>2287</v>
      </c>
      <c r="B109" s="5" t="s">
        <v>35</v>
      </c>
      <c r="C109" s="6">
        <f>IFERROR(VLOOKUP(UPPER(CONCATENATE($B109," - ",$A109)),'[1]Segurados Civis'!$A$5:$H$2142,6,0),"")</f>
        <v>177</v>
      </c>
      <c r="D109" s="6">
        <f>IFERROR(VLOOKUP(UPPER(CONCATENATE($B109," - ",$A109)),'[1]Segurados Civis'!$A$5:$H$2142,7,0),"")</f>
        <v>47</v>
      </c>
      <c r="E109" s="6">
        <f>IFERROR(VLOOKUP(UPPER(CONCATENATE($B109," - ",$A109)),'[1]Segurados Civis'!$A$5:$H$2142,8,0),"")</f>
        <v>11</v>
      </c>
      <c r="F109" s="6">
        <f t="shared" si="3"/>
        <v>235</v>
      </c>
      <c r="G109" s="5" t="s">
        <v>13</v>
      </c>
      <c r="H109" s="5">
        <v>1</v>
      </c>
      <c r="I109" s="5"/>
      <c r="J109" s="5">
        <v>0</v>
      </c>
      <c r="K109" s="5">
        <v>0</v>
      </c>
    </row>
    <row r="110" spans="1:11" x14ac:dyDescent="0.3">
      <c r="A110" s="5" t="s">
        <v>2287</v>
      </c>
      <c r="B110" s="5" t="s">
        <v>2393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/>
      <c r="J110" s="5">
        <v>0</v>
      </c>
      <c r="K110" s="5">
        <v>0</v>
      </c>
    </row>
    <row r="111" spans="1:11" x14ac:dyDescent="0.3">
      <c r="A111" s="5" t="s">
        <v>2287</v>
      </c>
      <c r="B111" s="5" t="s">
        <v>2394</v>
      </c>
      <c r="C111" s="6">
        <f>IFERROR(VLOOKUP(UPPER(CONCATENATE($B111," - ",$A111)),'[1]Segurados Civis'!$A$5:$H$2142,6,0),"")</f>
        <v>2320</v>
      </c>
      <c r="D111" s="6">
        <f>IFERROR(VLOOKUP(UPPER(CONCATENATE($B111," - ",$A111)),'[1]Segurados Civis'!$A$5:$H$2142,7,0),"")</f>
        <v>481</v>
      </c>
      <c r="E111" s="6">
        <f>IFERROR(VLOOKUP(UPPER(CONCATENATE($B111," - ",$A111)),'[1]Segurados Civis'!$A$5:$H$2142,8,0),"")</f>
        <v>173</v>
      </c>
      <c r="F111" s="6">
        <f t="shared" si="3"/>
        <v>2974</v>
      </c>
      <c r="G111" s="5" t="s">
        <v>13</v>
      </c>
      <c r="H111" s="5">
        <v>0</v>
      </c>
      <c r="I111" s="5"/>
      <c r="J111" s="5">
        <v>0</v>
      </c>
      <c r="K111" s="5">
        <v>0</v>
      </c>
    </row>
    <row r="112" spans="1:11" x14ac:dyDescent="0.3">
      <c r="A112" s="5" t="s">
        <v>2287</v>
      </c>
      <c r="B112" s="5" t="s">
        <v>2395</v>
      </c>
      <c r="C112" s="6">
        <f>IFERROR(VLOOKUP(UPPER(CONCATENATE($B112," - ",$A112)),'[1]Segurados Civis'!$A$5:$H$2142,6,0),"")</f>
        <v>355</v>
      </c>
      <c r="D112" s="6">
        <f>IFERROR(VLOOKUP(UPPER(CONCATENATE($B112," - ",$A112)),'[1]Segurados Civis'!$A$5:$H$2142,7,0),"")</f>
        <v>75</v>
      </c>
      <c r="E112" s="6">
        <f>IFERROR(VLOOKUP(UPPER(CONCATENATE($B112," - ",$A112)),'[1]Segurados Civis'!$A$5:$H$2142,8,0),"")</f>
        <v>21</v>
      </c>
      <c r="F112" s="6">
        <f t="shared" si="3"/>
        <v>451</v>
      </c>
      <c r="G112" s="5" t="s">
        <v>13</v>
      </c>
      <c r="H112" s="5">
        <v>0</v>
      </c>
      <c r="I112" s="5"/>
      <c r="J112" s="5">
        <v>0</v>
      </c>
      <c r="K112" s="5">
        <v>0</v>
      </c>
    </row>
    <row r="113" spans="1:11" x14ac:dyDescent="0.3">
      <c r="A113" s="5" t="s">
        <v>2287</v>
      </c>
      <c r="B113" s="5" t="s">
        <v>2396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/>
      <c r="J113" s="5">
        <v>0</v>
      </c>
      <c r="K113" s="5">
        <v>0</v>
      </c>
    </row>
    <row r="114" spans="1:11" x14ac:dyDescent="0.3">
      <c r="A114" s="5" t="s">
        <v>2287</v>
      </c>
      <c r="B114" s="5" t="s">
        <v>2397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/>
      <c r="J114" s="5">
        <v>0</v>
      </c>
      <c r="K114" s="5">
        <v>0</v>
      </c>
    </row>
    <row r="115" spans="1:11" x14ac:dyDescent="0.3">
      <c r="A115" s="5" t="s">
        <v>2287</v>
      </c>
      <c r="B115" s="5" t="s">
        <v>2398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/>
      <c r="J115" s="5">
        <v>0</v>
      </c>
      <c r="K115" s="5">
        <v>0</v>
      </c>
    </row>
    <row r="116" spans="1:11" x14ac:dyDescent="0.3">
      <c r="A116" s="5" t="s">
        <v>2287</v>
      </c>
      <c r="B116" s="5" t="s">
        <v>2399</v>
      </c>
      <c r="C116" s="6">
        <f>IFERROR(VLOOKUP(UPPER(CONCATENATE($B116," - ",$A116)),'[1]Segurados Civis'!$A$5:$H$2142,6,0),"")</f>
        <v>109</v>
      </c>
      <c r="D116" s="6">
        <f>IFERROR(VLOOKUP(UPPER(CONCATENATE($B116," - ",$A116)),'[1]Segurados Civis'!$A$5:$H$2142,7,0),"")</f>
        <v>9</v>
      </c>
      <c r="E116" s="6">
        <f>IFERROR(VLOOKUP(UPPER(CONCATENATE($B116," - ",$A116)),'[1]Segurados Civis'!$A$5:$H$2142,8,0),"")</f>
        <v>5</v>
      </c>
      <c r="F116" s="6">
        <f t="shared" si="3"/>
        <v>123</v>
      </c>
      <c r="G116" s="5" t="s">
        <v>13</v>
      </c>
      <c r="H116" s="5">
        <v>0</v>
      </c>
      <c r="I116" s="5"/>
      <c r="J116" s="5">
        <v>0</v>
      </c>
      <c r="K116" s="5">
        <v>0</v>
      </c>
    </row>
    <row r="117" spans="1:11" x14ac:dyDescent="0.3">
      <c r="A117" s="5" t="s">
        <v>2287</v>
      </c>
      <c r="B117" s="5" t="s">
        <v>2400</v>
      </c>
      <c r="C117" s="6">
        <f>IFERROR(VLOOKUP(UPPER(CONCATENATE($B117," - ",$A117)),'[1]Segurados Civis'!$A$5:$H$2142,6,0),"")</f>
        <v>292</v>
      </c>
      <c r="D117" s="6">
        <f>IFERROR(VLOOKUP(UPPER(CONCATENATE($B117," - ",$A117)),'[1]Segurados Civis'!$A$5:$H$2142,7,0),"")</f>
        <v>26</v>
      </c>
      <c r="E117" s="6">
        <f>IFERROR(VLOOKUP(UPPER(CONCATENATE($B117," - ",$A117)),'[1]Segurados Civis'!$A$5:$H$2142,8,0),"")</f>
        <v>9</v>
      </c>
      <c r="F117" s="6">
        <f t="shared" si="3"/>
        <v>327</v>
      </c>
      <c r="G117" s="5" t="s">
        <v>13</v>
      </c>
      <c r="H117" s="5">
        <v>0</v>
      </c>
      <c r="I117" s="5"/>
      <c r="J117" s="5">
        <v>0</v>
      </c>
      <c r="K117" s="5">
        <v>0</v>
      </c>
    </row>
    <row r="118" spans="1:11" x14ac:dyDescent="0.3">
      <c r="A118" s="5" t="s">
        <v>2287</v>
      </c>
      <c r="B118" s="5" t="s">
        <v>2401</v>
      </c>
      <c r="C118" s="6">
        <f>IFERROR(VLOOKUP(UPPER(CONCATENATE($B118," - ",$A118)),'[1]Segurados Civis'!$A$5:$H$2142,6,0),"")</f>
        <v>164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10</v>
      </c>
      <c r="F118" s="6">
        <f t="shared" si="3"/>
        <v>185</v>
      </c>
      <c r="G118" s="5" t="s">
        <v>13</v>
      </c>
      <c r="H118" s="5">
        <v>0</v>
      </c>
      <c r="I118" s="5"/>
      <c r="J118" s="5">
        <v>0</v>
      </c>
      <c r="K118" s="5">
        <v>0</v>
      </c>
    </row>
    <row r="119" spans="1:11" x14ac:dyDescent="0.3">
      <c r="A119" s="5" t="s">
        <v>2287</v>
      </c>
      <c r="B119" s="5" t="s">
        <v>2402</v>
      </c>
      <c r="C119" s="6">
        <f>IFERROR(VLOOKUP(UPPER(CONCATENATE($B119," - ",$A119)),'[1]Segurados Civis'!$A$5:$H$2142,6,0),"")</f>
        <v>195</v>
      </c>
      <c r="D119" s="6">
        <f>IFERROR(VLOOKUP(UPPER(CONCATENATE($B119," - ",$A119)),'[1]Segurados Civis'!$A$5:$H$2142,7,0),"")</f>
        <v>16</v>
      </c>
      <c r="E119" s="6">
        <f>IFERROR(VLOOKUP(UPPER(CONCATENATE($B119," - ",$A119)),'[1]Segurados Civis'!$A$5:$H$2142,8,0),"")</f>
        <v>2</v>
      </c>
      <c r="F119" s="6">
        <f t="shared" si="3"/>
        <v>213</v>
      </c>
      <c r="G119" s="5" t="s">
        <v>13</v>
      </c>
      <c r="H119" s="5">
        <v>0</v>
      </c>
      <c r="I119" s="5"/>
      <c r="J119" s="5">
        <v>0</v>
      </c>
      <c r="K119" s="5">
        <v>0</v>
      </c>
    </row>
    <row r="120" spans="1:11" x14ac:dyDescent="0.3">
      <c r="A120" s="5" t="s">
        <v>2287</v>
      </c>
      <c r="B120" s="5" t="s">
        <v>2403</v>
      </c>
      <c r="C120" s="6">
        <f>IFERROR(VLOOKUP(UPPER(CONCATENATE($B120," - ",$A120)),'[1]Segurados Civis'!$A$5:$H$2142,6,0),"")</f>
        <v>383</v>
      </c>
      <c r="D120" s="6">
        <f>IFERROR(VLOOKUP(UPPER(CONCATENATE($B120," - ",$A120)),'[1]Segurados Civis'!$A$5:$H$2142,7,0),"")</f>
        <v>62</v>
      </c>
      <c r="E120" s="6">
        <f>IFERROR(VLOOKUP(UPPER(CONCATENATE($B120," - ",$A120)),'[1]Segurados Civis'!$A$5:$H$2142,8,0),"")</f>
        <v>23</v>
      </c>
      <c r="F120" s="6">
        <f t="shared" si="3"/>
        <v>468</v>
      </c>
      <c r="G120" s="5" t="s">
        <v>13</v>
      </c>
      <c r="H120" s="5">
        <v>0</v>
      </c>
      <c r="I120" s="5"/>
      <c r="J120" s="5">
        <v>0</v>
      </c>
      <c r="K120" s="5">
        <v>0</v>
      </c>
    </row>
    <row r="121" spans="1:11" x14ac:dyDescent="0.3">
      <c r="A121" s="5" t="s">
        <v>2287</v>
      </c>
      <c r="B121" s="5" t="s">
        <v>2404</v>
      </c>
      <c r="C121" s="6">
        <f>IFERROR(VLOOKUP(UPPER(CONCATENATE($B121," - ",$A121)),'[1]Segurados Civis'!$A$5:$H$2142,6,0),"")</f>
        <v>333</v>
      </c>
      <c r="D121" s="6">
        <f>IFERROR(VLOOKUP(UPPER(CONCATENATE($B121," - ",$A121)),'[1]Segurados Civis'!$A$5:$H$2142,7,0),"")</f>
        <v>45</v>
      </c>
      <c r="E121" s="6">
        <f>IFERROR(VLOOKUP(UPPER(CONCATENATE($B121," - ",$A121)),'[1]Segurados Civis'!$A$5:$H$2142,8,0),"")</f>
        <v>11</v>
      </c>
      <c r="F121" s="6">
        <f t="shared" si="3"/>
        <v>389</v>
      </c>
      <c r="G121" s="5" t="s">
        <v>13</v>
      </c>
      <c r="H121" s="5">
        <v>0</v>
      </c>
      <c r="I121" s="5"/>
      <c r="J121" s="5">
        <v>0</v>
      </c>
      <c r="K121" s="5">
        <v>0</v>
      </c>
    </row>
    <row r="122" spans="1:11" x14ac:dyDescent="0.3">
      <c r="A122" s="5" t="s">
        <v>2287</v>
      </c>
      <c r="B122" s="5" t="s">
        <v>2405</v>
      </c>
      <c r="C122" s="6">
        <f>IFERROR(VLOOKUP(UPPER(CONCATENATE($B122," - ",$A122)),'[1]Segurados Civis'!$A$5:$H$2142,6,0),"")</f>
        <v>165</v>
      </c>
      <c r="D122" s="6">
        <f>IFERROR(VLOOKUP(UPPER(CONCATENATE($B122," - ",$A122)),'[1]Segurados Civis'!$A$5:$H$2142,7,0),"")</f>
        <v>39</v>
      </c>
      <c r="E122" s="6">
        <f>IFERROR(VLOOKUP(UPPER(CONCATENATE($B122," - ",$A122)),'[1]Segurados Civis'!$A$5:$H$2142,8,0),"")</f>
        <v>11</v>
      </c>
      <c r="F122" s="6">
        <f t="shared" si="3"/>
        <v>215</v>
      </c>
      <c r="G122" s="5" t="s">
        <v>13</v>
      </c>
      <c r="H122" s="5">
        <v>0</v>
      </c>
      <c r="I122" s="5">
        <v>1</v>
      </c>
      <c r="J122" s="5">
        <v>1</v>
      </c>
      <c r="K122" s="5">
        <v>0</v>
      </c>
    </row>
    <row r="123" spans="1:11" x14ac:dyDescent="0.3">
      <c r="A123" s="5" t="s">
        <v>2287</v>
      </c>
      <c r="B123" s="5" t="s">
        <v>2406</v>
      </c>
      <c r="C123" s="6">
        <f>IFERROR(VLOOKUP(UPPER(CONCATENATE($B123," - ",$A123)),'[1]Segurados Civis'!$A$5:$H$2142,6,0),"")</f>
        <v>518</v>
      </c>
      <c r="D123" s="6">
        <f>IFERROR(VLOOKUP(UPPER(CONCATENATE($B123," - ",$A123)),'[1]Segurados Civis'!$A$5:$H$2142,7,0),"")</f>
        <v>64</v>
      </c>
      <c r="E123" s="6">
        <f>IFERROR(VLOOKUP(UPPER(CONCATENATE($B123," - ",$A123)),'[1]Segurados Civis'!$A$5:$H$2142,8,0),"")</f>
        <v>25</v>
      </c>
      <c r="F123" s="6">
        <f t="shared" si="3"/>
        <v>607</v>
      </c>
      <c r="G123" s="5" t="s">
        <v>13</v>
      </c>
      <c r="H123" s="5">
        <v>0</v>
      </c>
      <c r="I123" s="5"/>
      <c r="J123" s="5">
        <v>0</v>
      </c>
      <c r="K123" s="5">
        <v>0</v>
      </c>
    </row>
    <row r="124" spans="1:11" x14ac:dyDescent="0.3">
      <c r="A124" s="5" t="s">
        <v>2287</v>
      </c>
      <c r="B124" s="5" t="s">
        <v>2407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/>
      <c r="J124" s="5">
        <v>0</v>
      </c>
      <c r="K124" s="5">
        <v>0</v>
      </c>
    </row>
    <row r="125" spans="1:11" x14ac:dyDescent="0.3">
      <c r="A125" s="5" t="s">
        <v>2287</v>
      </c>
      <c r="B125" s="5" t="s">
        <v>2408</v>
      </c>
      <c r="C125" s="6">
        <f>IFERROR(VLOOKUP(UPPER(CONCATENATE($B125," - ",$A125)),'[1]Segurados Civis'!$A$5:$H$2142,6,0),"")</f>
        <v>391</v>
      </c>
      <c r="D125" s="6">
        <f>IFERROR(VLOOKUP(UPPER(CONCATENATE($B125," - ",$A125)),'[1]Segurados Civis'!$A$5:$H$2142,7,0),"")</f>
        <v>0</v>
      </c>
      <c r="E125" s="6">
        <f>IFERROR(VLOOKUP(UPPER(CONCATENATE($B125," - ",$A125)),'[1]Segurados Civis'!$A$5:$H$2142,8,0),"")</f>
        <v>0</v>
      </c>
      <c r="F125" s="6">
        <f t="shared" si="3"/>
        <v>391</v>
      </c>
      <c r="G125" s="5" t="s">
        <v>13</v>
      </c>
      <c r="H125" s="5">
        <v>0</v>
      </c>
      <c r="I125" s="5"/>
      <c r="J125" s="5">
        <v>0</v>
      </c>
      <c r="K125" s="5">
        <v>0</v>
      </c>
    </row>
    <row r="126" spans="1:11" x14ac:dyDescent="0.3">
      <c r="A126" s="5" t="s">
        <v>2287</v>
      </c>
      <c r="B126" s="5" t="s">
        <v>2409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/>
      <c r="J126" s="5">
        <v>0</v>
      </c>
      <c r="K126" s="5">
        <v>0</v>
      </c>
    </row>
    <row r="127" spans="1:11" x14ac:dyDescent="0.3">
      <c r="A127" s="5" t="s">
        <v>2287</v>
      </c>
      <c r="B127" s="5" t="s">
        <v>2410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/>
      <c r="J127" s="5">
        <v>0</v>
      </c>
      <c r="K127" s="5">
        <v>0</v>
      </c>
    </row>
    <row r="128" spans="1:11" x14ac:dyDescent="0.3">
      <c r="A128" s="5" t="s">
        <v>2287</v>
      </c>
      <c r="B128" s="5" t="s">
        <v>2411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/>
      <c r="J128" s="5">
        <v>0</v>
      </c>
      <c r="K128" s="5">
        <v>0</v>
      </c>
    </row>
    <row r="129" spans="1:11" x14ac:dyDescent="0.3">
      <c r="A129" s="5" t="s">
        <v>2287</v>
      </c>
      <c r="B129" s="5" t="s">
        <v>2412</v>
      </c>
      <c r="C129" s="6">
        <f>IFERROR(VLOOKUP(UPPER(CONCATENATE($B129," - ",$A129)),'[1]Segurados Civis'!$A$5:$H$2142,6,0),"")</f>
        <v>2876</v>
      </c>
      <c r="D129" s="6">
        <f>IFERROR(VLOOKUP(UPPER(CONCATENATE($B129," - ",$A129)),'[1]Segurados Civis'!$A$5:$H$2142,7,0),"")</f>
        <v>373</v>
      </c>
      <c r="E129" s="6">
        <f>IFERROR(VLOOKUP(UPPER(CONCATENATE($B129," - ",$A129)),'[1]Segurados Civis'!$A$5:$H$2142,8,0),"")</f>
        <v>96</v>
      </c>
      <c r="F129" s="6">
        <f t="shared" si="3"/>
        <v>3345</v>
      </c>
      <c r="G129" s="5" t="s">
        <v>13</v>
      </c>
      <c r="H129" s="5">
        <v>0</v>
      </c>
      <c r="I129" s="5"/>
      <c r="J129" s="5">
        <v>0</v>
      </c>
      <c r="K129" s="5">
        <v>0</v>
      </c>
    </row>
    <row r="130" spans="1:11" x14ac:dyDescent="0.3">
      <c r="A130" s="5" t="s">
        <v>2287</v>
      </c>
      <c r="B130" s="5" t="s">
        <v>2413</v>
      </c>
      <c r="C130" s="6">
        <f>IFERROR(VLOOKUP(UPPER(CONCATENATE($B130," - ",$A130)),'[1]Segurados Civis'!$A$5:$H$2142,6,0),"")</f>
        <v>1425</v>
      </c>
      <c r="D130" s="6">
        <f>IFERROR(VLOOKUP(UPPER(CONCATENATE($B130," - ",$A130)),'[1]Segurados Civis'!$A$5:$H$2142,7,0),"")</f>
        <v>147</v>
      </c>
      <c r="E130" s="6">
        <f>IFERROR(VLOOKUP(UPPER(CONCATENATE($B130," - ",$A130)),'[1]Segurados Civis'!$A$5:$H$2142,8,0),"")</f>
        <v>34</v>
      </c>
      <c r="F130" s="6">
        <f t="shared" ref="F130:F142" si="4">IF(SUM(C130:E130)=0,"",SUM(C130:E130))</f>
        <v>1606</v>
      </c>
      <c r="G130" s="5" t="s">
        <v>13</v>
      </c>
      <c r="H130" s="5">
        <v>0</v>
      </c>
      <c r="I130" s="5"/>
      <c r="J130" s="5">
        <v>0</v>
      </c>
      <c r="K130" s="5">
        <v>0</v>
      </c>
    </row>
    <row r="131" spans="1:11" x14ac:dyDescent="0.3">
      <c r="A131" s="5" t="s">
        <v>2287</v>
      </c>
      <c r="B131" s="5" t="s">
        <v>2414</v>
      </c>
      <c r="C131" s="6">
        <f>IFERROR(VLOOKUP(UPPER(CONCATENATE($B131," - ",$A131)),'[1]Segurados Civis'!$A$5:$H$2142,6,0),"")</f>
        <v>286</v>
      </c>
      <c r="D131" s="6">
        <f>IFERROR(VLOOKUP(UPPER(CONCATENATE($B131," - ",$A131)),'[1]Segurados Civis'!$A$5:$H$2142,7,0),"")</f>
        <v>40</v>
      </c>
      <c r="E131" s="6">
        <f>IFERROR(VLOOKUP(UPPER(CONCATENATE($B131," - ",$A131)),'[1]Segurados Civis'!$A$5:$H$2142,8,0),"")</f>
        <v>5</v>
      </c>
      <c r="F131" s="6">
        <f t="shared" si="4"/>
        <v>331</v>
      </c>
      <c r="G131" s="5" t="s">
        <v>13</v>
      </c>
      <c r="H131" s="5">
        <v>1</v>
      </c>
      <c r="I131" s="5"/>
      <c r="J131" s="5">
        <v>0</v>
      </c>
      <c r="K131" s="5">
        <v>0</v>
      </c>
    </row>
    <row r="132" spans="1:11" x14ac:dyDescent="0.3">
      <c r="A132" s="5" t="s">
        <v>2287</v>
      </c>
      <c r="B132" s="5" t="s">
        <v>2415</v>
      </c>
      <c r="C132" s="6">
        <f>IFERROR(VLOOKUP(UPPER(CONCATENATE($B132," - ",$A132)),'[1]Segurados Civis'!$A$5:$H$2142,6,0),"")</f>
        <v>1428</v>
      </c>
      <c r="D132" s="6">
        <f>IFERROR(VLOOKUP(UPPER(CONCATENATE($B132," - ",$A132)),'[1]Segurados Civis'!$A$5:$H$2142,7,0),"")</f>
        <v>146</v>
      </c>
      <c r="E132" s="6">
        <f>IFERROR(VLOOKUP(UPPER(CONCATENATE($B132," - ",$A132)),'[1]Segurados Civis'!$A$5:$H$2142,8,0),"")</f>
        <v>30</v>
      </c>
      <c r="F132" s="6">
        <f t="shared" si="4"/>
        <v>1604</v>
      </c>
      <c r="G132" s="5" t="s">
        <v>13</v>
      </c>
      <c r="H132" s="5">
        <v>0</v>
      </c>
      <c r="I132" s="5"/>
      <c r="J132" s="5">
        <v>0</v>
      </c>
      <c r="K132" s="5">
        <v>0</v>
      </c>
    </row>
    <row r="133" spans="1:11" x14ac:dyDescent="0.3">
      <c r="A133" s="5" t="s">
        <v>2287</v>
      </c>
      <c r="B133" s="5" t="s">
        <v>2416</v>
      </c>
      <c r="C133" s="6">
        <f>IFERROR(VLOOKUP(UPPER(CONCATENATE($B133," - ",$A133)),'[1]Segurados Civis'!$A$5:$H$2142,6,0),"")</f>
        <v>350</v>
      </c>
      <c r="D133" s="6">
        <f>IFERROR(VLOOKUP(UPPER(CONCATENATE($B133," - ",$A133)),'[1]Segurados Civis'!$A$5:$H$2142,7,0),"")</f>
        <v>32</v>
      </c>
      <c r="E133" s="6">
        <f>IFERROR(VLOOKUP(UPPER(CONCATENATE($B133," - ",$A133)),'[1]Segurados Civis'!$A$5:$H$2142,8,0),"")</f>
        <v>6</v>
      </c>
      <c r="F133" s="6">
        <f t="shared" si="4"/>
        <v>388</v>
      </c>
      <c r="G133" s="5" t="s">
        <v>13</v>
      </c>
      <c r="H133" s="5">
        <v>1</v>
      </c>
      <c r="I133" s="5"/>
      <c r="J133" s="5">
        <v>0</v>
      </c>
      <c r="K133" s="5">
        <v>0</v>
      </c>
    </row>
    <row r="134" spans="1:11" x14ac:dyDescent="0.3">
      <c r="A134" s="5" t="s">
        <v>2287</v>
      </c>
      <c r="B134" s="5" t="s">
        <v>2417</v>
      </c>
      <c r="C134" s="6">
        <f>IFERROR(VLOOKUP(UPPER(CONCATENATE($B134," - ",$A134)),'[1]Segurados Civis'!$A$5:$H$2142,6,0),"")</f>
        <v>303</v>
      </c>
      <c r="D134" s="6">
        <f>IFERROR(VLOOKUP(UPPER(CONCATENATE($B134," - ",$A134)),'[1]Segurados Civis'!$A$5:$H$2142,7,0),"")</f>
        <v>69</v>
      </c>
      <c r="E134" s="6">
        <f>IFERROR(VLOOKUP(UPPER(CONCATENATE($B134," - ",$A134)),'[1]Segurados Civis'!$A$5:$H$2142,8,0),"")</f>
        <v>8</v>
      </c>
      <c r="F134" s="6">
        <f t="shared" si="4"/>
        <v>380</v>
      </c>
      <c r="G134" s="5" t="s">
        <v>13</v>
      </c>
      <c r="H134" s="5">
        <v>1</v>
      </c>
      <c r="I134" s="5"/>
      <c r="J134" s="5">
        <v>0</v>
      </c>
      <c r="K134" s="5">
        <v>0</v>
      </c>
    </row>
    <row r="135" spans="1:11" x14ac:dyDescent="0.3">
      <c r="A135" s="5" t="s">
        <v>2287</v>
      </c>
      <c r="B135" s="5" t="s">
        <v>2418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/>
      <c r="J135" s="5">
        <v>0</v>
      </c>
      <c r="K135" s="5">
        <v>0</v>
      </c>
    </row>
    <row r="136" spans="1:11" x14ac:dyDescent="0.3">
      <c r="A136" s="5" t="s">
        <v>2287</v>
      </c>
      <c r="B136" s="5" t="s">
        <v>2419</v>
      </c>
      <c r="C136" s="6">
        <f>IFERROR(VLOOKUP(UPPER(CONCATENATE($B136," - ",$A136)),'[1]Segurados Civis'!$A$5:$H$2142,6,0),"")</f>
        <v>141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141</v>
      </c>
      <c r="G136" s="5" t="s">
        <v>13</v>
      </c>
      <c r="H136" s="5">
        <v>0</v>
      </c>
      <c r="I136" s="5"/>
      <c r="J136" s="5">
        <v>0</v>
      </c>
      <c r="K136" s="5">
        <v>0</v>
      </c>
    </row>
    <row r="137" spans="1:11" x14ac:dyDescent="0.3">
      <c r="A137" s="5" t="s">
        <v>2287</v>
      </c>
      <c r="B137" s="5" t="s">
        <v>2420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/>
      <c r="J137" s="5">
        <v>0</v>
      </c>
      <c r="K137" s="5">
        <v>0</v>
      </c>
    </row>
    <row r="138" spans="1:11" x14ac:dyDescent="0.3">
      <c r="A138" s="5" t="s">
        <v>2287</v>
      </c>
      <c r="B138" s="5" t="s">
        <v>2421</v>
      </c>
      <c r="C138" s="6">
        <f>IFERROR(VLOOKUP(UPPER(CONCATENATE($B138," - ",$A138)),'[1]Segurados Civis'!$A$5:$H$2142,6,0),"")</f>
        <v>159</v>
      </c>
      <c r="D138" s="6">
        <f>IFERROR(VLOOKUP(UPPER(CONCATENATE($B138," - ",$A138)),'[1]Segurados Civis'!$A$5:$H$2142,7,0),"")</f>
        <v>12</v>
      </c>
      <c r="E138" s="6">
        <f>IFERROR(VLOOKUP(UPPER(CONCATENATE($B138," - ",$A138)),'[1]Segurados Civis'!$A$5:$H$2142,8,0),"")</f>
        <v>1</v>
      </c>
      <c r="F138" s="6">
        <f t="shared" si="4"/>
        <v>172</v>
      </c>
      <c r="G138" s="5" t="s">
        <v>13</v>
      </c>
      <c r="H138" s="5">
        <v>0</v>
      </c>
      <c r="I138" s="5"/>
      <c r="J138" s="5">
        <v>0</v>
      </c>
      <c r="K138" s="5">
        <v>0</v>
      </c>
    </row>
    <row r="139" spans="1:11" x14ac:dyDescent="0.3">
      <c r="A139" s="5" t="s">
        <v>2287</v>
      </c>
      <c r="B139" s="5" t="s">
        <v>2422</v>
      </c>
      <c r="C139" s="6">
        <f>IFERROR(VLOOKUP(UPPER(CONCATENATE($B139," - ",$A139)),'[1]Segurados Civis'!$A$5:$H$2142,6,0),"")</f>
        <v>3794</v>
      </c>
      <c r="D139" s="6">
        <f>IFERROR(VLOOKUP(UPPER(CONCATENATE($B139," - ",$A139)),'[1]Segurados Civis'!$A$5:$H$2142,7,0),"")</f>
        <v>721</v>
      </c>
      <c r="E139" s="6">
        <f>IFERROR(VLOOKUP(UPPER(CONCATENATE($B139," - ",$A139)),'[1]Segurados Civis'!$A$5:$H$2142,8,0),"")</f>
        <v>192</v>
      </c>
      <c r="F139" s="6">
        <f t="shared" si="4"/>
        <v>4707</v>
      </c>
      <c r="G139" s="5" t="s">
        <v>13</v>
      </c>
      <c r="H139" s="5">
        <v>0</v>
      </c>
      <c r="I139" s="5"/>
      <c r="J139" s="5">
        <v>0</v>
      </c>
      <c r="K139" s="5">
        <v>0</v>
      </c>
    </row>
    <row r="140" spans="1:11" x14ac:dyDescent="0.3">
      <c r="A140" s="5" t="s">
        <v>2287</v>
      </c>
      <c r="B140" s="5" t="s">
        <v>2423</v>
      </c>
      <c r="C140" s="6">
        <f>IFERROR(VLOOKUP(UPPER(CONCATENATE($B140," - ",$A140)),'[1]Segurados Civis'!$A$5:$H$2142,6,0),"")</f>
        <v>310</v>
      </c>
      <c r="D140" s="6">
        <f>IFERROR(VLOOKUP(UPPER(CONCATENATE($B140," - ",$A140)),'[1]Segurados Civis'!$A$5:$H$2142,7,0),"")</f>
        <v>49</v>
      </c>
      <c r="E140" s="6">
        <f>IFERROR(VLOOKUP(UPPER(CONCATENATE($B140," - ",$A140)),'[1]Segurados Civis'!$A$5:$H$2142,8,0),"")</f>
        <v>24</v>
      </c>
      <c r="F140" s="6">
        <f t="shared" si="4"/>
        <v>383</v>
      </c>
      <c r="G140" s="5" t="s">
        <v>13</v>
      </c>
      <c r="H140" s="5">
        <v>0</v>
      </c>
      <c r="I140" s="5"/>
      <c r="J140" s="5">
        <v>1</v>
      </c>
      <c r="K140" s="5">
        <v>0</v>
      </c>
    </row>
    <row r="141" spans="1:11" x14ac:dyDescent="0.3">
      <c r="A141" s="5" t="s">
        <v>2287</v>
      </c>
      <c r="B141" s="5" t="s">
        <v>2424</v>
      </c>
      <c r="C141" s="6">
        <f>IFERROR(VLOOKUP(UPPER(CONCATENATE($B141," - ",$A141)),'[1]Segurados Civis'!$A$5:$H$2142,6,0),"")</f>
        <v>589</v>
      </c>
      <c r="D141" s="6">
        <f>IFERROR(VLOOKUP(UPPER(CONCATENATE($B141," - ",$A141)),'[1]Segurados Civis'!$A$5:$H$2142,7,0),"")</f>
        <v>56</v>
      </c>
      <c r="E141" s="6">
        <f>IFERROR(VLOOKUP(UPPER(CONCATENATE($B141," - ",$A141)),'[1]Segurados Civis'!$A$5:$H$2142,8,0),"")</f>
        <v>18</v>
      </c>
      <c r="F141" s="6">
        <f t="shared" si="4"/>
        <v>663</v>
      </c>
      <c r="G141" s="5" t="s">
        <v>13</v>
      </c>
      <c r="H141" s="5">
        <v>0</v>
      </c>
      <c r="I141" s="5"/>
      <c r="J141" s="5">
        <v>0</v>
      </c>
      <c r="K141" s="5">
        <v>0</v>
      </c>
    </row>
    <row r="142" spans="1:11" x14ac:dyDescent="0.3">
      <c r="A142" s="5" t="s">
        <v>2287</v>
      </c>
      <c r="B142" s="5" t="s">
        <v>2425</v>
      </c>
      <c r="C142" s="6">
        <f>IFERROR(VLOOKUP(UPPER(CONCATENATE($B142," - ",$A142)),'[1]Segurados Civis'!$A$5:$H$2142,6,0),"")</f>
        <v>428</v>
      </c>
      <c r="D142" s="6">
        <f>IFERROR(VLOOKUP(UPPER(CONCATENATE($B142," - ",$A142)),'[1]Segurados Civis'!$A$5:$H$2142,7,0),"")</f>
        <v>88</v>
      </c>
      <c r="E142" s="6">
        <f>IFERROR(VLOOKUP(UPPER(CONCATENATE($B142," - ",$A142)),'[1]Segurados Civis'!$A$5:$H$2142,8,0),"")</f>
        <v>21</v>
      </c>
      <c r="F142" s="6">
        <f t="shared" si="4"/>
        <v>537</v>
      </c>
      <c r="G142" s="5" t="s">
        <v>13</v>
      </c>
      <c r="H142" s="5">
        <v>0</v>
      </c>
      <c r="I142" s="5"/>
      <c r="J142" s="5">
        <v>0</v>
      </c>
      <c r="K142" s="5">
        <v>0</v>
      </c>
    </row>
  </sheetData>
  <autoFilter ref="A1:K142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2">
    <cfRule type="containsText" dxfId="5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0"/>
  <dimension ref="A1:AMJ14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7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2426</v>
      </c>
      <c r="B2" s="5" t="s">
        <v>2427</v>
      </c>
      <c r="C2" s="6">
        <f>IFERROR(VLOOKUP(UPPER(CONCATENATE($B2," - ",$A2)),'[1]Segurados Civis'!$A$5:$H$2142,6,0),"")</f>
        <v>69122</v>
      </c>
      <c r="D2" s="6">
        <f>IFERROR(VLOOKUP(UPPER(CONCATENATE($B2," - ",$A2)),'[1]Segurados Civis'!$A$5:$H$2142,7,0),"")</f>
        <v>29759</v>
      </c>
      <c r="E2" s="6">
        <f>IFERROR(VLOOKUP(UPPER(CONCATENATE($B2," - ",$A2)),'[1]Segurados Civis'!$A$5:$H$2142,8,0),"")</f>
        <v>7806</v>
      </c>
      <c r="F2" s="6">
        <f t="shared" ref="F2:F33" si="0">IF(SUM(C2:E2)=0,"",SUM(C2:E2))</f>
        <v>106687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2426</v>
      </c>
      <c r="B3" s="5" t="s">
        <v>2428</v>
      </c>
      <c r="C3" s="6">
        <f>IFERROR(VLOOKUP(UPPER(CONCATENATE($B3," - ",$A3)),'[1]Segurados Civis'!$A$5:$H$2142,6,0),"")</f>
        <v>4261</v>
      </c>
      <c r="D3" s="6">
        <f>IFERROR(VLOOKUP(UPPER(CONCATENATE($B3," - ",$A3)),'[1]Segurados Civis'!$A$5:$H$2142,7,0),"")</f>
        <v>357</v>
      </c>
      <c r="E3" s="6">
        <f>IFERROR(VLOOKUP(UPPER(CONCATENATE($B3," - ",$A3)),'[1]Segurados Civis'!$A$5:$H$2142,8,0),"")</f>
        <v>138</v>
      </c>
      <c r="F3" s="6">
        <f t="shared" si="0"/>
        <v>4756</v>
      </c>
      <c r="G3" s="5" t="s">
        <v>13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2426</v>
      </c>
      <c r="B4" s="5" t="s">
        <v>2429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COUNTIF(H2:H144,1)</f>
        <v>2</v>
      </c>
      <c r="N4" s="103"/>
      <c r="O4" s="103"/>
    </row>
    <row r="5" spans="1:18" x14ac:dyDescent="0.3">
      <c r="A5" s="5" t="s">
        <v>2426</v>
      </c>
      <c r="B5" s="5" t="s">
        <v>2430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2426</v>
      </c>
      <c r="B6" s="5" t="s">
        <v>2431</v>
      </c>
      <c r="C6" s="6">
        <f>IFERROR(VLOOKUP(UPPER(CONCATENATE($B6," - ",$A6)),'[1]Segurados Civis'!$A$5:$H$2142,6,0),"")</f>
        <v>0</v>
      </c>
      <c r="D6" s="6">
        <f>IFERROR(VLOOKUP(UPPER(CONCATENATE($B6," - ",$A6)),'[1]Segurados Civis'!$A$5:$H$2142,7,0),"")</f>
        <v>0</v>
      </c>
      <c r="E6" s="6">
        <f>IFERROR(VLOOKUP(UPPER(CONCATENATE($B6," - ",$A6)),'[1]Segurados Civis'!$A$5:$H$2142,8,0),"")</f>
        <v>0</v>
      </c>
      <c r="F6" s="6" t="str">
        <f t="shared" si="0"/>
        <v/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2426</v>
      </c>
      <c r="B7" s="5" t="s">
        <v>2432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2426</v>
      </c>
      <c r="B8" s="5" t="s">
        <v>2433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2426</v>
      </c>
      <c r="B9" s="5" t="s">
        <v>2434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COUNTIF(I2:I144,1)</f>
        <v>1</v>
      </c>
      <c r="N9" s="103"/>
      <c r="O9" s="103"/>
      <c r="P9" s="103">
        <f>COUNTIF(J2:J144,1)</f>
        <v>2</v>
      </c>
      <c r="Q9" s="103"/>
      <c r="R9" s="103"/>
    </row>
    <row r="10" spans="1:18" x14ac:dyDescent="0.3">
      <c r="A10" s="5" t="s">
        <v>2426</v>
      </c>
      <c r="B10" s="5" t="s">
        <v>2435</v>
      </c>
      <c r="C10" s="6">
        <f>IFERROR(VLOOKUP(UPPER(CONCATENATE($B10," - ",$A10)),'[1]Segurados Civis'!$A$5:$H$2142,6,0),"")</f>
        <v>1758</v>
      </c>
      <c r="D10" s="6">
        <f>IFERROR(VLOOKUP(UPPER(CONCATENATE($B10," - ",$A10)),'[1]Segurados Civis'!$A$5:$H$2142,7,0),"")</f>
        <v>238</v>
      </c>
      <c r="E10" s="6">
        <f>IFERROR(VLOOKUP(UPPER(CONCATENATE($B10," - ",$A10)),'[1]Segurados Civis'!$A$5:$H$2142,8,0),"")</f>
        <v>0</v>
      </c>
      <c r="F10" s="6">
        <f t="shared" si="0"/>
        <v>1996</v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2426</v>
      </c>
      <c r="B11" s="5" t="s">
        <v>2436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2426</v>
      </c>
      <c r="B12" s="5" t="s">
        <v>2437</v>
      </c>
      <c r="C12" s="6">
        <f>IFERROR(VLOOKUP(UPPER(CONCATENATE($B12," - ",$A12)),'[1]Segurados Civis'!$A$5:$H$2142,6,0),"")</f>
        <v>3372</v>
      </c>
      <c r="D12" s="6">
        <f>IFERROR(VLOOKUP(UPPER(CONCATENATE($B12," - ",$A12)),'[1]Segurados Civis'!$A$5:$H$2142,7,0),"")</f>
        <v>791</v>
      </c>
      <c r="E12" s="6">
        <f>IFERROR(VLOOKUP(UPPER(CONCATENATE($B12," - ",$A12)),'[1]Segurados Civis'!$A$5:$H$2142,8,0),"")</f>
        <v>109</v>
      </c>
      <c r="F12" s="6">
        <f t="shared" si="0"/>
        <v>4272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2426</v>
      </c>
      <c r="B13" s="5" t="s">
        <v>2438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COUNTIF(K2:K144,1)</f>
        <v>1</v>
      </c>
      <c r="N13" s="103"/>
      <c r="O13" s="103"/>
    </row>
    <row r="14" spans="1:18" x14ac:dyDescent="0.3">
      <c r="A14" s="5" t="s">
        <v>2426</v>
      </c>
      <c r="B14" s="5" t="s">
        <v>2439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2426</v>
      </c>
      <c r="B15" s="5" t="s">
        <v>2440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2426</v>
      </c>
      <c r="B16" s="5" t="s">
        <v>2441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2426</v>
      </c>
      <c r="B17" s="5" t="s">
        <v>2442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2426</v>
      </c>
      <c r="B18" s="5" t="s">
        <v>2443</v>
      </c>
      <c r="C18" s="6">
        <f>IFERROR(VLOOKUP(UPPER(CONCATENATE($B18," - ",$A18)),'[1]Segurados Civis'!$A$5:$H$2142,6,0),"")</f>
        <v>1248</v>
      </c>
      <c r="D18" s="6">
        <f>IFERROR(VLOOKUP(UPPER(CONCATENATE($B18," - ",$A18)),'[1]Segurados Civis'!$A$5:$H$2142,7,0),"")</f>
        <v>197</v>
      </c>
      <c r="E18" s="6">
        <f>IFERROR(VLOOKUP(UPPER(CONCATENATE($B18," - ",$A18)),'[1]Segurados Civis'!$A$5:$H$2142,8,0),"")</f>
        <v>61</v>
      </c>
      <c r="F18" s="6">
        <f t="shared" si="0"/>
        <v>1506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2426</v>
      </c>
      <c r="B19" s="5" t="s">
        <v>2444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2426</v>
      </c>
      <c r="B20" s="5" t="s">
        <v>2445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2426</v>
      </c>
      <c r="B21" s="5" t="s">
        <v>51</v>
      </c>
      <c r="C21" s="6">
        <f>IFERROR(VLOOKUP(UPPER(CONCATENATE($B21," - ",$A21)),'[1]Segurados Civis'!$A$5:$H$2142,6,0),"")</f>
        <v>15539</v>
      </c>
      <c r="D21" s="6">
        <f>IFERROR(VLOOKUP(UPPER(CONCATENATE($B21," - ",$A21)),'[1]Segurados Civis'!$A$5:$H$2142,7,0),"")</f>
        <v>3218</v>
      </c>
      <c r="E21" s="6">
        <f>IFERROR(VLOOKUP(UPPER(CONCATENATE($B21," - ",$A21)),'[1]Segurados Civis'!$A$5:$H$2142,8,0),"")</f>
        <v>1657</v>
      </c>
      <c r="F21" s="6">
        <f t="shared" si="0"/>
        <v>20414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2426</v>
      </c>
      <c r="B22" s="5" t="s">
        <v>2446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2426</v>
      </c>
      <c r="B23" s="5" t="s">
        <v>2447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2426</v>
      </c>
      <c r="B24" s="5" t="s">
        <v>2448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2426</v>
      </c>
      <c r="B25" s="5" t="s">
        <v>279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2426</v>
      </c>
      <c r="B26" s="5" t="s">
        <v>2449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2426</v>
      </c>
      <c r="B27" s="5" t="s">
        <v>2450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2426</v>
      </c>
      <c r="B28" s="5" t="s">
        <v>2451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2426</v>
      </c>
      <c r="B29" s="5" t="s">
        <v>2452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2426</v>
      </c>
      <c r="B30" s="5" t="s">
        <v>2453</v>
      </c>
      <c r="C30" s="6">
        <f>IFERROR(VLOOKUP(UPPER(CONCATENATE($B30," - ",$A30)),'[1]Segurados Civis'!$A$5:$H$2142,6,0),"")</f>
        <v>2973</v>
      </c>
      <c r="D30" s="6">
        <f>IFERROR(VLOOKUP(UPPER(CONCATENATE($B30," - ",$A30)),'[1]Segurados Civis'!$A$5:$H$2142,7,0),"")</f>
        <v>88</v>
      </c>
      <c r="E30" s="6">
        <f>IFERROR(VLOOKUP(UPPER(CONCATENATE($B30," - ",$A30)),'[1]Segurados Civis'!$A$5:$H$2142,8,0),"")</f>
        <v>41</v>
      </c>
      <c r="F30" s="6">
        <f t="shared" si="0"/>
        <v>3102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2426</v>
      </c>
      <c r="B31" s="5" t="s">
        <v>2454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2426</v>
      </c>
      <c r="B32" s="5" t="s">
        <v>2455</v>
      </c>
      <c r="C32" s="6">
        <f>IFERROR(VLOOKUP(UPPER(CONCATENATE($B32," - ",$A32)),'[1]Segurados Civis'!$A$5:$H$2142,6,0),"")</f>
        <v>658</v>
      </c>
      <c r="D32" s="6">
        <f>IFERROR(VLOOKUP(UPPER(CONCATENATE($B32," - ",$A32)),'[1]Segurados Civis'!$A$5:$H$2142,7,0),"")</f>
        <v>1</v>
      </c>
      <c r="E32" s="6">
        <f>IFERROR(VLOOKUP(UPPER(CONCATENATE($B32," - ",$A32)),'[1]Segurados Civis'!$A$5:$H$2142,8,0),"")</f>
        <v>5</v>
      </c>
      <c r="F32" s="6">
        <f t="shared" si="0"/>
        <v>664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2426</v>
      </c>
      <c r="B33" s="5" t="s">
        <v>2456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2426</v>
      </c>
      <c r="B34" s="5" t="s">
        <v>2457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2426</v>
      </c>
      <c r="B35" s="5" t="s">
        <v>2458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2426</v>
      </c>
      <c r="B36" s="5" t="s">
        <v>2459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2426</v>
      </c>
      <c r="B37" s="5" t="s">
        <v>2460</v>
      </c>
      <c r="C37" s="6">
        <f>IFERROR(VLOOKUP(UPPER(CONCATENATE($B37," - ",$A37)),'[1]Segurados Civis'!$A$5:$H$2142,6,0),"")</f>
        <v>4023</v>
      </c>
      <c r="D37" s="6">
        <f>IFERROR(VLOOKUP(UPPER(CONCATENATE($B37," - ",$A37)),'[1]Segurados Civis'!$A$5:$H$2142,7,0),"")</f>
        <v>613</v>
      </c>
      <c r="E37" s="6">
        <f>IFERROR(VLOOKUP(UPPER(CONCATENATE($B37," - ",$A37)),'[1]Segurados Civis'!$A$5:$H$2142,8,0),"")</f>
        <v>123</v>
      </c>
      <c r="F37" s="6">
        <f t="shared" si="1"/>
        <v>4759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2426</v>
      </c>
      <c r="B38" s="5" t="s">
        <v>2461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2426</v>
      </c>
      <c r="B39" s="5" t="s">
        <v>2462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2426</v>
      </c>
      <c r="B40" s="5" t="s">
        <v>2463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2426</v>
      </c>
      <c r="B41" s="5" t="s">
        <v>2464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2426</v>
      </c>
      <c r="B42" s="5" t="s">
        <v>2465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2426</v>
      </c>
      <c r="B43" s="5" t="s">
        <v>2466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2426</v>
      </c>
      <c r="B44" s="5" t="s">
        <v>2467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1</v>
      </c>
      <c r="I44" s="5">
        <v>0</v>
      </c>
      <c r="J44" s="5">
        <v>0</v>
      </c>
      <c r="K44" s="5">
        <v>0</v>
      </c>
    </row>
    <row r="45" spans="1:11" x14ac:dyDescent="0.3">
      <c r="A45" s="5" t="s">
        <v>2426</v>
      </c>
      <c r="B45" s="5" t="s">
        <v>2468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2426</v>
      </c>
      <c r="B46" s="5" t="s">
        <v>2469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2426</v>
      </c>
      <c r="B47" s="5" t="s">
        <v>2470</v>
      </c>
      <c r="C47" s="6">
        <f>IFERROR(VLOOKUP(UPPER(CONCATENATE($B47," - ",$A47)),'[1]Segurados Civis'!$A$5:$H$2142,6,0),"")</f>
        <v>0</v>
      </c>
      <c r="D47" s="6">
        <f>IFERROR(VLOOKUP(UPPER(CONCATENATE($B47," - ",$A47)),'[1]Segurados Civis'!$A$5:$H$2142,7,0),"")</f>
        <v>0</v>
      </c>
      <c r="E47" s="6">
        <f>IFERROR(VLOOKUP(UPPER(CONCATENATE($B47," - ",$A47)),'[1]Segurados Civis'!$A$5:$H$2142,8,0),"")</f>
        <v>0</v>
      </c>
      <c r="F47" s="6" t="str">
        <f t="shared" si="1"/>
        <v/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2426</v>
      </c>
      <c r="B48" s="5" t="s">
        <v>2471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2426</v>
      </c>
      <c r="B49" s="5" t="s">
        <v>2472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2426</v>
      </c>
      <c r="B50" s="5" t="s">
        <v>2473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2426</v>
      </c>
      <c r="B51" s="5" t="s">
        <v>2474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2426</v>
      </c>
      <c r="B52" s="5" t="s">
        <v>2475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2426</v>
      </c>
      <c r="B53" s="5" t="s">
        <v>2476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2426</v>
      </c>
      <c r="B54" s="5" t="s">
        <v>2477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2426</v>
      </c>
      <c r="B55" s="5" t="s">
        <v>2478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2426</v>
      </c>
      <c r="B56" s="5" t="s">
        <v>2479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2426</v>
      </c>
      <c r="B57" s="5" t="s">
        <v>2480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2426</v>
      </c>
      <c r="B58" s="5" t="s">
        <v>2481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2426</v>
      </c>
      <c r="B59" s="5" t="s">
        <v>2482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2426</v>
      </c>
      <c r="B60" s="5" t="s">
        <v>2483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2426</v>
      </c>
      <c r="B61" s="5" t="s">
        <v>2484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2426</v>
      </c>
      <c r="B62" s="5" t="s">
        <v>2485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2426</v>
      </c>
      <c r="B63" s="5" t="s">
        <v>2486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2426</v>
      </c>
      <c r="B64" s="5" t="s">
        <v>2487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2426</v>
      </c>
      <c r="B65" s="5" t="s">
        <v>2488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2426</v>
      </c>
      <c r="B66" s="5" t="s">
        <v>2489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2426</v>
      </c>
      <c r="B67" s="5" t="s">
        <v>2490</v>
      </c>
      <c r="C67" s="6">
        <f>IFERROR(VLOOKUP(UPPER(CONCATENATE($B67," - ",$A67)),'[1]Segurados Civis'!$A$5:$H$2142,6,0),"")</f>
        <v>6918</v>
      </c>
      <c r="D67" s="6">
        <f>IFERROR(VLOOKUP(UPPER(CONCATENATE($B67," - ",$A67)),'[1]Segurados Civis'!$A$5:$H$2142,7,0),"")</f>
        <v>608</v>
      </c>
      <c r="E67" s="6">
        <f>IFERROR(VLOOKUP(UPPER(CONCATENATE($B67," - ",$A67)),'[1]Segurados Civis'!$A$5:$H$2142,8,0),"")</f>
        <v>217</v>
      </c>
      <c r="F67" s="6">
        <f t="shared" si="2"/>
        <v>7743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2426</v>
      </c>
      <c r="B68" s="5" t="s">
        <v>2491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2426</v>
      </c>
      <c r="B69" s="5" t="s">
        <v>2492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2426</v>
      </c>
      <c r="B70" s="5" t="s">
        <v>2493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2426</v>
      </c>
      <c r="B71" s="5" t="s">
        <v>2494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2426</v>
      </c>
      <c r="B72" s="5" t="s">
        <v>2495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2426</v>
      </c>
      <c r="B73" s="5" t="s">
        <v>2496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2426</v>
      </c>
      <c r="B74" s="5" t="s">
        <v>2497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2426</v>
      </c>
      <c r="B75" s="5" t="s">
        <v>2498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2426</v>
      </c>
      <c r="B76" s="5" t="s">
        <v>2499</v>
      </c>
      <c r="C76" s="6">
        <f>IFERROR(VLOOKUP(UPPER(CONCATENATE($B76," - ",$A76)),'[1]Segurados Civis'!$A$5:$H$2142,6,0),"")</f>
        <v>2102</v>
      </c>
      <c r="D76" s="6">
        <f>IFERROR(VLOOKUP(UPPER(CONCATENATE($B76," - ",$A76)),'[1]Segurados Civis'!$A$5:$H$2142,7,0),"")</f>
        <v>375</v>
      </c>
      <c r="E76" s="6">
        <f>IFERROR(VLOOKUP(UPPER(CONCATENATE($B76," - ",$A76)),'[1]Segurados Civis'!$A$5:$H$2142,8,0),"")</f>
        <v>50</v>
      </c>
      <c r="F76" s="6">
        <f t="shared" si="2"/>
        <v>2527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2426</v>
      </c>
      <c r="B77" s="5" t="s">
        <v>2500</v>
      </c>
      <c r="C77" s="6">
        <f>IFERROR(VLOOKUP(UPPER(CONCATENATE($B77," - ",$A77)),'[1]Segurados Civis'!$A$5:$H$2142,6,0),"")</f>
        <v>902</v>
      </c>
      <c r="D77" s="6">
        <f>IFERROR(VLOOKUP(UPPER(CONCATENATE($B77," - ",$A77)),'[1]Segurados Civis'!$A$5:$H$2142,7,0),"")</f>
        <v>12</v>
      </c>
      <c r="E77" s="6">
        <f>IFERROR(VLOOKUP(UPPER(CONCATENATE($B77," - ",$A77)),'[1]Segurados Civis'!$A$5:$H$2142,8,0),"")</f>
        <v>0</v>
      </c>
      <c r="F77" s="6">
        <f t="shared" si="2"/>
        <v>914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2426</v>
      </c>
      <c r="B78" s="5" t="s">
        <v>2501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2426</v>
      </c>
      <c r="B79" s="5" t="s">
        <v>2502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2426</v>
      </c>
      <c r="B80" s="5" t="s">
        <v>2503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2426</v>
      </c>
      <c r="B81" s="5" t="s">
        <v>2504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2426</v>
      </c>
      <c r="B82" s="5" t="s">
        <v>2505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2426</v>
      </c>
      <c r="B83" s="5" t="s">
        <v>2506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2426</v>
      </c>
      <c r="B84" s="5" t="s">
        <v>2507</v>
      </c>
      <c r="C84" s="6">
        <f>IFERROR(VLOOKUP(UPPER(CONCATENATE($B84," - ",$A84)),'[1]Segurados Civis'!$A$5:$H$2142,6,0),"")</f>
        <v>953</v>
      </c>
      <c r="D84" s="6">
        <f>IFERROR(VLOOKUP(UPPER(CONCATENATE($B84," - ",$A84)),'[1]Segurados Civis'!$A$5:$H$2142,7,0),"")</f>
        <v>134</v>
      </c>
      <c r="E84" s="6">
        <f>IFERROR(VLOOKUP(UPPER(CONCATENATE($B84," - ",$A84)),'[1]Segurados Civis'!$A$5:$H$2142,8,0),"")</f>
        <v>0</v>
      </c>
      <c r="F84" s="6">
        <f t="shared" si="2"/>
        <v>1087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2426</v>
      </c>
      <c r="B85" s="5" t="s">
        <v>2508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2426</v>
      </c>
      <c r="B86" s="5" t="s">
        <v>2509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2426</v>
      </c>
      <c r="B87" s="5" t="s">
        <v>2510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2426</v>
      </c>
      <c r="B88" s="5" t="s">
        <v>2511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2426</v>
      </c>
      <c r="B89" s="5" t="s">
        <v>2512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2426</v>
      </c>
      <c r="B90" s="5" t="s">
        <v>2513</v>
      </c>
      <c r="C90" s="6">
        <f>IFERROR(VLOOKUP(UPPER(CONCATENATE($B90," - ",$A90)),'[1]Segurados Civis'!$A$5:$H$2142,6,0),"")</f>
        <v>2479</v>
      </c>
      <c r="D90" s="6">
        <f>IFERROR(VLOOKUP(UPPER(CONCATENATE($B90," - ",$A90)),'[1]Segurados Civis'!$A$5:$H$2142,7,0),"")</f>
        <v>291</v>
      </c>
      <c r="E90" s="6">
        <f>IFERROR(VLOOKUP(UPPER(CONCATENATE($B90," - ",$A90)),'[1]Segurados Civis'!$A$5:$H$2142,8,0),"")</f>
        <v>85</v>
      </c>
      <c r="F90" s="6">
        <f t="shared" si="2"/>
        <v>2855</v>
      </c>
      <c r="G90" s="5" t="s">
        <v>13</v>
      </c>
      <c r="H90" s="5">
        <v>0</v>
      </c>
      <c r="I90" s="5">
        <v>0</v>
      </c>
      <c r="J90" s="5">
        <v>1</v>
      </c>
      <c r="K90" s="5">
        <v>1</v>
      </c>
    </row>
    <row r="91" spans="1:11" x14ac:dyDescent="0.3">
      <c r="A91" s="5" t="s">
        <v>2426</v>
      </c>
      <c r="B91" s="5" t="s">
        <v>2514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2426</v>
      </c>
      <c r="B92" s="5" t="s">
        <v>2515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2426</v>
      </c>
      <c r="B93" s="5" t="s">
        <v>2516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2426</v>
      </c>
      <c r="B94" s="5" t="s">
        <v>2517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2426</v>
      </c>
      <c r="B95" s="5" t="s">
        <v>2518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2426</v>
      </c>
      <c r="B96" s="5" t="s">
        <v>2519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2426</v>
      </c>
      <c r="B97" s="5" t="s">
        <v>2520</v>
      </c>
      <c r="C97" s="6">
        <f>IFERROR(VLOOKUP(UPPER(CONCATENATE($B97," - ",$A97)),'[1]Segurados Civis'!$A$5:$H$2142,6,0),"")</f>
        <v>1592</v>
      </c>
      <c r="D97" s="6">
        <f>IFERROR(VLOOKUP(UPPER(CONCATENATE($B97," - ",$A97)),'[1]Segurados Civis'!$A$5:$H$2142,7,0),"")</f>
        <v>23</v>
      </c>
      <c r="E97" s="6">
        <f>IFERROR(VLOOKUP(UPPER(CONCATENATE($B97," - ",$A97)),'[1]Segurados Civis'!$A$5:$H$2142,8,0),"")</f>
        <v>13</v>
      </c>
      <c r="F97" s="6">
        <f t="shared" si="2"/>
        <v>1628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2426</v>
      </c>
      <c r="B98" s="5" t="s">
        <v>2521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2426</v>
      </c>
      <c r="B99" s="5" t="s">
        <v>2522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2426</v>
      </c>
      <c r="B100" s="5" t="s">
        <v>2523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2426</v>
      </c>
      <c r="B101" s="5" t="s">
        <v>2524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2426</v>
      </c>
      <c r="B102" s="5" t="s">
        <v>800</v>
      </c>
      <c r="C102" s="6">
        <f>IFERROR(VLOOKUP(UPPER(CONCATENATE($B102," - ",$A102)),'[1]Segurados Civis'!$A$5:$H$2142,6,0),"")</f>
        <v>1316</v>
      </c>
      <c r="D102" s="6">
        <f>IFERROR(VLOOKUP(UPPER(CONCATENATE($B102," - ",$A102)),'[1]Segurados Civis'!$A$5:$H$2142,7,0),"")</f>
        <v>225</v>
      </c>
      <c r="E102" s="6">
        <f>IFERROR(VLOOKUP(UPPER(CONCATENATE($B102," - ",$A102)),'[1]Segurados Civis'!$A$5:$H$2142,8,0),"")</f>
        <v>56</v>
      </c>
      <c r="F102" s="6">
        <f t="shared" si="3"/>
        <v>1597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2426</v>
      </c>
      <c r="B103" s="5" t="s">
        <v>2525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2426</v>
      </c>
      <c r="B104" s="5" t="s">
        <v>2526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2426</v>
      </c>
      <c r="B105" s="5" t="s">
        <v>2527</v>
      </c>
      <c r="C105" s="6">
        <f>IFERROR(VLOOKUP(UPPER(CONCATENATE($B105," - ",$A105)),'[1]Segurados Civis'!$A$5:$H$2142,6,0),"")</f>
        <v>0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 t="str">
        <f t="shared" si="3"/>
        <v/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2426</v>
      </c>
      <c r="B106" s="5" t="s">
        <v>2528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2426</v>
      </c>
      <c r="B107" s="5" t="s">
        <v>2529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2426</v>
      </c>
      <c r="B108" s="5" t="s">
        <v>2530</v>
      </c>
      <c r="C108" s="6">
        <f>IFERROR(VLOOKUP(UPPER(CONCATENATE($B108," - ",$A108)),'[1]Segurados Civis'!$A$5:$H$2142,6,0),"")</f>
        <v>0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 t="str">
        <f t="shared" si="3"/>
        <v/>
      </c>
      <c r="G108" s="5" t="s">
        <v>13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2426</v>
      </c>
      <c r="B109" s="5" t="s">
        <v>2531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2426</v>
      </c>
      <c r="B110" s="5" t="s">
        <v>2532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2426</v>
      </c>
      <c r="B111" s="5" t="s">
        <v>2533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2426</v>
      </c>
      <c r="B112" s="5" t="s">
        <v>2534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2426</v>
      </c>
      <c r="B113" s="5" t="s">
        <v>2535</v>
      </c>
      <c r="C113" s="6">
        <f>IFERROR(VLOOKUP(UPPER(CONCATENATE($B113," - ",$A113)),'[1]Segurados Civis'!$A$5:$H$2142,6,0),"")</f>
        <v>1003</v>
      </c>
      <c r="D113" s="6">
        <f>IFERROR(VLOOKUP(UPPER(CONCATENATE($B113," - ",$A113)),'[1]Segurados Civis'!$A$5:$H$2142,7,0),"")</f>
        <v>0</v>
      </c>
      <c r="E113" s="6">
        <f>IFERROR(VLOOKUP(UPPER(CONCATENATE($B113," - ",$A113)),'[1]Segurados Civis'!$A$5:$H$2142,8,0),"")</f>
        <v>0</v>
      </c>
      <c r="F113" s="6">
        <f t="shared" si="3"/>
        <v>1003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2426</v>
      </c>
      <c r="B114" s="5" t="s">
        <v>2536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2426</v>
      </c>
      <c r="B115" s="5" t="s">
        <v>2537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2426</v>
      </c>
      <c r="B116" s="5" t="s">
        <v>2538</v>
      </c>
      <c r="C116" s="6">
        <f>IFERROR(VLOOKUP(UPPER(CONCATENATE($B116," - ",$A116)),'[1]Segurados Civis'!$A$5:$H$2142,6,0),"")</f>
        <v>0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 t="str">
        <f t="shared" si="3"/>
        <v/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2426</v>
      </c>
      <c r="B117" s="5" t="s">
        <v>2539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2426</v>
      </c>
      <c r="B118" s="5" t="s">
        <v>2540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2426</v>
      </c>
      <c r="B119" s="5" t="s">
        <v>2541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2426</v>
      </c>
      <c r="B120" s="5" t="s">
        <v>2542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2426</v>
      </c>
      <c r="B121" s="5" t="s">
        <v>2543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2426</v>
      </c>
      <c r="B122" s="5" t="s">
        <v>2544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2426</v>
      </c>
      <c r="B123" s="5" t="s">
        <v>2545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2426</v>
      </c>
      <c r="B124" s="5" t="s">
        <v>2546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2426</v>
      </c>
      <c r="B125" s="5" t="s">
        <v>2547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2426</v>
      </c>
      <c r="B126" s="5" t="s">
        <v>2548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2426</v>
      </c>
      <c r="B127" s="5" t="s">
        <v>2549</v>
      </c>
      <c r="C127" s="6">
        <f>IFERROR(VLOOKUP(UPPER(CONCATENATE($B127," - ",$A127)),'[1]Segurados Civis'!$A$5:$H$2142,6,0),"")</f>
        <v>0</v>
      </c>
      <c r="D127" s="6">
        <f>IFERROR(VLOOKUP(UPPER(CONCATENATE($B127," - ",$A127)),'[1]Segurados Civis'!$A$5:$H$2142,7,0),"")</f>
        <v>0</v>
      </c>
      <c r="E127" s="6">
        <f>IFERROR(VLOOKUP(UPPER(CONCATENATE($B127," - ",$A127)),'[1]Segurados Civis'!$A$5:$H$2142,8,0),"")</f>
        <v>0</v>
      </c>
      <c r="F127" s="6" t="str">
        <f t="shared" si="3"/>
        <v/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2426</v>
      </c>
      <c r="B128" s="5" t="s">
        <v>2550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2426</v>
      </c>
      <c r="B129" s="5" t="s">
        <v>2551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2426</v>
      </c>
      <c r="B130" s="5" t="s">
        <v>2552</v>
      </c>
      <c r="C130" s="6">
        <f>IFERROR(VLOOKUP(UPPER(CONCATENATE($B130," - ",$A130)),'[1]Segurados Civis'!$A$5:$H$2142,6,0),"")</f>
        <v>508</v>
      </c>
      <c r="D130" s="6">
        <f>IFERROR(VLOOKUP(UPPER(CONCATENATE($B130," - ",$A130)),'[1]Segurados Civis'!$A$5:$H$2142,7,0),"")</f>
        <v>74</v>
      </c>
      <c r="E130" s="6">
        <f>IFERROR(VLOOKUP(UPPER(CONCATENATE($B130," - ",$A130)),'[1]Segurados Civis'!$A$5:$H$2142,8,0),"")</f>
        <v>38</v>
      </c>
      <c r="F130" s="6">
        <f t="shared" ref="F130:F144" si="4">IF(SUM(C130:E130)=0,"",SUM(C130:E130))</f>
        <v>620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2426</v>
      </c>
      <c r="B131" s="5" t="s">
        <v>2553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2426</v>
      </c>
      <c r="B132" s="5" t="s">
        <v>2554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2426</v>
      </c>
      <c r="B133" s="5" t="s">
        <v>2555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2426</v>
      </c>
      <c r="B134" s="5" t="s">
        <v>2556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2426</v>
      </c>
      <c r="B135" s="5" t="s">
        <v>2557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2426</v>
      </c>
      <c r="B136" s="5" t="s">
        <v>2558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2426</v>
      </c>
      <c r="B137" s="5" t="s">
        <v>2559</v>
      </c>
      <c r="C137" s="6">
        <f>IFERROR(VLOOKUP(UPPER(CONCATENATE($B137," - ",$A137)),'[1]Segurados Civis'!$A$5:$H$2142,6,0),"")</f>
        <v>483</v>
      </c>
      <c r="D137" s="6">
        <f>IFERROR(VLOOKUP(UPPER(CONCATENATE($B137," - ",$A137)),'[1]Segurados Civis'!$A$5:$H$2142,7,0),"")</f>
        <v>84</v>
      </c>
      <c r="E137" s="6">
        <f>IFERROR(VLOOKUP(UPPER(CONCATENATE($B137," - ",$A137)),'[1]Segurados Civis'!$A$5:$H$2142,8,0),"")</f>
        <v>17</v>
      </c>
      <c r="F137" s="6">
        <f t="shared" si="4"/>
        <v>584</v>
      </c>
      <c r="G137" s="5" t="s">
        <v>13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2426</v>
      </c>
      <c r="B138" s="5" t="s">
        <v>2560</v>
      </c>
      <c r="C138" s="6">
        <f>IFERROR(VLOOKUP(UPPER(CONCATENATE($B138," - ",$A138)),'[1]Segurados Civis'!$A$5:$H$2142,6,0),"")</f>
        <v>3195</v>
      </c>
      <c r="D138" s="6">
        <f>IFERROR(VLOOKUP(UPPER(CONCATENATE($B138," - ",$A138)),'[1]Segurados Civis'!$A$5:$H$2142,7,0),"")</f>
        <v>178</v>
      </c>
      <c r="E138" s="6">
        <f>IFERROR(VLOOKUP(UPPER(CONCATENATE($B138," - ",$A138)),'[1]Segurados Civis'!$A$5:$H$2142,8,0),"")</f>
        <v>27</v>
      </c>
      <c r="F138" s="6">
        <f t="shared" si="4"/>
        <v>3400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2426</v>
      </c>
      <c r="B139" s="5" t="s">
        <v>2561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2426</v>
      </c>
      <c r="B140" s="5" t="s">
        <v>2562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2426</v>
      </c>
      <c r="B141" s="5" t="s">
        <v>2563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2426</v>
      </c>
      <c r="B142" s="5" t="s">
        <v>2564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2426</v>
      </c>
      <c r="B143" s="5" t="s">
        <v>2565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2426</v>
      </c>
      <c r="B144" s="5" t="s">
        <v>2566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</sheetData>
  <autoFilter ref="A1:J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4">
    <cfRule type="containsText" dxfId="5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1"/>
  <dimension ref="A1:AMJ23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2567</v>
      </c>
      <c r="B2" s="5" t="s">
        <v>2568</v>
      </c>
      <c r="C2" s="6">
        <f>IFERROR(VLOOKUP(UPPER(CONCATENATE($B2," - ",$A2)),'[1]Segurados Civis'!$A$5:$H$2142,6,0),"")</f>
        <v>35737</v>
      </c>
      <c r="D2" s="6">
        <f>IFERROR(VLOOKUP(UPPER(CONCATENATE($B2," - ",$A2)),'[1]Segurados Civis'!$A$5:$H$2142,7,0),"")</f>
        <v>34914</v>
      </c>
      <c r="E2" s="6">
        <f>IFERROR(VLOOKUP(UPPER(CONCATENATE($B2," - ",$A2)),'[1]Segurados Civis'!$A$5:$H$2142,8,0),"")</f>
        <v>10859</v>
      </c>
      <c r="F2" s="6">
        <f t="shared" ref="F2:F65" si="0">IF(SUM(C2:E2)=0,"",SUM(C2:E2))</f>
        <v>81510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3">
      <c r="A3" s="5" t="s">
        <v>2567</v>
      </c>
      <c r="B3" s="5" t="s">
        <v>44</v>
      </c>
      <c r="C3" s="6">
        <f>IFERROR(VLOOKUP(UPPER(CONCATENATE($B3," - ",$A3)),'[1]Segurados Civis'!$A$5:$H$2142,6,0),"")</f>
        <v>345</v>
      </c>
      <c r="D3" s="6">
        <f>IFERROR(VLOOKUP(UPPER(CONCATENATE($B3," - ",$A3)),'[1]Segurados Civis'!$A$5:$H$2142,7,0),"")</f>
        <v>82</v>
      </c>
      <c r="E3" s="6">
        <f>IFERROR(VLOOKUP(UPPER(CONCATENATE($B3," - ",$A3)),'[1]Segurados Civis'!$A$5:$H$2142,8,0),"")</f>
        <v>15</v>
      </c>
      <c r="F3" s="6">
        <f t="shared" si="0"/>
        <v>442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3">
      <c r="A4" s="5" t="s">
        <v>2567</v>
      </c>
      <c r="B4" s="5" t="s">
        <v>2569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COUNTIF(H2:H230,1)</f>
        <v>5</v>
      </c>
      <c r="N4" s="103"/>
      <c r="O4" s="103"/>
    </row>
    <row r="5" spans="1:18" x14ac:dyDescent="0.3">
      <c r="A5" s="5" t="s">
        <v>2567</v>
      </c>
      <c r="B5" s="5" t="s">
        <v>2570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2567</v>
      </c>
      <c r="B6" s="5" t="s">
        <v>2571</v>
      </c>
      <c r="C6" s="6">
        <f>IFERROR(VLOOKUP(UPPER(CONCATENATE($B6," - ",$A6)),'[1]Segurados Civis'!$A$5:$H$2142,6,0),"")</f>
        <v>518</v>
      </c>
      <c r="D6" s="6">
        <f>IFERROR(VLOOKUP(UPPER(CONCATENATE($B6," - ",$A6)),'[1]Segurados Civis'!$A$5:$H$2142,7,0),"")</f>
        <v>304</v>
      </c>
      <c r="E6" s="6">
        <f>IFERROR(VLOOKUP(UPPER(CONCATENATE($B6," - ",$A6)),'[1]Segurados Civis'!$A$5:$H$2142,8,0),"")</f>
        <v>42</v>
      </c>
      <c r="F6" s="6">
        <f t="shared" si="0"/>
        <v>864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2567</v>
      </c>
      <c r="B7" s="5" t="s">
        <v>2572</v>
      </c>
      <c r="C7" s="6">
        <f>IFERROR(VLOOKUP(UPPER(CONCATENATE($B7," - ",$A7)),'[1]Segurados Civis'!$A$5:$H$2142,6,0),"")</f>
        <v>368</v>
      </c>
      <c r="D7" s="6">
        <f>IFERROR(VLOOKUP(UPPER(CONCATENATE($B7," - ",$A7)),'[1]Segurados Civis'!$A$5:$H$2142,7,0),"")</f>
        <v>125</v>
      </c>
      <c r="E7" s="6">
        <f>IFERROR(VLOOKUP(UPPER(CONCATENATE($B7," - ",$A7)),'[1]Segurados Civis'!$A$5:$H$2142,8,0),"")</f>
        <v>24</v>
      </c>
      <c r="F7" s="6">
        <f t="shared" si="0"/>
        <v>517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2567</v>
      </c>
      <c r="B8" s="5" t="s">
        <v>2573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2567</v>
      </c>
      <c r="B9" s="5" t="s">
        <v>2574</v>
      </c>
      <c r="C9" s="6">
        <f>IFERROR(VLOOKUP(UPPER(CONCATENATE($B9," - ",$A9)),'[1]Segurados Civis'!$A$5:$H$2142,6,0),"")</f>
        <v>518</v>
      </c>
      <c r="D9" s="6">
        <f>IFERROR(VLOOKUP(UPPER(CONCATENATE($B9," - ",$A9)),'[1]Segurados Civis'!$A$5:$H$2142,7,0),"")</f>
        <v>304</v>
      </c>
      <c r="E9" s="6">
        <f>IFERROR(VLOOKUP(UPPER(CONCATENATE($B9," - ",$A9)),'[1]Segurados Civis'!$A$5:$H$2142,8,0),"")</f>
        <v>42</v>
      </c>
      <c r="F9" s="6">
        <f t="shared" si="0"/>
        <v>864</v>
      </c>
      <c r="G9" s="5" t="s">
        <v>13</v>
      </c>
      <c r="H9" s="5">
        <v>0</v>
      </c>
      <c r="I9" s="5">
        <v>0</v>
      </c>
      <c r="J9" s="5"/>
      <c r="K9" s="5">
        <v>0</v>
      </c>
      <c r="M9" s="103">
        <f>COUNTIF(I2:I230,1)</f>
        <v>2</v>
      </c>
      <c r="N9" s="103"/>
      <c r="O9" s="103"/>
      <c r="P9" s="103">
        <f>COUNTIF(J2:J230,1)</f>
        <v>1</v>
      </c>
      <c r="Q9" s="103"/>
      <c r="R9" s="103"/>
    </row>
    <row r="10" spans="1:18" x14ac:dyDescent="0.3">
      <c r="A10" s="5" t="s">
        <v>2567</v>
      </c>
      <c r="B10" s="5" t="s">
        <v>2575</v>
      </c>
      <c r="C10" s="6">
        <f>IFERROR(VLOOKUP(UPPER(CONCATENATE($B10," - ",$A10)),'[1]Segurados Civis'!$A$5:$H$2142,6,0),"")</f>
        <v>803</v>
      </c>
      <c r="D10" s="6">
        <f>IFERROR(VLOOKUP(UPPER(CONCATENATE($B10," - ",$A10)),'[1]Segurados Civis'!$A$5:$H$2142,7,0),"")</f>
        <v>185</v>
      </c>
      <c r="E10" s="6">
        <f>IFERROR(VLOOKUP(UPPER(CONCATENATE($B10," - ",$A10)),'[1]Segurados Civis'!$A$5:$H$2142,8,0),"")</f>
        <v>41</v>
      </c>
      <c r="F10" s="6">
        <f t="shared" si="0"/>
        <v>1029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2567</v>
      </c>
      <c r="B11" s="5" t="s">
        <v>2576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3">
      <c r="A12" s="5" t="s">
        <v>2567</v>
      </c>
      <c r="B12" s="5" t="s">
        <v>2577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3">
      <c r="A13" s="5" t="s">
        <v>2567</v>
      </c>
      <c r="B13" s="5" t="s">
        <v>2578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COUNTIF(K2:K230,1)</f>
        <v>2</v>
      </c>
      <c r="N13" s="103"/>
      <c r="O13" s="103"/>
    </row>
    <row r="14" spans="1:18" x14ac:dyDescent="0.3">
      <c r="A14" s="5" t="s">
        <v>2567</v>
      </c>
      <c r="B14" s="5" t="s">
        <v>2579</v>
      </c>
      <c r="C14" s="6">
        <f>IFERROR(VLOOKUP(UPPER(CONCATENATE($B14," - ",$A14)),'[1]Segurados Civis'!$A$5:$H$2142,6,0),"")</f>
        <v>380</v>
      </c>
      <c r="D14" s="6">
        <f>IFERROR(VLOOKUP(UPPER(CONCATENATE($B14," - ",$A14)),'[1]Segurados Civis'!$A$5:$H$2142,7,0),"")</f>
        <v>121</v>
      </c>
      <c r="E14" s="6">
        <f>IFERROR(VLOOKUP(UPPER(CONCATENATE($B14," - ",$A14)),'[1]Segurados Civis'!$A$5:$H$2142,8,0),"")</f>
        <v>24</v>
      </c>
      <c r="F14" s="6">
        <f t="shared" si="0"/>
        <v>525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2567</v>
      </c>
      <c r="B15" s="5" t="s">
        <v>2580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2567</v>
      </c>
      <c r="B16" s="5" t="s">
        <v>2581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2567</v>
      </c>
      <c r="B17" s="5" t="s">
        <v>2582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2567</v>
      </c>
      <c r="B18" s="5" t="s">
        <v>2583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2567</v>
      </c>
      <c r="B19" s="5" t="s">
        <v>2584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2567</v>
      </c>
      <c r="B20" s="5" t="s">
        <v>2585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2567</v>
      </c>
      <c r="B21" s="5" t="s">
        <v>2586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2567</v>
      </c>
      <c r="B22" s="5" t="s">
        <v>2587</v>
      </c>
      <c r="C22" s="6">
        <f>IFERROR(VLOOKUP(UPPER(CONCATENATE($B22," - ",$A22)),'[1]Segurados Civis'!$A$5:$H$2142,6,0),"")</f>
        <v>740</v>
      </c>
      <c r="D22" s="6">
        <f>IFERROR(VLOOKUP(UPPER(CONCATENATE($B22," - ",$A22)),'[1]Segurados Civis'!$A$5:$H$2142,7,0),"")</f>
        <v>176</v>
      </c>
      <c r="E22" s="6">
        <f>IFERROR(VLOOKUP(UPPER(CONCATENATE($B22," - ",$A22)),'[1]Segurados Civis'!$A$5:$H$2142,8,0),"")</f>
        <v>0</v>
      </c>
      <c r="F22" s="6">
        <f t="shared" si="0"/>
        <v>916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2567</v>
      </c>
      <c r="B23" s="5" t="s">
        <v>2588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2567</v>
      </c>
      <c r="B24" s="5" t="s">
        <v>2589</v>
      </c>
      <c r="C24" s="6">
        <f>IFERROR(VLOOKUP(UPPER(CONCATENATE($B24," - ",$A24)),'[1]Segurados Civis'!$A$5:$H$2142,6,0),"")</f>
        <v>501</v>
      </c>
      <c r="D24" s="6">
        <f>IFERROR(VLOOKUP(UPPER(CONCATENATE($B24," - ",$A24)),'[1]Segurados Civis'!$A$5:$H$2142,7,0),"")</f>
        <v>1</v>
      </c>
      <c r="E24" s="6">
        <f>IFERROR(VLOOKUP(UPPER(CONCATENATE($B24," - ",$A24)),'[1]Segurados Civis'!$A$5:$H$2142,8,0),"")</f>
        <v>0</v>
      </c>
      <c r="F24" s="6">
        <f t="shared" si="0"/>
        <v>502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2567</v>
      </c>
      <c r="B25" s="5" t="s">
        <v>2589</v>
      </c>
      <c r="C25" s="6">
        <f>IFERROR(VLOOKUP(UPPER(CONCATENATE($B25," - ",$A25)),'[1]Segurados Civis'!$A$5:$H$2142,6,0),"")</f>
        <v>501</v>
      </c>
      <c r="D25" s="6">
        <f>IFERROR(VLOOKUP(UPPER(CONCATENATE($B25," - ",$A25)),'[1]Segurados Civis'!$A$5:$H$2142,7,0),"")</f>
        <v>1</v>
      </c>
      <c r="E25" s="6">
        <f>IFERROR(VLOOKUP(UPPER(CONCATENATE($B25," - ",$A25)),'[1]Segurados Civis'!$A$5:$H$2142,8,0),"")</f>
        <v>0</v>
      </c>
      <c r="F25" s="6">
        <f t="shared" si="0"/>
        <v>502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2567</v>
      </c>
      <c r="B26" s="5" t="s">
        <v>2590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2567</v>
      </c>
      <c r="B27" s="5" t="s">
        <v>49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2567</v>
      </c>
      <c r="B28" s="5" t="s">
        <v>2591</v>
      </c>
      <c r="C28" s="6">
        <f>IFERROR(VLOOKUP(UPPER(CONCATENATE($B28," - ",$A28)),'[1]Segurados Civis'!$A$5:$H$2142,6,0),"")</f>
        <v>1540</v>
      </c>
      <c r="D28" s="6">
        <f>IFERROR(VLOOKUP(UPPER(CONCATENATE($B28," - ",$A28)),'[1]Segurados Civis'!$A$5:$H$2142,7,0),"")</f>
        <v>638</v>
      </c>
      <c r="E28" s="6">
        <f>IFERROR(VLOOKUP(UPPER(CONCATENATE($B28," - ",$A28)),'[1]Segurados Civis'!$A$5:$H$2142,8,0),"")</f>
        <v>117</v>
      </c>
      <c r="F28" s="6">
        <f t="shared" si="0"/>
        <v>2295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2567</v>
      </c>
      <c r="B29" s="5" t="s">
        <v>51</v>
      </c>
      <c r="C29" s="6">
        <f>IFERROR(VLOOKUP(UPPER(CONCATENATE($B29," - ",$A29)),'[1]Segurados Civis'!$A$5:$H$2142,6,0),"")</f>
        <v>338</v>
      </c>
      <c r="D29" s="6">
        <f>IFERROR(VLOOKUP(UPPER(CONCATENATE($B29," - ",$A29)),'[1]Segurados Civis'!$A$5:$H$2142,7,0),"")</f>
        <v>118</v>
      </c>
      <c r="E29" s="6">
        <f>IFERROR(VLOOKUP(UPPER(CONCATENATE($B29," - ",$A29)),'[1]Segurados Civis'!$A$5:$H$2142,8,0),"")</f>
        <v>16</v>
      </c>
      <c r="F29" s="6">
        <f t="shared" si="0"/>
        <v>472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2567</v>
      </c>
      <c r="B30" s="5" t="s">
        <v>51</v>
      </c>
      <c r="C30" s="6">
        <f>IFERROR(VLOOKUP(UPPER(CONCATENATE($B30," - ",$A30)),'[1]Segurados Civis'!$A$5:$H$2142,6,0),"")</f>
        <v>338</v>
      </c>
      <c r="D30" s="6">
        <f>IFERROR(VLOOKUP(UPPER(CONCATENATE($B30," - ",$A30)),'[1]Segurados Civis'!$A$5:$H$2142,7,0),"")</f>
        <v>118</v>
      </c>
      <c r="E30" s="6">
        <f>IFERROR(VLOOKUP(UPPER(CONCATENATE($B30," - ",$A30)),'[1]Segurados Civis'!$A$5:$H$2142,8,0),"")</f>
        <v>16</v>
      </c>
      <c r="F30" s="6">
        <f t="shared" si="0"/>
        <v>472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2567</v>
      </c>
      <c r="B31" s="5" t="s">
        <v>2592</v>
      </c>
      <c r="C31" s="6">
        <f>IFERROR(VLOOKUP(UPPER(CONCATENATE($B31," - ",$A31)),'[1]Segurados Civis'!$A$5:$H$2142,6,0),"")</f>
        <v>221</v>
      </c>
      <c r="D31" s="6">
        <f>IFERROR(VLOOKUP(UPPER(CONCATENATE($B31," - ",$A31)),'[1]Segurados Civis'!$A$5:$H$2142,7,0),"")</f>
        <v>74</v>
      </c>
      <c r="E31" s="6">
        <f>IFERROR(VLOOKUP(UPPER(CONCATENATE($B31," - ",$A31)),'[1]Segurados Civis'!$A$5:$H$2142,8,0),"")</f>
        <v>19</v>
      </c>
      <c r="F31" s="6">
        <f t="shared" si="0"/>
        <v>314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2567</v>
      </c>
      <c r="B32" s="5" t="s">
        <v>2593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2567</v>
      </c>
      <c r="B33" s="5" t="s">
        <v>2594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2567</v>
      </c>
      <c r="B34" s="5" t="s">
        <v>2595</v>
      </c>
      <c r="C34" s="6">
        <f>IFERROR(VLOOKUP(UPPER(CONCATENATE($B34," - ",$A34)),'[1]Segurados Civis'!$A$5:$H$2142,6,0),"")</f>
        <v>350</v>
      </c>
      <c r="D34" s="6">
        <f>IFERROR(VLOOKUP(UPPER(CONCATENATE($B34," - ",$A34)),'[1]Segurados Civis'!$A$5:$H$2142,7,0),"")</f>
        <v>8</v>
      </c>
      <c r="E34" s="6">
        <f>IFERROR(VLOOKUP(UPPER(CONCATENATE($B34," - ",$A34)),'[1]Segurados Civis'!$A$5:$H$2142,8,0),"")</f>
        <v>5</v>
      </c>
      <c r="F34" s="6">
        <f t="shared" si="0"/>
        <v>363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2567</v>
      </c>
      <c r="B35" s="5" t="s">
        <v>2596</v>
      </c>
      <c r="C35" s="6">
        <f>IFERROR(VLOOKUP(UPPER(CONCATENATE($B35," - ",$A35)),'[1]Segurados Civis'!$A$5:$H$2142,6,0),"")</f>
        <v>116</v>
      </c>
      <c r="D35" s="6">
        <f>IFERROR(VLOOKUP(UPPER(CONCATENATE($B35," - ",$A35)),'[1]Segurados Civis'!$A$5:$H$2142,7,0),"")</f>
        <v>93</v>
      </c>
      <c r="E35" s="6">
        <f>IFERROR(VLOOKUP(UPPER(CONCATENATE($B35," - ",$A35)),'[1]Segurados Civis'!$A$5:$H$2142,8,0),"")</f>
        <v>9</v>
      </c>
      <c r="F35" s="6">
        <f t="shared" si="0"/>
        <v>218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2567</v>
      </c>
      <c r="B36" s="5" t="s">
        <v>1454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2567</v>
      </c>
      <c r="B37" s="5" t="s">
        <v>2597</v>
      </c>
      <c r="C37" s="6">
        <f>IFERROR(VLOOKUP(UPPER(CONCATENATE($B37," - ",$A37)),'[1]Segurados Civis'!$A$5:$H$2142,6,0),"")</f>
        <v>343</v>
      </c>
      <c r="D37" s="6">
        <f>IFERROR(VLOOKUP(UPPER(CONCATENATE($B37," - ",$A37)),'[1]Segurados Civis'!$A$5:$H$2142,7,0),"")</f>
        <v>188</v>
      </c>
      <c r="E37" s="6">
        <f>IFERROR(VLOOKUP(UPPER(CONCATENATE($B37," - ",$A37)),'[1]Segurados Civis'!$A$5:$H$2142,8,0),"")</f>
        <v>24</v>
      </c>
      <c r="F37" s="6">
        <f t="shared" si="0"/>
        <v>555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2567</v>
      </c>
      <c r="B38" s="5" t="s">
        <v>2598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2567</v>
      </c>
      <c r="B39" s="5" t="s">
        <v>2599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2567</v>
      </c>
      <c r="B40" s="5" t="s">
        <v>2600</v>
      </c>
      <c r="C40" s="6">
        <f>IFERROR(VLOOKUP(UPPER(CONCATENATE($B40," - ",$A40)),'[1]Segurados Civis'!$A$5:$H$2142,6,0),"")</f>
        <v>442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16</v>
      </c>
      <c r="F40" s="6">
        <f t="shared" si="0"/>
        <v>586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2567</v>
      </c>
      <c r="B41" s="5" t="s">
        <v>2600</v>
      </c>
      <c r="C41" s="6">
        <f>IFERROR(VLOOKUP(UPPER(CONCATENATE($B41," - ",$A41)),'[1]Segurados Civis'!$A$5:$H$2142,6,0),"")</f>
        <v>442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16</v>
      </c>
      <c r="F41" s="6">
        <f t="shared" si="0"/>
        <v>586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2567</v>
      </c>
      <c r="B42" s="5" t="s">
        <v>2601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2567</v>
      </c>
      <c r="B43" s="5" t="s">
        <v>2602</v>
      </c>
      <c r="C43" s="6">
        <f>IFERROR(VLOOKUP(UPPER(CONCATENATE($B43," - ",$A43)),'[1]Segurados Civis'!$A$5:$H$2142,6,0),"")</f>
        <v>1097</v>
      </c>
      <c r="D43" s="6">
        <f>IFERROR(VLOOKUP(UPPER(CONCATENATE($B43," - ",$A43)),'[1]Segurados Civis'!$A$5:$H$2142,7,0),"")</f>
        <v>297</v>
      </c>
      <c r="E43" s="6">
        <f>IFERROR(VLOOKUP(UPPER(CONCATENATE($B43," - ",$A43)),'[1]Segurados Civis'!$A$5:$H$2142,8,0),"")</f>
        <v>84</v>
      </c>
      <c r="F43" s="6">
        <f t="shared" si="0"/>
        <v>1478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2567</v>
      </c>
      <c r="B44" s="5" t="s">
        <v>2603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2567</v>
      </c>
      <c r="B45" s="5" t="s">
        <v>2604</v>
      </c>
      <c r="C45" s="6">
        <f>IFERROR(VLOOKUP(UPPER(CONCATENATE($B45," - ",$A45)),'[1]Segurados Civis'!$A$5:$H$2142,6,0),"")</f>
        <v>2021</v>
      </c>
      <c r="D45" s="6">
        <f>IFERROR(VLOOKUP(UPPER(CONCATENATE($B45," - ",$A45)),'[1]Segurados Civis'!$A$5:$H$2142,7,0),"")</f>
        <v>385</v>
      </c>
      <c r="E45" s="6">
        <f>IFERROR(VLOOKUP(UPPER(CONCATENATE($B45," - ",$A45)),'[1]Segurados Civis'!$A$5:$H$2142,8,0),"")</f>
        <v>66</v>
      </c>
      <c r="F45" s="6">
        <f t="shared" si="0"/>
        <v>2472</v>
      </c>
      <c r="G45" s="5" t="s">
        <v>13</v>
      </c>
      <c r="H45" s="5">
        <v>0</v>
      </c>
      <c r="I45" s="5">
        <v>0</v>
      </c>
      <c r="J45" s="5"/>
      <c r="K45" s="5">
        <v>1</v>
      </c>
    </row>
    <row r="46" spans="1:11" x14ac:dyDescent="0.3">
      <c r="A46" s="5" t="s">
        <v>2567</v>
      </c>
      <c r="B46" s="5" t="s">
        <v>2605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0"/>
        <v/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2567</v>
      </c>
      <c r="B47" s="5" t="s">
        <v>2606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2567</v>
      </c>
      <c r="B48" s="5" t="s">
        <v>2607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2567</v>
      </c>
      <c r="B49" s="5" t="s">
        <v>2608</v>
      </c>
      <c r="C49" s="6">
        <f>IFERROR(VLOOKUP(UPPER(CONCATENATE($B49," - ",$A49)),'[1]Segurados Civis'!$A$5:$H$2142,6,0),"")</f>
        <v>344</v>
      </c>
      <c r="D49" s="6">
        <f>IFERROR(VLOOKUP(UPPER(CONCATENATE($B49," - ",$A49)),'[1]Segurados Civis'!$A$5:$H$2142,7,0),"")</f>
        <v>22</v>
      </c>
      <c r="E49" s="6">
        <f>IFERROR(VLOOKUP(UPPER(CONCATENATE($B49," - ",$A49)),'[1]Segurados Civis'!$A$5:$H$2142,8,0),"")</f>
        <v>12</v>
      </c>
      <c r="F49" s="6">
        <f t="shared" si="0"/>
        <v>378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2567</v>
      </c>
      <c r="B50" s="5" t="s">
        <v>2609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2567</v>
      </c>
      <c r="B51" s="5" t="s">
        <v>2610</v>
      </c>
      <c r="C51" s="6">
        <f>IFERROR(VLOOKUP(UPPER(CONCATENATE($B51," - ",$A51)),'[1]Segurados Civis'!$A$5:$H$2142,6,0),"")</f>
        <v>1361</v>
      </c>
      <c r="D51" s="6">
        <f>IFERROR(VLOOKUP(UPPER(CONCATENATE($B51," - ",$A51)),'[1]Segurados Civis'!$A$5:$H$2142,7,0),"")</f>
        <v>482</v>
      </c>
      <c r="E51" s="6">
        <f>IFERROR(VLOOKUP(UPPER(CONCATENATE($B51," - ",$A51)),'[1]Segurados Civis'!$A$5:$H$2142,8,0),"")</f>
        <v>78</v>
      </c>
      <c r="F51" s="6">
        <f t="shared" si="0"/>
        <v>1921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2567</v>
      </c>
      <c r="B52" s="5" t="s">
        <v>2611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2567</v>
      </c>
      <c r="B53" s="5" t="s">
        <v>2612</v>
      </c>
      <c r="C53" s="6">
        <f>IFERROR(VLOOKUP(UPPER(CONCATENATE($B53," - ",$A53)),'[1]Segurados Civis'!$A$5:$H$2142,6,0),"")</f>
        <v>248</v>
      </c>
      <c r="D53" s="6">
        <f>IFERROR(VLOOKUP(UPPER(CONCATENATE($B53," - ",$A53)),'[1]Segurados Civis'!$A$5:$H$2142,7,0),"")</f>
        <v>62</v>
      </c>
      <c r="E53" s="6">
        <f>IFERROR(VLOOKUP(UPPER(CONCATENATE($B53," - ",$A53)),'[1]Segurados Civis'!$A$5:$H$2142,8,0),"")</f>
        <v>4</v>
      </c>
      <c r="F53" s="6">
        <f t="shared" si="0"/>
        <v>314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2567</v>
      </c>
      <c r="B54" s="5" t="s">
        <v>2613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2567</v>
      </c>
      <c r="B55" s="5" t="s">
        <v>2614</v>
      </c>
      <c r="C55" s="6">
        <f>IFERROR(VLOOKUP(UPPER(CONCATENATE($B55," - ",$A55)),'[1]Segurados Civis'!$A$5:$H$2142,6,0),"")</f>
        <v>7703</v>
      </c>
      <c r="D55" s="6">
        <f>IFERROR(VLOOKUP(UPPER(CONCATENATE($B55," - ",$A55)),'[1]Segurados Civis'!$A$5:$H$2142,7,0),"")</f>
        <v>2915</v>
      </c>
      <c r="E55" s="6">
        <f>IFERROR(VLOOKUP(UPPER(CONCATENATE($B55," - ",$A55)),'[1]Segurados Civis'!$A$5:$H$2142,8,0),"")</f>
        <v>750</v>
      </c>
      <c r="F55" s="6">
        <f t="shared" si="0"/>
        <v>11368</v>
      </c>
      <c r="G55" s="5" t="s">
        <v>13</v>
      </c>
      <c r="H55" s="5">
        <v>1</v>
      </c>
      <c r="I55" s="5">
        <v>0</v>
      </c>
      <c r="J55" s="5"/>
      <c r="K55" s="5">
        <v>0</v>
      </c>
    </row>
    <row r="56" spans="1:11" x14ac:dyDescent="0.3">
      <c r="A56" s="5" t="s">
        <v>2567</v>
      </c>
      <c r="B56" s="5" t="s">
        <v>2615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2567</v>
      </c>
      <c r="B57" s="5" t="s">
        <v>2616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2567</v>
      </c>
      <c r="B58" s="5" t="s">
        <v>2617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2567</v>
      </c>
      <c r="B59" s="5" t="s">
        <v>2618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2567</v>
      </c>
      <c r="B60" s="5" t="s">
        <v>2619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2567</v>
      </c>
      <c r="B61" s="5" t="s">
        <v>2620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2567</v>
      </c>
      <c r="B62" s="5" t="s">
        <v>2621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2567</v>
      </c>
      <c r="B63" s="5" t="s">
        <v>2622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2567</v>
      </c>
      <c r="B64" s="5" t="s">
        <v>2623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2567</v>
      </c>
      <c r="B65" s="5" t="s">
        <v>2624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2567</v>
      </c>
      <c r="B66" s="5" t="s">
        <v>333</v>
      </c>
      <c r="C66" s="6">
        <f>IFERROR(VLOOKUP(UPPER(CONCATENATE($B66," - ",$A66)),'[1]Segurados Civis'!$A$5:$H$2142,6,0),"")</f>
        <v>601</v>
      </c>
      <c r="D66" s="6">
        <f>IFERROR(VLOOKUP(UPPER(CONCATENATE($B66," - ",$A66)),'[1]Segurados Civis'!$A$5:$H$2142,7,0),"")</f>
        <v>159</v>
      </c>
      <c r="E66" s="6">
        <f>IFERROR(VLOOKUP(UPPER(CONCATENATE($B66," - ",$A66)),'[1]Segurados Civis'!$A$5:$H$2142,8,0),"")</f>
        <v>33</v>
      </c>
      <c r="F66" s="6">
        <f t="shared" ref="F66:F129" si="1">IF(SUM(C66:E66)=0,"",SUM(C66:E66))</f>
        <v>793</v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2567</v>
      </c>
      <c r="B67" s="5" t="s">
        <v>333</v>
      </c>
      <c r="C67" s="6">
        <f>IFERROR(VLOOKUP(UPPER(CONCATENATE($B67," - ",$A67)),'[1]Segurados Civis'!$A$5:$H$2142,6,0),"")</f>
        <v>601</v>
      </c>
      <c r="D67" s="6">
        <f>IFERROR(VLOOKUP(UPPER(CONCATENATE($B67," - ",$A67)),'[1]Segurados Civis'!$A$5:$H$2142,7,0),"")</f>
        <v>159</v>
      </c>
      <c r="E67" s="6">
        <f>IFERROR(VLOOKUP(UPPER(CONCATENATE($B67," - ",$A67)),'[1]Segurados Civis'!$A$5:$H$2142,8,0),"")</f>
        <v>33</v>
      </c>
      <c r="F67" s="6">
        <f t="shared" si="1"/>
        <v>793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2567</v>
      </c>
      <c r="B68" s="5" t="s">
        <v>2625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2567</v>
      </c>
      <c r="B69" s="5" t="s">
        <v>2626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2567</v>
      </c>
      <c r="B70" s="5" t="s">
        <v>2627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2567</v>
      </c>
      <c r="B71" s="5" t="s">
        <v>2628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2567</v>
      </c>
      <c r="B72" s="5" t="s">
        <v>2629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2567</v>
      </c>
      <c r="B73" s="5" t="s">
        <v>2630</v>
      </c>
      <c r="C73" s="6">
        <f>IFERROR(VLOOKUP(UPPER(CONCATENATE($B73," - ",$A73)),'[1]Segurados Civis'!$A$5:$H$2142,6,0),"")</f>
        <v>621</v>
      </c>
      <c r="D73" s="6">
        <f>IFERROR(VLOOKUP(UPPER(CONCATENATE($B73," - ",$A73)),'[1]Segurados Civis'!$A$5:$H$2142,7,0),"")</f>
        <v>221</v>
      </c>
      <c r="E73" s="6">
        <f>IFERROR(VLOOKUP(UPPER(CONCATENATE($B73," - ",$A73)),'[1]Segurados Civis'!$A$5:$H$2142,8,0),"")</f>
        <v>44</v>
      </c>
      <c r="F73" s="6">
        <f t="shared" si="1"/>
        <v>886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2567</v>
      </c>
      <c r="B74" s="5" t="s">
        <v>2631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2567</v>
      </c>
      <c r="B75" s="5" t="s">
        <v>2632</v>
      </c>
      <c r="C75" s="6">
        <f>IFERROR(VLOOKUP(UPPER(CONCATENATE($B75," - ",$A75)),'[1]Segurados Civis'!$A$5:$H$2142,6,0),"")</f>
        <v>209</v>
      </c>
      <c r="D75" s="6">
        <f>IFERROR(VLOOKUP(UPPER(CONCATENATE($B75," - ",$A75)),'[1]Segurados Civis'!$A$5:$H$2142,7,0),"")</f>
        <v>76</v>
      </c>
      <c r="E75" s="6">
        <f>IFERROR(VLOOKUP(UPPER(CONCATENATE($B75," - ",$A75)),'[1]Segurados Civis'!$A$5:$H$2142,8,0),"")</f>
        <v>15</v>
      </c>
      <c r="F75" s="6">
        <f t="shared" si="1"/>
        <v>300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2567</v>
      </c>
      <c r="B76" s="5" t="s">
        <v>2633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2567</v>
      </c>
      <c r="B77" s="5" t="s">
        <v>2634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2567</v>
      </c>
      <c r="B78" s="5" t="s">
        <v>2635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2567</v>
      </c>
      <c r="B79" s="5" t="s">
        <v>2636</v>
      </c>
      <c r="C79" s="6">
        <f>IFERROR(VLOOKUP(UPPER(CONCATENATE($B79," - ",$A79)),'[1]Segurados Civis'!$A$5:$H$2142,6,0),"")</f>
        <v>230</v>
      </c>
      <c r="D79" s="6">
        <f>IFERROR(VLOOKUP(UPPER(CONCATENATE($B79," - ",$A79)),'[1]Segurados Civis'!$A$5:$H$2142,7,0),"")</f>
        <v>53</v>
      </c>
      <c r="E79" s="6">
        <f>IFERROR(VLOOKUP(UPPER(CONCATENATE($B79," - ",$A79)),'[1]Segurados Civis'!$A$5:$H$2142,8,0),"")</f>
        <v>18</v>
      </c>
      <c r="F79" s="6">
        <f t="shared" si="1"/>
        <v>301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2567</v>
      </c>
      <c r="B80" s="5" t="s">
        <v>2637</v>
      </c>
      <c r="C80" s="6">
        <f>IFERROR(VLOOKUP(UPPER(CONCATENATE($B80," - ",$A80)),'[1]Segurados Civis'!$A$5:$H$2142,6,0),"")</f>
        <v>181</v>
      </c>
      <c r="D80" s="6">
        <f>IFERROR(VLOOKUP(UPPER(CONCATENATE($B80," - ",$A80)),'[1]Segurados Civis'!$A$5:$H$2142,7,0),"")</f>
        <v>0</v>
      </c>
      <c r="E80" s="6">
        <f>IFERROR(VLOOKUP(UPPER(CONCATENATE($B80," - ",$A80)),'[1]Segurados Civis'!$A$5:$H$2142,8,0),"")</f>
        <v>0</v>
      </c>
      <c r="F80" s="6">
        <f t="shared" si="1"/>
        <v>181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2567</v>
      </c>
      <c r="B81" s="5" t="s">
        <v>2638</v>
      </c>
      <c r="C81" s="6">
        <f>IFERROR(VLOOKUP(UPPER(CONCATENATE($B81," - ",$A81)),'[1]Segurados Civis'!$A$5:$H$2142,6,0),"")</f>
        <v>359</v>
      </c>
      <c r="D81" s="6">
        <f>IFERROR(VLOOKUP(UPPER(CONCATENATE($B81," - ",$A81)),'[1]Segurados Civis'!$A$5:$H$2142,7,0),"")</f>
        <v>86</v>
      </c>
      <c r="E81" s="6">
        <f>IFERROR(VLOOKUP(UPPER(CONCATENATE($B81," - ",$A81)),'[1]Segurados Civis'!$A$5:$H$2142,8,0),"")</f>
        <v>12</v>
      </c>
      <c r="F81" s="6">
        <f t="shared" si="1"/>
        <v>457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2567</v>
      </c>
      <c r="B82" s="5" t="s">
        <v>2639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2567</v>
      </c>
      <c r="B83" s="5" t="s">
        <v>2640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2567</v>
      </c>
      <c r="B84" s="5" t="s">
        <v>2641</v>
      </c>
      <c r="C84" s="6">
        <f>IFERROR(VLOOKUP(UPPER(CONCATENATE($B84," - ",$A84)),'[1]Segurados Civis'!$A$5:$H$2142,6,0),"")</f>
        <v>650</v>
      </c>
      <c r="D84" s="6">
        <f>IFERROR(VLOOKUP(UPPER(CONCATENATE($B84," - ",$A84)),'[1]Segurados Civis'!$A$5:$H$2142,7,0),"")</f>
        <v>404</v>
      </c>
      <c r="E84" s="6">
        <f>IFERROR(VLOOKUP(UPPER(CONCATENATE($B84," - ",$A84)),'[1]Segurados Civis'!$A$5:$H$2142,8,0),"")</f>
        <v>78</v>
      </c>
      <c r="F84" s="6">
        <f t="shared" si="1"/>
        <v>1132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2567</v>
      </c>
      <c r="B85" s="5" t="s">
        <v>2642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2567</v>
      </c>
      <c r="B86" s="5" t="s">
        <v>2643</v>
      </c>
      <c r="C86" s="6">
        <f>IFERROR(VLOOKUP(UPPER(CONCATENATE($B86," - ",$A86)),'[1]Segurados Civis'!$A$5:$H$2142,6,0),"")</f>
        <v>176</v>
      </c>
      <c r="D86" s="6">
        <f>IFERROR(VLOOKUP(UPPER(CONCATENATE($B86," - ",$A86)),'[1]Segurados Civis'!$A$5:$H$2142,7,0),"")</f>
        <v>36</v>
      </c>
      <c r="E86" s="6">
        <f>IFERROR(VLOOKUP(UPPER(CONCATENATE($B86," - ",$A86)),'[1]Segurados Civis'!$A$5:$H$2142,8,0),"")</f>
        <v>6</v>
      </c>
      <c r="F86" s="6">
        <f t="shared" si="1"/>
        <v>218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2567</v>
      </c>
      <c r="B87" s="5" t="s">
        <v>2644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2567</v>
      </c>
      <c r="B88" s="5" t="s">
        <v>2645</v>
      </c>
      <c r="C88" s="6">
        <f>IFERROR(VLOOKUP(UPPER(CONCATENATE($B88," - ",$A88)),'[1]Segurados Civis'!$A$5:$H$2142,6,0),"")</f>
        <v>1339</v>
      </c>
      <c r="D88" s="6">
        <f>IFERROR(VLOOKUP(UPPER(CONCATENATE($B88," - ",$A88)),'[1]Segurados Civis'!$A$5:$H$2142,7,0),"")</f>
        <v>420</v>
      </c>
      <c r="E88" s="6">
        <f>IFERROR(VLOOKUP(UPPER(CONCATENATE($B88," - ",$A88)),'[1]Segurados Civis'!$A$5:$H$2142,8,0),"")</f>
        <v>63</v>
      </c>
      <c r="F88" s="6">
        <f t="shared" si="1"/>
        <v>1822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2567</v>
      </c>
      <c r="B89" s="5" t="s">
        <v>2646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2567</v>
      </c>
      <c r="B90" s="5" t="s">
        <v>2647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2567</v>
      </c>
      <c r="B91" s="5" t="s">
        <v>2648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2567</v>
      </c>
      <c r="B92" s="5" t="s">
        <v>2649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2567</v>
      </c>
      <c r="B93" s="5" t="s">
        <v>2650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2567</v>
      </c>
      <c r="B94" s="5" t="s">
        <v>2651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2567</v>
      </c>
      <c r="B95" s="5" t="s">
        <v>2652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2567</v>
      </c>
      <c r="B96" s="5" t="s">
        <v>2653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2567</v>
      </c>
      <c r="B97" s="5" t="s">
        <v>2654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2567</v>
      </c>
      <c r="B98" s="5" t="s">
        <v>2655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2567</v>
      </c>
      <c r="B99" s="5" t="s">
        <v>2656</v>
      </c>
      <c r="C99" s="6">
        <f>IFERROR(VLOOKUP(UPPER(CONCATENATE($B99," - ",$A99)),'[1]Segurados Civis'!$A$5:$H$2142,6,0),"")</f>
        <v>463</v>
      </c>
      <c r="D99" s="6">
        <f>IFERROR(VLOOKUP(UPPER(CONCATENATE($B99," - ",$A99)),'[1]Segurados Civis'!$A$5:$H$2142,7,0),"")</f>
        <v>90</v>
      </c>
      <c r="E99" s="6">
        <f>IFERROR(VLOOKUP(UPPER(CONCATENATE($B99," - ",$A99)),'[1]Segurados Civis'!$A$5:$H$2142,8,0),"")</f>
        <v>14</v>
      </c>
      <c r="F99" s="6">
        <f t="shared" si="1"/>
        <v>567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2567</v>
      </c>
      <c r="B100" s="5" t="s">
        <v>2657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2567</v>
      </c>
      <c r="B101" s="5" t="s">
        <v>2658</v>
      </c>
      <c r="C101" s="6">
        <f>IFERROR(VLOOKUP(UPPER(CONCATENATE($B101," - ",$A101)),'[1]Segurados Civis'!$A$5:$H$2142,6,0),"")</f>
        <v>9714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>
        <f t="shared" si="1"/>
        <v>9714</v>
      </c>
      <c r="G101" s="5" t="s">
        <v>13</v>
      </c>
      <c r="H101" s="5">
        <v>0</v>
      </c>
      <c r="I101" s="5">
        <v>0</v>
      </c>
      <c r="J101" s="5">
        <v>1</v>
      </c>
      <c r="K101" s="5">
        <v>1</v>
      </c>
    </row>
    <row r="102" spans="1:11" x14ac:dyDescent="0.3">
      <c r="A102" s="5" t="s">
        <v>2567</v>
      </c>
      <c r="B102" s="5" t="s">
        <v>2659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2567</v>
      </c>
      <c r="B103" s="5" t="s">
        <v>2660</v>
      </c>
      <c r="C103" s="6">
        <f>IFERROR(VLOOKUP(UPPER(CONCATENATE($B103," - ",$A103)),'[1]Segurados Civis'!$A$5:$H$2142,6,0),"")</f>
        <v>762</v>
      </c>
      <c r="D103" s="6">
        <f>IFERROR(VLOOKUP(UPPER(CONCATENATE($B103," - ",$A103)),'[1]Segurados Civis'!$A$5:$H$2142,7,0),"")</f>
        <v>117</v>
      </c>
      <c r="E103" s="6">
        <f>IFERROR(VLOOKUP(UPPER(CONCATENATE($B103," - ",$A103)),'[1]Segurados Civis'!$A$5:$H$2142,8,0),"")</f>
        <v>19</v>
      </c>
      <c r="F103" s="6">
        <f t="shared" si="1"/>
        <v>898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2567</v>
      </c>
      <c r="B104" s="5" t="s">
        <v>2661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2567</v>
      </c>
      <c r="B105" s="5" t="s">
        <v>2662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2567</v>
      </c>
      <c r="B106" s="5" t="s">
        <v>2663</v>
      </c>
      <c r="C106" s="6">
        <f>IFERROR(VLOOKUP(UPPER(CONCATENATE($B106," - ",$A106)),'[1]Segurados Civis'!$A$5:$H$2142,6,0),"")</f>
        <v>345</v>
      </c>
      <c r="D106" s="6">
        <f>IFERROR(VLOOKUP(UPPER(CONCATENATE($B106," - ",$A106)),'[1]Segurados Civis'!$A$5:$H$2142,7,0),"")</f>
        <v>60</v>
      </c>
      <c r="E106" s="6">
        <f>IFERROR(VLOOKUP(UPPER(CONCATENATE($B106," - ",$A106)),'[1]Segurados Civis'!$A$5:$H$2142,8,0),"")</f>
        <v>7</v>
      </c>
      <c r="F106" s="6">
        <f t="shared" si="1"/>
        <v>412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2567</v>
      </c>
      <c r="B107" s="5" t="s">
        <v>2663</v>
      </c>
      <c r="C107" s="6">
        <f>IFERROR(VLOOKUP(UPPER(CONCATENATE($B107," - ",$A107)),'[1]Segurados Civis'!$A$5:$H$2142,6,0),"")</f>
        <v>345</v>
      </c>
      <c r="D107" s="6">
        <f>IFERROR(VLOOKUP(UPPER(CONCATENATE($B107," - ",$A107)),'[1]Segurados Civis'!$A$5:$H$2142,7,0),"")</f>
        <v>60</v>
      </c>
      <c r="E107" s="6">
        <f>IFERROR(VLOOKUP(UPPER(CONCATENATE($B107," - ",$A107)),'[1]Segurados Civis'!$A$5:$H$2142,8,0),"")</f>
        <v>7</v>
      </c>
      <c r="F107" s="6">
        <f t="shared" si="1"/>
        <v>412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2567</v>
      </c>
      <c r="B108" s="5" t="s">
        <v>2664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2567</v>
      </c>
      <c r="B109" s="5" t="s">
        <v>2665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2567</v>
      </c>
      <c r="B110" s="5" t="s">
        <v>2666</v>
      </c>
      <c r="C110" s="6">
        <f>IFERROR(VLOOKUP(UPPER(CONCATENATE($B110," - ",$A110)),'[1]Segurados Civis'!$A$5:$H$2142,6,0),"")</f>
        <v>806</v>
      </c>
      <c r="D110" s="6">
        <f>IFERROR(VLOOKUP(UPPER(CONCATENATE($B110," - ",$A110)),'[1]Segurados Civis'!$A$5:$H$2142,7,0),"")</f>
        <v>250</v>
      </c>
      <c r="E110" s="6">
        <f>IFERROR(VLOOKUP(UPPER(CONCATENATE($B110," - ",$A110)),'[1]Segurados Civis'!$A$5:$H$2142,8,0),"")</f>
        <v>44</v>
      </c>
      <c r="F110" s="6">
        <f t="shared" si="1"/>
        <v>1100</v>
      </c>
      <c r="G110" s="5" t="s">
        <v>13</v>
      </c>
      <c r="H110" s="5">
        <v>1</v>
      </c>
      <c r="I110" s="5">
        <v>1</v>
      </c>
      <c r="J110" s="5"/>
      <c r="K110" s="5">
        <v>0</v>
      </c>
    </row>
    <row r="111" spans="1:11" x14ac:dyDescent="0.3">
      <c r="A111" s="5" t="s">
        <v>2567</v>
      </c>
      <c r="B111" s="5" t="s">
        <v>2667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2567</v>
      </c>
      <c r="B112" s="5" t="s">
        <v>2668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2567</v>
      </c>
      <c r="B113" s="5" t="s">
        <v>2669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2567</v>
      </c>
      <c r="B114" s="5" t="s">
        <v>2670</v>
      </c>
      <c r="C114" s="6">
        <f>IFERROR(VLOOKUP(UPPER(CONCATENATE($B114," - ",$A114)),'[1]Segurados Civis'!$A$5:$H$2142,6,0),"")</f>
        <v>0</v>
      </c>
      <c r="D114" s="6">
        <f>IFERROR(VLOOKUP(UPPER(CONCATENATE($B114," - ",$A114)),'[1]Segurados Civis'!$A$5:$H$2142,7,0),"")</f>
        <v>0</v>
      </c>
      <c r="E114" s="6">
        <f>IFERROR(VLOOKUP(UPPER(CONCATENATE($B114," - ",$A114)),'[1]Segurados Civis'!$A$5:$H$2142,8,0),"")</f>
        <v>0</v>
      </c>
      <c r="F114" s="6" t="str">
        <f t="shared" si="1"/>
        <v/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2567</v>
      </c>
      <c r="B115" s="5" t="s">
        <v>2671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2567</v>
      </c>
      <c r="B116" s="5" t="s">
        <v>2672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2567</v>
      </c>
      <c r="B117" s="5" t="s">
        <v>2673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2567</v>
      </c>
      <c r="B118" s="5" t="s">
        <v>2674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2567</v>
      </c>
      <c r="B119" s="5" t="s">
        <v>2675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2567</v>
      </c>
      <c r="B120" s="5" t="s">
        <v>2676</v>
      </c>
      <c r="C120" s="6">
        <f>IFERROR(VLOOKUP(UPPER(CONCATENATE($B120," - ",$A120)),'[1]Segurados Civis'!$A$5:$H$2142,6,0),"")</f>
        <v>661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11</v>
      </c>
      <c r="F120" s="6">
        <f t="shared" si="1"/>
        <v>672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2567</v>
      </c>
      <c r="B121" s="5" t="s">
        <v>2677</v>
      </c>
      <c r="C121" s="6">
        <f>IFERROR(VLOOKUP(UPPER(CONCATENATE($B121," - ",$A121)),'[1]Segurados Civis'!$A$5:$H$2142,6,0),"")</f>
        <v>0</v>
      </c>
      <c r="D121" s="6">
        <f>IFERROR(VLOOKUP(UPPER(CONCATENATE($B121," - ",$A121)),'[1]Segurados Civis'!$A$5:$H$2142,7,0),"")</f>
        <v>0</v>
      </c>
      <c r="E121" s="6">
        <f>IFERROR(VLOOKUP(UPPER(CONCATENATE($B121," - ",$A121)),'[1]Segurados Civis'!$A$5:$H$2142,8,0),"")</f>
        <v>0</v>
      </c>
      <c r="F121" s="6" t="str">
        <f t="shared" si="1"/>
        <v/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2567</v>
      </c>
      <c r="B122" s="5" t="s">
        <v>2678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2567</v>
      </c>
      <c r="B123" s="5" t="s">
        <v>2679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2567</v>
      </c>
      <c r="B124" s="5" t="s">
        <v>2680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2567</v>
      </c>
      <c r="B125" s="5" t="s">
        <v>2681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2567</v>
      </c>
      <c r="B126" s="5" t="s">
        <v>2682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2567</v>
      </c>
      <c r="B127" s="5" t="s">
        <v>2683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2567</v>
      </c>
      <c r="B128" s="5" t="s">
        <v>2684</v>
      </c>
      <c r="C128" s="6">
        <f>IFERROR(VLOOKUP(UPPER(CONCATENATE($B128," - ",$A128)),'[1]Segurados Civis'!$A$5:$H$2142,6,0),"")</f>
        <v>0</v>
      </c>
      <c r="D128" s="6">
        <f>IFERROR(VLOOKUP(UPPER(CONCATENATE($B128," - ",$A128)),'[1]Segurados Civis'!$A$5:$H$2142,7,0),"")</f>
        <v>0</v>
      </c>
      <c r="E128" s="6">
        <f>IFERROR(VLOOKUP(UPPER(CONCATENATE($B128," - ",$A128)),'[1]Segurados Civis'!$A$5:$H$2142,8,0),"")</f>
        <v>0</v>
      </c>
      <c r="F128" s="6" t="str">
        <f t="shared" si="1"/>
        <v/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2567</v>
      </c>
      <c r="B129" s="5" t="s">
        <v>2685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2567</v>
      </c>
      <c r="B130" s="5" t="s">
        <v>2686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2567</v>
      </c>
      <c r="B131" s="5" t="s">
        <v>768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2567</v>
      </c>
      <c r="B132" s="5" t="s">
        <v>2687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2567</v>
      </c>
      <c r="B133" s="5" t="s">
        <v>2688</v>
      </c>
      <c r="C133" s="6">
        <f>IFERROR(VLOOKUP(UPPER(CONCATENATE($B133," - ",$A133)),'[1]Segurados Civis'!$A$5:$H$2142,6,0),"")</f>
        <v>266</v>
      </c>
      <c r="D133" s="6">
        <f>IFERROR(VLOOKUP(UPPER(CONCATENATE($B133," - ",$A133)),'[1]Segurados Civis'!$A$5:$H$2142,7,0),"")</f>
        <v>159</v>
      </c>
      <c r="E133" s="6">
        <f>IFERROR(VLOOKUP(UPPER(CONCATENATE($B133," - ",$A133)),'[1]Segurados Civis'!$A$5:$H$2142,8,0),"")</f>
        <v>22</v>
      </c>
      <c r="F133" s="6">
        <f t="shared" si="2"/>
        <v>447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2567</v>
      </c>
      <c r="B134" s="5" t="s">
        <v>2689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2567</v>
      </c>
      <c r="B135" s="5" t="s">
        <v>769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2567</v>
      </c>
      <c r="B136" s="5" t="s">
        <v>2690</v>
      </c>
      <c r="C136" s="6">
        <f>IFERROR(VLOOKUP(UPPER(CONCATENATE($B136," - ",$A136)),'[1]Segurados Civis'!$A$5:$H$2142,6,0),"")</f>
        <v>270</v>
      </c>
      <c r="D136" s="6">
        <f>IFERROR(VLOOKUP(UPPER(CONCATENATE($B136," - ",$A136)),'[1]Segurados Civis'!$A$5:$H$2142,7,0),"")</f>
        <v>92</v>
      </c>
      <c r="E136" s="6">
        <f>IFERROR(VLOOKUP(UPPER(CONCATENATE($B136," - ",$A136)),'[1]Segurados Civis'!$A$5:$H$2142,8,0),"")</f>
        <v>16</v>
      </c>
      <c r="F136" s="6">
        <f t="shared" si="2"/>
        <v>378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2567</v>
      </c>
      <c r="B137" s="5" t="s">
        <v>2691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2567</v>
      </c>
      <c r="B138" s="5" t="s">
        <v>2692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2567</v>
      </c>
      <c r="B139" s="5" t="s">
        <v>2693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2567</v>
      </c>
      <c r="B140" s="5" t="s">
        <v>2694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2567</v>
      </c>
      <c r="B141" s="5" t="s">
        <v>2695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2567</v>
      </c>
      <c r="B142" s="5" t="s">
        <v>2696</v>
      </c>
      <c r="C142" s="6">
        <f>IFERROR(VLOOKUP(UPPER(CONCATENATE($B142," - ",$A142)),'[1]Segurados Civis'!$A$5:$H$2142,6,0),"")</f>
        <v>2254</v>
      </c>
      <c r="D142" s="6">
        <f>IFERROR(VLOOKUP(UPPER(CONCATENATE($B142," - ",$A142)),'[1]Segurados Civis'!$A$5:$H$2142,7,0),"")</f>
        <v>666</v>
      </c>
      <c r="E142" s="6">
        <f>IFERROR(VLOOKUP(UPPER(CONCATENATE($B142," - ",$A142)),'[1]Segurados Civis'!$A$5:$H$2142,8,0),"")</f>
        <v>137</v>
      </c>
      <c r="F142" s="6">
        <f t="shared" si="2"/>
        <v>3057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2567</v>
      </c>
      <c r="B143" s="5" t="s">
        <v>2697</v>
      </c>
      <c r="C143" s="6">
        <f>IFERROR(VLOOKUP(UPPER(CONCATENATE($B143," - ",$A143)),'[1]Segurados Civis'!$A$5:$H$2142,6,0),"")</f>
        <v>414</v>
      </c>
      <c r="D143" s="6">
        <f>IFERROR(VLOOKUP(UPPER(CONCATENATE($B143," - ",$A143)),'[1]Segurados Civis'!$A$5:$H$2142,7,0),"")</f>
        <v>94</v>
      </c>
      <c r="E143" s="6">
        <f>IFERROR(VLOOKUP(UPPER(CONCATENATE($B143," - ",$A143)),'[1]Segurados Civis'!$A$5:$H$2142,8,0),"")</f>
        <v>17</v>
      </c>
      <c r="F143" s="6">
        <f t="shared" si="2"/>
        <v>525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2567</v>
      </c>
      <c r="B144" s="5" t="s">
        <v>784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2567</v>
      </c>
      <c r="B145" s="5" t="s">
        <v>2698</v>
      </c>
      <c r="C145" s="6">
        <f>IFERROR(VLOOKUP(UPPER(CONCATENATE($B145," - ",$A145)),'[1]Segurados Civis'!$A$5:$H$2142,6,0),"")</f>
        <v>0</v>
      </c>
      <c r="D145" s="6">
        <f>IFERROR(VLOOKUP(UPPER(CONCATENATE($B145," - ",$A145)),'[1]Segurados Civis'!$A$5:$H$2142,7,0),"")</f>
        <v>0</v>
      </c>
      <c r="E145" s="6">
        <f>IFERROR(VLOOKUP(UPPER(CONCATENATE($B145," - ",$A145)),'[1]Segurados Civis'!$A$5:$H$2142,8,0),"")</f>
        <v>0</v>
      </c>
      <c r="F145" s="6" t="str">
        <f t="shared" si="2"/>
        <v/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2567</v>
      </c>
      <c r="B146" s="5" t="s">
        <v>2699</v>
      </c>
      <c r="C146" s="6">
        <f>IFERROR(VLOOKUP(UPPER(CONCATENATE($B146," - ",$A146)),'[1]Segurados Civis'!$A$5:$H$2142,6,0),"")</f>
        <v>720</v>
      </c>
      <c r="D146" s="6">
        <f>IFERROR(VLOOKUP(UPPER(CONCATENATE($B146," - ",$A146)),'[1]Segurados Civis'!$A$5:$H$2142,7,0),"")</f>
        <v>217</v>
      </c>
      <c r="E146" s="6">
        <f>IFERROR(VLOOKUP(UPPER(CONCATENATE($B146," - ",$A146)),'[1]Segurados Civis'!$A$5:$H$2142,8,0),"")</f>
        <v>59</v>
      </c>
      <c r="F146" s="6">
        <f t="shared" si="2"/>
        <v>996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2567</v>
      </c>
      <c r="B147" s="5" t="s">
        <v>2700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2567</v>
      </c>
      <c r="B148" s="5" t="s">
        <v>2701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2567</v>
      </c>
      <c r="B149" s="5" t="s">
        <v>2702</v>
      </c>
      <c r="C149" s="6">
        <f>IFERROR(VLOOKUP(UPPER(CONCATENATE($B149," - ",$A149)),'[1]Segurados Civis'!$A$5:$H$2142,6,0),"")</f>
        <v>778</v>
      </c>
      <c r="D149" s="6">
        <f>IFERROR(VLOOKUP(UPPER(CONCATENATE($B149," - ",$A149)),'[1]Segurados Civis'!$A$5:$H$2142,7,0),"")</f>
        <v>226</v>
      </c>
      <c r="E149" s="6">
        <f>IFERROR(VLOOKUP(UPPER(CONCATENATE($B149," - ",$A149)),'[1]Segurados Civis'!$A$5:$H$2142,8,0),"")</f>
        <v>31</v>
      </c>
      <c r="F149" s="6">
        <f t="shared" si="2"/>
        <v>1035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2567</v>
      </c>
      <c r="B150" s="5" t="s">
        <v>118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2567</v>
      </c>
      <c r="B151" s="5" t="s">
        <v>2703</v>
      </c>
      <c r="C151" s="6">
        <f>IFERROR(VLOOKUP(UPPER(CONCATENATE($B151," - ",$A151)),'[1]Segurados Civis'!$A$5:$H$2142,6,0),"")</f>
        <v>242</v>
      </c>
      <c r="D151" s="6">
        <f>IFERROR(VLOOKUP(UPPER(CONCATENATE($B151," - ",$A151)),'[1]Segurados Civis'!$A$5:$H$2142,7,0),"")</f>
        <v>97</v>
      </c>
      <c r="E151" s="6">
        <f>IFERROR(VLOOKUP(UPPER(CONCATENATE($B151," - ",$A151)),'[1]Segurados Civis'!$A$5:$H$2142,8,0),"")</f>
        <v>19</v>
      </c>
      <c r="F151" s="6">
        <f t="shared" si="2"/>
        <v>358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2567</v>
      </c>
      <c r="B152" s="5" t="s">
        <v>2704</v>
      </c>
      <c r="C152" s="6">
        <f>IFERROR(VLOOKUP(UPPER(CONCATENATE($B152," - ",$A152)),'[1]Segurados Civis'!$A$5:$H$2142,6,0),"")</f>
        <v>130</v>
      </c>
      <c r="D152" s="6">
        <f>IFERROR(VLOOKUP(UPPER(CONCATENATE($B152," - ",$A152)),'[1]Segurados Civis'!$A$5:$H$2142,7,0),"")</f>
        <v>120</v>
      </c>
      <c r="E152" s="6">
        <f>IFERROR(VLOOKUP(UPPER(CONCATENATE($B152," - ",$A152)),'[1]Segurados Civis'!$A$5:$H$2142,8,0),"")</f>
        <v>12</v>
      </c>
      <c r="F152" s="6">
        <f t="shared" si="2"/>
        <v>262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2567</v>
      </c>
      <c r="B153" s="5" t="s">
        <v>2705</v>
      </c>
      <c r="C153" s="6">
        <f>IFERROR(VLOOKUP(UPPER(CONCATENATE($B153," - ",$A153)),'[1]Segurados Civis'!$A$5:$H$2142,6,0),"")</f>
        <v>302</v>
      </c>
      <c r="D153" s="6">
        <f>IFERROR(VLOOKUP(UPPER(CONCATENATE($B153," - ",$A153)),'[1]Segurados Civis'!$A$5:$H$2142,7,0),"")</f>
        <v>31</v>
      </c>
      <c r="E153" s="6">
        <f>IFERROR(VLOOKUP(UPPER(CONCATENATE($B153," - ",$A153)),'[1]Segurados Civis'!$A$5:$H$2142,8,0),"")</f>
        <v>4</v>
      </c>
      <c r="F153" s="6">
        <f t="shared" si="2"/>
        <v>337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2567</v>
      </c>
      <c r="B154" s="5" t="s">
        <v>2706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2567</v>
      </c>
      <c r="B155" s="5" t="s">
        <v>2707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2567</v>
      </c>
      <c r="B156" s="5" t="s">
        <v>2708</v>
      </c>
      <c r="C156" s="6">
        <f>IFERROR(VLOOKUP(UPPER(CONCATENATE($B156," - ",$A156)),'[1]Segurados Civis'!$A$5:$H$2142,6,0),"")</f>
        <v>231</v>
      </c>
      <c r="D156" s="6">
        <f>IFERROR(VLOOKUP(UPPER(CONCATENATE($B156," - ",$A156)),'[1]Segurados Civis'!$A$5:$H$2142,7,0),"")</f>
        <v>17</v>
      </c>
      <c r="E156" s="6">
        <f>IFERROR(VLOOKUP(UPPER(CONCATENATE($B156," - ",$A156)),'[1]Segurados Civis'!$A$5:$H$2142,8,0),"")</f>
        <v>7</v>
      </c>
      <c r="F156" s="6">
        <f t="shared" si="2"/>
        <v>255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2567</v>
      </c>
      <c r="B157" s="5" t="s">
        <v>2709</v>
      </c>
      <c r="C157" s="6">
        <f>IFERROR(VLOOKUP(UPPER(CONCATENATE($B157," - ",$A157)),'[1]Segurados Civis'!$A$5:$H$2142,6,0),"")</f>
        <v>275</v>
      </c>
      <c r="D157" s="6">
        <f>IFERROR(VLOOKUP(UPPER(CONCATENATE($B157," - ",$A157)),'[1]Segurados Civis'!$A$5:$H$2142,7,0),"")</f>
        <v>13</v>
      </c>
      <c r="E157" s="6">
        <f>IFERROR(VLOOKUP(UPPER(CONCATENATE($B157," - ",$A157)),'[1]Segurados Civis'!$A$5:$H$2142,8,0),"")</f>
        <v>3</v>
      </c>
      <c r="F157" s="6">
        <f t="shared" si="2"/>
        <v>291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2567</v>
      </c>
      <c r="B158" s="5" t="s">
        <v>2710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2567</v>
      </c>
      <c r="B159" s="5" t="s">
        <v>1979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2567</v>
      </c>
      <c r="B160" s="5" t="s">
        <v>2711</v>
      </c>
      <c r="C160" s="6">
        <f>IFERROR(VLOOKUP(UPPER(CONCATENATE($B160," - ",$A160)),'[1]Segurados Civis'!$A$5:$H$2142,6,0),"")</f>
        <v>623</v>
      </c>
      <c r="D160" s="6">
        <f>IFERROR(VLOOKUP(UPPER(CONCATENATE($B160," - ",$A160)),'[1]Segurados Civis'!$A$5:$H$2142,7,0),"")</f>
        <v>146</v>
      </c>
      <c r="E160" s="6">
        <f>IFERROR(VLOOKUP(UPPER(CONCATENATE($B160," - ",$A160)),'[1]Segurados Civis'!$A$5:$H$2142,8,0),"")</f>
        <v>46</v>
      </c>
      <c r="F160" s="6">
        <f t="shared" si="2"/>
        <v>815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2567</v>
      </c>
      <c r="B161" s="5" t="s">
        <v>2712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2567</v>
      </c>
      <c r="B162" s="5" t="s">
        <v>547</v>
      </c>
      <c r="C162" s="6">
        <f>IFERROR(VLOOKUP(UPPER(CONCATENATE($B162," - ",$A162)),'[1]Segurados Civis'!$A$5:$H$2142,6,0),"")</f>
        <v>891</v>
      </c>
      <c r="D162" s="6">
        <f>IFERROR(VLOOKUP(UPPER(CONCATENATE($B162," - ",$A162)),'[1]Segurados Civis'!$A$5:$H$2142,7,0),"")</f>
        <v>536</v>
      </c>
      <c r="E162" s="6">
        <f>IFERROR(VLOOKUP(UPPER(CONCATENATE($B162," - ",$A162)),'[1]Segurados Civis'!$A$5:$H$2142,8,0),"")</f>
        <v>75</v>
      </c>
      <c r="F162" s="6">
        <f t="shared" si="2"/>
        <v>1502</v>
      </c>
      <c r="G162" s="5" t="s">
        <v>13</v>
      </c>
      <c r="H162" s="5">
        <v>1</v>
      </c>
      <c r="I162" s="5">
        <v>0</v>
      </c>
      <c r="J162" s="5"/>
      <c r="K162" s="5">
        <v>0</v>
      </c>
    </row>
    <row r="163" spans="1:11" x14ac:dyDescent="0.3">
      <c r="A163" s="5" t="s">
        <v>2567</v>
      </c>
      <c r="B163" s="5" t="s">
        <v>2713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2567</v>
      </c>
      <c r="B164" s="5" t="s">
        <v>2714</v>
      </c>
      <c r="C164" s="6">
        <f>IFERROR(VLOOKUP(UPPER(CONCATENATE($B164," - ",$A164)),'[1]Segurados Civis'!$A$5:$H$2142,6,0),"")</f>
        <v>524</v>
      </c>
      <c r="D164" s="6">
        <f>IFERROR(VLOOKUP(UPPER(CONCATENATE($B164," - ",$A164)),'[1]Segurados Civis'!$A$5:$H$2142,7,0),"")</f>
        <v>148</v>
      </c>
      <c r="E164" s="6">
        <f>IFERROR(VLOOKUP(UPPER(CONCATENATE($B164," - ",$A164)),'[1]Segurados Civis'!$A$5:$H$2142,8,0),"")</f>
        <v>26</v>
      </c>
      <c r="F164" s="6">
        <f t="shared" si="2"/>
        <v>698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2567</v>
      </c>
      <c r="B165" s="5" t="s">
        <v>1311</v>
      </c>
      <c r="C165" s="6">
        <f>IFERROR(VLOOKUP(UPPER(CONCATENATE($B165," - ",$A165)),'[1]Segurados Civis'!$A$5:$H$2142,6,0),"")</f>
        <v>214</v>
      </c>
      <c r="D165" s="6">
        <f>IFERROR(VLOOKUP(UPPER(CONCATENATE($B165," - ",$A165)),'[1]Segurados Civis'!$A$5:$H$2142,7,0),"")</f>
        <v>27</v>
      </c>
      <c r="E165" s="6">
        <f>IFERROR(VLOOKUP(UPPER(CONCATENATE($B165," - ",$A165)),'[1]Segurados Civis'!$A$5:$H$2142,8,0),"")</f>
        <v>2</v>
      </c>
      <c r="F165" s="6">
        <f t="shared" si="2"/>
        <v>243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2567</v>
      </c>
      <c r="B166" s="5" t="s">
        <v>2715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2567</v>
      </c>
      <c r="B167" s="5" t="s">
        <v>2716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2567</v>
      </c>
      <c r="B168" s="5" t="s">
        <v>2717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2567</v>
      </c>
      <c r="B169" s="5" t="s">
        <v>2718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2567</v>
      </c>
      <c r="B170" s="5" t="s">
        <v>2719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2567</v>
      </c>
      <c r="B171" s="5" t="s">
        <v>2720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2567</v>
      </c>
      <c r="B172" s="5" t="s">
        <v>2721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2567</v>
      </c>
      <c r="B173" s="5" t="s">
        <v>2722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2567</v>
      </c>
      <c r="B174" s="5" t="s">
        <v>2723</v>
      </c>
      <c r="C174" s="6">
        <f>IFERROR(VLOOKUP(UPPER(CONCATENATE($B174," - ",$A174)),'[1]Segurados Civis'!$A$5:$H$2142,6,0),"")</f>
        <v>226</v>
      </c>
      <c r="D174" s="6">
        <f>IFERROR(VLOOKUP(UPPER(CONCATENATE($B174," - ",$A174)),'[1]Segurados Civis'!$A$5:$H$2142,7,0),"")</f>
        <v>109</v>
      </c>
      <c r="E174" s="6">
        <f>IFERROR(VLOOKUP(UPPER(CONCATENATE($B174," - ",$A174)),'[1]Segurados Civis'!$A$5:$H$2142,8,0),"")</f>
        <v>32</v>
      </c>
      <c r="F174" s="6">
        <f t="shared" si="2"/>
        <v>367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2567</v>
      </c>
      <c r="B175" s="5" t="s">
        <v>1316</v>
      </c>
      <c r="C175" s="6">
        <f>IFERROR(VLOOKUP(UPPER(CONCATENATE($B175," - ",$A175)),'[1]Segurados Civis'!$A$5:$H$2142,6,0),"")</f>
        <v>213</v>
      </c>
      <c r="D175" s="6">
        <f>IFERROR(VLOOKUP(UPPER(CONCATENATE($B175," - ",$A175)),'[1]Segurados Civis'!$A$5:$H$2142,7,0),"")</f>
        <v>57</v>
      </c>
      <c r="E175" s="6">
        <f>IFERROR(VLOOKUP(UPPER(CONCATENATE($B175," - ",$A175)),'[1]Segurados Civis'!$A$5:$H$2142,8,0),"")</f>
        <v>7</v>
      </c>
      <c r="F175" s="6">
        <f t="shared" si="2"/>
        <v>277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2567</v>
      </c>
      <c r="B176" s="5" t="s">
        <v>571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2567</v>
      </c>
      <c r="B177" s="5" t="s">
        <v>572</v>
      </c>
      <c r="C177" s="6">
        <f>IFERROR(VLOOKUP(UPPER(CONCATENATE($B177," - ",$A177)),'[1]Segurados Civis'!$A$5:$H$2142,6,0),"")</f>
        <v>0</v>
      </c>
      <c r="D177" s="6">
        <f>IFERROR(VLOOKUP(UPPER(CONCATENATE($B177," - ",$A177)),'[1]Segurados Civis'!$A$5:$H$2142,7,0),"")</f>
        <v>0</v>
      </c>
      <c r="E177" s="6">
        <f>IFERROR(VLOOKUP(UPPER(CONCATENATE($B177," - ",$A177)),'[1]Segurados Civis'!$A$5:$H$2142,8,0),"")</f>
        <v>0</v>
      </c>
      <c r="F177" s="6" t="str">
        <f t="shared" si="2"/>
        <v/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2567</v>
      </c>
      <c r="B178" s="5" t="s">
        <v>1319</v>
      </c>
      <c r="C178" s="6">
        <f>IFERROR(VLOOKUP(UPPER(CONCATENATE($B178," - ",$A178)),'[1]Segurados Civis'!$A$5:$H$2142,6,0),"")</f>
        <v>3090</v>
      </c>
      <c r="D178" s="6">
        <f>IFERROR(VLOOKUP(UPPER(CONCATENATE($B178," - ",$A178)),'[1]Segurados Civis'!$A$5:$H$2142,7,0),"")</f>
        <v>0</v>
      </c>
      <c r="E178" s="6">
        <f>IFERROR(VLOOKUP(UPPER(CONCATENATE($B178," - ",$A178)),'[1]Segurados Civis'!$A$5:$H$2142,8,0),"")</f>
        <v>0</v>
      </c>
      <c r="F178" s="6">
        <f t="shared" si="2"/>
        <v>3090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2567</v>
      </c>
      <c r="B179" s="5" t="s">
        <v>575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2567</v>
      </c>
      <c r="B180" s="5" t="s">
        <v>2724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2567</v>
      </c>
      <c r="B181" s="5" t="s">
        <v>2725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2567</v>
      </c>
      <c r="B182" s="5" t="s">
        <v>2536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2567</v>
      </c>
      <c r="B183" s="5" t="s">
        <v>2726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2567</v>
      </c>
      <c r="B184" s="5" t="s">
        <v>2727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2567</v>
      </c>
      <c r="B185" s="5" t="s">
        <v>1324</v>
      </c>
      <c r="C185" s="6">
        <f>IFERROR(VLOOKUP(UPPER(CONCATENATE($B185," - ",$A185)),'[1]Segurados Civis'!$A$5:$H$2142,6,0),"")</f>
        <v>878</v>
      </c>
      <c r="D185" s="6">
        <f>IFERROR(VLOOKUP(UPPER(CONCATENATE($B185," - ",$A185)),'[1]Segurados Civis'!$A$5:$H$2142,7,0),"")</f>
        <v>187</v>
      </c>
      <c r="E185" s="6">
        <f>IFERROR(VLOOKUP(UPPER(CONCATENATE($B185," - ",$A185)),'[1]Segurados Civis'!$A$5:$H$2142,8,0),"")</f>
        <v>34</v>
      </c>
      <c r="F185" s="6">
        <f t="shared" si="2"/>
        <v>1099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2567</v>
      </c>
      <c r="B186" s="5" t="s">
        <v>2728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2567</v>
      </c>
      <c r="B187" s="5" t="s">
        <v>2729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2567</v>
      </c>
      <c r="B188" s="5" t="s">
        <v>2071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2567</v>
      </c>
      <c r="B189" s="5" t="s">
        <v>2730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2567</v>
      </c>
      <c r="B190" s="5" t="s">
        <v>2731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/>
      <c r="K190" s="5">
        <v>0</v>
      </c>
    </row>
    <row r="191" spans="1:11" x14ac:dyDescent="0.3">
      <c r="A191" s="5" t="s">
        <v>2567</v>
      </c>
      <c r="B191" s="5" t="s">
        <v>2732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2567</v>
      </c>
      <c r="B192" s="5" t="s">
        <v>2733</v>
      </c>
      <c r="C192" s="6">
        <f>IFERROR(VLOOKUP(UPPER(CONCATENATE($B192," - ",$A192)),'[1]Segurados Civis'!$A$5:$H$2142,6,0),"")</f>
        <v>261</v>
      </c>
      <c r="D192" s="6">
        <f>IFERROR(VLOOKUP(UPPER(CONCATENATE($B192," - ",$A192)),'[1]Segurados Civis'!$A$5:$H$2142,7,0),"")</f>
        <v>105</v>
      </c>
      <c r="E192" s="6">
        <f>IFERROR(VLOOKUP(UPPER(CONCATENATE($B192," - ",$A192)),'[1]Segurados Civis'!$A$5:$H$2142,8,0),"")</f>
        <v>15</v>
      </c>
      <c r="F192" s="6">
        <f t="shared" si="2"/>
        <v>381</v>
      </c>
      <c r="G192" s="5" t="s">
        <v>13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2567</v>
      </c>
      <c r="B193" s="5" t="s">
        <v>2734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2567</v>
      </c>
      <c r="B194" s="5" t="s">
        <v>2735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30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2567</v>
      </c>
      <c r="B195" s="5" t="s">
        <v>2736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2567</v>
      </c>
      <c r="B196" s="5" t="s">
        <v>2737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2567</v>
      </c>
      <c r="B197" s="5" t="s">
        <v>2738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2567</v>
      </c>
      <c r="B198" s="5" t="s">
        <v>2739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2567</v>
      </c>
      <c r="B199" s="5" t="s">
        <v>2740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2567</v>
      </c>
      <c r="B200" s="5" t="s">
        <v>2741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2567</v>
      </c>
      <c r="B201" s="5" t="s">
        <v>2742</v>
      </c>
      <c r="C201" s="6">
        <f>IFERROR(VLOOKUP(UPPER(CONCATENATE($B201," - ",$A201)),'[1]Segurados Civis'!$A$5:$H$2142,6,0),"")</f>
        <v>198</v>
      </c>
      <c r="D201" s="6">
        <f>IFERROR(VLOOKUP(UPPER(CONCATENATE($B201," - ",$A201)),'[1]Segurados Civis'!$A$5:$H$2142,7,0),"")</f>
        <v>32</v>
      </c>
      <c r="E201" s="6">
        <f>IFERROR(VLOOKUP(UPPER(CONCATENATE($B201," - ",$A201)),'[1]Segurados Civis'!$A$5:$H$2142,8,0),"")</f>
        <v>16</v>
      </c>
      <c r="F201" s="6">
        <f t="shared" si="3"/>
        <v>246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2567</v>
      </c>
      <c r="B202" s="5" t="s">
        <v>2743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2567</v>
      </c>
      <c r="B203" s="5" t="s">
        <v>2744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2567</v>
      </c>
      <c r="B204" s="5" t="s">
        <v>2745</v>
      </c>
      <c r="C204" s="6">
        <f>IFERROR(VLOOKUP(UPPER(CONCATENATE($B204," - ",$A204)),'[1]Segurados Civis'!$A$5:$H$2142,6,0),"")</f>
        <v>402</v>
      </c>
      <c r="D204" s="6">
        <f>IFERROR(VLOOKUP(UPPER(CONCATENATE($B204," - ",$A204)),'[1]Segurados Civis'!$A$5:$H$2142,7,0),"")</f>
        <v>166</v>
      </c>
      <c r="E204" s="6">
        <f>IFERROR(VLOOKUP(UPPER(CONCATENATE($B204," - ",$A204)),'[1]Segurados Civis'!$A$5:$H$2142,8,0),"")</f>
        <v>17</v>
      </c>
      <c r="F204" s="6">
        <f t="shared" si="3"/>
        <v>585</v>
      </c>
      <c r="G204" s="5" t="s">
        <v>13</v>
      </c>
      <c r="H204" s="5">
        <v>0</v>
      </c>
      <c r="I204" s="5">
        <v>0</v>
      </c>
      <c r="J204" s="5"/>
      <c r="K204" s="5">
        <v>0</v>
      </c>
    </row>
    <row r="205" spans="1:11" x14ac:dyDescent="0.3">
      <c r="A205" s="5" t="s">
        <v>2567</v>
      </c>
      <c r="B205" s="5" t="s">
        <v>2746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/>
      <c r="K205" s="5">
        <v>0</v>
      </c>
    </row>
    <row r="206" spans="1:11" x14ac:dyDescent="0.3">
      <c r="A206" s="5" t="s">
        <v>2567</v>
      </c>
      <c r="B206" s="5" t="s">
        <v>2747</v>
      </c>
      <c r="C206" s="6">
        <f>IFERROR(VLOOKUP(UPPER(CONCATENATE($B206," - ",$A206)),'[1]Segurados Civis'!$A$5:$H$2142,6,0),"")</f>
        <v>1062</v>
      </c>
      <c r="D206" s="6">
        <f>IFERROR(VLOOKUP(UPPER(CONCATENATE($B206," - ",$A206)),'[1]Segurados Civis'!$A$5:$H$2142,7,0),"")</f>
        <v>1</v>
      </c>
      <c r="E206" s="6">
        <f>IFERROR(VLOOKUP(UPPER(CONCATENATE($B206," - ",$A206)),'[1]Segurados Civis'!$A$5:$H$2142,8,0),"")</f>
        <v>0</v>
      </c>
      <c r="F206" s="6">
        <f t="shared" si="3"/>
        <v>1063</v>
      </c>
      <c r="G206" s="5" t="s">
        <v>13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2567</v>
      </c>
      <c r="B207" s="5" t="s">
        <v>2748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2567</v>
      </c>
      <c r="B208" s="5" t="s">
        <v>2749</v>
      </c>
      <c r="C208" s="6">
        <f>IFERROR(VLOOKUP(UPPER(CONCATENATE($B208," - ",$A208)),'[1]Segurados Civis'!$A$5:$H$2142,6,0),"")</f>
        <v>376</v>
      </c>
      <c r="D208" s="6">
        <f>IFERROR(VLOOKUP(UPPER(CONCATENATE($B208," - ",$A208)),'[1]Segurados Civis'!$A$5:$H$2142,7,0),"")</f>
        <v>238</v>
      </c>
      <c r="E208" s="6">
        <f>IFERROR(VLOOKUP(UPPER(CONCATENATE($B208," - ",$A208)),'[1]Segurados Civis'!$A$5:$H$2142,8,0),"")</f>
        <v>25</v>
      </c>
      <c r="F208" s="6">
        <f t="shared" si="3"/>
        <v>639</v>
      </c>
      <c r="G208" s="5" t="s">
        <v>13</v>
      </c>
      <c r="H208" s="5">
        <v>0</v>
      </c>
      <c r="I208" s="5">
        <v>0</v>
      </c>
      <c r="J208" s="5"/>
      <c r="K208" s="5">
        <v>0</v>
      </c>
    </row>
    <row r="209" spans="1:11" x14ac:dyDescent="0.3">
      <c r="A209" s="5" t="s">
        <v>2567</v>
      </c>
      <c r="B209" s="5" t="s">
        <v>2750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2567</v>
      </c>
      <c r="B210" s="5" t="s">
        <v>2751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2567</v>
      </c>
      <c r="B211" s="5" t="s">
        <v>2752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2567</v>
      </c>
      <c r="B212" s="5" t="s">
        <v>2753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2567</v>
      </c>
      <c r="B213" s="5" t="s">
        <v>2754</v>
      </c>
      <c r="C213" s="6">
        <f>IFERROR(VLOOKUP(UPPER(CONCATENATE($B213," - ",$A213)),'[1]Segurados Civis'!$A$5:$H$2142,6,0),"")</f>
        <v>237</v>
      </c>
      <c r="D213" s="6">
        <f>IFERROR(VLOOKUP(UPPER(CONCATENATE($B213," - ",$A213)),'[1]Segurados Civis'!$A$5:$H$2142,7,0),"")</f>
        <v>22</v>
      </c>
      <c r="E213" s="6">
        <f>IFERROR(VLOOKUP(UPPER(CONCATENATE($B213," - ",$A213)),'[1]Segurados Civis'!$A$5:$H$2142,8,0),"")</f>
        <v>9</v>
      </c>
      <c r="F213" s="6">
        <f t="shared" si="3"/>
        <v>268</v>
      </c>
      <c r="G213" s="5" t="s">
        <v>13</v>
      </c>
      <c r="H213" s="5">
        <v>1</v>
      </c>
      <c r="I213" s="5">
        <v>1</v>
      </c>
      <c r="J213" s="5"/>
      <c r="K213" s="5">
        <v>0</v>
      </c>
    </row>
    <row r="214" spans="1:11" x14ac:dyDescent="0.3">
      <c r="A214" s="5" t="s">
        <v>2567</v>
      </c>
      <c r="B214" s="5" t="s">
        <v>2755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2567</v>
      </c>
      <c r="B215" s="5" t="s">
        <v>2756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2567</v>
      </c>
      <c r="B216" s="5" t="s">
        <v>2757</v>
      </c>
      <c r="C216" s="6">
        <f>IFERROR(VLOOKUP(UPPER(CONCATENATE($B216," - ",$A216)),'[1]Segurados Civis'!$A$5:$H$2142,6,0),"")</f>
        <v>543</v>
      </c>
      <c r="D216" s="6">
        <f>IFERROR(VLOOKUP(UPPER(CONCATENATE($B216," - ",$A216)),'[1]Segurados Civis'!$A$5:$H$2142,7,0),"")</f>
        <v>121</v>
      </c>
      <c r="E216" s="6">
        <f>IFERROR(VLOOKUP(UPPER(CONCATENATE($B216," - ",$A216)),'[1]Segurados Civis'!$A$5:$H$2142,8,0),"")</f>
        <v>9</v>
      </c>
      <c r="F216" s="6">
        <f t="shared" si="3"/>
        <v>673</v>
      </c>
      <c r="G216" s="5" t="s">
        <v>13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2567</v>
      </c>
      <c r="B217" s="5" t="s">
        <v>2758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2567</v>
      </c>
      <c r="B218" s="5" t="s">
        <v>2759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/>
      <c r="K218" s="5">
        <v>0</v>
      </c>
    </row>
    <row r="219" spans="1:11" x14ac:dyDescent="0.3">
      <c r="A219" s="5" t="s">
        <v>2567</v>
      </c>
      <c r="B219" s="5" t="s">
        <v>2760</v>
      </c>
      <c r="C219" s="6">
        <f>IFERROR(VLOOKUP(UPPER(CONCATENATE($B219," - ",$A219)),'[1]Segurados Civis'!$A$5:$H$2142,6,0),"")</f>
        <v>443</v>
      </c>
      <c r="D219" s="6">
        <f>IFERROR(VLOOKUP(UPPER(CONCATENATE($B219," - ",$A219)),'[1]Segurados Civis'!$A$5:$H$2142,7,0),"")</f>
        <v>172</v>
      </c>
      <c r="E219" s="6">
        <f>IFERROR(VLOOKUP(UPPER(CONCATENATE($B219," - ",$A219)),'[1]Segurados Civis'!$A$5:$H$2142,8,0),"")</f>
        <v>42</v>
      </c>
      <c r="F219" s="6">
        <f t="shared" si="3"/>
        <v>657</v>
      </c>
      <c r="G219" s="5" t="s">
        <v>13</v>
      </c>
      <c r="H219" s="5">
        <v>0</v>
      </c>
      <c r="I219" s="5">
        <v>0</v>
      </c>
      <c r="J219" s="5"/>
      <c r="K219" s="5">
        <v>0</v>
      </c>
    </row>
    <row r="220" spans="1:11" x14ac:dyDescent="0.3">
      <c r="A220" s="5" t="s">
        <v>2567</v>
      </c>
      <c r="B220" s="5" t="s">
        <v>615</v>
      </c>
      <c r="C220" s="6">
        <f>IFERROR(VLOOKUP(UPPER(CONCATENATE($B220," - ",$A220)),'[1]Segurados Civis'!$A$5:$H$2142,6,0),"")</f>
        <v>446</v>
      </c>
      <c r="D220" s="6">
        <f>IFERROR(VLOOKUP(UPPER(CONCATENATE($B220," - ",$A220)),'[1]Segurados Civis'!$A$5:$H$2142,7,0),"")</f>
        <v>87</v>
      </c>
      <c r="E220" s="6">
        <f>IFERROR(VLOOKUP(UPPER(CONCATENATE($B220," - ",$A220)),'[1]Segurados Civis'!$A$5:$H$2142,8,0),"")</f>
        <v>4</v>
      </c>
      <c r="F220" s="6">
        <f t="shared" si="3"/>
        <v>537</v>
      </c>
      <c r="G220" s="5" t="s">
        <v>13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2567</v>
      </c>
      <c r="B221" s="5" t="s">
        <v>2761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2567</v>
      </c>
      <c r="B222" s="5" t="s">
        <v>2762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2567</v>
      </c>
      <c r="B223" s="5" t="s">
        <v>2763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2567</v>
      </c>
      <c r="B224" s="5" t="s">
        <v>2764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2567</v>
      </c>
      <c r="B225" s="5" t="s">
        <v>2765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2567</v>
      </c>
      <c r="B226" s="5" t="s">
        <v>2766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2567</v>
      </c>
      <c r="B227" s="5" t="s">
        <v>2767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2567</v>
      </c>
      <c r="B228" s="5" t="s">
        <v>2768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2567</v>
      </c>
      <c r="B229" s="5" t="s">
        <v>2769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2567</v>
      </c>
      <c r="B230" s="5" t="s">
        <v>2770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</sheetData>
  <autoFilter ref="A1:K230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30">
    <cfRule type="containsText" dxfId="5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2"/>
  <dimension ref="A1:AMJ18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2.5546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2771</v>
      </c>
      <c r="B2" s="5" t="s">
        <v>2772</v>
      </c>
      <c r="C2" s="6">
        <f>IFERROR(VLOOKUP(UPPER(CONCATENATE($B2," - ",$A2)),'[1]Segurados Civis'!$A$5:$H$2142,6,0),"")</f>
        <v>81219</v>
      </c>
      <c r="D2" s="6">
        <f>IFERROR(VLOOKUP(UPPER(CONCATENATE($B2," - ",$A2)),'[1]Segurados Civis'!$A$5:$H$2142,7,0),"")</f>
        <v>57836</v>
      </c>
      <c r="E2" s="6">
        <f>IFERROR(VLOOKUP(UPPER(CONCATENATE($B2," - ",$A2)),'[1]Segurados Civis'!$A$5:$H$2142,8,0),"")</f>
        <v>19336</v>
      </c>
      <c r="F2" s="6">
        <f t="shared" ref="F2:F33" si="0">IF(SUM(C2:E2)=0,"",SUM(C2:E2))</f>
        <v>158391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3">
      <c r="A3" s="5" t="s">
        <v>2771</v>
      </c>
      <c r="B3" s="5" t="s">
        <v>2773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3">
      <c r="A4" s="5" t="s">
        <v>2771</v>
      </c>
      <c r="B4" s="5" t="s">
        <v>2774</v>
      </c>
      <c r="C4" s="6">
        <f>IFERROR(VLOOKUP(UPPER(CONCATENATE($B4," - ",$A4)),'[1]Segurados Civis'!$A$5:$H$2142,6,0),"")</f>
        <v>657</v>
      </c>
      <c r="D4" s="6">
        <f>IFERROR(VLOOKUP(UPPER(CONCATENATE($B4," - ",$A4)),'[1]Segurados Civis'!$A$5:$H$2142,7,0),"")</f>
        <v>392</v>
      </c>
      <c r="E4" s="6">
        <f>IFERROR(VLOOKUP(UPPER(CONCATENATE($B4," - ",$A4)),'[1]Segurados Civis'!$A$5:$H$2142,8,0),"")</f>
        <v>33</v>
      </c>
      <c r="F4" s="6">
        <f t="shared" si="0"/>
        <v>1082</v>
      </c>
      <c r="G4" s="5" t="s">
        <v>13</v>
      </c>
      <c r="H4" s="5">
        <v>0</v>
      </c>
      <c r="I4" s="5">
        <v>0</v>
      </c>
      <c r="J4" s="5"/>
      <c r="K4" s="5">
        <v>0</v>
      </c>
      <c r="M4" s="103">
        <f>COUNTIF(H2:H189,1)</f>
        <v>10</v>
      </c>
      <c r="N4" s="103"/>
      <c r="O4" s="103"/>
    </row>
    <row r="5" spans="1:18" x14ac:dyDescent="0.3">
      <c r="A5" s="5" t="s">
        <v>2771</v>
      </c>
      <c r="B5" s="5" t="s">
        <v>2775</v>
      </c>
      <c r="C5" s="6">
        <f>IFERROR(VLOOKUP(UPPER(CONCATENATE($B5," - ",$A5)),'[1]Segurados Civis'!$A$5:$H$2142,6,0),"")</f>
        <v>420</v>
      </c>
      <c r="D5" s="6">
        <f>IFERROR(VLOOKUP(UPPER(CONCATENATE($B5," - ",$A5)),'[1]Segurados Civis'!$A$5:$H$2142,7,0),"")</f>
        <v>67</v>
      </c>
      <c r="E5" s="6">
        <f>IFERROR(VLOOKUP(UPPER(CONCATENATE($B5," - ",$A5)),'[1]Segurados Civis'!$A$5:$H$2142,8,0),"")</f>
        <v>12</v>
      </c>
      <c r="F5" s="6">
        <f t="shared" si="0"/>
        <v>499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2771</v>
      </c>
      <c r="B6" s="5" t="s">
        <v>2776</v>
      </c>
      <c r="C6" s="6">
        <f>IFERROR(VLOOKUP(UPPER(CONCATENATE($B6," - ",$A6)),'[1]Segurados Civis'!$A$5:$H$2142,6,0),"")</f>
        <v>462</v>
      </c>
      <c r="D6" s="6">
        <f>IFERROR(VLOOKUP(UPPER(CONCATENATE($B6," - ",$A6)),'[1]Segurados Civis'!$A$5:$H$2142,7,0),"")</f>
        <v>116</v>
      </c>
      <c r="E6" s="6">
        <f>IFERROR(VLOOKUP(UPPER(CONCATENATE($B6," - ",$A6)),'[1]Segurados Civis'!$A$5:$H$2142,8,0),"")</f>
        <v>0</v>
      </c>
      <c r="F6" s="6">
        <f t="shared" si="0"/>
        <v>578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2771</v>
      </c>
      <c r="B7" s="5" t="s">
        <v>2777</v>
      </c>
      <c r="C7" s="6">
        <f>IFERROR(VLOOKUP(UPPER(CONCATENATE($B7," - ",$A7)),'[1]Segurados Civis'!$A$5:$H$2142,6,0),"")</f>
        <v>706</v>
      </c>
      <c r="D7" s="6">
        <f>IFERROR(VLOOKUP(UPPER(CONCATENATE($B7," - ",$A7)),'[1]Segurados Civis'!$A$5:$H$2142,7,0),"")</f>
        <v>223</v>
      </c>
      <c r="E7" s="6">
        <f>IFERROR(VLOOKUP(UPPER(CONCATENATE($B7," - ",$A7)),'[1]Segurados Civis'!$A$5:$H$2142,8,0),"")</f>
        <v>72</v>
      </c>
      <c r="F7" s="6">
        <f t="shared" si="0"/>
        <v>1001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2771</v>
      </c>
      <c r="B8" s="5" t="s">
        <v>2778</v>
      </c>
      <c r="C8" s="6">
        <f>IFERROR(VLOOKUP(UPPER(CONCATENATE($B8," - ",$A8)),'[1]Segurados Civis'!$A$5:$H$2142,6,0),"")</f>
        <v>876</v>
      </c>
      <c r="D8" s="6">
        <f>IFERROR(VLOOKUP(UPPER(CONCATENATE($B8," - ",$A8)),'[1]Segurados Civis'!$A$5:$H$2142,7,0),"")</f>
        <v>309</v>
      </c>
      <c r="E8" s="6">
        <f>IFERROR(VLOOKUP(UPPER(CONCATENATE($B8," - ",$A8)),'[1]Segurados Civis'!$A$5:$H$2142,8,0),"")</f>
        <v>68</v>
      </c>
      <c r="F8" s="6">
        <f t="shared" si="0"/>
        <v>1253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2771</v>
      </c>
      <c r="B9" s="5" t="s">
        <v>2572</v>
      </c>
      <c r="C9" s="6">
        <f>IFERROR(VLOOKUP(UPPER(CONCATENATE($B9," - ",$A9)),'[1]Segurados Civis'!$A$5:$H$2142,6,0),"")</f>
        <v>258</v>
      </c>
      <c r="D9" s="6">
        <f>IFERROR(VLOOKUP(UPPER(CONCATENATE($B9," - ",$A9)),'[1]Segurados Civis'!$A$5:$H$2142,7,0),"")</f>
        <v>119</v>
      </c>
      <c r="E9" s="6">
        <f>IFERROR(VLOOKUP(UPPER(CONCATENATE($B9," - ",$A9)),'[1]Segurados Civis'!$A$5:$H$2142,8,0),"")</f>
        <v>19</v>
      </c>
      <c r="F9" s="6">
        <f t="shared" si="0"/>
        <v>396</v>
      </c>
      <c r="G9" s="5" t="s">
        <v>13</v>
      </c>
      <c r="H9" s="5">
        <v>0</v>
      </c>
      <c r="I9" s="5">
        <v>0</v>
      </c>
      <c r="J9" s="5"/>
      <c r="K9" s="5">
        <v>0</v>
      </c>
      <c r="M9" s="103">
        <f>COUNTIF(I2:I189,1)</f>
        <v>1</v>
      </c>
      <c r="N9" s="103"/>
      <c r="O9" s="103"/>
      <c r="P9" s="103">
        <f>COUNTIF(J2:J189,1)</f>
        <v>4</v>
      </c>
      <c r="Q9" s="103"/>
      <c r="R9" s="103"/>
    </row>
    <row r="10" spans="1:18" x14ac:dyDescent="0.3">
      <c r="A10" s="5" t="s">
        <v>2771</v>
      </c>
      <c r="B10" s="5" t="s">
        <v>2779</v>
      </c>
      <c r="C10" s="6">
        <f>IFERROR(VLOOKUP(UPPER(CONCATENATE($B10," - ",$A10)),'[1]Segurados Civis'!$A$5:$H$2142,6,0),"")</f>
        <v>769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769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2771</v>
      </c>
      <c r="B11" s="5" t="s">
        <v>2780</v>
      </c>
      <c r="C11" s="6">
        <f>IFERROR(VLOOKUP(UPPER(CONCATENATE($B11," - ",$A11)),'[1]Segurados Civis'!$A$5:$H$2142,6,0),"")</f>
        <v>372</v>
      </c>
      <c r="D11" s="6">
        <f>IFERROR(VLOOKUP(UPPER(CONCATENATE($B11," - ",$A11)),'[1]Segurados Civis'!$A$5:$H$2142,7,0),"")</f>
        <v>241</v>
      </c>
      <c r="E11" s="6">
        <f>IFERROR(VLOOKUP(UPPER(CONCATENATE($B11," - ",$A11)),'[1]Segurados Civis'!$A$5:$H$2142,8,0),"")</f>
        <v>29</v>
      </c>
      <c r="F11" s="6">
        <f t="shared" si="0"/>
        <v>642</v>
      </c>
      <c r="G11" s="5" t="s">
        <v>13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3">
      <c r="A12" s="5" t="s">
        <v>2771</v>
      </c>
      <c r="B12" s="5" t="s">
        <v>2781</v>
      </c>
      <c r="C12" s="6">
        <f>IFERROR(VLOOKUP(UPPER(CONCATENATE($B12," - ",$A12)),'[1]Segurados Civis'!$A$5:$H$2142,6,0),"")</f>
        <v>1479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1479</v>
      </c>
      <c r="G12" s="5" t="s">
        <v>13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3">
      <c r="A13" s="5" t="s">
        <v>2771</v>
      </c>
      <c r="B13" s="5" t="s">
        <v>2782</v>
      </c>
      <c r="C13" s="6">
        <f>IFERROR(VLOOKUP(UPPER(CONCATENATE($B13," - ",$A13)),'[1]Segurados Civis'!$A$5:$H$2142,6,0),"")</f>
        <v>199</v>
      </c>
      <c r="D13" s="6">
        <f>IFERROR(VLOOKUP(UPPER(CONCATENATE($B13," - ",$A13)),'[1]Segurados Civis'!$A$5:$H$2142,7,0),"")</f>
        <v>121</v>
      </c>
      <c r="E13" s="6">
        <f>IFERROR(VLOOKUP(UPPER(CONCATENATE($B13," - ",$A13)),'[1]Segurados Civis'!$A$5:$H$2142,8,0),"")</f>
        <v>17</v>
      </c>
      <c r="F13" s="6">
        <f t="shared" si="0"/>
        <v>337</v>
      </c>
      <c r="G13" s="5" t="s">
        <v>13</v>
      </c>
      <c r="H13" s="5">
        <v>0</v>
      </c>
      <c r="I13" s="5">
        <v>0</v>
      </c>
      <c r="J13" s="5"/>
      <c r="K13" s="5">
        <v>0</v>
      </c>
      <c r="M13" s="103">
        <f>COUNTIF(K2:K189,1)</f>
        <v>0</v>
      </c>
      <c r="N13" s="103"/>
      <c r="O13" s="103"/>
    </row>
    <row r="14" spans="1:18" x14ac:dyDescent="0.3">
      <c r="A14" s="5" t="s">
        <v>2771</v>
      </c>
      <c r="B14" s="5" t="s">
        <v>2783</v>
      </c>
      <c r="C14" s="6">
        <f>IFERROR(VLOOKUP(UPPER(CONCATENATE($B14," - ",$A14)),'[1]Segurados Civis'!$A$5:$H$2142,6,0),"")</f>
        <v>389</v>
      </c>
      <c r="D14" s="6">
        <f>IFERROR(VLOOKUP(UPPER(CONCATENATE($B14," - ",$A14)),'[1]Segurados Civis'!$A$5:$H$2142,7,0),"")</f>
        <v>41</v>
      </c>
      <c r="E14" s="6">
        <f>IFERROR(VLOOKUP(UPPER(CONCATENATE($B14," - ",$A14)),'[1]Segurados Civis'!$A$5:$H$2142,8,0),"")</f>
        <v>10</v>
      </c>
      <c r="F14" s="6">
        <f t="shared" si="0"/>
        <v>440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2771</v>
      </c>
      <c r="B15" s="5" t="s">
        <v>2784</v>
      </c>
      <c r="C15" s="6">
        <f>IFERROR(VLOOKUP(UPPER(CONCATENATE($B15," - ",$A15)),'[1]Segurados Civis'!$A$5:$H$2142,6,0),"")</f>
        <v>1764</v>
      </c>
      <c r="D15" s="6">
        <f>IFERROR(VLOOKUP(UPPER(CONCATENATE($B15," - ",$A15)),'[1]Segurados Civis'!$A$5:$H$2142,7,0),"")</f>
        <v>495</v>
      </c>
      <c r="E15" s="6">
        <f>IFERROR(VLOOKUP(UPPER(CONCATENATE($B15," - ",$A15)),'[1]Segurados Civis'!$A$5:$H$2142,8,0),"")</f>
        <v>109</v>
      </c>
      <c r="F15" s="6">
        <f t="shared" si="0"/>
        <v>2368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2771</v>
      </c>
      <c r="B16" s="5" t="s">
        <v>2785</v>
      </c>
      <c r="C16" s="6">
        <f>IFERROR(VLOOKUP(UPPER(CONCATENATE($B16," - ",$A16)),'[1]Segurados Civis'!$A$5:$H$2142,6,0),"")</f>
        <v>1180</v>
      </c>
      <c r="D16" s="6">
        <f>IFERROR(VLOOKUP(UPPER(CONCATENATE($B16," - ",$A16)),'[1]Segurados Civis'!$A$5:$H$2142,7,0),"")</f>
        <v>576</v>
      </c>
      <c r="E16" s="6">
        <f>IFERROR(VLOOKUP(UPPER(CONCATENATE($B16," - ",$A16)),'[1]Segurados Civis'!$A$5:$H$2142,8,0),"")</f>
        <v>175</v>
      </c>
      <c r="F16" s="6">
        <f t="shared" si="0"/>
        <v>1931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2771</v>
      </c>
      <c r="B17" s="5" t="s">
        <v>2786</v>
      </c>
      <c r="C17" s="6">
        <f>IFERROR(VLOOKUP(UPPER(CONCATENATE($B17," - ",$A17)),'[1]Segurados Civis'!$A$5:$H$2142,6,0),"")</f>
        <v>385</v>
      </c>
      <c r="D17" s="6">
        <f>IFERROR(VLOOKUP(UPPER(CONCATENATE($B17," - ",$A17)),'[1]Segurados Civis'!$A$5:$H$2142,7,0),"")</f>
        <v>145</v>
      </c>
      <c r="E17" s="6">
        <f>IFERROR(VLOOKUP(UPPER(CONCATENATE($B17," - ",$A17)),'[1]Segurados Civis'!$A$5:$H$2142,8,0),"")</f>
        <v>44</v>
      </c>
      <c r="F17" s="6">
        <f t="shared" si="0"/>
        <v>574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2771</v>
      </c>
      <c r="B18" s="5" t="s">
        <v>2787</v>
      </c>
      <c r="C18" s="6">
        <f>IFERROR(VLOOKUP(UPPER(CONCATENATE($B18," - ",$A18)),'[1]Segurados Civis'!$A$5:$H$2142,6,0),"")</f>
        <v>938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2</v>
      </c>
      <c r="F18" s="6">
        <f t="shared" si="0"/>
        <v>940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2771</v>
      </c>
      <c r="B19" s="5" t="s">
        <v>2788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2771</v>
      </c>
      <c r="B20" s="5" t="s">
        <v>2789</v>
      </c>
      <c r="C20" s="6">
        <f>IFERROR(VLOOKUP(UPPER(CONCATENATE($B20," - ",$A20)),'[1]Segurados Civis'!$A$5:$H$2142,6,0),"")</f>
        <v>672</v>
      </c>
      <c r="D20" s="6">
        <f>IFERROR(VLOOKUP(UPPER(CONCATENATE($B20," - ",$A20)),'[1]Segurados Civis'!$A$5:$H$2142,7,0),"")</f>
        <v>246</v>
      </c>
      <c r="E20" s="6">
        <f>IFERROR(VLOOKUP(UPPER(CONCATENATE($B20," - ",$A20)),'[1]Segurados Civis'!$A$5:$H$2142,8,0),"")</f>
        <v>50</v>
      </c>
      <c r="F20" s="6">
        <f t="shared" si="0"/>
        <v>968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2771</v>
      </c>
      <c r="B21" s="5" t="s">
        <v>2790</v>
      </c>
      <c r="C21" s="6">
        <f>IFERROR(VLOOKUP(UPPER(CONCATENATE($B21," - ",$A21)),'[1]Segurados Civis'!$A$5:$H$2142,6,0),"")</f>
        <v>876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0</v>
      </c>
      <c r="F21" s="6">
        <f t="shared" si="0"/>
        <v>876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2771</v>
      </c>
      <c r="B22" s="5" t="s">
        <v>2791</v>
      </c>
      <c r="C22" s="6">
        <f>IFERROR(VLOOKUP(UPPER(CONCATENATE($B22," - ",$A22)),'[1]Segurados Civis'!$A$5:$H$2142,6,0),"")</f>
        <v>383</v>
      </c>
      <c r="D22" s="6">
        <f>IFERROR(VLOOKUP(UPPER(CONCATENATE($B22," - ",$A22)),'[1]Segurados Civis'!$A$5:$H$2142,7,0),"")</f>
        <v>118</v>
      </c>
      <c r="E22" s="6">
        <f>IFERROR(VLOOKUP(UPPER(CONCATENATE($B22," - ",$A22)),'[1]Segurados Civis'!$A$5:$H$2142,8,0),"")</f>
        <v>118</v>
      </c>
      <c r="F22" s="6">
        <f t="shared" si="0"/>
        <v>619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2771</v>
      </c>
      <c r="B23" s="5" t="s">
        <v>2792</v>
      </c>
      <c r="C23" s="6">
        <f>IFERROR(VLOOKUP(UPPER(CONCATENATE($B23," - ",$A23)),'[1]Segurados Civis'!$A$5:$H$2142,6,0),"")</f>
        <v>1280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1280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2771</v>
      </c>
      <c r="B24" s="5" t="s">
        <v>2793</v>
      </c>
      <c r="C24" s="6">
        <f>IFERROR(VLOOKUP(UPPER(CONCATENATE($B24," - ",$A24)),'[1]Segurados Civis'!$A$5:$H$2142,6,0),"")</f>
        <v>971</v>
      </c>
      <c r="D24" s="6">
        <f>IFERROR(VLOOKUP(UPPER(CONCATENATE($B24," - ",$A24)),'[1]Segurados Civis'!$A$5:$H$2142,7,0),"")</f>
        <v>367</v>
      </c>
      <c r="E24" s="6">
        <f>IFERROR(VLOOKUP(UPPER(CONCATENATE($B24," - ",$A24)),'[1]Segurados Civis'!$A$5:$H$2142,8,0),"")</f>
        <v>67</v>
      </c>
      <c r="F24" s="6">
        <f t="shared" si="0"/>
        <v>1405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2771</v>
      </c>
      <c r="B25" s="5" t="s">
        <v>2794</v>
      </c>
      <c r="C25" s="6">
        <f>IFERROR(VLOOKUP(UPPER(CONCATENATE($B25," - ",$A25)),'[1]Segurados Civis'!$A$5:$H$2142,6,0),"")</f>
        <v>800</v>
      </c>
      <c r="D25" s="6">
        <f>IFERROR(VLOOKUP(UPPER(CONCATENATE($B25," - ",$A25)),'[1]Segurados Civis'!$A$5:$H$2142,7,0),"")</f>
        <v>332</v>
      </c>
      <c r="E25" s="6">
        <f>IFERROR(VLOOKUP(UPPER(CONCATENATE($B25," - ",$A25)),'[1]Segurados Civis'!$A$5:$H$2142,8,0),"")</f>
        <v>70</v>
      </c>
      <c r="F25" s="6">
        <f t="shared" si="0"/>
        <v>1202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2771</v>
      </c>
      <c r="B26" s="5" t="s">
        <v>1190</v>
      </c>
      <c r="C26" s="6">
        <f>IFERROR(VLOOKUP(UPPER(CONCATENATE($B26," - ",$A26)),'[1]Segurados Civis'!$A$5:$H$2142,6,0),"")</f>
        <v>690</v>
      </c>
      <c r="D26" s="6">
        <f>IFERROR(VLOOKUP(UPPER(CONCATENATE($B26," - ",$A26)),'[1]Segurados Civis'!$A$5:$H$2142,7,0),"")</f>
        <v>281</v>
      </c>
      <c r="E26" s="6">
        <f>IFERROR(VLOOKUP(UPPER(CONCATENATE($B26," - ",$A26)),'[1]Segurados Civis'!$A$5:$H$2142,8,0),"")</f>
        <v>49</v>
      </c>
      <c r="F26" s="6">
        <f t="shared" si="0"/>
        <v>1020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2771</v>
      </c>
      <c r="B27" s="5" t="s">
        <v>279</v>
      </c>
      <c r="C27" s="6">
        <f>IFERROR(VLOOKUP(UPPER(CONCATENATE($B27," - ",$A27)),'[1]Segurados Civis'!$A$5:$H$2142,6,0),"")</f>
        <v>752</v>
      </c>
      <c r="D27" s="6">
        <f>IFERROR(VLOOKUP(UPPER(CONCATENATE($B27," - ",$A27)),'[1]Segurados Civis'!$A$5:$H$2142,7,0),"")</f>
        <v>352</v>
      </c>
      <c r="E27" s="6">
        <f>IFERROR(VLOOKUP(UPPER(CONCATENATE($B27," - ",$A27)),'[1]Segurados Civis'!$A$5:$H$2142,8,0),"")</f>
        <v>65</v>
      </c>
      <c r="F27" s="6">
        <f t="shared" si="0"/>
        <v>1169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2771</v>
      </c>
      <c r="B28" s="5" t="s">
        <v>2795</v>
      </c>
      <c r="C28" s="6">
        <f>IFERROR(VLOOKUP(UPPER(CONCATENATE($B28," - ",$A28)),'[1]Segurados Civis'!$A$5:$H$2142,6,0),"")</f>
        <v>329</v>
      </c>
      <c r="D28" s="6">
        <f>IFERROR(VLOOKUP(UPPER(CONCATENATE($B28," - ",$A28)),'[1]Segurados Civis'!$A$5:$H$2142,7,0),"")</f>
        <v>130</v>
      </c>
      <c r="E28" s="6">
        <f>IFERROR(VLOOKUP(UPPER(CONCATENATE($B28," - ",$A28)),'[1]Segurados Civis'!$A$5:$H$2142,8,0),"")</f>
        <v>25</v>
      </c>
      <c r="F28" s="6">
        <f t="shared" si="0"/>
        <v>484</v>
      </c>
      <c r="G28" s="5" t="s">
        <v>13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2771</v>
      </c>
      <c r="B29" s="5" t="s">
        <v>2796</v>
      </c>
      <c r="C29" s="6">
        <f>IFERROR(VLOOKUP(UPPER(CONCATENATE($B29," - ",$A29)),'[1]Segurados Civis'!$A$5:$H$2142,6,0),"")</f>
        <v>218</v>
      </c>
      <c r="D29" s="6">
        <f>IFERROR(VLOOKUP(UPPER(CONCATENATE($B29," - ",$A29)),'[1]Segurados Civis'!$A$5:$H$2142,7,0),"")</f>
        <v>66</v>
      </c>
      <c r="E29" s="6">
        <f>IFERROR(VLOOKUP(UPPER(CONCATENATE($B29," - ",$A29)),'[1]Segurados Civis'!$A$5:$H$2142,8,0),"")</f>
        <v>10</v>
      </c>
      <c r="F29" s="6">
        <f t="shared" si="0"/>
        <v>294</v>
      </c>
      <c r="G29" s="5" t="s">
        <v>13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2771</v>
      </c>
      <c r="B30" s="5" t="s">
        <v>2797</v>
      </c>
      <c r="C30" s="6">
        <f>IFERROR(VLOOKUP(UPPER(CONCATENATE($B30," - ",$A30)),'[1]Segurados Civis'!$A$5:$H$2142,6,0),"")</f>
        <v>1268</v>
      </c>
      <c r="D30" s="6">
        <f>IFERROR(VLOOKUP(UPPER(CONCATENATE($B30," - ",$A30)),'[1]Segurados Civis'!$A$5:$H$2142,7,0),"")</f>
        <v>257</v>
      </c>
      <c r="E30" s="6">
        <f>IFERROR(VLOOKUP(UPPER(CONCATENATE($B30," - ",$A30)),'[1]Segurados Civis'!$A$5:$H$2142,8,0),"")</f>
        <v>38</v>
      </c>
      <c r="F30" s="6">
        <f t="shared" si="0"/>
        <v>1563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2771</v>
      </c>
      <c r="B31" s="5" t="s">
        <v>2798</v>
      </c>
      <c r="C31" s="6">
        <f>IFERROR(VLOOKUP(UPPER(CONCATENATE($B31," - ",$A31)),'[1]Segurados Civis'!$A$5:$H$2142,6,0),"")</f>
        <v>343</v>
      </c>
      <c r="D31" s="6">
        <f>IFERROR(VLOOKUP(UPPER(CONCATENATE($B31," - ",$A31)),'[1]Segurados Civis'!$A$5:$H$2142,7,0),"")</f>
        <v>122</v>
      </c>
      <c r="E31" s="6">
        <f>IFERROR(VLOOKUP(UPPER(CONCATENATE($B31," - ",$A31)),'[1]Segurados Civis'!$A$5:$H$2142,8,0),"")</f>
        <v>28</v>
      </c>
      <c r="F31" s="6">
        <f t="shared" si="0"/>
        <v>493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2771</v>
      </c>
      <c r="B32" s="5" t="s">
        <v>2799</v>
      </c>
      <c r="C32" s="6">
        <f>IFERROR(VLOOKUP(UPPER(CONCATENATE($B32," - ",$A32)),'[1]Segurados Civis'!$A$5:$H$2142,6,0),"")</f>
        <v>1187</v>
      </c>
      <c r="D32" s="6">
        <f>IFERROR(VLOOKUP(UPPER(CONCATENATE($B32," - ",$A32)),'[1]Segurados Civis'!$A$5:$H$2142,7,0),"")</f>
        <v>434</v>
      </c>
      <c r="E32" s="6">
        <f>IFERROR(VLOOKUP(UPPER(CONCATENATE($B32," - ",$A32)),'[1]Segurados Civis'!$A$5:$H$2142,8,0),"")</f>
        <v>105</v>
      </c>
      <c r="F32" s="6">
        <f t="shared" si="0"/>
        <v>1726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2771</v>
      </c>
      <c r="B33" s="5" t="s">
        <v>2800</v>
      </c>
      <c r="C33" s="6">
        <f>IFERROR(VLOOKUP(UPPER(CONCATENATE($B33," - ",$A33)),'[1]Segurados Civis'!$A$5:$H$2142,6,0),"")</f>
        <v>3503</v>
      </c>
      <c r="D33" s="6">
        <f>IFERROR(VLOOKUP(UPPER(CONCATENATE($B33," - ",$A33)),'[1]Segurados Civis'!$A$5:$H$2142,7,0),"")</f>
        <v>1387</v>
      </c>
      <c r="E33" s="6">
        <f>IFERROR(VLOOKUP(UPPER(CONCATENATE($B33," - ",$A33)),'[1]Segurados Civis'!$A$5:$H$2142,8,0),"")</f>
        <v>272</v>
      </c>
      <c r="F33" s="6">
        <f t="shared" si="0"/>
        <v>5162</v>
      </c>
      <c r="G33" s="5" t="s">
        <v>13</v>
      </c>
      <c r="H33" s="5">
        <v>1</v>
      </c>
      <c r="I33" s="5">
        <v>0</v>
      </c>
      <c r="J33" s="5"/>
      <c r="K33" s="5">
        <v>0</v>
      </c>
    </row>
    <row r="34" spans="1:11" x14ac:dyDescent="0.3">
      <c r="A34" s="5" t="s">
        <v>2771</v>
      </c>
      <c r="B34" s="5" t="s">
        <v>2801</v>
      </c>
      <c r="C34" s="6">
        <f>IFERROR(VLOOKUP(UPPER(CONCATENATE($B34," - ",$A34)),'[1]Segurados Civis'!$A$5:$H$2142,6,0),"")</f>
        <v>929</v>
      </c>
      <c r="D34" s="6">
        <f>IFERROR(VLOOKUP(UPPER(CONCATENATE($B34," - ",$A34)),'[1]Segurados Civis'!$A$5:$H$2142,7,0),"")</f>
        <v>287</v>
      </c>
      <c r="E34" s="6">
        <f>IFERROR(VLOOKUP(UPPER(CONCATENATE($B34," - ",$A34)),'[1]Segurados Civis'!$A$5:$H$2142,8,0),"")</f>
        <v>48</v>
      </c>
      <c r="F34" s="6">
        <f t="shared" ref="F34:F65" si="1">IF(SUM(C34:E34)=0,"",SUM(C34:E34))</f>
        <v>1264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2771</v>
      </c>
      <c r="B35" s="5" t="s">
        <v>2802</v>
      </c>
      <c r="C35" s="6">
        <f>IFERROR(VLOOKUP(UPPER(CONCATENATE($B35," - ",$A35)),'[1]Segurados Civis'!$A$5:$H$2142,6,0),"")</f>
        <v>498</v>
      </c>
      <c r="D35" s="6">
        <f>IFERROR(VLOOKUP(UPPER(CONCATENATE($B35," - ",$A35)),'[1]Segurados Civis'!$A$5:$H$2142,7,0),"")</f>
        <v>77</v>
      </c>
      <c r="E35" s="6">
        <f>IFERROR(VLOOKUP(UPPER(CONCATENATE($B35," - ",$A35)),'[1]Segurados Civis'!$A$5:$H$2142,8,0),"")</f>
        <v>13</v>
      </c>
      <c r="F35" s="6">
        <f t="shared" si="1"/>
        <v>588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2771</v>
      </c>
      <c r="B36" s="5" t="s">
        <v>2803</v>
      </c>
      <c r="C36" s="6">
        <f>IFERROR(VLOOKUP(UPPER(CONCATENATE($B36," - ",$A36)),'[1]Segurados Civis'!$A$5:$H$2142,6,0),"")</f>
        <v>340</v>
      </c>
      <c r="D36" s="6">
        <f>IFERROR(VLOOKUP(UPPER(CONCATENATE($B36," - ",$A36)),'[1]Segurados Civis'!$A$5:$H$2142,7,0),"")</f>
        <v>209</v>
      </c>
      <c r="E36" s="6">
        <f>IFERROR(VLOOKUP(UPPER(CONCATENATE($B36," - ",$A36)),'[1]Segurados Civis'!$A$5:$H$2142,8,0),"")</f>
        <v>25</v>
      </c>
      <c r="F36" s="6">
        <f t="shared" si="1"/>
        <v>574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2771</v>
      </c>
      <c r="B37" s="5" t="s">
        <v>2804</v>
      </c>
      <c r="C37" s="6">
        <f>IFERROR(VLOOKUP(UPPER(CONCATENATE($B37," - ",$A37)),'[1]Segurados Civis'!$A$5:$H$2142,6,0),"")</f>
        <v>265</v>
      </c>
      <c r="D37" s="6">
        <f>IFERROR(VLOOKUP(UPPER(CONCATENATE($B37," - ",$A37)),'[1]Segurados Civis'!$A$5:$H$2142,7,0),"")</f>
        <v>146</v>
      </c>
      <c r="E37" s="6">
        <f>IFERROR(VLOOKUP(UPPER(CONCATENATE($B37," - ",$A37)),'[1]Segurados Civis'!$A$5:$H$2142,8,0),"")</f>
        <v>13</v>
      </c>
      <c r="F37" s="6">
        <f t="shared" si="1"/>
        <v>424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2771</v>
      </c>
      <c r="B38" s="5" t="s">
        <v>2805</v>
      </c>
      <c r="C38" s="6">
        <f>IFERROR(VLOOKUP(UPPER(CONCATENATE($B38," - ",$A38)),'[1]Segurados Civis'!$A$5:$H$2142,6,0),"")</f>
        <v>265</v>
      </c>
      <c r="D38" s="6">
        <f>IFERROR(VLOOKUP(UPPER(CONCATENATE($B38," - ",$A38)),'[1]Segurados Civis'!$A$5:$H$2142,7,0),"")</f>
        <v>122</v>
      </c>
      <c r="E38" s="6">
        <f>IFERROR(VLOOKUP(UPPER(CONCATENATE($B38," - ",$A38)),'[1]Segurados Civis'!$A$5:$H$2142,8,0),"")</f>
        <v>24</v>
      </c>
      <c r="F38" s="6">
        <f t="shared" si="1"/>
        <v>411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2771</v>
      </c>
      <c r="B39" s="5" t="s">
        <v>2806</v>
      </c>
      <c r="C39" s="6">
        <f>IFERROR(VLOOKUP(UPPER(CONCATENATE($B39," - ",$A39)),'[1]Segurados Civis'!$A$5:$H$2142,6,0),"")</f>
        <v>1724</v>
      </c>
      <c r="D39" s="6">
        <f>IFERROR(VLOOKUP(UPPER(CONCATENATE($B39," - ",$A39)),'[1]Segurados Civis'!$A$5:$H$2142,7,0),"")</f>
        <v>342</v>
      </c>
      <c r="E39" s="6">
        <f>IFERROR(VLOOKUP(UPPER(CONCATENATE($B39," - ",$A39)),'[1]Segurados Civis'!$A$5:$H$2142,8,0),"")</f>
        <v>73</v>
      </c>
      <c r="F39" s="6">
        <f t="shared" si="1"/>
        <v>2139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2771</v>
      </c>
      <c r="B40" s="5" t="s">
        <v>2807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2771</v>
      </c>
      <c r="B41" s="5" t="s">
        <v>2808</v>
      </c>
      <c r="C41" s="6">
        <f>IFERROR(VLOOKUP(UPPER(CONCATENATE($B41," - ",$A41)),'[1]Segurados Civis'!$A$5:$H$2142,6,0),"")</f>
        <v>331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331</v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2771</v>
      </c>
      <c r="B42" s="5" t="s">
        <v>2809</v>
      </c>
      <c r="C42" s="6">
        <f>IFERROR(VLOOKUP(UPPER(CONCATENATE($B42," - ",$A42)),'[1]Segurados Civis'!$A$5:$H$2142,6,0),"")</f>
        <v>544</v>
      </c>
      <c r="D42" s="6">
        <f>IFERROR(VLOOKUP(UPPER(CONCATENATE($B42," - ",$A42)),'[1]Segurados Civis'!$A$5:$H$2142,7,0),"")</f>
        <v>299</v>
      </c>
      <c r="E42" s="6">
        <f>IFERROR(VLOOKUP(UPPER(CONCATENATE($B42," - ",$A42)),'[1]Segurados Civis'!$A$5:$H$2142,8,0),"")</f>
        <v>26</v>
      </c>
      <c r="F42" s="6">
        <f t="shared" si="1"/>
        <v>869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2771</v>
      </c>
      <c r="B43" s="5" t="s">
        <v>2810</v>
      </c>
      <c r="C43" s="6">
        <f>IFERROR(VLOOKUP(UPPER(CONCATENATE($B43," - ",$A43)),'[1]Segurados Civis'!$A$5:$H$2142,6,0),"")</f>
        <v>538</v>
      </c>
      <c r="D43" s="6">
        <f>IFERROR(VLOOKUP(UPPER(CONCATENATE($B43," - ",$A43)),'[1]Segurados Civis'!$A$5:$H$2142,7,0),"")</f>
        <v>248</v>
      </c>
      <c r="E43" s="6">
        <f>IFERROR(VLOOKUP(UPPER(CONCATENATE($B43," - ",$A43)),'[1]Segurados Civis'!$A$5:$H$2142,8,0),"")</f>
        <v>47</v>
      </c>
      <c r="F43" s="6">
        <f t="shared" si="1"/>
        <v>833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2771</v>
      </c>
      <c r="B44" s="5" t="s">
        <v>2811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2771</v>
      </c>
      <c r="B45" s="5" t="s">
        <v>2812</v>
      </c>
      <c r="C45" s="6">
        <f>IFERROR(VLOOKUP(UPPER(CONCATENATE($B45," - ",$A45)),'[1]Segurados Civis'!$A$5:$H$2142,6,0),"")</f>
        <v>306</v>
      </c>
      <c r="D45" s="6">
        <f>IFERROR(VLOOKUP(UPPER(CONCATENATE($B45," - ",$A45)),'[1]Segurados Civis'!$A$5:$H$2142,7,0),"")</f>
        <v>87</v>
      </c>
      <c r="E45" s="6">
        <f>IFERROR(VLOOKUP(UPPER(CONCATENATE($B45," - ",$A45)),'[1]Segurados Civis'!$A$5:$H$2142,8,0),"")</f>
        <v>11</v>
      </c>
      <c r="F45" s="6">
        <f t="shared" si="1"/>
        <v>404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2771</v>
      </c>
      <c r="B46" s="5" t="s">
        <v>2813</v>
      </c>
      <c r="C46" s="6">
        <f>IFERROR(VLOOKUP(UPPER(CONCATENATE($B46," - ",$A46)),'[1]Segurados Civis'!$A$5:$H$2142,6,0),"")</f>
        <v>1183</v>
      </c>
      <c r="D46" s="6">
        <f>IFERROR(VLOOKUP(UPPER(CONCATENATE($B46," - ",$A46)),'[1]Segurados Civis'!$A$5:$H$2142,7,0),"")</f>
        <v>455</v>
      </c>
      <c r="E46" s="6">
        <f>IFERROR(VLOOKUP(UPPER(CONCATENATE($B46," - ",$A46)),'[1]Segurados Civis'!$A$5:$H$2142,8,0),"")</f>
        <v>126</v>
      </c>
      <c r="F46" s="6">
        <f t="shared" si="1"/>
        <v>1764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2771</v>
      </c>
      <c r="B47" s="5" t="s">
        <v>2814</v>
      </c>
      <c r="C47" s="6">
        <f>IFERROR(VLOOKUP(UPPER(CONCATENATE($B47," - ",$A47)),'[1]Segurados Civis'!$A$5:$H$2142,6,0),"")</f>
        <v>2927</v>
      </c>
      <c r="D47" s="6">
        <f>IFERROR(VLOOKUP(UPPER(CONCATENATE($B47," - ",$A47)),'[1]Segurados Civis'!$A$5:$H$2142,7,0),"")</f>
        <v>1461</v>
      </c>
      <c r="E47" s="6">
        <f>IFERROR(VLOOKUP(UPPER(CONCATENATE($B47," - ",$A47)),'[1]Segurados Civis'!$A$5:$H$2142,8,0),"")</f>
        <v>368</v>
      </c>
      <c r="F47" s="6">
        <f t="shared" si="1"/>
        <v>4756</v>
      </c>
      <c r="G47" s="5" t="s">
        <v>13</v>
      </c>
      <c r="H47" s="5">
        <v>1</v>
      </c>
      <c r="I47" s="5">
        <v>0</v>
      </c>
      <c r="J47" s="5"/>
      <c r="K47" s="5">
        <v>0</v>
      </c>
    </row>
    <row r="48" spans="1:11" x14ac:dyDescent="0.3">
      <c r="A48" s="5" t="s">
        <v>2771</v>
      </c>
      <c r="B48" s="5" t="s">
        <v>2815</v>
      </c>
      <c r="C48" s="6">
        <f>IFERROR(VLOOKUP(UPPER(CONCATENATE($B48," - ",$A48)),'[1]Segurados Civis'!$A$5:$H$2142,6,0),"")</f>
        <v>473</v>
      </c>
      <c r="D48" s="6">
        <f>IFERROR(VLOOKUP(UPPER(CONCATENATE($B48," - ",$A48)),'[1]Segurados Civis'!$A$5:$H$2142,7,0),"")</f>
        <v>114</v>
      </c>
      <c r="E48" s="6">
        <f>IFERROR(VLOOKUP(UPPER(CONCATENATE($B48," - ",$A48)),'[1]Segurados Civis'!$A$5:$H$2142,8,0),"")</f>
        <v>12</v>
      </c>
      <c r="F48" s="6">
        <f t="shared" si="1"/>
        <v>599</v>
      </c>
      <c r="G48" s="5" t="s">
        <v>13</v>
      </c>
      <c r="H48" s="5">
        <v>0</v>
      </c>
      <c r="I48" s="5">
        <v>0</v>
      </c>
      <c r="J48" s="5">
        <v>1</v>
      </c>
      <c r="K48" s="5">
        <v>0</v>
      </c>
    </row>
    <row r="49" spans="1:11" x14ac:dyDescent="0.3">
      <c r="A49" s="5" t="s">
        <v>2771</v>
      </c>
      <c r="B49" s="5" t="s">
        <v>2816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2771</v>
      </c>
      <c r="B50" s="5" t="s">
        <v>693</v>
      </c>
      <c r="C50" s="6">
        <f>IFERROR(VLOOKUP(UPPER(CONCATENATE($B50," - ",$A50)),'[1]Segurados Civis'!$A$5:$H$2142,6,0),"")</f>
        <v>479</v>
      </c>
      <c r="D50" s="6">
        <f>IFERROR(VLOOKUP(UPPER(CONCATENATE($B50," - ",$A50)),'[1]Segurados Civis'!$A$5:$H$2142,7,0),"")</f>
        <v>184</v>
      </c>
      <c r="E50" s="6">
        <f>IFERROR(VLOOKUP(UPPER(CONCATENATE($B50," - ",$A50)),'[1]Segurados Civis'!$A$5:$H$2142,8,0),"")</f>
        <v>28</v>
      </c>
      <c r="F50" s="6">
        <f t="shared" si="1"/>
        <v>691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2771</v>
      </c>
      <c r="B51" s="5" t="s">
        <v>2817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2771</v>
      </c>
      <c r="B52" s="5" t="s">
        <v>2818</v>
      </c>
      <c r="C52" s="6">
        <f>IFERROR(VLOOKUP(UPPER(CONCATENATE($B52," - ",$A52)),'[1]Segurados Civis'!$A$5:$H$2142,6,0),"")</f>
        <v>667</v>
      </c>
      <c r="D52" s="6">
        <f>IFERROR(VLOOKUP(UPPER(CONCATENATE($B52," - ",$A52)),'[1]Segurados Civis'!$A$5:$H$2142,7,0),"")</f>
        <v>164</v>
      </c>
      <c r="E52" s="6">
        <f>IFERROR(VLOOKUP(UPPER(CONCATENATE($B52," - ",$A52)),'[1]Segurados Civis'!$A$5:$H$2142,8,0),"")</f>
        <v>48</v>
      </c>
      <c r="F52" s="6">
        <f t="shared" si="1"/>
        <v>879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2771</v>
      </c>
      <c r="B53" s="5" t="s">
        <v>2624</v>
      </c>
      <c r="C53" s="6">
        <f>IFERROR(VLOOKUP(UPPER(CONCATENATE($B53," - ",$A53)),'[1]Segurados Civis'!$A$5:$H$2142,6,0),"")</f>
        <v>512</v>
      </c>
      <c r="D53" s="6">
        <f>IFERROR(VLOOKUP(UPPER(CONCATENATE($B53," - ",$A53)),'[1]Segurados Civis'!$A$5:$H$2142,7,0),"")</f>
        <v>162</v>
      </c>
      <c r="E53" s="6">
        <f>IFERROR(VLOOKUP(UPPER(CONCATENATE($B53," - ",$A53)),'[1]Segurados Civis'!$A$5:$H$2142,8,0),"")</f>
        <v>25</v>
      </c>
      <c r="F53" s="6">
        <f t="shared" si="1"/>
        <v>699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2771</v>
      </c>
      <c r="B54" s="5" t="s">
        <v>2819</v>
      </c>
      <c r="C54" s="6">
        <f>IFERROR(VLOOKUP(UPPER(CONCATENATE($B54," - ",$A54)),'[1]Segurados Civis'!$A$5:$H$2142,6,0),"")</f>
        <v>495</v>
      </c>
      <c r="D54" s="6">
        <f>IFERROR(VLOOKUP(UPPER(CONCATENATE($B54," - ",$A54)),'[1]Segurados Civis'!$A$5:$H$2142,7,0),"")</f>
        <v>173</v>
      </c>
      <c r="E54" s="6">
        <f>IFERROR(VLOOKUP(UPPER(CONCATENATE($B54," - ",$A54)),'[1]Segurados Civis'!$A$5:$H$2142,8,0),"")</f>
        <v>26</v>
      </c>
      <c r="F54" s="6">
        <f t="shared" si="1"/>
        <v>694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2771</v>
      </c>
      <c r="B55" s="5" t="s">
        <v>2820</v>
      </c>
      <c r="C55" s="6">
        <f>IFERROR(VLOOKUP(UPPER(CONCATENATE($B55," - ",$A55)),'[1]Segurados Civis'!$A$5:$H$2142,6,0),"")</f>
        <v>429</v>
      </c>
      <c r="D55" s="6">
        <f>IFERROR(VLOOKUP(UPPER(CONCATENATE($B55," - ",$A55)),'[1]Segurados Civis'!$A$5:$H$2142,7,0),"")</f>
        <v>5</v>
      </c>
      <c r="E55" s="6">
        <f>IFERROR(VLOOKUP(UPPER(CONCATENATE($B55," - ",$A55)),'[1]Segurados Civis'!$A$5:$H$2142,8,0),"")</f>
        <v>0</v>
      </c>
      <c r="F55" s="6">
        <f t="shared" si="1"/>
        <v>434</v>
      </c>
      <c r="G55" s="5" t="s">
        <v>13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2771</v>
      </c>
      <c r="B56" s="5" t="s">
        <v>2821</v>
      </c>
      <c r="C56" s="6">
        <f>IFERROR(VLOOKUP(UPPER(CONCATENATE($B56," - ",$A56)),'[1]Segurados Civis'!$A$5:$H$2142,6,0),"")</f>
        <v>388</v>
      </c>
      <c r="D56" s="6">
        <f>IFERROR(VLOOKUP(UPPER(CONCATENATE($B56," - ",$A56)),'[1]Segurados Civis'!$A$5:$H$2142,7,0),"")</f>
        <v>236</v>
      </c>
      <c r="E56" s="6">
        <f>IFERROR(VLOOKUP(UPPER(CONCATENATE($B56," - ",$A56)),'[1]Segurados Civis'!$A$5:$H$2142,8,0),"")</f>
        <v>34</v>
      </c>
      <c r="F56" s="6">
        <f t="shared" si="1"/>
        <v>658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2771</v>
      </c>
      <c r="B57" s="5" t="s">
        <v>2822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2771</v>
      </c>
      <c r="B58" s="5" t="s">
        <v>2823</v>
      </c>
      <c r="C58" s="6">
        <f>IFERROR(VLOOKUP(UPPER(CONCATENATE($B58," - ",$A58)),'[1]Segurados Civis'!$A$5:$H$2142,6,0),"")</f>
        <v>726</v>
      </c>
      <c r="D58" s="6">
        <f>IFERROR(VLOOKUP(UPPER(CONCATENATE($B58," - ",$A58)),'[1]Segurados Civis'!$A$5:$H$2142,7,0),"")</f>
        <v>362</v>
      </c>
      <c r="E58" s="6">
        <f>IFERROR(VLOOKUP(UPPER(CONCATENATE($B58," - ",$A58)),'[1]Segurados Civis'!$A$5:$H$2142,8,0),"")</f>
        <v>55</v>
      </c>
      <c r="F58" s="6">
        <f t="shared" si="1"/>
        <v>1143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2771</v>
      </c>
      <c r="B59" s="5" t="s">
        <v>2824</v>
      </c>
      <c r="C59" s="6">
        <f>IFERROR(VLOOKUP(UPPER(CONCATENATE($B59," - ",$A59)),'[1]Segurados Civis'!$A$5:$H$2142,6,0),"")</f>
        <v>505</v>
      </c>
      <c r="D59" s="6">
        <f>IFERROR(VLOOKUP(UPPER(CONCATENATE($B59," - ",$A59)),'[1]Segurados Civis'!$A$5:$H$2142,7,0),"")</f>
        <v>82</v>
      </c>
      <c r="E59" s="6">
        <f>IFERROR(VLOOKUP(UPPER(CONCATENATE($B59," - ",$A59)),'[1]Segurados Civis'!$A$5:$H$2142,8,0),"")</f>
        <v>9</v>
      </c>
      <c r="F59" s="6">
        <f t="shared" si="1"/>
        <v>596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2771</v>
      </c>
      <c r="B60" s="5" t="s">
        <v>2825</v>
      </c>
      <c r="C60" s="6">
        <f>IFERROR(VLOOKUP(UPPER(CONCATENATE($B60," - ",$A60)),'[1]Segurados Civis'!$A$5:$H$2142,6,0),"")</f>
        <v>986</v>
      </c>
      <c r="D60" s="6">
        <f>IFERROR(VLOOKUP(UPPER(CONCATENATE($B60," - ",$A60)),'[1]Segurados Civis'!$A$5:$H$2142,7,0),"")</f>
        <v>551</v>
      </c>
      <c r="E60" s="6">
        <f>IFERROR(VLOOKUP(UPPER(CONCATENATE($B60," - ",$A60)),'[1]Segurados Civis'!$A$5:$H$2142,8,0),"")</f>
        <v>137</v>
      </c>
      <c r="F60" s="6">
        <f t="shared" si="1"/>
        <v>1674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2771</v>
      </c>
      <c r="B61" s="5" t="s">
        <v>2826</v>
      </c>
      <c r="C61" s="6">
        <f>IFERROR(VLOOKUP(UPPER(CONCATENATE($B61," - ",$A61)),'[1]Segurados Civis'!$A$5:$H$2142,6,0),"")</f>
        <v>1126</v>
      </c>
      <c r="D61" s="6">
        <f>IFERROR(VLOOKUP(UPPER(CONCATENATE($B61," - ",$A61)),'[1]Segurados Civis'!$A$5:$H$2142,7,0),"")</f>
        <v>380</v>
      </c>
      <c r="E61" s="6">
        <f>IFERROR(VLOOKUP(UPPER(CONCATENATE($B61," - ",$A61)),'[1]Segurados Civis'!$A$5:$H$2142,8,0),"")</f>
        <v>74</v>
      </c>
      <c r="F61" s="6">
        <f t="shared" si="1"/>
        <v>1580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2771</v>
      </c>
      <c r="B62" s="5" t="s">
        <v>2827</v>
      </c>
      <c r="C62" s="6">
        <f>IFERROR(VLOOKUP(UPPER(CONCATENATE($B62," - ",$A62)),'[1]Segurados Civis'!$A$5:$H$2142,6,0),"")</f>
        <v>450</v>
      </c>
      <c r="D62" s="6">
        <f>IFERROR(VLOOKUP(UPPER(CONCATENATE($B62," - ",$A62)),'[1]Segurados Civis'!$A$5:$H$2142,7,0),"")</f>
        <v>110</v>
      </c>
      <c r="E62" s="6">
        <f>IFERROR(VLOOKUP(UPPER(CONCATENATE($B62," - ",$A62)),'[1]Segurados Civis'!$A$5:$H$2142,8,0),"")</f>
        <v>0</v>
      </c>
      <c r="F62" s="6">
        <f t="shared" si="1"/>
        <v>560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2771</v>
      </c>
      <c r="B63" s="5" t="s">
        <v>2828</v>
      </c>
      <c r="C63" s="6">
        <f>IFERROR(VLOOKUP(UPPER(CONCATENATE($B63," - ",$A63)),'[1]Segurados Civis'!$A$5:$H$2142,6,0),"")</f>
        <v>321</v>
      </c>
      <c r="D63" s="6">
        <f>IFERROR(VLOOKUP(UPPER(CONCATENATE($B63," - ",$A63)),'[1]Segurados Civis'!$A$5:$H$2142,7,0),"")</f>
        <v>146</v>
      </c>
      <c r="E63" s="6">
        <f>IFERROR(VLOOKUP(UPPER(CONCATENATE($B63," - ",$A63)),'[1]Segurados Civis'!$A$5:$H$2142,8,0),"")</f>
        <v>18</v>
      </c>
      <c r="F63" s="6">
        <f t="shared" si="1"/>
        <v>485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2771</v>
      </c>
      <c r="B64" s="5" t="s">
        <v>2829</v>
      </c>
      <c r="C64" s="6">
        <f>IFERROR(VLOOKUP(UPPER(CONCATENATE($B64," - ",$A64)),'[1]Segurados Civis'!$A$5:$H$2142,6,0),"")</f>
        <v>351</v>
      </c>
      <c r="D64" s="6">
        <f>IFERROR(VLOOKUP(UPPER(CONCATENATE($B64," - ",$A64)),'[1]Segurados Civis'!$A$5:$H$2142,7,0),"")</f>
        <v>196</v>
      </c>
      <c r="E64" s="6">
        <f>IFERROR(VLOOKUP(UPPER(CONCATENATE($B64," - ",$A64)),'[1]Segurados Civis'!$A$5:$H$2142,8,0),"")</f>
        <v>36</v>
      </c>
      <c r="F64" s="6">
        <f t="shared" si="1"/>
        <v>583</v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2771</v>
      </c>
      <c r="B65" s="5" t="s">
        <v>2830</v>
      </c>
      <c r="C65" s="6">
        <f>IFERROR(VLOOKUP(UPPER(CONCATENATE($B65," - ",$A65)),'[1]Segurados Civis'!$A$5:$H$2142,6,0),"")</f>
        <v>922</v>
      </c>
      <c r="D65" s="6">
        <f>IFERROR(VLOOKUP(UPPER(CONCATENATE($B65," - ",$A65)),'[1]Segurados Civis'!$A$5:$H$2142,7,0),"")</f>
        <v>220</v>
      </c>
      <c r="E65" s="6">
        <f>IFERROR(VLOOKUP(UPPER(CONCATENATE($B65," - ",$A65)),'[1]Segurados Civis'!$A$5:$H$2142,8,0),"")</f>
        <v>34</v>
      </c>
      <c r="F65" s="6">
        <f t="shared" si="1"/>
        <v>1176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2771</v>
      </c>
      <c r="B66" s="5" t="s">
        <v>2831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2771</v>
      </c>
      <c r="B67" s="5" t="s">
        <v>2832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2771</v>
      </c>
      <c r="B68" s="5" t="s">
        <v>2833</v>
      </c>
      <c r="C68" s="6">
        <f>IFERROR(VLOOKUP(UPPER(CONCATENATE($B68," - ",$A68)),'[1]Segurados Civis'!$A$5:$H$2142,6,0),"")</f>
        <v>2135</v>
      </c>
      <c r="D68" s="6">
        <f>IFERROR(VLOOKUP(UPPER(CONCATENATE($B68," - ",$A68)),'[1]Segurados Civis'!$A$5:$H$2142,7,0),"")</f>
        <v>759</v>
      </c>
      <c r="E68" s="6">
        <f>IFERROR(VLOOKUP(UPPER(CONCATENATE($B68," - ",$A68)),'[1]Segurados Civis'!$A$5:$H$2142,8,0),"")</f>
        <v>169</v>
      </c>
      <c r="F68" s="6">
        <f t="shared" si="2"/>
        <v>3063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2771</v>
      </c>
      <c r="B69" s="5" t="s">
        <v>2834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2771</v>
      </c>
      <c r="B70" s="5" t="s">
        <v>2835</v>
      </c>
      <c r="C70" s="6">
        <f>IFERROR(VLOOKUP(UPPER(CONCATENATE($B70," - ",$A70)),'[1]Segurados Civis'!$A$5:$H$2142,6,0),"")</f>
        <v>1674</v>
      </c>
      <c r="D70" s="6">
        <f>IFERROR(VLOOKUP(UPPER(CONCATENATE($B70," - ",$A70)),'[1]Segurados Civis'!$A$5:$H$2142,7,0),"")</f>
        <v>785</v>
      </c>
      <c r="E70" s="6">
        <f>IFERROR(VLOOKUP(UPPER(CONCATENATE($B70," - ",$A70)),'[1]Segurados Civis'!$A$5:$H$2142,8,0),"")</f>
        <v>165</v>
      </c>
      <c r="F70" s="6">
        <f t="shared" si="2"/>
        <v>2624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2771</v>
      </c>
      <c r="B71" s="5" t="s">
        <v>2835</v>
      </c>
      <c r="C71" s="6">
        <f>IFERROR(VLOOKUP(UPPER(CONCATENATE($B71," - ",$A71)),'[1]Segurados Civis'!$A$5:$H$2142,6,0),"")</f>
        <v>1674</v>
      </c>
      <c r="D71" s="6">
        <f>IFERROR(VLOOKUP(UPPER(CONCATENATE($B71," - ",$A71)),'[1]Segurados Civis'!$A$5:$H$2142,7,0),"")</f>
        <v>785</v>
      </c>
      <c r="E71" s="6">
        <f>IFERROR(VLOOKUP(UPPER(CONCATENATE($B71," - ",$A71)),'[1]Segurados Civis'!$A$5:$H$2142,8,0),"")</f>
        <v>165</v>
      </c>
      <c r="F71" s="6">
        <f t="shared" si="2"/>
        <v>2624</v>
      </c>
      <c r="G71" s="5" t="s">
        <v>13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2771</v>
      </c>
      <c r="B72" s="5" t="s">
        <v>2836</v>
      </c>
      <c r="C72" s="6">
        <f>IFERROR(VLOOKUP(UPPER(CONCATENATE($B72," - ",$A72)),'[1]Segurados Civis'!$A$5:$H$2142,6,0),"")</f>
        <v>285</v>
      </c>
      <c r="D72" s="6">
        <f>IFERROR(VLOOKUP(UPPER(CONCATENATE($B72," - ",$A72)),'[1]Segurados Civis'!$A$5:$H$2142,7,0),"")</f>
        <v>90</v>
      </c>
      <c r="E72" s="6">
        <f>IFERROR(VLOOKUP(UPPER(CONCATENATE($B72," - ",$A72)),'[1]Segurados Civis'!$A$5:$H$2142,8,0),"")</f>
        <v>6</v>
      </c>
      <c r="F72" s="6">
        <f t="shared" si="2"/>
        <v>381</v>
      </c>
      <c r="G72" s="5" t="s">
        <v>13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2771</v>
      </c>
      <c r="B73" s="5" t="s">
        <v>2837</v>
      </c>
      <c r="C73" s="6">
        <f>IFERROR(VLOOKUP(UPPER(CONCATENATE($B73," - ",$A73)),'[1]Segurados Civis'!$A$5:$H$2142,6,0),"")</f>
        <v>1109</v>
      </c>
      <c r="D73" s="6">
        <f>IFERROR(VLOOKUP(UPPER(CONCATENATE($B73," - ",$A73)),'[1]Segurados Civis'!$A$5:$H$2142,7,0),"")</f>
        <v>362</v>
      </c>
      <c r="E73" s="6">
        <f>IFERROR(VLOOKUP(UPPER(CONCATENATE($B73," - ",$A73)),'[1]Segurados Civis'!$A$5:$H$2142,8,0),"")</f>
        <v>86</v>
      </c>
      <c r="F73" s="6">
        <f t="shared" si="2"/>
        <v>1557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2771</v>
      </c>
      <c r="B74" s="5" t="s">
        <v>2838</v>
      </c>
      <c r="C74" s="6">
        <f>IFERROR(VLOOKUP(UPPER(CONCATENATE($B74," - ",$A74)),'[1]Segurados Civis'!$A$5:$H$2142,6,0),"")</f>
        <v>424</v>
      </c>
      <c r="D74" s="6">
        <f>IFERROR(VLOOKUP(UPPER(CONCATENATE($B74," - ",$A74)),'[1]Segurados Civis'!$A$5:$H$2142,7,0),"")</f>
        <v>159</v>
      </c>
      <c r="E74" s="6">
        <f>IFERROR(VLOOKUP(UPPER(CONCATENATE($B74," - ",$A74)),'[1]Segurados Civis'!$A$5:$H$2142,8,0),"")</f>
        <v>27</v>
      </c>
      <c r="F74" s="6">
        <f t="shared" si="2"/>
        <v>610</v>
      </c>
      <c r="G74" s="5" t="s">
        <v>13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2771</v>
      </c>
      <c r="B75" s="5" t="s">
        <v>2839</v>
      </c>
      <c r="C75" s="6">
        <f>IFERROR(VLOOKUP(UPPER(CONCATENATE($B75," - ",$A75)),'[1]Segurados Civis'!$A$5:$H$2142,6,0),"")</f>
        <v>562</v>
      </c>
      <c r="D75" s="6">
        <f>IFERROR(VLOOKUP(UPPER(CONCATENATE($B75," - ",$A75)),'[1]Segurados Civis'!$A$5:$H$2142,7,0),"")</f>
        <v>173</v>
      </c>
      <c r="E75" s="6">
        <f>IFERROR(VLOOKUP(UPPER(CONCATENATE($B75," - ",$A75)),'[1]Segurados Civis'!$A$5:$H$2142,8,0),"")</f>
        <v>28</v>
      </c>
      <c r="F75" s="6">
        <f t="shared" si="2"/>
        <v>763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2771</v>
      </c>
      <c r="B76" s="5" t="s">
        <v>2840</v>
      </c>
      <c r="C76" s="6">
        <f>IFERROR(VLOOKUP(UPPER(CONCATENATE($B76," - ",$A76)),'[1]Segurados Civis'!$A$5:$H$2142,6,0),"")</f>
        <v>179</v>
      </c>
      <c r="D76" s="6">
        <f>IFERROR(VLOOKUP(UPPER(CONCATENATE($B76," - ",$A76)),'[1]Segurados Civis'!$A$5:$H$2142,7,0),"")</f>
        <v>95</v>
      </c>
      <c r="E76" s="6">
        <f>IFERROR(VLOOKUP(UPPER(CONCATENATE($B76," - ",$A76)),'[1]Segurados Civis'!$A$5:$H$2142,8,0),"")</f>
        <v>9</v>
      </c>
      <c r="F76" s="6">
        <f t="shared" si="2"/>
        <v>283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2771</v>
      </c>
      <c r="B77" s="5" t="s">
        <v>2841</v>
      </c>
      <c r="C77" s="6">
        <f>IFERROR(VLOOKUP(UPPER(CONCATENATE($B77," - ",$A77)),'[1]Segurados Civis'!$A$5:$H$2142,6,0),"")</f>
        <v>1145</v>
      </c>
      <c r="D77" s="6">
        <f>IFERROR(VLOOKUP(UPPER(CONCATENATE($B77," - ",$A77)),'[1]Segurados Civis'!$A$5:$H$2142,7,0),"")</f>
        <v>561</v>
      </c>
      <c r="E77" s="6">
        <f>IFERROR(VLOOKUP(UPPER(CONCATENATE($B77," - ",$A77)),'[1]Segurados Civis'!$A$5:$H$2142,8,0),"")</f>
        <v>73</v>
      </c>
      <c r="F77" s="6">
        <f t="shared" si="2"/>
        <v>1779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2771</v>
      </c>
      <c r="B78" s="5" t="s">
        <v>2842</v>
      </c>
      <c r="C78" s="6">
        <f>IFERROR(VLOOKUP(UPPER(CONCATENATE($B78," - ",$A78)),'[1]Segurados Civis'!$A$5:$H$2142,6,0),"")</f>
        <v>302</v>
      </c>
      <c r="D78" s="6">
        <f>IFERROR(VLOOKUP(UPPER(CONCATENATE($B78," - ",$A78)),'[1]Segurados Civis'!$A$5:$H$2142,7,0),"")</f>
        <v>184</v>
      </c>
      <c r="E78" s="6">
        <f>IFERROR(VLOOKUP(UPPER(CONCATENATE($B78," - ",$A78)),'[1]Segurados Civis'!$A$5:$H$2142,8,0),"")</f>
        <v>20</v>
      </c>
      <c r="F78" s="6">
        <f t="shared" si="2"/>
        <v>506</v>
      </c>
      <c r="G78" s="5" t="s">
        <v>13</v>
      </c>
      <c r="H78" s="5">
        <v>0</v>
      </c>
      <c r="I78" s="5">
        <v>1</v>
      </c>
      <c r="J78" s="5">
        <v>1</v>
      </c>
      <c r="K78" s="5">
        <v>0</v>
      </c>
    </row>
    <row r="79" spans="1:11" x14ac:dyDescent="0.3">
      <c r="A79" s="5" t="s">
        <v>2771</v>
      </c>
      <c r="B79" s="5" t="s">
        <v>2843</v>
      </c>
      <c r="C79" s="6">
        <f>IFERROR(VLOOKUP(UPPER(CONCATENATE($B79," - ",$A79)),'[1]Segurados Civis'!$A$5:$H$2142,6,0),"")</f>
        <v>367</v>
      </c>
      <c r="D79" s="6">
        <f>IFERROR(VLOOKUP(UPPER(CONCATENATE($B79," - ",$A79)),'[1]Segurados Civis'!$A$5:$H$2142,7,0),"")</f>
        <v>121</v>
      </c>
      <c r="E79" s="6">
        <f>IFERROR(VLOOKUP(UPPER(CONCATENATE($B79," - ",$A79)),'[1]Segurados Civis'!$A$5:$H$2142,8,0),"")</f>
        <v>25</v>
      </c>
      <c r="F79" s="6">
        <f t="shared" si="2"/>
        <v>513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2771</v>
      </c>
      <c r="B80" s="5" t="s">
        <v>2844</v>
      </c>
      <c r="C80" s="6">
        <f>IFERROR(VLOOKUP(UPPER(CONCATENATE($B80," - ",$A80)),'[1]Segurados Civis'!$A$5:$H$2142,6,0),"")</f>
        <v>588</v>
      </c>
      <c r="D80" s="6">
        <f>IFERROR(VLOOKUP(UPPER(CONCATENATE($B80," - ",$A80)),'[1]Segurados Civis'!$A$5:$H$2142,7,0),"")</f>
        <v>196</v>
      </c>
      <c r="E80" s="6">
        <f>IFERROR(VLOOKUP(UPPER(CONCATENATE($B80," - ",$A80)),'[1]Segurados Civis'!$A$5:$H$2142,8,0),"")</f>
        <v>36</v>
      </c>
      <c r="F80" s="6">
        <f t="shared" si="2"/>
        <v>820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2771</v>
      </c>
      <c r="B81" s="5" t="s">
        <v>2845</v>
      </c>
      <c r="C81" s="6">
        <f>IFERROR(VLOOKUP(UPPER(CONCATENATE($B81," - ",$A81)),'[1]Segurados Civis'!$A$5:$H$2142,6,0),"")</f>
        <v>166</v>
      </c>
      <c r="D81" s="6">
        <f>IFERROR(VLOOKUP(UPPER(CONCATENATE($B81," - ",$A81)),'[1]Segurados Civis'!$A$5:$H$2142,7,0),"")</f>
        <v>84</v>
      </c>
      <c r="E81" s="6">
        <f>IFERROR(VLOOKUP(UPPER(CONCATENATE($B81," - ",$A81)),'[1]Segurados Civis'!$A$5:$H$2142,8,0),"")</f>
        <v>3</v>
      </c>
      <c r="F81" s="6">
        <f t="shared" si="2"/>
        <v>253</v>
      </c>
      <c r="G81" s="5" t="s">
        <v>13</v>
      </c>
      <c r="H81" s="5">
        <v>1</v>
      </c>
      <c r="I81" s="5">
        <v>0</v>
      </c>
      <c r="J81" s="5"/>
      <c r="K81" s="5">
        <v>0</v>
      </c>
    </row>
    <row r="82" spans="1:11" x14ac:dyDescent="0.3">
      <c r="A82" s="5" t="s">
        <v>2771</v>
      </c>
      <c r="B82" s="5" t="s">
        <v>2846</v>
      </c>
      <c r="C82" s="6">
        <f>IFERROR(VLOOKUP(UPPER(CONCATENATE($B82," - ",$A82)),'[1]Segurados Civis'!$A$5:$H$2142,6,0),"")</f>
        <v>2437</v>
      </c>
      <c r="D82" s="6">
        <f>IFERROR(VLOOKUP(UPPER(CONCATENATE($B82," - ",$A82)),'[1]Segurados Civis'!$A$5:$H$2142,7,0),"")</f>
        <v>507</v>
      </c>
      <c r="E82" s="6">
        <f>IFERROR(VLOOKUP(UPPER(CONCATENATE($B82," - ",$A82)),'[1]Segurados Civis'!$A$5:$H$2142,8,0),"")</f>
        <v>96</v>
      </c>
      <c r="F82" s="6">
        <f t="shared" si="2"/>
        <v>3040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2771</v>
      </c>
      <c r="B83" s="5" t="s">
        <v>2847</v>
      </c>
      <c r="C83" s="6">
        <f>IFERROR(VLOOKUP(UPPER(CONCATENATE($B83," - ",$A83)),'[1]Segurados Civis'!$A$5:$H$2142,6,0),"")</f>
        <v>911</v>
      </c>
      <c r="D83" s="6">
        <f>IFERROR(VLOOKUP(UPPER(CONCATENATE($B83," - ",$A83)),'[1]Segurados Civis'!$A$5:$H$2142,7,0),"")</f>
        <v>212</v>
      </c>
      <c r="E83" s="6">
        <f>IFERROR(VLOOKUP(UPPER(CONCATENATE($B83," - ",$A83)),'[1]Segurados Civis'!$A$5:$H$2142,8,0),"")</f>
        <v>29</v>
      </c>
      <c r="F83" s="6">
        <f t="shared" si="2"/>
        <v>1152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2771</v>
      </c>
      <c r="B84" s="5" t="s">
        <v>2848</v>
      </c>
      <c r="C84" s="6">
        <f>IFERROR(VLOOKUP(UPPER(CONCATENATE($B84," - ",$A84)),'[1]Segurados Civis'!$A$5:$H$2142,6,0),"")</f>
        <v>265</v>
      </c>
      <c r="D84" s="6">
        <f>IFERROR(VLOOKUP(UPPER(CONCATENATE($B84," - ",$A84)),'[1]Segurados Civis'!$A$5:$H$2142,7,0),"")</f>
        <v>33</v>
      </c>
      <c r="E84" s="6">
        <f>IFERROR(VLOOKUP(UPPER(CONCATENATE($B84," - ",$A84)),'[1]Segurados Civis'!$A$5:$H$2142,8,0),"")</f>
        <v>0</v>
      </c>
      <c r="F84" s="6">
        <f t="shared" si="2"/>
        <v>298</v>
      </c>
      <c r="G84" s="5" t="s">
        <v>13</v>
      </c>
      <c r="H84" s="5">
        <v>1</v>
      </c>
      <c r="I84" s="5">
        <v>0</v>
      </c>
      <c r="J84" s="5">
        <v>1</v>
      </c>
      <c r="K84" s="5">
        <v>0</v>
      </c>
    </row>
    <row r="85" spans="1:11" x14ac:dyDescent="0.3">
      <c r="A85" s="5" t="s">
        <v>2771</v>
      </c>
      <c r="B85" s="5" t="s">
        <v>2849</v>
      </c>
      <c r="C85" s="6">
        <f>IFERROR(VLOOKUP(UPPER(CONCATENATE($B85," - ",$A85)),'[1]Segurados Civis'!$A$5:$H$2142,6,0),"")</f>
        <v>718</v>
      </c>
      <c r="D85" s="6">
        <f>IFERROR(VLOOKUP(UPPER(CONCATENATE($B85," - ",$A85)),'[1]Segurados Civis'!$A$5:$H$2142,7,0),"")</f>
        <v>218</v>
      </c>
      <c r="E85" s="6">
        <f>IFERROR(VLOOKUP(UPPER(CONCATENATE($B85," - ",$A85)),'[1]Segurados Civis'!$A$5:$H$2142,8,0),"")</f>
        <v>46</v>
      </c>
      <c r="F85" s="6">
        <f t="shared" si="2"/>
        <v>982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2771</v>
      </c>
      <c r="B86" s="5" t="s">
        <v>417</v>
      </c>
      <c r="C86" s="6">
        <f>IFERROR(VLOOKUP(UPPER(CONCATENATE($B86," - ",$A86)),'[1]Segurados Civis'!$A$5:$H$2142,6,0),"")</f>
        <v>484</v>
      </c>
      <c r="D86" s="6">
        <f>IFERROR(VLOOKUP(UPPER(CONCATENATE($B86," - ",$A86)),'[1]Segurados Civis'!$A$5:$H$2142,7,0),"")</f>
        <v>241</v>
      </c>
      <c r="E86" s="6">
        <f>IFERROR(VLOOKUP(UPPER(CONCATENATE($B86," - ",$A86)),'[1]Segurados Civis'!$A$5:$H$2142,8,0),"")</f>
        <v>60</v>
      </c>
      <c r="F86" s="6">
        <f t="shared" si="2"/>
        <v>785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2771</v>
      </c>
      <c r="B87" s="5" t="s">
        <v>2850</v>
      </c>
      <c r="C87" s="6">
        <f>IFERROR(VLOOKUP(UPPER(CONCATENATE($B87," - ",$A87)),'[1]Segurados Civis'!$A$5:$H$2142,6,0),"")</f>
        <v>243</v>
      </c>
      <c r="D87" s="6">
        <f>IFERROR(VLOOKUP(UPPER(CONCATENATE($B87," - ",$A87)),'[1]Segurados Civis'!$A$5:$H$2142,7,0),"")</f>
        <v>182</v>
      </c>
      <c r="E87" s="6">
        <f>IFERROR(VLOOKUP(UPPER(CONCATENATE($B87," - ",$A87)),'[1]Segurados Civis'!$A$5:$H$2142,8,0),"")</f>
        <v>23</v>
      </c>
      <c r="F87" s="6">
        <f t="shared" si="2"/>
        <v>448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2771</v>
      </c>
      <c r="B88" s="5" t="s">
        <v>2851</v>
      </c>
      <c r="C88" s="6">
        <f>IFERROR(VLOOKUP(UPPER(CONCATENATE($B88," - ",$A88)),'[1]Segurados Civis'!$A$5:$H$2142,6,0),"")</f>
        <v>679</v>
      </c>
      <c r="D88" s="6">
        <f>IFERROR(VLOOKUP(UPPER(CONCATENATE($B88," - ",$A88)),'[1]Segurados Civis'!$A$5:$H$2142,7,0),"")</f>
        <v>175</v>
      </c>
      <c r="E88" s="6">
        <f>IFERROR(VLOOKUP(UPPER(CONCATENATE($B88," - ",$A88)),'[1]Segurados Civis'!$A$5:$H$2142,8,0),"")</f>
        <v>92</v>
      </c>
      <c r="F88" s="6">
        <f t="shared" si="2"/>
        <v>946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2771</v>
      </c>
      <c r="B89" s="5" t="s">
        <v>2852</v>
      </c>
      <c r="C89" s="6">
        <f>IFERROR(VLOOKUP(UPPER(CONCATENATE($B89," - ",$A89)),'[1]Segurados Civis'!$A$5:$H$2142,6,0),"")</f>
        <v>263</v>
      </c>
      <c r="D89" s="6">
        <f>IFERROR(VLOOKUP(UPPER(CONCATENATE($B89," - ",$A89)),'[1]Segurados Civis'!$A$5:$H$2142,7,0),"")</f>
        <v>134</v>
      </c>
      <c r="E89" s="6">
        <f>IFERROR(VLOOKUP(UPPER(CONCATENATE($B89," - ",$A89)),'[1]Segurados Civis'!$A$5:$H$2142,8,0),"")</f>
        <v>24</v>
      </c>
      <c r="F89" s="6">
        <f t="shared" si="2"/>
        <v>421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2771</v>
      </c>
      <c r="B90" s="5" t="s">
        <v>2853</v>
      </c>
      <c r="C90" s="6">
        <f>IFERROR(VLOOKUP(UPPER(CONCATENATE($B90," - ",$A90)),'[1]Segurados Civis'!$A$5:$H$2142,6,0),"")</f>
        <v>6878</v>
      </c>
      <c r="D90" s="6">
        <f>IFERROR(VLOOKUP(UPPER(CONCATENATE($B90," - ",$A90)),'[1]Segurados Civis'!$A$5:$H$2142,7,0),"")</f>
        <v>2542</v>
      </c>
      <c r="E90" s="6">
        <f>IFERROR(VLOOKUP(UPPER(CONCATENATE($B90," - ",$A90)),'[1]Segurados Civis'!$A$5:$H$2142,8,0),"")</f>
        <v>508</v>
      </c>
      <c r="F90" s="6">
        <f t="shared" si="2"/>
        <v>9928</v>
      </c>
      <c r="G90" s="5" t="s">
        <v>13</v>
      </c>
      <c r="H90" s="5">
        <v>1</v>
      </c>
      <c r="I90" s="5">
        <v>0</v>
      </c>
      <c r="J90" s="5"/>
      <c r="K90" s="5">
        <v>0</v>
      </c>
    </row>
    <row r="91" spans="1:11" x14ac:dyDescent="0.3">
      <c r="A91" s="5" t="s">
        <v>2771</v>
      </c>
      <c r="B91" s="5" t="s">
        <v>2854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2771</v>
      </c>
      <c r="B92" s="5" t="s">
        <v>2855</v>
      </c>
      <c r="C92" s="6">
        <f>IFERROR(VLOOKUP(UPPER(CONCATENATE($B92," - ",$A92)),'[1]Segurados Civis'!$A$5:$H$2142,6,0),"")</f>
        <v>390</v>
      </c>
      <c r="D92" s="6">
        <f>IFERROR(VLOOKUP(UPPER(CONCATENATE($B92," - ",$A92)),'[1]Segurados Civis'!$A$5:$H$2142,7,0),"")</f>
        <v>104</v>
      </c>
      <c r="E92" s="6">
        <f>IFERROR(VLOOKUP(UPPER(CONCATENATE($B92," - ",$A92)),'[1]Segurados Civis'!$A$5:$H$2142,8,0),"")</f>
        <v>30</v>
      </c>
      <c r="F92" s="6">
        <f t="shared" si="2"/>
        <v>524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2771</v>
      </c>
      <c r="B93" s="5" t="s">
        <v>1249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2771</v>
      </c>
      <c r="B94" s="5" t="s">
        <v>2856</v>
      </c>
      <c r="C94" s="6">
        <f>IFERROR(VLOOKUP(UPPER(CONCATENATE($B94," - ",$A94)),'[1]Segurados Civis'!$A$5:$H$2142,6,0),"")</f>
        <v>546</v>
      </c>
      <c r="D94" s="6">
        <f>IFERROR(VLOOKUP(UPPER(CONCATENATE($B94," - ",$A94)),'[1]Segurados Civis'!$A$5:$H$2142,7,0),"")</f>
        <v>219</v>
      </c>
      <c r="E94" s="6">
        <f>IFERROR(VLOOKUP(UPPER(CONCATENATE($B94," - ",$A94)),'[1]Segurados Civis'!$A$5:$H$2142,8,0),"")</f>
        <v>0</v>
      </c>
      <c r="F94" s="6">
        <f t="shared" si="2"/>
        <v>765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2771</v>
      </c>
      <c r="B95" s="5" t="s">
        <v>2857</v>
      </c>
      <c r="C95" s="6">
        <f>IFERROR(VLOOKUP(UPPER(CONCATENATE($B95," - ",$A95)),'[1]Segurados Civis'!$A$5:$H$2142,6,0),"")</f>
        <v>436</v>
      </c>
      <c r="D95" s="6">
        <f>IFERROR(VLOOKUP(UPPER(CONCATENATE($B95," - ",$A95)),'[1]Segurados Civis'!$A$5:$H$2142,7,0),"")</f>
        <v>88</v>
      </c>
      <c r="E95" s="6">
        <f>IFERROR(VLOOKUP(UPPER(CONCATENATE($B95," - ",$A95)),'[1]Segurados Civis'!$A$5:$H$2142,8,0),"")</f>
        <v>14</v>
      </c>
      <c r="F95" s="6">
        <f t="shared" si="2"/>
        <v>538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2771</v>
      </c>
      <c r="B96" s="5" t="s">
        <v>2858</v>
      </c>
      <c r="C96" s="6">
        <f>IFERROR(VLOOKUP(UPPER(CONCATENATE($B96," - ",$A96)),'[1]Segurados Civis'!$A$5:$H$2142,6,0),"")</f>
        <v>207</v>
      </c>
      <c r="D96" s="6">
        <f>IFERROR(VLOOKUP(UPPER(CONCATENATE($B96," - ",$A96)),'[1]Segurados Civis'!$A$5:$H$2142,7,0),"")</f>
        <v>61</v>
      </c>
      <c r="E96" s="6">
        <f>IFERROR(VLOOKUP(UPPER(CONCATENATE($B96," - ",$A96)),'[1]Segurados Civis'!$A$5:$H$2142,8,0),"")</f>
        <v>15</v>
      </c>
      <c r="F96" s="6">
        <f t="shared" si="2"/>
        <v>283</v>
      </c>
      <c r="G96" s="5" t="s">
        <v>13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2771</v>
      </c>
      <c r="B97" s="5" t="s">
        <v>2859</v>
      </c>
      <c r="C97" s="6">
        <f>IFERROR(VLOOKUP(UPPER(CONCATENATE($B97," - ",$A97)),'[1]Segurados Civis'!$A$5:$H$2142,6,0),"")</f>
        <v>387</v>
      </c>
      <c r="D97" s="6">
        <f>IFERROR(VLOOKUP(UPPER(CONCATENATE($B97," - ",$A97)),'[1]Segurados Civis'!$A$5:$H$2142,7,0),"")</f>
        <v>144</v>
      </c>
      <c r="E97" s="6">
        <f>IFERROR(VLOOKUP(UPPER(CONCATENATE($B97," - ",$A97)),'[1]Segurados Civis'!$A$5:$H$2142,8,0),"")</f>
        <v>32</v>
      </c>
      <c r="F97" s="6">
        <f t="shared" si="2"/>
        <v>563</v>
      </c>
      <c r="G97" s="5" t="s">
        <v>13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2771</v>
      </c>
      <c r="B98" s="5" t="s">
        <v>2860</v>
      </c>
      <c r="C98" s="6">
        <f>IFERROR(VLOOKUP(UPPER(CONCATENATE($B98," - ",$A98)),'[1]Segurados Civis'!$A$5:$H$2142,6,0),"")</f>
        <v>264</v>
      </c>
      <c r="D98" s="6">
        <f>IFERROR(VLOOKUP(UPPER(CONCATENATE($B98," - ",$A98)),'[1]Segurados Civis'!$A$5:$H$2142,7,0),"")</f>
        <v>126</v>
      </c>
      <c r="E98" s="6">
        <f>IFERROR(VLOOKUP(UPPER(CONCATENATE($B98," - ",$A98)),'[1]Segurados Civis'!$A$5:$H$2142,8,0),"")</f>
        <v>42</v>
      </c>
      <c r="F98" s="6">
        <f t="shared" ref="F98:F129" si="3">IF(SUM(C98:E98)=0,"",SUM(C98:E98))</f>
        <v>432</v>
      </c>
      <c r="G98" s="5" t="s">
        <v>13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2771</v>
      </c>
      <c r="B99" s="5" t="s">
        <v>2861</v>
      </c>
      <c r="C99" s="6">
        <f>IFERROR(VLOOKUP(UPPER(CONCATENATE($B99," - ",$A99)),'[1]Segurados Civis'!$A$5:$H$2142,6,0),"")</f>
        <v>424</v>
      </c>
      <c r="D99" s="6">
        <f>IFERROR(VLOOKUP(UPPER(CONCATENATE($B99," - ",$A99)),'[1]Segurados Civis'!$A$5:$H$2142,7,0),"")</f>
        <v>105</v>
      </c>
      <c r="E99" s="6">
        <f>IFERROR(VLOOKUP(UPPER(CONCATENATE($B99," - ",$A99)),'[1]Segurados Civis'!$A$5:$H$2142,8,0),"")</f>
        <v>30</v>
      </c>
      <c r="F99" s="6">
        <f t="shared" si="3"/>
        <v>559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2771</v>
      </c>
      <c r="B100" s="5" t="s">
        <v>2862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2771</v>
      </c>
      <c r="B101" s="5" t="s">
        <v>2863</v>
      </c>
      <c r="C101" s="6">
        <f>IFERROR(VLOOKUP(UPPER(CONCATENATE($B101," - ",$A101)),'[1]Segurados Civis'!$A$5:$H$2142,6,0),"")</f>
        <v>415</v>
      </c>
      <c r="D101" s="6">
        <f>IFERROR(VLOOKUP(UPPER(CONCATENATE($B101," - ",$A101)),'[1]Segurados Civis'!$A$5:$H$2142,7,0),"")</f>
        <v>171</v>
      </c>
      <c r="E101" s="6">
        <f>IFERROR(VLOOKUP(UPPER(CONCATENATE($B101," - ",$A101)),'[1]Segurados Civis'!$A$5:$H$2142,8,0),"")</f>
        <v>33</v>
      </c>
      <c r="F101" s="6">
        <f t="shared" si="3"/>
        <v>619</v>
      </c>
      <c r="G101" s="5" t="s">
        <v>13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2771</v>
      </c>
      <c r="B102" s="5" t="s">
        <v>2864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2771</v>
      </c>
      <c r="B103" s="5" t="s">
        <v>1792</v>
      </c>
      <c r="C103" s="6">
        <f>IFERROR(VLOOKUP(UPPER(CONCATENATE($B103," - ",$A103)),'[1]Segurados Civis'!$A$5:$H$2142,6,0),"")</f>
        <v>633</v>
      </c>
      <c r="D103" s="6">
        <f>IFERROR(VLOOKUP(UPPER(CONCATENATE($B103," - ",$A103)),'[1]Segurados Civis'!$A$5:$H$2142,7,0),"")</f>
        <v>104</v>
      </c>
      <c r="E103" s="6">
        <f>IFERROR(VLOOKUP(UPPER(CONCATENATE($B103," - ",$A103)),'[1]Segurados Civis'!$A$5:$H$2142,8,0),"")</f>
        <v>33</v>
      </c>
      <c r="F103" s="6">
        <f t="shared" si="3"/>
        <v>770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2771</v>
      </c>
      <c r="B104" s="5" t="s">
        <v>2865</v>
      </c>
      <c r="C104" s="6">
        <f>IFERROR(VLOOKUP(UPPER(CONCATENATE($B104," - ",$A104)),'[1]Segurados Civis'!$A$5:$H$2142,6,0),"")</f>
        <v>960</v>
      </c>
      <c r="D104" s="6">
        <f>IFERROR(VLOOKUP(UPPER(CONCATENATE($B104," - ",$A104)),'[1]Segurados Civis'!$A$5:$H$2142,7,0),"")</f>
        <v>0</v>
      </c>
      <c r="E104" s="6">
        <f>IFERROR(VLOOKUP(UPPER(CONCATENATE($B104," - ",$A104)),'[1]Segurados Civis'!$A$5:$H$2142,8,0),"")</f>
        <v>0</v>
      </c>
      <c r="F104" s="6">
        <f t="shared" si="3"/>
        <v>960</v>
      </c>
      <c r="G104" s="5" t="s">
        <v>13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2771</v>
      </c>
      <c r="B105" s="5" t="s">
        <v>2866</v>
      </c>
      <c r="C105" s="6">
        <f>IFERROR(VLOOKUP(UPPER(CONCATENATE($B105," - ",$A105)),'[1]Segurados Civis'!$A$5:$H$2142,6,0),"")</f>
        <v>1121</v>
      </c>
      <c r="D105" s="6">
        <f>IFERROR(VLOOKUP(UPPER(CONCATENATE($B105," - ",$A105)),'[1]Segurados Civis'!$A$5:$H$2142,7,0),"")</f>
        <v>218</v>
      </c>
      <c r="E105" s="6">
        <f>IFERROR(VLOOKUP(UPPER(CONCATENATE($B105," - ",$A105)),'[1]Segurados Civis'!$A$5:$H$2142,8,0),"")</f>
        <v>29</v>
      </c>
      <c r="F105" s="6">
        <f t="shared" si="3"/>
        <v>1368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2771</v>
      </c>
      <c r="B106" s="5" t="s">
        <v>2867</v>
      </c>
      <c r="C106" s="6">
        <f>IFERROR(VLOOKUP(UPPER(CONCATENATE($B106," - ",$A106)),'[1]Segurados Civis'!$A$5:$H$2142,6,0),"")</f>
        <v>767</v>
      </c>
      <c r="D106" s="6">
        <f>IFERROR(VLOOKUP(UPPER(CONCATENATE($B106," - ",$A106)),'[1]Segurados Civis'!$A$5:$H$2142,7,0),"")</f>
        <v>0</v>
      </c>
      <c r="E106" s="6">
        <f>IFERROR(VLOOKUP(UPPER(CONCATENATE($B106," - ",$A106)),'[1]Segurados Civis'!$A$5:$H$2142,8,0),"")</f>
        <v>0</v>
      </c>
      <c r="F106" s="6">
        <f t="shared" si="3"/>
        <v>767</v>
      </c>
      <c r="G106" s="5" t="s">
        <v>13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2771</v>
      </c>
      <c r="B107" s="5" t="s">
        <v>2868</v>
      </c>
      <c r="C107" s="6">
        <f>IFERROR(VLOOKUP(UPPER(CONCATENATE($B107," - ",$A107)),'[1]Segurados Civis'!$A$5:$H$2142,6,0),"")</f>
        <v>297</v>
      </c>
      <c r="D107" s="6">
        <f>IFERROR(VLOOKUP(UPPER(CONCATENATE($B107," - ",$A107)),'[1]Segurados Civis'!$A$5:$H$2142,7,0),"")</f>
        <v>135</v>
      </c>
      <c r="E107" s="6">
        <f>IFERROR(VLOOKUP(UPPER(CONCATENATE($B107," - ",$A107)),'[1]Segurados Civis'!$A$5:$H$2142,8,0),"")</f>
        <v>11</v>
      </c>
      <c r="F107" s="6">
        <f t="shared" si="3"/>
        <v>443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2771</v>
      </c>
      <c r="B108" s="5" t="s">
        <v>2869</v>
      </c>
      <c r="C108" s="6">
        <f>IFERROR(VLOOKUP(UPPER(CONCATENATE($B108," - ",$A108)),'[1]Segurados Civis'!$A$5:$H$2142,6,0),"")</f>
        <v>590</v>
      </c>
      <c r="D108" s="6">
        <f>IFERROR(VLOOKUP(UPPER(CONCATENATE($B108," - ",$A108)),'[1]Segurados Civis'!$A$5:$H$2142,7,0),"")</f>
        <v>92</v>
      </c>
      <c r="E108" s="6">
        <f>IFERROR(VLOOKUP(UPPER(CONCATENATE($B108," - ",$A108)),'[1]Segurados Civis'!$A$5:$H$2142,8,0),"")</f>
        <v>15</v>
      </c>
      <c r="F108" s="6">
        <f t="shared" si="3"/>
        <v>697</v>
      </c>
      <c r="G108" s="5" t="s">
        <v>13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2771</v>
      </c>
      <c r="B109" s="5" t="s">
        <v>2870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2771</v>
      </c>
      <c r="B110" s="5" t="s">
        <v>2871</v>
      </c>
      <c r="C110" s="6">
        <f>IFERROR(VLOOKUP(UPPER(CONCATENATE($B110," - ",$A110)),'[1]Segurados Civis'!$A$5:$H$2142,6,0),"")</f>
        <v>429</v>
      </c>
      <c r="D110" s="6">
        <f>IFERROR(VLOOKUP(UPPER(CONCATENATE($B110," - ",$A110)),'[1]Segurados Civis'!$A$5:$H$2142,7,0),"")</f>
        <v>145</v>
      </c>
      <c r="E110" s="6">
        <f>IFERROR(VLOOKUP(UPPER(CONCATENATE($B110," - ",$A110)),'[1]Segurados Civis'!$A$5:$H$2142,8,0),"")</f>
        <v>42</v>
      </c>
      <c r="F110" s="6">
        <f t="shared" si="3"/>
        <v>616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2771</v>
      </c>
      <c r="B111" s="5" t="s">
        <v>2872</v>
      </c>
      <c r="C111" s="6">
        <f>IFERROR(VLOOKUP(UPPER(CONCATENATE($B111," - ",$A111)),'[1]Segurados Civis'!$A$5:$H$2142,6,0),"")</f>
        <v>516</v>
      </c>
      <c r="D111" s="6">
        <f>IFERROR(VLOOKUP(UPPER(CONCATENATE($B111," - ",$A111)),'[1]Segurados Civis'!$A$5:$H$2142,7,0),"")</f>
        <v>223</v>
      </c>
      <c r="E111" s="6">
        <f>IFERROR(VLOOKUP(UPPER(CONCATENATE($B111," - ",$A111)),'[1]Segurados Civis'!$A$5:$H$2142,8,0),"")</f>
        <v>20</v>
      </c>
      <c r="F111" s="6">
        <f t="shared" si="3"/>
        <v>759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2771</v>
      </c>
      <c r="B112" s="5" t="s">
        <v>2873</v>
      </c>
      <c r="C112" s="6">
        <f>IFERROR(VLOOKUP(UPPER(CONCATENATE($B112," - ",$A112)),'[1]Segurados Civis'!$A$5:$H$2142,6,0),"")</f>
        <v>848</v>
      </c>
      <c r="D112" s="6">
        <f>IFERROR(VLOOKUP(UPPER(CONCATENATE($B112," - ",$A112)),'[1]Segurados Civis'!$A$5:$H$2142,7,0),"")</f>
        <v>482</v>
      </c>
      <c r="E112" s="6">
        <f>IFERROR(VLOOKUP(UPPER(CONCATENATE($B112," - ",$A112)),'[1]Segurados Civis'!$A$5:$H$2142,8,0),"")</f>
        <v>79</v>
      </c>
      <c r="F112" s="6">
        <f t="shared" si="3"/>
        <v>1409</v>
      </c>
      <c r="G112" s="5" t="s">
        <v>13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2771</v>
      </c>
      <c r="B113" s="5" t="s">
        <v>2874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2771</v>
      </c>
      <c r="B114" s="5" t="s">
        <v>2875</v>
      </c>
      <c r="C114" s="6">
        <f>IFERROR(VLOOKUP(UPPER(CONCATENATE($B114," - ",$A114)),'[1]Segurados Civis'!$A$5:$H$2142,6,0),"")</f>
        <v>3136</v>
      </c>
      <c r="D114" s="6">
        <f>IFERROR(VLOOKUP(UPPER(CONCATENATE($B114," - ",$A114)),'[1]Segurados Civis'!$A$5:$H$2142,7,0),"")</f>
        <v>213</v>
      </c>
      <c r="E114" s="6">
        <f>IFERROR(VLOOKUP(UPPER(CONCATENATE($B114," - ",$A114)),'[1]Segurados Civis'!$A$5:$H$2142,8,0),"")</f>
        <v>11</v>
      </c>
      <c r="F114" s="6">
        <f t="shared" si="3"/>
        <v>3360</v>
      </c>
      <c r="G114" s="5" t="s">
        <v>13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2771</v>
      </c>
      <c r="B115" s="5" t="s">
        <v>2876</v>
      </c>
      <c r="C115" s="6">
        <f>IFERROR(VLOOKUP(UPPER(CONCATENATE($B115," - ",$A115)),'[1]Segurados Civis'!$A$5:$H$2142,6,0),"")</f>
        <v>594</v>
      </c>
      <c r="D115" s="6">
        <f>IFERROR(VLOOKUP(UPPER(CONCATENATE($B115," - ",$A115)),'[1]Segurados Civis'!$A$5:$H$2142,7,0),"")</f>
        <v>196</v>
      </c>
      <c r="E115" s="6">
        <f>IFERROR(VLOOKUP(UPPER(CONCATENATE($B115," - ",$A115)),'[1]Segurados Civis'!$A$5:$H$2142,8,0),"")</f>
        <v>66</v>
      </c>
      <c r="F115" s="6">
        <f t="shared" si="3"/>
        <v>856</v>
      </c>
      <c r="G115" s="5" t="s">
        <v>13</v>
      </c>
      <c r="H115" s="5">
        <v>1</v>
      </c>
      <c r="I115" s="5">
        <v>0</v>
      </c>
      <c r="J115" s="5"/>
      <c r="K115" s="5">
        <v>0</v>
      </c>
    </row>
    <row r="116" spans="1:11" x14ac:dyDescent="0.3">
      <c r="A116" s="5" t="s">
        <v>2771</v>
      </c>
      <c r="B116" s="5" t="s">
        <v>2877</v>
      </c>
      <c r="C116" s="6">
        <f>IFERROR(VLOOKUP(UPPER(CONCATENATE($B116," - ",$A116)),'[1]Segurados Civis'!$A$5:$H$2142,6,0),"")</f>
        <v>1378</v>
      </c>
      <c r="D116" s="6">
        <f>IFERROR(VLOOKUP(UPPER(CONCATENATE($B116," - ",$A116)),'[1]Segurados Civis'!$A$5:$H$2142,7,0),"")</f>
        <v>325</v>
      </c>
      <c r="E116" s="6">
        <f>IFERROR(VLOOKUP(UPPER(CONCATENATE($B116," - ",$A116)),'[1]Segurados Civis'!$A$5:$H$2142,8,0),"")</f>
        <v>56</v>
      </c>
      <c r="F116" s="6">
        <f t="shared" si="3"/>
        <v>1759</v>
      </c>
      <c r="G116" s="5" t="s">
        <v>13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2771</v>
      </c>
      <c r="B117" s="5" t="s">
        <v>2877</v>
      </c>
      <c r="C117" s="6">
        <f>IFERROR(VLOOKUP(UPPER(CONCATENATE($B117," - ",$A117)),'[1]Segurados Civis'!$A$5:$H$2142,6,0),"")</f>
        <v>1378</v>
      </c>
      <c r="D117" s="6">
        <f>IFERROR(VLOOKUP(UPPER(CONCATENATE($B117," - ",$A117)),'[1]Segurados Civis'!$A$5:$H$2142,7,0),"")</f>
        <v>325</v>
      </c>
      <c r="E117" s="6">
        <f>IFERROR(VLOOKUP(UPPER(CONCATENATE($B117," - ",$A117)),'[1]Segurados Civis'!$A$5:$H$2142,8,0),"")</f>
        <v>56</v>
      </c>
      <c r="F117" s="6">
        <f t="shared" si="3"/>
        <v>1759</v>
      </c>
      <c r="G117" s="5" t="s">
        <v>13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2771</v>
      </c>
      <c r="B118" s="5" t="s">
        <v>2878</v>
      </c>
      <c r="C118" s="6">
        <f>IFERROR(VLOOKUP(UPPER(CONCATENATE($B118," - ",$A118)),'[1]Segurados Civis'!$A$5:$H$2142,6,0),"")</f>
        <v>1107</v>
      </c>
      <c r="D118" s="6">
        <f>IFERROR(VLOOKUP(UPPER(CONCATENATE($B118," - ",$A118)),'[1]Segurados Civis'!$A$5:$H$2142,7,0),"")</f>
        <v>384</v>
      </c>
      <c r="E118" s="6">
        <f>IFERROR(VLOOKUP(UPPER(CONCATENATE($B118," - ",$A118)),'[1]Segurados Civis'!$A$5:$H$2142,8,0),"")</f>
        <v>116</v>
      </c>
      <c r="F118" s="6">
        <f t="shared" si="3"/>
        <v>1607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2771</v>
      </c>
      <c r="B119" s="5" t="s">
        <v>2878</v>
      </c>
      <c r="C119" s="6">
        <f>IFERROR(VLOOKUP(UPPER(CONCATENATE($B119," - ",$A119)),'[1]Segurados Civis'!$A$5:$H$2142,6,0),"")</f>
        <v>1107</v>
      </c>
      <c r="D119" s="6">
        <f>IFERROR(VLOOKUP(UPPER(CONCATENATE($B119," - ",$A119)),'[1]Segurados Civis'!$A$5:$H$2142,7,0),"")</f>
        <v>384</v>
      </c>
      <c r="E119" s="6">
        <f>IFERROR(VLOOKUP(UPPER(CONCATENATE($B119," - ",$A119)),'[1]Segurados Civis'!$A$5:$H$2142,8,0),"")</f>
        <v>116</v>
      </c>
      <c r="F119" s="6">
        <f t="shared" si="3"/>
        <v>1607</v>
      </c>
      <c r="G119" s="5" t="s">
        <v>13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2771</v>
      </c>
      <c r="B120" s="5" t="s">
        <v>2879</v>
      </c>
      <c r="C120" s="6">
        <f>IFERROR(VLOOKUP(UPPER(CONCATENATE($B120," - ",$A120)),'[1]Segurados Civis'!$A$5:$H$2142,6,0),"")</f>
        <v>251</v>
      </c>
      <c r="D120" s="6">
        <f>IFERROR(VLOOKUP(UPPER(CONCATENATE($B120," - ",$A120)),'[1]Segurados Civis'!$A$5:$H$2142,7,0),"")</f>
        <v>260</v>
      </c>
      <c r="E120" s="6">
        <f>IFERROR(VLOOKUP(UPPER(CONCATENATE($B120," - ",$A120)),'[1]Segurados Civis'!$A$5:$H$2142,8,0),"")</f>
        <v>27</v>
      </c>
      <c r="F120" s="6">
        <f t="shared" si="3"/>
        <v>538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2771</v>
      </c>
      <c r="B121" s="5" t="s">
        <v>2880</v>
      </c>
      <c r="C121" s="6">
        <f>IFERROR(VLOOKUP(UPPER(CONCATENATE($B121," - ",$A121)),'[1]Segurados Civis'!$A$5:$H$2142,6,0),"")</f>
        <v>705</v>
      </c>
      <c r="D121" s="6">
        <f>IFERROR(VLOOKUP(UPPER(CONCATENATE($B121," - ",$A121)),'[1]Segurados Civis'!$A$5:$H$2142,7,0),"")</f>
        <v>12</v>
      </c>
      <c r="E121" s="6">
        <f>IFERROR(VLOOKUP(UPPER(CONCATENATE($B121," - ",$A121)),'[1]Segurados Civis'!$A$5:$H$2142,8,0),"")</f>
        <v>12</v>
      </c>
      <c r="F121" s="6">
        <f t="shared" si="3"/>
        <v>729</v>
      </c>
      <c r="G121" s="5" t="s">
        <v>13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2771</v>
      </c>
      <c r="B122" s="5" t="s">
        <v>2881</v>
      </c>
      <c r="C122" s="6">
        <f>IFERROR(VLOOKUP(UPPER(CONCATENATE($B122," - ",$A122)),'[1]Segurados Civis'!$A$5:$H$2142,6,0),"")</f>
        <v>389</v>
      </c>
      <c r="D122" s="6">
        <f>IFERROR(VLOOKUP(UPPER(CONCATENATE($B122," - ",$A122)),'[1]Segurados Civis'!$A$5:$H$2142,7,0),"")</f>
        <v>133</v>
      </c>
      <c r="E122" s="6">
        <f>IFERROR(VLOOKUP(UPPER(CONCATENATE($B122," - ",$A122)),'[1]Segurados Civis'!$A$5:$H$2142,8,0),"")</f>
        <v>26</v>
      </c>
      <c r="F122" s="6">
        <f t="shared" si="3"/>
        <v>548</v>
      </c>
      <c r="G122" s="5" t="s">
        <v>13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2771</v>
      </c>
      <c r="B123" s="5" t="s">
        <v>2882</v>
      </c>
      <c r="C123" s="6">
        <f>IFERROR(VLOOKUP(UPPER(CONCATENATE($B123," - ",$A123)),'[1]Segurados Civis'!$A$5:$H$2142,6,0),"")</f>
        <v>543</v>
      </c>
      <c r="D123" s="6">
        <f>IFERROR(VLOOKUP(UPPER(CONCATENATE($B123," - ",$A123)),'[1]Segurados Civis'!$A$5:$H$2142,7,0),"")</f>
        <v>212</v>
      </c>
      <c r="E123" s="6">
        <f>IFERROR(VLOOKUP(UPPER(CONCATENATE($B123," - ",$A123)),'[1]Segurados Civis'!$A$5:$H$2142,8,0),"")</f>
        <v>37</v>
      </c>
      <c r="F123" s="6">
        <f t="shared" si="3"/>
        <v>792</v>
      </c>
      <c r="G123" s="5" t="s">
        <v>13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2771</v>
      </c>
      <c r="B124" s="5" t="s">
        <v>2883</v>
      </c>
      <c r="C124" s="6">
        <f>IFERROR(VLOOKUP(UPPER(CONCATENATE($B124," - ",$A124)),'[1]Segurados Civis'!$A$5:$H$2142,6,0),"")</f>
        <v>655</v>
      </c>
      <c r="D124" s="6">
        <f>IFERROR(VLOOKUP(UPPER(CONCATENATE($B124," - ",$A124)),'[1]Segurados Civis'!$A$5:$H$2142,7,0),"")</f>
        <v>307</v>
      </c>
      <c r="E124" s="6">
        <f>IFERROR(VLOOKUP(UPPER(CONCATENATE($B124," - ",$A124)),'[1]Segurados Civis'!$A$5:$H$2142,8,0),"")</f>
        <v>49</v>
      </c>
      <c r="F124" s="6">
        <f t="shared" si="3"/>
        <v>1011</v>
      </c>
      <c r="G124" s="5" t="s">
        <v>13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2771</v>
      </c>
      <c r="B125" s="5" t="s">
        <v>2884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2771</v>
      </c>
      <c r="B126" s="5" t="s">
        <v>2697</v>
      </c>
      <c r="C126" s="6">
        <f>IFERROR(VLOOKUP(UPPER(CONCATENATE($B126," - ",$A126)),'[1]Segurados Civis'!$A$5:$H$2142,6,0),"")</f>
        <v>2968</v>
      </c>
      <c r="D126" s="6">
        <f>IFERROR(VLOOKUP(UPPER(CONCATENATE($B126," - ",$A126)),'[1]Segurados Civis'!$A$5:$H$2142,7,0),"")</f>
        <v>1425</v>
      </c>
      <c r="E126" s="6">
        <f>IFERROR(VLOOKUP(UPPER(CONCATENATE($B126," - ",$A126)),'[1]Segurados Civis'!$A$5:$H$2142,8,0),"")</f>
        <v>361</v>
      </c>
      <c r="F126" s="6">
        <f t="shared" si="3"/>
        <v>4754</v>
      </c>
      <c r="G126" s="5" t="s">
        <v>13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2771</v>
      </c>
      <c r="B127" s="5" t="s">
        <v>2885</v>
      </c>
      <c r="C127" s="6">
        <f>IFERROR(VLOOKUP(UPPER(CONCATENATE($B127," - ",$A127)),'[1]Segurados Civis'!$A$5:$H$2142,6,0),"")</f>
        <v>221</v>
      </c>
      <c r="D127" s="6">
        <f>IFERROR(VLOOKUP(UPPER(CONCATENATE($B127," - ",$A127)),'[1]Segurados Civis'!$A$5:$H$2142,7,0),"")</f>
        <v>277</v>
      </c>
      <c r="E127" s="6">
        <f>IFERROR(VLOOKUP(UPPER(CONCATENATE($B127," - ",$A127)),'[1]Segurados Civis'!$A$5:$H$2142,8,0),"")</f>
        <v>54</v>
      </c>
      <c r="F127" s="6">
        <f t="shared" si="3"/>
        <v>552</v>
      </c>
      <c r="G127" s="5" t="s">
        <v>13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2771</v>
      </c>
      <c r="B128" s="5" t="s">
        <v>2886</v>
      </c>
      <c r="C128" s="6">
        <f>IFERROR(VLOOKUP(UPPER(CONCATENATE($B128," - ",$A128)),'[1]Segurados Civis'!$A$5:$H$2142,6,0),"")</f>
        <v>1120</v>
      </c>
      <c r="D128" s="6">
        <f>IFERROR(VLOOKUP(UPPER(CONCATENATE($B128," - ",$A128)),'[1]Segurados Civis'!$A$5:$H$2142,7,0),"")</f>
        <v>166</v>
      </c>
      <c r="E128" s="6">
        <f>IFERROR(VLOOKUP(UPPER(CONCATENATE($B128," - ",$A128)),'[1]Segurados Civis'!$A$5:$H$2142,8,0),"")</f>
        <v>73</v>
      </c>
      <c r="F128" s="6">
        <f t="shared" si="3"/>
        <v>1359</v>
      </c>
      <c r="G128" s="5" t="s">
        <v>13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2771</v>
      </c>
      <c r="B129" s="5" t="s">
        <v>2887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2771</v>
      </c>
      <c r="B130" s="5" t="s">
        <v>2888</v>
      </c>
      <c r="C130" s="6">
        <f>IFERROR(VLOOKUP(UPPER(CONCATENATE($B130," - ",$A130)),'[1]Segurados Civis'!$A$5:$H$2142,6,0),"")</f>
        <v>3635</v>
      </c>
      <c r="D130" s="6">
        <f>IFERROR(VLOOKUP(UPPER(CONCATENATE($B130," - ",$A130)),'[1]Segurados Civis'!$A$5:$H$2142,7,0),"")</f>
        <v>1016</v>
      </c>
      <c r="E130" s="6">
        <f>IFERROR(VLOOKUP(UPPER(CONCATENATE($B130," - ",$A130)),'[1]Segurados Civis'!$A$5:$H$2142,8,0),"")</f>
        <v>279</v>
      </c>
      <c r="F130" s="6">
        <f t="shared" ref="F130:F161" si="4">IF(SUM(C130:E130)=0,"",SUM(C130:E130))</f>
        <v>4930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2771</v>
      </c>
      <c r="B131" s="5" t="s">
        <v>2889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2771</v>
      </c>
      <c r="B132" s="5" t="s">
        <v>2890</v>
      </c>
      <c r="C132" s="6">
        <f>IFERROR(VLOOKUP(UPPER(CONCATENATE($B132," - ",$A132)),'[1]Segurados Civis'!$A$5:$H$2142,6,0),"")</f>
        <v>598</v>
      </c>
      <c r="D132" s="6">
        <f>IFERROR(VLOOKUP(UPPER(CONCATENATE($B132," - ",$A132)),'[1]Segurados Civis'!$A$5:$H$2142,7,0),"")</f>
        <v>140</v>
      </c>
      <c r="E132" s="6">
        <f>IFERROR(VLOOKUP(UPPER(CONCATENATE($B132," - ",$A132)),'[1]Segurados Civis'!$A$5:$H$2142,8,0),"")</f>
        <v>45</v>
      </c>
      <c r="F132" s="6">
        <f t="shared" si="4"/>
        <v>783</v>
      </c>
      <c r="G132" s="5" t="s">
        <v>13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2771</v>
      </c>
      <c r="B133" s="5" t="s">
        <v>2523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2771</v>
      </c>
      <c r="B134" s="5" t="s">
        <v>2891</v>
      </c>
      <c r="C134" s="6">
        <f>IFERROR(VLOOKUP(UPPER(CONCATENATE($B134," - ",$A134)),'[1]Segurados Civis'!$A$5:$H$2142,6,0),"")</f>
        <v>624</v>
      </c>
      <c r="D134" s="6">
        <f>IFERROR(VLOOKUP(UPPER(CONCATENATE($B134," - ",$A134)),'[1]Segurados Civis'!$A$5:$H$2142,7,0),"")</f>
        <v>238</v>
      </c>
      <c r="E134" s="6">
        <f>IFERROR(VLOOKUP(UPPER(CONCATENATE($B134," - ",$A134)),'[1]Segurados Civis'!$A$5:$H$2142,8,0),"")</f>
        <v>32</v>
      </c>
      <c r="F134" s="6">
        <f t="shared" si="4"/>
        <v>894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2771</v>
      </c>
      <c r="B135" s="5" t="s">
        <v>2892</v>
      </c>
      <c r="C135" s="6">
        <f>IFERROR(VLOOKUP(UPPER(CONCATENATE($B135," - ",$A135)),'[1]Segurados Civis'!$A$5:$H$2142,6,0),"")</f>
        <v>100</v>
      </c>
      <c r="D135" s="6">
        <f>IFERROR(VLOOKUP(UPPER(CONCATENATE($B135," - ",$A135)),'[1]Segurados Civis'!$A$5:$H$2142,7,0),"")</f>
        <v>78</v>
      </c>
      <c r="E135" s="6">
        <f>IFERROR(VLOOKUP(UPPER(CONCATENATE($B135," - ",$A135)),'[1]Segurados Civis'!$A$5:$H$2142,8,0),"")</f>
        <v>16</v>
      </c>
      <c r="F135" s="6">
        <f t="shared" si="4"/>
        <v>194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2771</v>
      </c>
      <c r="B136" s="5" t="s">
        <v>2893</v>
      </c>
      <c r="C136" s="6">
        <f>IFERROR(VLOOKUP(UPPER(CONCATENATE($B136," - ",$A136)),'[1]Segurados Civis'!$A$5:$H$2142,6,0),"")</f>
        <v>19654</v>
      </c>
      <c r="D136" s="6">
        <f>IFERROR(VLOOKUP(UPPER(CONCATENATE($B136," - ",$A136)),'[1]Segurados Civis'!$A$5:$H$2142,7,0),"")</f>
        <v>6889</v>
      </c>
      <c r="E136" s="6">
        <f>IFERROR(VLOOKUP(UPPER(CONCATENATE($B136," - ",$A136)),'[1]Segurados Civis'!$A$5:$H$2142,8,0),"")</f>
        <v>2304</v>
      </c>
      <c r="F136" s="6">
        <f t="shared" si="4"/>
        <v>28847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2771</v>
      </c>
      <c r="B137" s="5" t="s">
        <v>2894</v>
      </c>
      <c r="C137" s="6">
        <f>IFERROR(VLOOKUP(UPPER(CONCATENATE($B137," - ",$A137)),'[1]Segurados Civis'!$A$5:$H$2142,6,0),"")</f>
        <v>352</v>
      </c>
      <c r="D137" s="6">
        <f>IFERROR(VLOOKUP(UPPER(CONCATENATE($B137," - ",$A137)),'[1]Segurados Civis'!$A$5:$H$2142,7,0),"")</f>
        <v>144</v>
      </c>
      <c r="E137" s="6">
        <f>IFERROR(VLOOKUP(UPPER(CONCATENATE($B137," - ",$A137)),'[1]Segurados Civis'!$A$5:$H$2142,8,0),"")</f>
        <v>85</v>
      </c>
      <c r="F137" s="6">
        <f t="shared" si="4"/>
        <v>581</v>
      </c>
      <c r="G137" s="5" t="s">
        <v>13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2771</v>
      </c>
      <c r="B138" s="5" t="s">
        <v>2895</v>
      </c>
      <c r="C138" s="6">
        <f>IFERROR(VLOOKUP(UPPER(CONCATENATE($B138," - ",$A138)),'[1]Segurados Civis'!$A$5:$H$2142,6,0),"")</f>
        <v>910</v>
      </c>
      <c r="D138" s="6">
        <f>IFERROR(VLOOKUP(UPPER(CONCATENATE($B138," - ",$A138)),'[1]Segurados Civis'!$A$5:$H$2142,7,0),"")</f>
        <v>300</v>
      </c>
      <c r="E138" s="6">
        <f>IFERROR(VLOOKUP(UPPER(CONCATENATE($B138," - ",$A138)),'[1]Segurados Civis'!$A$5:$H$2142,8,0),"")</f>
        <v>114</v>
      </c>
      <c r="F138" s="6">
        <f t="shared" si="4"/>
        <v>1324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2771</v>
      </c>
      <c r="B139" s="5" t="s">
        <v>2896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2771</v>
      </c>
      <c r="B140" s="5" t="s">
        <v>2897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2771</v>
      </c>
      <c r="B141" s="5" t="s">
        <v>2720</v>
      </c>
      <c r="C141" s="6">
        <f>IFERROR(VLOOKUP(UPPER(CONCATENATE($B141," - ",$A141)),'[1]Segurados Civis'!$A$5:$H$2142,6,0),"")</f>
        <v>178</v>
      </c>
      <c r="D141" s="6">
        <f>IFERROR(VLOOKUP(UPPER(CONCATENATE($B141," - ",$A141)),'[1]Segurados Civis'!$A$5:$H$2142,7,0),"")</f>
        <v>66</v>
      </c>
      <c r="E141" s="6">
        <f>IFERROR(VLOOKUP(UPPER(CONCATENATE($B141," - ",$A141)),'[1]Segurados Civis'!$A$5:$H$2142,8,0),"")</f>
        <v>13</v>
      </c>
      <c r="F141" s="6">
        <f t="shared" si="4"/>
        <v>257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2771</v>
      </c>
      <c r="B142" s="5" t="s">
        <v>2898</v>
      </c>
      <c r="C142" s="6">
        <f>IFERROR(VLOOKUP(UPPER(CONCATENATE($B142," - ",$A142)),'[1]Segurados Civis'!$A$5:$H$2142,6,0),"")</f>
        <v>1190</v>
      </c>
      <c r="D142" s="6">
        <f>IFERROR(VLOOKUP(UPPER(CONCATENATE($B142," - ",$A142)),'[1]Segurados Civis'!$A$5:$H$2142,7,0),"")</f>
        <v>383</v>
      </c>
      <c r="E142" s="6">
        <f>IFERROR(VLOOKUP(UPPER(CONCATENATE($B142," - ",$A142)),'[1]Segurados Civis'!$A$5:$H$2142,8,0),"")</f>
        <v>80</v>
      </c>
      <c r="F142" s="6">
        <f t="shared" si="4"/>
        <v>1653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2771</v>
      </c>
      <c r="B143" s="5" t="s">
        <v>2899</v>
      </c>
      <c r="C143" s="6">
        <f>IFERROR(VLOOKUP(UPPER(CONCATENATE($B143," - ",$A143)),'[1]Segurados Civis'!$A$5:$H$2142,6,0),"")</f>
        <v>318</v>
      </c>
      <c r="D143" s="6">
        <f>IFERROR(VLOOKUP(UPPER(CONCATENATE($B143," - ",$A143)),'[1]Segurados Civis'!$A$5:$H$2142,7,0),"")</f>
        <v>166</v>
      </c>
      <c r="E143" s="6">
        <f>IFERROR(VLOOKUP(UPPER(CONCATENATE($B143," - ",$A143)),'[1]Segurados Civis'!$A$5:$H$2142,8,0),"")</f>
        <v>18</v>
      </c>
      <c r="F143" s="6">
        <f t="shared" si="4"/>
        <v>502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2771</v>
      </c>
      <c r="B144" s="5" t="s">
        <v>2900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2771</v>
      </c>
      <c r="B145" s="5" t="s">
        <v>2723</v>
      </c>
      <c r="C145" s="6">
        <f>IFERROR(VLOOKUP(UPPER(CONCATENATE($B145," - ",$A145)),'[1]Segurados Civis'!$A$5:$H$2142,6,0),"")</f>
        <v>457</v>
      </c>
      <c r="D145" s="6">
        <f>IFERROR(VLOOKUP(UPPER(CONCATENATE($B145," - ",$A145)),'[1]Segurados Civis'!$A$5:$H$2142,7,0),"")</f>
        <v>61</v>
      </c>
      <c r="E145" s="6">
        <f>IFERROR(VLOOKUP(UPPER(CONCATENATE($B145," - ",$A145)),'[1]Segurados Civis'!$A$5:$H$2142,8,0),"")</f>
        <v>22</v>
      </c>
      <c r="F145" s="6">
        <f t="shared" si="4"/>
        <v>540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2771</v>
      </c>
      <c r="B146" s="5" t="s">
        <v>2901</v>
      </c>
      <c r="C146" s="6">
        <f>IFERROR(VLOOKUP(UPPER(CONCATENATE($B146," - ",$A146)),'[1]Segurados Civis'!$A$5:$H$2142,6,0),"")</f>
        <v>322</v>
      </c>
      <c r="D146" s="6">
        <f>IFERROR(VLOOKUP(UPPER(CONCATENATE($B146," - ",$A146)),'[1]Segurados Civis'!$A$5:$H$2142,7,0),"")</f>
        <v>110</v>
      </c>
      <c r="E146" s="6">
        <f>IFERROR(VLOOKUP(UPPER(CONCATENATE($B146," - ",$A146)),'[1]Segurados Civis'!$A$5:$H$2142,8,0),"")</f>
        <v>17</v>
      </c>
      <c r="F146" s="6">
        <f t="shared" si="4"/>
        <v>449</v>
      </c>
      <c r="G146" s="5" t="s">
        <v>13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2771</v>
      </c>
      <c r="B147" s="5" t="s">
        <v>2902</v>
      </c>
      <c r="C147" s="6">
        <f>IFERROR(VLOOKUP(UPPER(CONCATENATE($B147," - ",$A147)),'[1]Segurados Civis'!$A$5:$H$2142,6,0),"")</f>
        <v>1342</v>
      </c>
      <c r="D147" s="6">
        <f>IFERROR(VLOOKUP(UPPER(CONCATENATE($B147," - ",$A147)),'[1]Segurados Civis'!$A$5:$H$2142,7,0),"")</f>
        <v>72</v>
      </c>
      <c r="E147" s="6">
        <f>IFERROR(VLOOKUP(UPPER(CONCATENATE($B147," - ",$A147)),'[1]Segurados Civis'!$A$5:$H$2142,8,0),"")</f>
        <v>6</v>
      </c>
      <c r="F147" s="6">
        <f t="shared" si="4"/>
        <v>1420</v>
      </c>
      <c r="G147" s="5" t="s">
        <v>13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2771</v>
      </c>
      <c r="B148" s="5" t="s">
        <v>2903</v>
      </c>
      <c r="C148" s="6">
        <f>IFERROR(VLOOKUP(UPPER(CONCATENATE($B148," - ",$A148)),'[1]Segurados Civis'!$A$5:$H$2142,6,0),"")</f>
        <v>235</v>
      </c>
      <c r="D148" s="6">
        <f>IFERROR(VLOOKUP(UPPER(CONCATENATE($B148," - ",$A148)),'[1]Segurados Civis'!$A$5:$H$2142,7,0),"")</f>
        <v>48</v>
      </c>
      <c r="E148" s="6">
        <f>IFERROR(VLOOKUP(UPPER(CONCATENATE($B148," - ",$A148)),'[1]Segurados Civis'!$A$5:$H$2142,8,0),"")</f>
        <v>7</v>
      </c>
      <c r="F148" s="6">
        <f t="shared" si="4"/>
        <v>290</v>
      </c>
      <c r="G148" s="5" t="s">
        <v>13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2771</v>
      </c>
      <c r="B149" s="5" t="s">
        <v>2904</v>
      </c>
      <c r="C149" s="6">
        <f>IFERROR(VLOOKUP(UPPER(CONCATENATE($B149," - ",$A149)),'[1]Segurados Civis'!$A$5:$H$2142,6,0),"")</f>
        <v>1137</v>
      </c>
      <c r="D149" s="6">
        <f>IFERROR(VLOOKUP(UPPER(CONCATENATE($B149," - ",$A149)),'[1]Segurados Civis'!$A$5:$H$2142,7,0),"")</f>
        <v>251</v>
      </c>
      <c r="E149" s="6">
        <f>IFERROR(VLOOKUP(UPPER(CONCATENATE($B149," - ",$A149)),'[1]Segurados Civis'!$A$5:$H$2142,8,0),"")</f>
        <v>64</v>
      </c>
      <c r="F149" s="6">
        <f t="shared" si="4"/>
        <v>1452</v>
      </c>
      <c r="G149" s="5" t="s">
        <v>13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2771</v>
      </c>
      <c r="B150" s="5" t="s">
        <v>2905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2771</v>
      </c>
      <c r="B151" s="5" t="s">
        <v>2400</v>
      </c>
      <c r="C151" s="6">
        <f>IFERROR(VLOOKUP(UPPER(CONCATENATE($B151," - ",$A151)),'[1]Segurados Civis'!$A$5:$H$2142,6,0),"")</f>
        <v>430</v>
      </c>
      <c r="D151" s="6">
        <f>IFERROR(VLOOKUP(UPPER(CONCATENATE($B151," - ",$A151)),'[1]Segurados Civis'!$A$5:$H$2142,7,0),"")</f>
        <v>174</v>
      </c>
      <c r="E151" s="6">
        <f>IFERROR(VLOOKUP(UPPER(CONCATENATE($B151," - ",$A151)),'[1]Segurados Civis'!$A$5:$H$2142,8,0),"")</f>
        <v>0</v>
      </c>
      <c r="F151" s="6">
        <f t="shared" si="4"/>
        <v>604</v>
      </c>
      <c r="G151" s="5" t="s">
        <v>13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2771</v>
      </c>
      <c r="B152" s="5" t="s">
        <v>2906</v>
      </c>
      <c r="C152" s="6">
        <f>IFERROR(VLOOKUP(UPPER(CONCATENATE($B152," - ",$A152)),'[1]Segurados Civis'!$A$5:$H$2142,6,0),"")</f>
        <v>450</v>
      </c>
      <c r="D152" s="6">
        <f>IFERROR(VLOOKUP(UPPER(CONCATENATE($B152," - ",$A152)),'[1]Segurados Civis'!$A$5:$H$2142,7,0),"")</f>
        <v>96</v>
      </c>
      <c r="E152" s="6">
        <f>IFERROR(VLOOKUP(UPPER(CONCATENATE($B152," - ",$A152)),'[1]Segurados Civis'!$A$5:$H$2142,8,0),"")</f>
        <v>23</v>
      </c>
      <c r="F152" s="6">
        <f t="shared" si="4"/>
        <v>569</v>
      </c>
      <c r="G152" s="5" t="s">
        <v>13</v>
      </c>
      <c r="H152" s="5">
        <v>1</v>
      </c>
      <c r="I152" s="5">
        <v>0</v>
      </c>
      <c r="J152" s="5">
        <v>1</v>
      </c>
      <c r="K152" s="5">
        <v>0</v>
      </c>
    </row>
    <row r="153" spans="1:11" x14ac:dyDescent="0.3">
      <c r="A153" s="5" t="s">
        <v>2771</v>
      </c>
      <c r="B153" s="5" t="s">
        <v>2907</v>
      </c>
      <c r="C153" s="6">
        <f>IFERROR(VLOOKUP(UPPER(CONCATENATE($B153," - ",$A153)),'[1]Segurados Civis'!$A$5:$H$2142,6,0),"")</f>
        <v>968</v>
      </c>
      <c r="D153" s="6">
        <f>IFERROR(VLOOKUP(UPPER(CONCATENATE($B153," - ",$A153)),'[1]Segurados Civis'!$A$5:$H$2142,7,0),"")</f>
        <v>0</v>
      </c>
      <c r="E153" s="6">
        <f>IFERROR(VLOOKUP(UPPER(CONCATENATE($B153," - ",$A153)),'[1]Segurados Civis'!$A$5:$H$2142,8,0),"")</f>
        <v>0</v>
      </c>
      <c r="F153" s="6">
        <f t="shared" si="4"/>
        <v>968</v>
      </c>
      <c r="G153" s="5" t="s">
        <v>13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2771</v>
      </c>
      <c r="B154" s="5" t="s">
        <v>2908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2771</v>
      </c>
      <c r="B155" s="5" t="s">
        <v>2909</v>
      </c>
      <c r="C155" s="6">
        <f>IFERROR(VLOOKUP(UPPER(CONCATENATE($B155," - ",$A155)),'[1]Segurados Civis'!$A$5:$H$2142,6,0),"")</f>
        <v>615</v>
      </c>
      <c r="D155" s="6">
        <f>IFERROR(VLOOKUP(UPPER(CONCATENATE($B155," - ",$A155)),'[1]Segurados Civis'!$A$5:$H$2142,7,0),"")</f>
        <v>189</v>
      </c>
      <c r="E155" s="6">
        <f>IFERROR(VLOOKUP(UPPER(CONCATENATE($B155," - ",$A155)),'[1]Segurados Civis'!$A$5:$H$2142,8,0),"")</f>
        <v>42</v>
      </c>
      <c r="F155" s="6">
        <f t="shared" si="4"/>
        <v>846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2771</v>
      </c>
      <c r="B156" s="5" t="s">
        <v>2910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2771</v>
      </c>
      <c r="B157" s="5" t="s">
        <v>2911</v>
      </c>
      <c r="C157" s="6">
        <f>IFERROR(VLOOKUP(UPPER(CONCATENATE($B157," - ",$A157)),'[1]Segurados Civis'!$A$5:$H$2142,6,0),"")</f>
        <v>390</v>
      </c>
      <c r="D157" s="6">
        <f>IFERROR(VLOOKUP(UPPER(CONCATENATE($B157," - ",$A157)),'[1]Segurados Civis'!$A$5:$H$2142,7,0),"")</f>
        <v>114</v>
      </c>
      <c r="E157" s="6">
        <f>IFERROR(VLOOKUP(UPPER(CONCATENATE($B157," - ",$A157)),'[1]Segurados Civis'!$A$5:$H$2142,8,0),"")</f>
        <v>19</v>
      </c>
      <c r="F157" s="6">
        <f t="shared" si="4"/>
        <v>523</v>
      </c>
      <c r="G157" s="5" t="s">
        <v>13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2771</v>
      </c>
      <c r="B158" s="5" t="s">
        <v>2912</v>
      </c>
      <c r="C158" s="6">
        <f>IFERROR(VLOOKUP(UPPER(CONCATENATE($B158," - ",$A158)),'[1]Segurados Civis'!$A$5:$H$2142,6,0),"")</f>
        <v>924</v>
      </c>
      <c r="D158" s="6">
        <f>IFERROR(VLOOKUP(UPPER(CONCATENATE($B158," - ",$A158)),'[1]Segurados Civis'!$A$5:$H$2142,7,0),"")</f>
        <v>305</v>
      </c>
      <c r="E158" s="6">
        <f>IFERROR(VLOOKUP(UPPER(CONCATENATE($B158," - ",$A158)),'[1]Segurados Civis'!$A$5:$H$2142,8,0),"")</f>
        <v>43</v>
      </c>
      <c r="F158" s="6">
        <f t="shared" si="4"/>
        <v>1272</v>
      </c>
      <c r="G158" s="5" t="s">
        <v>13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2771</v>
      </c>
      <c r="B159" s="5" t="s">
        <v>2913</v>
      </c>
      <c r="C159" s="6">
        <f>IFERROR(VLOOKUP(UPPER(CONCATENATE($B159," - ",$A159)),'[1]Segurados Civis'!$A$5:$H$2142,6,0),"")</f>
        <v>566</v>
      </c>
      <c r="D159" s="6">
        <f>IFERROR(VLOOKUP(UPPER(CONCATENATE($B159," - ",$A159)),'[1]Segurados Civis'!$A$5:$H$2142,7,0),"")</f>
        <v>226</v>
      </c>
      <c r="E159" s="6">
        <f>IFERROR(VLOOKUP(UPPER(CONCATENATE($B159," - ",$A159)),'[1]Segurados Civis'!$A$5:$H$2142,8,0),"")</f>
        <v>43</v>
      </c>
      <c r="F159" s="6">
        <f t="shared" si="4"/>
        <v>835</v>
      </c>
      <c r="G159" s="5" t="s">
        <v>13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2771</v>
      </c>
      <c r="B160" s="5" t="s">
        <v>2914</v>
      </c>
      <c r="C160" s="6">
        <f>IFERROR(VLOOKUP(UPPER(CONCATENATE($B160," - ",$A160)),'[1]Segurados Civis'!$A$5:$H$2142,6,0),"")</f>
        <v>777</v>
      </c>
      <c r="D160" s="6">
        <f>IFERROR(VLOOKUP(UPPER(CONCATENATE($B160," - ",$A160)),'[1]Segurados Civis'!$A$5:$H$2142,7,0),"")</f>
        <v>578</v>
      </c>
      <c r="E160" s="6">
        <f>IFERROR(VLOOKUP(UPPER(CONCATENATE($B160," - ",$A160)),'[1]Segurados Civis'!$A$5:$H$2142,8,0),"")</f>
        <v>112</v>
      </c>
      <c r="F160" s="6">
        <f t="shared" si="4"/>
        <v>1467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2771</v>
      </c>
      <c r="B161" s="5" t="s">
        <v>1346</v>
      </c>
      <c r="C161" s="6">
        <f>IFERROR(VLOOKUP(UPPER(CONCATENATE($B161," - ",$A161)),'[1]Segurados Civis'!$A$5:$H$2142,6,0),"")</f>
        <v>509</v>
      </c>
      <c r="D161" s="6">
        <f>IFERROR(VLOOKUP(UPPER(CONCATENATE($B161," - ",$A161)),'[1]Segurados Civis'!$A$5:$H$2142,7,0),"")</f>
        <v>167</v>
      </c>
      <c r="E161" s="6">
        <f>IFERROR(VLOOKUP(UPPER(CONCATENATE($B161," - ",$A161)),'[1]Segurados Civis'!$A$5:$H$2142,8,0),"")</f>
        <v>41</v>
      </c>
      <c r="F161" s="6">
        <f t="shared" si="4"/>
        <v>717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2771</v>
      </c>
      <c r="B162" s="5" t="s">
        <v>1346</v>
      </c>
      <c r="C162" s="6">
        <f>IFERROR(VLOOKUP(UPPER(CONCATENATE($B162," - ",$A162)),'[1]Segurados Civis'!$A$5:$H$2142,6,0),"")</f>
        <v>509</v>
      </c>
      <c r="D162" s="6">
        <f>IFERROR(VLOOKUP(UPPER(CONCATENATE($B162," - ",$A162)),'[1]Segurados Civis'!$A$5:$H$2142,7,0),"")</f>
        <v>167</v>
      </c>
      <c r="E162" s="6">
        <f>IFERROR(VLOOKUP(UPPER(CONCATENATE($B162," - ",$A162)),'[1]Segurados Civis'!$A$5:$H$2142,8,0),"")</f>
        <v>41</v>
      </c>
      <c r="F162" s="6">
        <f t="shared" ref="F162:F189" si="5">IF(SUM(C162:E162)=0,"",SUM(C162:E162))</f>
        <v>717</v>
      </c>
      <c r="G162" s="5" t="s">
        <v>13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2771</v>
      </c>
      <c r="B163" s="5" t="s">
        <v>2915</v>
      </c>
      <c r="C163" s="6">
        <f>IFERROR(VLOOKUP(UPPER(CONCATENATE($B163," - ",$A163)),'[1]Segurados Civis'!$A$5:$H$2142,6,0),"")</f>
        <v>1758</v>
      </c>
      <c r="D163" s="6">
        <f>IFERROR(VLOOKUP(UPPER(CONCATENATE($B163," - ",$A163)),'[1]Segurados Civis'!$A$5:$H$2142,7,0),"")</f>
        <v>817</v>
      </c>
      <c r="E163" s="6">
        <f>IFERROR(VLOOKUP(UPPER(CONCATENATE($B163," - ",$A163)),'[1]Segurados Civis'!$A$5:$H$2142,8,0),"")</f>
        <v>139</v>
      </c>
      <c r="F163" s="6">
        <f t="shared" si="5"/>
        <v>2714</v>
      </c>
      <c r="G163" s="5" t="s">
        <v>13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2771</v>
      </c>
      <c r="B164" s="5" t="s">
        <v>2916</v>
      </c>
      <c r="C164" s="6">
        <f>IFERROR(VLOOKUP(UPPER(CONCATENATE($B164," - ",$A164)),'[1]Segurados Civis'!$A$5:$H$2142,6,0),"")</f>
        <v>686</v>
      </c>
      <c r="D164" s="6">
        <f>IFERROR(VLOOKUP(UPPER(CONCATENATE($B164," - ",$A164)),'[1]Segurados Civis'!$A$5:$H$2142,7,0),"")</f>
        <v>153</v>
      </c>
      <c r="E164" s="6">
        <f>IFERROR(VLOOKUP(UPPER(CONCATENATE($B164," - ",$A164)),'[1]Segurados Civis'!$A$5:$H$2142,8,0),"")</f>
        <v>16</v>
      </c>
      <c r="F164" s="6">
        <f t="shared" si="5"/>
        <v>855</v>
      </c>
      <c r="G164" s="5" t="s">
        <v>13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2771</v>
      </c>
      <c r="B165" s="5" t="s">
        <v>2917</v>
      </c>
      <c r="C165" s="6">
        <f>IFERROR(VLOOKUP(UPPER(CONCATENATE($B165," - ",$A165)),'[1]Segurados Civis'!$A$5:$H$2142,6,0),"")</f>
        <v>735</v>
      </c>
      <c r="D165" s="6">
        <f>IFERROR(VLOOKUP(UPPER(CONCATENATE($B165," - ",$A165)),'[1]Segurados Civis'!$A$5:$H$2142,7,0),"")</f>
        <v>399</v>
      </c>
      <c r="E165" s="6">
        <f>IFERROR(VLOOKUP(UPPER(CONCATENATE($B165," - ",$A165)),'[1]Segurados Civis'!$A$5:$H$2142,8,0),"")</f>
        <v>54</v>
      </c>
      <c r="F165" s="6">
        <f t="shared" si="5"/>
        <v>1188</v>
      </c>
      <c r="G165" s="5" t="s">
        <v>13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2771</v>
      </c>
      <c r="B166" s="5" t="s">
        <v>2918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2771</v>
      </c>
      <c r="B167" s="5" t="s">
        <v>2919</v>
      </c>
      <c r="C167" s="6">
        <f>IFERROR(VLOOKUP(UPPER(CONCATENATE($B167," - ",$A167)),'[1]Segurados Civis'!$A$5:$H$2142,6,0),"")</f>
        <v>245</v>
      </c>
      <c r="D167" s="6">
        <f>IFERROR(VLOOKUP(UPPER(CONCATENATE($B167," - ",$A167)),'[1]Segurados Civis'!$A$5:$H$2142,7,0),"")</f>
        <v>163</v>
      </c>
      <c r="E167" s="6">
        <f>IFERROR(VLOOKUP(UPPER(CONCATENATE($B167," - ",$A167)),'[1]Segurados Civis'!$A$5:$H$2142,8,0),"")</f>
        <v>26</v>
      </c>
      <c r="F167" s="6">
        <f t="shared" si="5"/>
        <v>434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2771</v>
      </c>
      <c r="B168" s="5" t="s">
        <v>2920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2771</v>
      </c>
      <c r="B169" s="5" t="s">
        <v>2921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2771</v>
      </c>
      <c r="B170" s="5" t="s">
        <v>2922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5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2771</v>
      </c>
      <c r="B171" s="5" t="s">
        <v>2923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2771</v>
      </c>
      <c r="B172" s="5" t="s">
        <v>2924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2771</v>
      </c>
      <c r="B173" s="5" t="s">
        <v>2925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2771</v>
      </c>
      <c r="B174" s="5" t="s">
        <v>2926</v>
      </c>
      <c r="C174" s="6">
        <f>IFERROR(VLOOKUP(UPPER(CONCATENATE($B174," - ",$A174)),'[1]Segurados Civis'!$A$5:$H$2142,6,0),"")</f>
        <v>509</v>
      </c>
      <c r="D174" s="6">
        <f>IFERROR(VLOOKUP(UPPER(CONCATENATE($B174," - ",$A174)),'[1]Segurados Civis'!$A$5:$H$2142,7,0),"")</f>
        <v>69</v>
      </c>
      <c r="E174" s="6">
        <f>IFERROR(VLOOKUP(UPPER(CONCATENATE($B174," - ",$A174)),'[1]Segurados Civis'!$A$5:$H$2142,8,0),"")</f>
        <v>10</v>
      </c>
      <c r="F174" s="6">
        <f t="shared" si="5"/>
        <v>588</v>
      </c>
      <c r="G174" s="5" t="s">
        <v>13</v>
      </c>
      <c r="H174" s="5">
        <v>0</v>
      </c>
      <c r="I174" s="5">
        <v>0</v>
      </c>
      <c r="J174" s="5"/>
      <c r="K174" s="5">
        <v>0</v>
      </c>
    </row>
    <row r="175" spans="1:11" x14ac:dyDescent="0.3">
      <c r="A175" s="5" t="s">
        <v>2771</v>
      </c>
      <c r="B175" s="5" t="s">
        <v>621</v>
      </c>
      <c r="C175" s="6">
        <f>IFERROR(VLOOKUP(UPPER(CONCATENATE($B175," - ",$A175)),'[1]Segurados Civis'!$A$5:$H$2142,6,0),"")</f>
        <v>424</v>
      </c>
      <c r="D175" s="6">
        <f>IFERROR(VLOOKUP(UPPER(CONCATENATE($B175," - ",$A175)),'[1]Segurados Civis'!$A$5:$H$2142,7,0),"")</f>
        <v>143</v>
      </c>
      <c r="E175" s="6">
        <f>IFERROR(VLOOKUP(UPPER(CONCATENATE($B175," - ",$A175)),'[1]Segurados Civis'!$A$5:$H$2142,8,0),"")</f>
        <v>10</v>
      </c>
      <c r="F175" s="6">
        <f t="shared" si="5"/>
        <v>577</v>
      </c>
      <c r="G175" s="5" t="s">
        <v>13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2771</v>
      </c>
      <c r="B176" s="5" t="s">
        <v>2927</v>
      </c>
      <c r="C176" s="6">
        <f>IFERROR(VLOOKUP(UPPER(CONCATENATE($B176," - ",$A176)),'[1]Segurados Civis'!$A$5:$H$2142,6,0),"")</f>
        <v>918</v>
      </c>
      <c r="D176" s="6">
        <f>IFERROR(VLOOKUP(UPPER(CONCATENATE($B176," - ",$A176)),'[1]Segurados Civis'!$A$5:$H$2142,7,0),"")</f>
        <v>366</v>
      </c>
      <c r="E176" s="6">
        <f>IFERROR(VLOOKUP(UPPER(CONCATENATE($B176," - ",$A176)),'[1]Segurados Civis'!$A$5:$H$2142,8,0),"")</f>
        <v>104</v>
      </c>
      <c r="F176" s="6">
        <f t="shared" si="5"/>
        <v>1388</v>
      </c>
      <c r="G176" s="5" t="s">
        <v>13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2771</v>
      </c>
      <c r="B177" s="5" t="s">
        <v>2928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2771</v>
      </c>
      <c r="B178" s="5" t="s">
        <v>2929</v>
      </c>
      <c r="C178" s="6">
        <f>IFERROR(VLOOKUP(UPPER(CONCATENATE($B178," - ",$A178)),'[1]Segurados Civis'!$A$5:$H$2142,6,0),"")</f>
        <v>330</v>
      </c>
      <c r="D178" s="6">
        <f>IFERROR(VLOOKUP(UPPER(CONCATENATE($B178," - ",$A178)),'[1]Segurados Civis'!$A$5:$H$2142,7,0),"")</f>
        <v>124</v>
      </c>
      <c r="E178" s="6">
        <f>IFERROR(VLOOKUP(UPPER(CONCATENATE($B178," - ",$A178)),'[1]Segurados Civis'!$A$5:$H$2142,8,0),"")</f>
        <v>21</v>
      </c>
      <c r="F178" s="6">
        <f t="shared" si="5"/>
        <v>475</v>
      </c>
      <c r="G178" s="5" t="s">
        <v>13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2771</v>
      </c>
      <c r="B179" s="5" t="s">
        <v>1141</v>
      </c>
      <c r="C179" s="6">
        <f>IFERROR(VLOOKUP(UPPER(CONCATENATE($B179," - ",$A179)),'[1]Segurados Civis'!$A$5:$H$2142,6,0),"")</f>
        <v>710</v>
      </c>
      <c r="D179" s="6">
        <f>IFERROR(VLOOKUP(UPPER(CONCATENATE($B179," - ",$A179)),'[1]Segurados Civis'!$A$5:$H$2142,7,0),"")</f>
        <v>226</v>
      </c>
      <c r="E179" s="6">
        <f>IFERROR(VLOOKUP(UPPER(CONCATENATE($B179," - ",$A179)),'[1]Segurados Civis'!$A$5:$H$2142,8,0),"")</f>
        <v>37</v>
      </c>
      <c r="F179" s="6">
        <f t="shared" si="5"/>
        <v>973</v>
      </c>
      <c r="G179" s="5" t="s">
        <v>13</v>
      </c>
      <c r="H179" s="5">
        <v>0</v>
      </c>
      <c r="I179" s="5">
        <v>0</v>
      </c>
      <c r="J179" s="5"/>
      <c r="K179" s="5">
        <v>0</v>
      </c>
    </row>
    <row r="180" spans="1:11" x14ac:dyDescent="0.3">
      <c r="A180" s="5" t="s">
        <v>2771</v>
      </c>
      <c r="B180" s="5" t="s">
        <v>2764</v>
      </c>
      <c r="C180" s="6">
        <f>IFERROR(VLOOKUP(UPPER(CONCATENATE($B180," - ",$A180)),'[1]Segurados Civis'!$A$5:$H$2142,6,0),"")</f>
        <v>449</v>
      </c>
      <c r="D180" s="6">
        <f>IFERROR(VLOOKUP(UPPER(CONCATENATE($B180," - ",$A180)),'[1]Segurados Civis'!$A$5:$H$2142,7,0),"")</f>
        <v>203</v>
      </c>
      <c r="E180" s="6">
        <f>IFERROR(VLOOKUP(UPPER(CONCATENATE($B180," - ",$A180)),'[1]Segurados Civis'!$A$5:$H$2142,8,0),"")</f>
        <v>33</v>
      </c>
      <c r="F180" s="6">
        <f t="shared" si="5"/>
        <v>685</v>
      </c>
      <c r="G180" s="5" t="s">
        <v>13</v>
      </c>
      <c r="H180" s="5">
        <v>1</v>
      </c>
      <c r="I180" s="5">
        <v>0</v>
      </c>
      <c r="J180" s="5"/>
      <c r="K180" s="5">
        <v>0</v>
      </c>
    </row>
    <row r="181" spans="1:11" x14ac:dyDescent="0.3">
      <c r="A181" s="5" t="s">
        <v>2771</v>
      </c>
      <c r="B181" s="5" t="s">
        <v>2930</v>
      </c>
      <c r="C181" s="6">
        <f>IFERROR(VLOOKUP(UPPER(CONCATENATE($B181," - ",$A181)),'[1]Segurados Civis'!$A$5:$H$2142,6,0),"")</f>
        <v>471</v>
      </c>
      <c r="D181" s="6">
        <f>IFERROR(VLOOKUP(UPPER(CONCATENATE($B181," - ",$A181)),'[1]Segurados Civis'!$A$5:$H$2142,7,0),"")</f>
        <v>184</v>
      </c>
      <c r="E181" s="6">
        <f>IFERROR(VLOOKUP(UPPER(CONCATENATE($B181," - ",$A181)),'[1]Segurados Civis'!$A$5:$H$2142,8,0),"")</f>
        <v>34</v>
      </c>
      <c r="F181" s="6">
        <f t="shared" si="5"/>
        <v>689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2771</v>
      </c>
      <c r="B182" s="5" t="s">
        <v>2931</v>
      </c>
      <c r="C182" s="6">
        <f>IFERROR(VLOOKUP(UPPER(CONCATENATE($B182," - ",$A182)),'[1]Segurados Civis'!$A$5:$H$2142,6,0),"")</f>
        <v>221</v>
      </c>
      <c r="D182" s="6">
        <f>IFERROR(VLOOKUP(UPPER(CONCATENATE($B182," - ",$A182)),'[1]Segurados Civis'!$A$5:$H$2142,7,0),"")</f>
        <v>114</v>
      </c>
      <c r="E182" s="6">
        <f>IFERROR(VLOOKUP(UPPER(CONCATENATE($B182," - ",$A182)),'[1]Segurados Civis'!$A$5:$H$2142,8,0),"")</f>
        <v>11</v>
      </c>
      <c r="F182" s="6">
        <f t="shared" si="5"/>
        <v>346</v>
      </c>
      <c r="G182" s="5" t="s">
        <v>13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2771</v>
      </c>
      <c r="B183" s="5" t="s">
        <v>2932</v>
      </c>
      <c r="C183" s="6">
        <f>IFERROR(VLOOKUP(UPPER(CONCATENATE($B183," - ",$A183)),'[1]Segurados Civis'!$A$5:$H$2142,6,0),"")</f>
        <v>417</v>
      </c>
      <c r="D183" s="6">
        <f>IFERROR(VLOOKUP(UPPER(CONCATENATE($B183," - ",$A183)),'[1]Segurados Civis'!$A$5:$H$2142,7,0),"")</f>
        <v>223</v>
      </c>
      <c r="E183" s="6">
        <f>IFERROR(VLOOKUP(UPPER(CONCATENATE($B183," - ",$A183)),'[1]Segurados Civis'!$A$5:$H$2142,8,0),"")</f>
        <v>25</v>
      </c>
      <c r="F183" s="6">
        <f t="shared" si="5"/>
        <v>665</v>
      </c>
      <c r="G183" s="5" t="s">
        <v>13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2771</v>
      </c>
      <c r="B184" s="5" t="s">
        <v>2933</v>
      </c>
      <c r="C184" s="6">
        <f>IFERROR(VLOOKUP(UPPER(CONCATENATE($B184," - ",$A184)),'[1]Segurados Civis'!$A$5:$H$2142,6,0),"")</f>
        <v>250</v>
      </c>
      <c r="D184" s="6">
        <f>IFERROR(VLOOKUP(UPPER(CONCATENATE($B184," - ",$A184)),'[1]Segurados Civis'!$A$5:$H$2142,7,0),"")</f>
        <v>161</v>
      </c>
      <c r="E184" s="6">
        <f>IFERROR(VLOOKUP(UPPER(CONCATENATE($B184," - ",$A184)),'[1]Segurados Civis'!$A$5:$H$2142,8,0),"")</f>
        <v>19</v>
      </c>
      <c r="F184" s="6">
        <f t="shared" si="5"/>
        <v>430</v>
      </c>
      <c r="G184" s="5" t="s">
        <v>13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2771</v>
      </c>
      <c r="B185" s="5" t="s">
        <v>2934</v>
      </c>
      <c r="C185" s="6">
        <f>IFERROR(VLOOKUP(UPPER(CONCATENATE($B185," - ",$A185)),'[1]Segurados Civis'!$A$5:$H$2142,6,0),"")</f>
        <v>287</v>
      </c>
      <c r="D185" s="6">
        <f>IFERROR(VLOOKUP(UPPER(CONCATENATE($B185," - ",$A185)),'[1]Segurados Civis'!$A$5:$H$2142,7,0),"")</f>
        <v>65</v>
      </c>
      <c r="E185" s="6">
        <f>IFERROR(VLOOKUP(UPPER(CONCATENATE($B185," - ",$A185)),'[1]Segurados Civis'!$A$5:$H$2142,8,0),"")</f>
        <v>16</v>
      </c>
      <c r="F185" s="6">
        <f t="shared" si="5"/>
        <v>368</v>
      </c>
      <c r="G185" s="5" t="s">
        <v>13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2771</v>
      </c>
      <c r="B186" s="5" t="s">
        <v>2935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5"/>
        <v/>
      </c>
      <c r="G186" s="5" t="s">
        <v>16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2771</v>
      </c>
      <c r="B187" s="5" t="s">
        <v>2936</v>
      </c>
      <c r="C187" s="6">
        <f>IFERROR(VLOOKUP(UPPER(CONCATENATE($B187," - ",$A187)),'[1]Segurados Civis'!$A$5:$H$2142,6,0),"")</f>
        <v>878</v>
      </c>
      <c r="D187" s="6">
        <f>IFERROR(VLOOKUP(UPPER(CONCATENATE($B187," - ",$A187)),'[1]Segurados Civis'!$A$5:$H$2142,7,0),"")</f>
        <v>368</v>
      </c>
      <c r="E187" s="6">
        <f>IFERROR(VLOOKUP(UPPER(CONCATENATE($B187," - ",$A187)),'[1]Segurados Civis'!$A$5:$H$2142,8,0),"")</f>
        <v>36</v>
      </c>
      <c r="F187" s="6">
        <f t="shared" si="5"/>
        <v>1282</v>
      </c>
      <c r="G187" s="5" t="s">
        <v>13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2771</v>
      </c>
      <c r="B188" s="5" t="s">
        <v>2937</v>
      </c>
      <c r="C188" s="6">
        <f>IFERROR(VLOOKUP(UPPER(CONCATENATE($B188," - ",$A188)),'[1]Segurados Civis'!$A$5:$H$2142,6,0),"")</f>
        <v>2141</v>
      </c>
      <c r="D188" s="6">
        <f>IFERROR(VLOOKUP(UPPER(CONCATENATE($B188," - ",$A188)),'[1]Segurados Civis'!$A$5:$H$2142,7,0),"")</f>
        <v>0</v>
      </c>
      <c r="E188" s="6">
        <f>IFERROR(VLOOKUP(UPPER(CONCATENATE($B188," - ",$A188)),'[1]Segurados Civis'!$A$5:$H$2142,8,0),"")</f>
        <v>0</v>
      </c>
      <c r="F188" s="6">
        <f t="shared" si="5"/>
        <v>2141</v>
      </c>
      <c r="G188" s="5" t="s">
        <v>13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2771</v>
      </c>
      <c r="B189" s="5" t="s">
        <v>2938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5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</sheetData>
  <autoFilter ref="A1:I189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9">
    <cfRule type="containsText" dxfId="5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3"/>
  <dimension ref="A1:AMJ22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2939</v>
      </c>
      <c r="B2" s="5" t="s">
        <v>2940</v>
      </c>
      <c r="C2" s="6">
        <f>IFERROR(VLOOKUP(UPPER(CONCATENATE($B2," - ",$A2)),'[1]Segurados Civis'!$A$5:$H$2142,6,0),"")</f>
        <v>39257</v>
      </c>
      <c r="D2" s="6">
        <f>IFERROR(VLOOKUP(UPPER(CONCATENATE($B2," - ",$A2)),'[1]Segurados Civis'!$A$5:$H$2142,7,0),"")</f>
        <v>30096</v>
      </c>
      <c r="E2" s="6">
        <f>IFERROR(VLOOKUP(UPPER(CONCATENATE($B2," - ",$A2)),'[1]Segurados Civis'!$A$5:$H$2142,8,0),"")</f>
        <v>6728</v>
      </c>
      <c r="F2" s="6">
        <f t="shared" ref="F2:F65" si="0">IF(SUM(C2:E2)=0,"",SUM(C2:E2))</f>
        <v>76081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2939</v>
      </c>
      <c r="B3" s="5" t="s">
        <v>2941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2939</v>
      </c>
      <c r="B4" s="5" t="s">
        <v>2942</v>
      </c>
      <c r="C4" s="6">
        <f>IFERROR(VLOOKUP(UPPER(CONCATENATE($B4," - ",$A4)),'[1]Segurados Civis'!$A$5:$H$2142,6,0),"")</f>
        <v>109</v>
      </c>
      <c r="D4" s="6">
        <f>IFERROR(VLOOKUP(UPPER(CONCATENATE($B4," - ",$A4)),'[1]Segurados Civis'!$A$5:$H$2142,7,0),"")</f>
        <v>25</v>
      </c>
      <c r="E4" s="6">
        <f>IFERROR(VLOOKUP(UPPER(CONCATENATE($B4," - ",$A4)),'[1]Segurados Civis'!$A$5:$H$2142,8,0),"")</f>
        <v>1</v>
      </c>
      <c r="F4" s="6">
        <f t="shared" si="0"/>
        <v>135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COUNTIF(H2:H227,1)</f>
        <v>6</v>
      </c>
      <c r="N4" s="103"/>
      <c r="O4" s="103"/>
    </row>
    <row r="5" spans="1:18" x14ac:dyDescent="0.3">
      <c r="A5" s="5" t="s">
        <v>2939</v>
      </c>
      <c r="B5" s="5" t="s">
        <v>44</v>
      </c>
      <c r="C5" s="6">
        <f>IFERROR(VLOOKUP(UPPER(CONCATENATE($B5," - ",$A5)),'[1]Segurados Civis'!$A$5:$H$2142,6,0),"")</f>
        <v>185</v>
      </c>
      <c r="D5" s="6">
        <f>IFERROR(VLOOKUP(UPPER(CONCATENATE($B5," - ",$A5)),'[1]Segurados Civis'!$A$5:$H$2142,7,0),"")</f>
        <v>56</v>
      </c>
      <c r="E5" s="6">
        <f>IFERROR(VLOOKUP(UPPER(CONCATENATE($B5," - ",$A5)),'[1]Segurados Civis'!$A$5:$H$2142,8,0),"")</f>
        <v>5</v>
      </c>
      <c r="F5" s="6">
        <f t="shared" si="0"/>
        <v>246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2939</v>
      </c>
      <c r="B6" s="5" t="s">
        <v>2943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2939</v>
      </c>
      <c r="B7" s="5" t="s">
        <v>2944</v>
      </c>
      <c r="C7" s="6">
        <f>IFERROR(VLOOKUP(UPPER(CONCATENATE($B7," - ",$A7)),'[1]Segurados Civis'!$A$5:$H$2142,6,0),"")</f>
        <v>109</v>
      </c>
      <c r="D7" s="6">
        <f>IFERROR(VLOOKUP(UPPER(CONCATENATE($B7," - ",$A7)),'[1]Segurados Civis'!$A$5:$H$2142,7,0),"")</f>
        <v>23</v>
      </c>
      <c r="E7" s="6">
        <f>IFERROR(VLOOKUP(UPPER(CONCATENATE($B7," - ",$A7)),'[1]Segurados Civis'!$A$5:$H$2142,8,0),"")</f>
        <v>2</v>
      </c>
      <c r="F7" s="6">
        <f t="shared" si="0"/>
        <v>134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2939</v>
      </c>
      <c r="B8" s="5" t="s">
        <v>2945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2939</v>
      </c>
      <c r="B9" s="5" t="s">
        <v>2946</v>
      </c>
      <c r="C9" s="6">
        <f>IFERROR(VLOOKUP(UPPER(CONCATENATE($B9," - ",$A9)),'[1]Segurados Civis'!$A$5:$H$2142,6,0),"")</f>
        <v>930</v>
      </c>
      <c r="D9" s="6">
        <f>IFERROR(VLOOKUP(UPPER(CONCATENATE($B9," - ",$A9)),'[1]Segurados Civis'!$A$5:$H$2142,7,0),"")</f>
        <v>176</v>
      </c>
      <c r="E9" s="6">
        <f>IFERROR(VLOOKUP(UPPER(CONCATENATE($B9," - ",$A9)),'[1]Segurados Civis'!$A$5:$H$2142,8,0),"")</f>
        <v>18</v>
      </c>
      <c r="F9" s="6">
        <f t="shared" si="0"/>
        <v>1124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COUNTIF(I2:I227,1)</f>
        <v>1</v>
      </c>
      <c r="N9" s="103"/>
      <c r="O9" s="103"/>
      <c r="P9" s="103">
        <f>COUNTIF(J2:J227,1)</f>
        <v>4</v>
      </c>
      <c r="Q9" s="103"/>
      <c r="R9" s="103"/>
    </row>
    <row r="10" spans="1:18" x14ac:dyDescent="0.3">
      <c r="A10" s="5" t="s">
        <v>2939</v>
      </c>
      <c r="B10" s="5" t="s">
        <v>2947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2939</v>
      </c>
      <c r="B11" s="5" t="s">
        <v>2948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2939</v>
      </c>
      <c r="B12" s="5" t="s">
        <v>2949</v>
      </c>
      <c r="C12" s="6">
        <f>IFERROR(VLOOKUP(UPPER(CONCATENATE($B12," - ",$A12)),'[1]Segurados Civis'!$A$5:$H$2142,6,0),"")</f>
        <v>175</v>
      </c>
      <c r="D12" s="6">
        <f>IFERROR(VLOOKUP(UPPER(CONCATENATE($B12," - ",$A12)),'[1]Segurados Civis'!$A$5:$H$2142,7,0),"")</f>
        <v>59</v>
      </c>
      <c r="E12" s="6">
        <f>IFERROR(VLOOKUP(UPPER(CONCATENATE($B12," - ",$A12)),'[1]Segurados Civis'!$A$5:$H$2142,8,0),"")</f>
        <v>5</v>
      </c>
      <c r="F12" s="6">
        <f t="shared" si="0"/>
        <v>239</v>
      </c>
      <c r="G12" s="5" t="s">
        <v>13</v>
      </c>
      <c r="H12" s="5">
        <v>1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2939</v>
      </c>
      <c r="B13" s="5" t="s">
        <v>2950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COUNTIF(K2:K227,1)</f>
        <v>1</v>
      </c>
      <c r="N13" s="103"/>
      <c r="O13" s="103"/>
    </row>
    <row r="14" spans="1:18" x14ac:dyDescent="0.3">
      <c r="A14" s="5" t="s">
        <v>2939</v>
      </c>
      <c r="B14" s="5" t="s">
        <v>2951</v>
      </c>
      <c r="C14" s="6">
        <f>IFERROR(VLOOKUP(UPPER(CONCATENATE($B14," - ",$A14)),'[1]Segurados Civis'!$A$5:$H$2142,6,0),"")</f>
        <v>155</v>
      </c>
      <c r="D14" s="6">
        <f>IFERROR(VLOOKUP(UPPER(CONCATENATE($B14," - ",$A14)),'[1]Segurados Civis'!$A$5:$H$2142,7,0),"")</f>
        <v>38</v>
      </c>
      <c r="E14" s="6">
        <f>IFERROR(VLOOKUP(UPPER(CONCATENATE($B14," - ",$A14)),'[1]Segurados Civis'!$A$5:$H$2142,8,0),"")</f>
        <v>15</v>
      </c>
      <c r="F14" s="6">
        <f t="shared" si="0"/>
        <v>208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2939</v>
      </c>
      <c r="B15" s="5" t="s">
        <v>2952</v>
      </c>
      <c r="C15" s="6">
        <f>IFERROR(VLOOKUP(UPPER(CONCATENATE($B15," - ",$A15)),'[1]Segurados Civis'!$A$5:$H$2142,6,0),"")</f>
        <v>174</v>
      </c>
      <c r="D15" s="6">
        <f>IFERROR(VLOOKUP(UPPER(CONCATENATE($B15," - ",$A15)),'[1]Segurados Civis'!$A$5:$H$2142,7,0),"")</f>
        <v>38</v>
      </c>
      <c r="E15" s="6">
        <f>IFERROR(VLOOKUP(UPPER(CONCATENATE($B15," - ",$A15)),'[1]Segurados Civis'!$A$5:$H$2142,8,0),"")</f>
        <v>0</v>
      </c>
      <c r="F15" s="6">
        <f t="shared" si="0"/>
        <v>212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2939</v>
      </c>
      <c r="B16" s="5" t="s">
        <v>2953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2939</v>
      </c>
      <c r="B17" s="5" t="s">
        <v>2954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2939</v>
      </c>
      <c r="B18" s="5" t="s">
        <v>2955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2939</v>
      </c>
      <c r="B19" s="5" t="s">
        <v>2956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2939</v>
      </c>
      <c r="B20" s="5" t="s">
        <v>2957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2939</v>
      </c>
      <c r="B21" s="5" t="s">
        <v>2958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2939</v>
      </c>
      <c r="B22" s="5" t="s">
        <v>2959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2939</v>
      </c>
      <c r="B23" s="5" t="s">
        <v>2960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2939</v>
      </c>
      <c r="B24" s="5" t="s">
        <v>2961</v>
      </c>
      <c r="C24" s="6">
        <f>IFERROR(VLOOKUP(UPPER(CONCATENATE($B24," - ",$A24)),'[1]Segurados Civis'!$A$5:$H$2142,6,0),"")</f>
        <v>191</v>
      </c>
      <c r="D24" s="6">
        <f>IFERROR(VLOOKUP(UPPER(CONCATENATE($B24," - ",$A24)),'[1]Segurados Civis'!$A$5:$H$2142,7,0),"")</f>
        <v>34</v>
      </c>
      <c r="E24" s="6">
        <f>IFERROR(VLOOKUP(UPPER(CONCATENATE($B24," - ",$A24)),'[1]Segurados Civis'!$A$5:$H$2142,8,0),"")</f>
        <v>7</v>
      </c>
      <c r="F24" s="6">
        <f t="shared" si="0"/>
        <v>232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2939</v>
      </c>
      <c r="B25" s="5" t="s">
        <v>50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2939</v>
      </c>
      <c r="B26" s="5" t="s">
        <v>2962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2939</v>
      </c>
      <c r="B27" s="5" t="s">
        <v>2963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2939</v>
      </c>
      <c r="B28" s="5" t="s">
        <v>2964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2939</v>
      </c>
      <c r="B29" s="5" t="s">
        <v>2965</v>
      </c>
      <c r="C29" s="6">
        <f>IFERROR(VLOOKUP(UPPER(CONCATENATE($B29," - ",$A29)),'[1]Segurados Civis'!$A$5:$H$2142,6,0),"")</f>
        <v>212</v>
      </c>
      <c r="D29" s="6">
        <f>IFERROR(VLOOKUP(UPPER(CONCATENATE($B29," - ",$A29)),'[1]Segurados Civis'!$A$5:$H$2142,7,0),"")</f>
        <v>10</v>
      </c>
      <c r="E29" s="6">
        <f>IFERROR(VLOOKUP(UPPER(CONCATENATE($B29," - ",$A29)),'[1]Segurados Civis'!$A$5:$H$2142,8,0),"")</f>
        <v>2</v>
      </c>
      <c r="F29" s="6">
        <f t="shared" si="0"/>
        <v>224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2939</v>
      </c>
      <c r="B30" s="5" t="s">
        <v>2966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2939</v>
      </c>
      <c r="B31" s="5" t="s">
        <v>2967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2939</v>
      </c>
      <c r="B32" s="5" t="s">
        <v>2968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2939</v>
      </c>
      <c r="B33" s="5" t="s">
        <v>2596</v>
      </c>
      <c r="C33" s="6">
        <f>IFERROR(VLOOKUP(UPPER(CONCATENATE($B33," - ",$A33)),'[1]Segurados Civis'!$A$5:$H$2142,6,0),"")</f>
        <v>588</v>
      </c>
      <c r="D33" s="6">
        <f>IFERROR(VLOOKUP(UPPER(CONCATENATE($B33," - ",$A33)),'[1]Segurados Civis'!$A$5:$H$2142,7,0),"")</f>
        <v>38</v>
      </c>
      <c r="E33" s="6">
        <f>IFERROR(VLOOKUP(UPPER(CONCATENATE($B33," - ",$A33)),'[1]Segurados Civis'!$A$5:$H$2142,8,0),"")</f>
        <v>16</v>
      </c>
      <c r="F33" s="6">
        <f t="shared" si="0"/>
        <v>642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2939</v>
      </c>
      <c r="B34" s="5" t="s">
        <v>2969</v>
      </c>
      <c r="C34" s="6">
        <f>IFERROR(VLOOKUP(UPPER(CONCATENATE($B34," - ",$A34)),'[1]Segurados Civis'!$A$5:$H$2142,6,0),"")</f>
        <v>364</v>
      </c>
      <c r="D34" s="6">
        <f>IFERROR(VLOOKUP(UPPER(CONCATENATE($B34," - ",$A34)),'[1]Segurados Civis'!$A$5:$H$2142,7,0),"")</f>
        <v>30</v>
      </c>
      <c r="E34" s="6">
        <f>IFERROR(VLOOKUP(UPPER(CONCATENATE($B34," - ",$A34)),'[1]Segurados Civis'!$A$5:$H$2142,8,0),"")</f>
        <v>1</v>
      </c>
      <c r="F34" s="6">
        <f t="shared" si="0"/>
        <v>395</v>
      </c>
      <c r="G34" s="5" t="s">
        <v>13</v>
      </c>
      <c r="H34" s="5">
        <v>0</v>
      </c>
      <c r="I34" s="5">
        <v>0</v>
      </c>
      <c r="J34" s="5">
        <v>1</v>
      </c>
      <c r="K34" s="5">
        <v>0</v>
      </c>
    </row>
    <row r="35" spans="1:11" x14ac:dyDescent="0.3">
      <c r="A35" s="5" t="s">
        <v>2939</v>
      </c>
      <c r="B35" s="5" t="s">
        <v>2970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2939</v>
      </c>
      <c r="B36" s="5" t="s">
        <v>2971</v>
      </c>
      <c r="C36" s="6">
        <f>IFERROR(VLOOKUP(UPPER(CONCATENATE($B36," - ",$A36)),'[1]Segurados Civis'!$A$5:$H$2142,6,0),"")</f>
        <v>208</v>
      </c>
      <c r="D36" s="6">
        <f>IFERROR(VLOOKUP(UPPER(CONCATENATE($B36," - ",$A36)),'[1]Segurados Civis'!$A$5:$H$2142,7,0),"")</f>
        <v>19</v>
      </c>
      <c r="E36" s="6">
        <f>IFERROR(VLOOKUP(UPPER(CONCATENATE($B36," - ",$A36)),'[1]Segurados Civis'!$A$5:$H$2142,8,0),"")</f>
        <v>0</v>
      </c>
      <c r="F36" s="6">
        <f t="shared" si="0"/>
        <v>227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2939</v>
      </c>
      <c r="B37" s="5" t="s">
        <v>2972</v>
      </c>
      <c r="C37" s="6">
        <f>IFERROR(VLOOKUP(UPPER(CONCATENATE($B37," - ",$A37)),'[1]Segurados Civis'!$A$5:$H$2142,6,0),"")</f>
        <v>229</v>
      </c>
      <c r="D37" s="6">
        <f>IFERROR(VLOOKUP(UPPER(CONCATENATE($B37," - ",$A37)),'[1]Segurados Civis'!$A$5:$H$2142,7,0),"")</f>
        <v>4</v>
      </c>
      <c r="E37" s="6">
        <f>IFERROR(VLOOKUP(UPPER(CONCATENATE($B37," - ",$A37)),'[1]Segurados Civis'!$A$5:$H$2142,8,0),"")</f>
        <v>1</v>
      </c>
      <c r="F37" s="6">
        <f t="shared" si="0"/>
        <v>234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2939</v>
      </c>
      <c r="B38" s="5" t="s">
        <v>2973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2939</v>
      </c>
      <c r="B39" s="5" t="s">
        <v>2974</v>
      </c>
      <c r="C39" s="6">
        <f>IFERROR(VLOOKUP(UPPER(CONCATENATE($B39," - ",$A39)),'[1]Segurados Civis'!$A$5:$H$2142,6,0),"")</f>
        <v>520</v>
      </c>
      <c r="D39" s="6">
        <f>IFERROR(VLOOKUP(UPPER(CONCATENATE($B39," - ",$A39)),'[1]Segurados Civis'!$A$5:$H$2142,7,0),"")</f>
        <v>61</v>
      </c>
      <c r="E39" s="6">
        <f>IFERROR(VLOOKUP(UPPER(CONCATENATE($B39," - ",$A39)),'[1]Segurados Civis'!$A$5:$H$2142,8,0),"")</f>
        <v>6</v>
      </c>
      <c r="F39" s="6">
        <f t="shared" si="0"/>
        <v>587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2939</v>
      </c>
      <c r="B40" s="5" t="s">
        <v>2975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2939</v>
      </c>
      <c r="B41" s="5" t="s">
        <v>2976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2939</v>
      </c>
      <c r="B42" s="5" t="s">
        <v>2977</v>
      </c>
      <c r="C42" s="6">
        <f>IFERROR(VLOOKUP(UPPER(CONCATENATE($B42," - ",$A42)),'[1]Segurados Civis'!$A$5:$H$2142,6,0),"")</f>
        <v>138</v>
      </c>
      <c r="D42" s="6">
        <f>IFERROR(VLOOKUP(UPPER(CONCATENATE($B42," - ",$A42)),'[1]Segurados Civis'!$A$5:$H$2142,7,0),"")</f>
        <v>7</v>
      </c>
      <c r="E42" s="6">
        <f>IFERROR(VLOOKUP(UPPER(CONCATENATE($B42," - ",$A42)),'[1]Segurados Civis'!$A$5:$H$2142,8,0),"")</f>
        <v>3</v>
      </c>
      <c r="F42" s="6">
        <f t="shared" si="0"/>
        <v>148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2939</v>
      </c>
      <c r="B43" s="5" t="s">
        <v>2978</v>
      </c>
      <c r="C43" s="6">
        <f>IFERROR(VLOOKUP(UPPER(CONCATENATE($B43," - ",$A43)),'[1]Segurados Civis'!$A$5:$H$2142,6,0),"")</f>
        <v>253</v>
      </c>
      <c r="D43" s="6">
        <f>IFERROR(VLOOKUP(UPPER(CONCATENATE($B43," - ",$A43)),'[1]Segurados Civis'!$A$5:$H$2142,7,0),"")</f>
        <v>25</v>
      </c>
      <c r="E43" s="6">
        <f>IFERROR(VLOOKUP(UPPER(CONCATENATE($B43," - ",$A43)),'[1]Segurados Civis'!$A$5:$H$2142,8,0),"")</f>
        <v>1</v>
      </c>
      <c r="F43" s="6">
        <f t="shared" si="0"/>
        <v>279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2939</v>
      </c>
      <c r="B44" s="5" t="s">
        <v>2979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2939</v>
      </c>
      <c r="B45" s="5" t="s">
        <v>2980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2939</v>
      </c>
      <c r="B46" s="5" t="s">
        <v>2981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2939</v>
      </c>
      <c r="B47" s="5" t="s">
        <v>2982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2939</v>
      </c>
      <c r="B48" s="5" t="s">
        <v>2983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2939</v>
      </c>
      <c r="B49" s="5" t="s">
        <v>2984</v>
      </c>
      <c r="C49" s="6">
        <f>IFERROR(VLOOKUP(UPPER(CONCATENATE($B49," - ",$A49)),'[1]Segurados Civis'!$A$5:$H$2142,6,0),"")</f>
        <v>925</v>
      </c>
      <c r="D49" s="6">
        <f>IFERROR(VLOOKUP(UPPER(CONCATENATE($B49," - ",$A49)),'[1]Segurados Civis'!$A$5:$H$2142,7,0),"")</f>
        <v>0</v>
      </c>
      <c r="E49" s="6">
        <f>IFERROR(VLOOKUP(UPPER(CONCATENATE($B49," - ",$A49)),'[1]Segurados Civis'!$A$5:$H$2142,8,0),"")</f>
        <v>0</v>
      </c>
      <c r="F49" s="6">
        <f t="shared" si="0"/>
        <v>925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2939</v>
      </c>
      <c r="B50" s="5" t="s">
        <v>2985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2939</v>
      </c>
      <c r="B51" s="5" t="s">
        <v>2986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2939</v>
      </c>
      <c r="B52" s="5" t="s">
        <v>2987</v>
      </c>
      <c r="C52" s="6">
        <f>IFERROR(VLOOKUP(UPPER(CONCATENATE($B52," - ",$A52)),'[1]Segurados Civis'!$A$5:$H$2142,6,0),"")</f>
        <v>374</v>
      </c>
      <c r="D52" s="6">
        <f>IFERROR(VLOOKUP(UPPER(CONCATENATE($B52," - ",$A52)),'[1]Segurados Civis'!$A$5:$H$2142,7,0),"")</f>
        <v>55</v>
      </c>
      <c r="E52" s="6">
        <f>IFERROR(VLOOKUP(UPPER(CONCATENATE($B52," - ",$A52)),'[1]Segurados Civis'!$A$5:$H$2142,8,0),"")</f>
        <v>6</v>
      </c>
      <c r="F52" s="6">
        <f t="shared" si="0"/>
        <v>435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2939</v>
      </c>
      <c r="B53" s="5" t="s">
        <v>2988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2939</v>
      </c>
      <c r="B54" s="5" t="s">
        <v>2230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2939</v>
      </c>
      <c r="B55" s="5" t="s">
        <v>2989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2939</v>
      </c>
      <c r="B56" s="5" t="s">
        <v>2990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2939</v>
      </c>
      <c r="B57" s="5" t="s">
        <v>2991</v>
      </c>
      <c r="C57" s="6">
        <f>IFERROR(VLOOKUP(UPPER(CONCATENATE($B57," - ",$A57)),'[1]Segurados Civis'!$A$5:$H$2142,6,0),"")</f>
        <v>572</v>
      </c>
      <c r="D57" s="6">
        <f>IFERROR(VLOOKUP(UPPER(CONCATENATE($B57," - ",$A57)),'[1]Segurados Civis'!$A$5:$H$2142,7,0),"")</f>
        <v>1</v>
      </c>
      <c r="E57" s="6">
        <f>IFERROR(VLOOKUP(UPPER(CONCATENATE($B57," - ",$A57)),'[1]Segurados Civis'!$A$5:$H$2142,8,0),"")</f>
        <v>0</v>
      </c>
      <c r="F57" s="6">
        <f t="shared" si="0"/>
        <v>573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2939</v>
      </c>
      <c r="B58" s="5" t="s">
        <v>2992</v>
      </c>
      <c r="C58" s="6">
        <f>IFERROR(VLOOKUP(UPPER(CONCATENATE($B58," - ",$A58)),'[1]Segurados Civis'!$A$5:$H$2142,6,0),"")</f>
        <v>231</v>
      </c>
      <c r="D58" s="6">
        <f>IFERROR(VLOOKUP(UPPER(CONCATENATE($B58," - ",$A58)),'[1]Segurados Civis'!$A$5:$H$2142,7,0),"")</f>
        <v>30</v>
      </c>
      <c r="E58" s="6">
        <f>IFERROR(VLOOKUP(UPPER(CONCATENATE($B58," - ",$A58)),'[1]Segurados Civis'!$A$5:$H$2142,8,0),"")</f>
        <v>1</v>
      </c>
      <c r="F58" s="6">
        <f t="shared" si="0"/>
        <v>262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2939</v>
      </c>
      <c r="B59" s="5" t="s">
        <v>2993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2939</v>
      </c>
      <c r="B60" s="5" t="s">
        <v>2994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2939</v>
      </c>
      <c r="B61" s="5" t="s">
        <v>2995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2939</v>
      </c>
      <c r="B62" s="5" t="s">
        <v>2996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2939</v>
      </c>
      <c r="B63" s="5" t="s">
        <v>2997</v>
      </c>
      <c r="C63" s="6">
        <f>IFERROR(VLOOKUP(UPPER(CONCATENATE($B63," - ",$A63)),'[1]Segurados Civis'!$A$5:$H$2142,6,0),"")</f>
        <v>193</v>
      </c>
      <c r="D63" s="6">
        <f>IFERROR(VLOOKUP(UPPER(CONCATENATE($B63," - ",$A63)),'[1]Segurados Civis'!$A$5:$H$2142,7,0),"")</f>
        <v>20</v>
      </c>
      <c r="E63" s="6">
        <f>IFERROR(VLOOKUP(UPPER(CONCATENATE($B63," - ",$A63)),'[1]Segurados Civis'!$A$5:$H$2142,8,0),"")</f>
        <v>3</v>
      </c>
      <c r="F63" s="6">
        <f t="shared" si="0"/>
        <v>216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2939</v>
      </c>
      <c r="B64" s="5" t="s">
        <v>2998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2939</v>
      </c>
      <c r="B65" s="5" t="s">
        <v>2999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2939</v>
      </c>
      <c r="B66" s="5" t="s">
        <v>3000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2939</v>
      </c>
      <c r="B67" s="5" t="s">
        <v>3001</v>
      </c>
      <c r="C67" s="6">
        <f>IFERROR(VLOOKUP(UPPER(CONCATENATE($B67," - ",$A67)),'[1]Segurados Civis'!$A$5:$H$2142,6,0),"")</f>
        <v>653</v>
      </c>
      <c r="D67" s="6">
        <f>IFERROR(VLOOKUP(UPPER(CONCATENATE($B67," - ",$A67)),'[1]Segurados Civis'!$A$5:$H$2142,7,0),"")</f>
        <v>88</v>
      </c>
      <c r="E67" s="6">
        <f>IFERROR(VLOOKUP(UPPER(CONCATENATE($B67," - ",$A67)),'[1]Segurados Civis'!$A$5:$H$2142,8,0),"")</f>
        <v>7</v>
      </c>
      <c r="F67" s="6">
        <f t="shared" si="1"/>
        <v>748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2939</v>
      </c>
      <c r="B68" s="5" t="s">
        <v>3002</v>
      </c>
      <c r="C68" s="6">
        <f>IFERROR(VLOOKUP(UPPER(CONCATENATE($B68," - ",$A68)),'[1]Segurados Civis'!$A$5:$H$2142,6,0),"")</f>
        <v>280</v>
      </c>
      <c r="D68" s="6">
        <f>IFERROR(VLOOKUP(UPPER(CONCATENATE($B68," - ",$A68)),'[1]Segurados Civis'!$A$5:$H$2142,7,0),"")</f>
        <v>9</v>
      </c>
      <c r="E68" s="6">
        <f>IFERROR(VLOOKUP(UPPER(CONCATENATE($B68," - ",$A68)),'[1]Segurados Civis'!$A$5:$H$2142,8,0),"")</f>
        <v>0</v>
      </c>
      <c r="F68" s="6">
        <f t="shared" si="1"/>
        <v>289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2939</v>
      </c>
      <c r="B69" s="5" t="s">
        <v>3003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2939</v>
      </c>
      <c r="B70" s="5" t="s">
        <v>3004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2939</v>
      </c>
      <c r="B71" s="5" t="s">
        <v>3005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488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2939</v>
      </c>
      <c r="B72" s="5" t="s">
        <v>3006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2939</v>
      </c>
      <c r="B73" s="5" t="s">
        <v>3007</v>
      </c>
      <c r="C73" s="6">
        <f>IFERROR(VLOOKUP(UPPER(CONCATENATE($B73," - ",$A73)),'[1]Segurados Civis'!$A$5:$H$2142,6,0),"")</f>
        <v>103</v>
      </c>
      <c r="D73" s="6">
        <f>IFERROR(VLOOKUP(UPPER(CONCATENATE($B73," - ",$A73)),'[1]Segurados Civis'!$A$5:$H$2142,7,0),"")</f>
        <v>14</v>
      </c>
      <c r="E73" s="6">
        <f>IFERROR(VLOOKUP(UPPER(CONCATENATE($B73," - ",$A73)),'[1]Segurados Civis'!$A$5:$H$2142,8,0),"")</f>
        <v>1</v>
      </c>
      <c r="F73" s="6">
        <f t="shared" si="1"/>
        <v>118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2939</v>
      </c>
      <c r="B74" s="5" t="s">
        <v>3008</v>
      </c>
      <c r="C74" s="6">
        <f>IFERROR(VLOOKUP(UPPER(CONCATENATE($B74," - ",$A74)),'[1]Segurados Civis'!$A$5:$H$2142,6,0),"")</f>
        <v>276</v>
      </c>
      <c r="D74" s="6">
        <f>IFERROR(VLOOKUP(UPPER(CONCATENATE($B74," - ",$A74)),'[1]Segurados Civis'!$A$5:$H$2142,7,0),"")</f>
        <v>23</v>
      </c>
      <c r="E74" s="6">
        <f>IFERROR(VLOOKUP(UPPER(CONCATENATE($B74," - ",$A74)),'[1]Segurados Civis'!$A$5:$H$2142,8,0),"")</f>
        <v>2</v>
      </c>
      <c r="F74" s="6">
        <f t="shared" si="1"/>
        <v>301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2939</v>
      </c>
      <c r="B75" s="5" t="s">
        <v>3009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2939</v>
      </c>
      <c r="B76" s="5" t="s">
        <v>3010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2939</v>
      </c>
      <c r="B77" s="5" t="s">
        <v>3011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2939</v>
      </c>
      <c r="B78" s="5" t="s">
        <v>3012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2939</v>
      </c>
      <c r="B79" s="5" t="s">
        <v>3013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2939</v>
      </c>
      <c r="B80" s="5" t="s">
        <v>3014</v>
      </c>
      <c r="C80" s="6">
        <f>IFERROR(VLOOKUP(UPPER(CONCATENATE($B80," - ",$A80)),'[1]Segurados Civis'!$A$5:$H$2142,6,0),"")</f>
        <v>170</v>
      </c>
      <c r="D80" s="6">
        <f>IFERROR(VLOOKUP(UPPER(CONCATENATE($B80," - ",$A80)),'[1]Segurados Civis'!$A$5:$H$2142,7,0),"")</f>
        <v>15</v>
      </c>
      <c r="E80" s="6">
        <f>IFERROR(VLOOKUP(UPPER(CONCATENATE($B80," - ",$A80)),'[1]Segurados Civis'!$A$5:$H$2142,8,0),"")</f>
        <v>0</v>
      </c>
      <c r="F80" s="6">
        <f t="shared" si="1"/>
        <v>185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2939</v>
      </c>
      <c r="B81" s="5" t="s">
        <v>3015</v>
      </c>
      <c r="C81" s="6">
        <f>IFERROR(VLOOKUP(UPPER(CONCATENATE($B81," - ",$A81)),'[1]Segurados Civis'!$A$5:$H$2142,6,0),"")</f>
        <v>1125</v>
      </c>
      <c r="D81" s="6">
        <f>IFERROR(VLOOKUP(UPPER(CONCATENATE($B81," - ",$A81)),'[1]Segurados Civis'!$A$5:$H$2142,7,0),"")</f>
        <v>146</v>
      </c>
      <c r="E81" s="6">
        <f>IFERROR(VLOOKUP(UPPER(CONCATENATE($B81," - ",$A81)),'[1]Segurados Civis'!$A$5:$H$2142,8,0),"")</f>
        <v>26</v>
      </c>
      <c r="F81" s="6">
        <f t="shared" si="1"/>
        <v>1297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2939</v>
      </c>
      <c r="B82" s="5" t="s">
        <v>3016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2939</v>
      </c>
      <c r="B83" s="5" t="s">
        <v>3017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2939</v>
      </c>
      <c r="B84" s="5" t="s">
        <v>3018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2939</v>
      </c>
      <c r="B85" s="5" t="s">
        <v>3019</v>
      </c>
      <c r="C85" s="6">
        <f>IFERROR(VLOOKUP(UPPER(CONCATENATE($B85," - ",$A85)),'[1]Segurados Civis'!$A$5:$H$2142,6,0),"")</f>
        <v>1430</v>
      </c>
      <c r="D85" s="6">
        <f>IFERROR(VLOOKUP(UPPER(CONCATENATE($B85," - ",$A85)),'[1]Segurados Civis'!$A$5:$H$2142,7,0),"")</f>
        <v>111</v>
      </c>
      <c r="E85" s="6">
        <f>IFERROR(VLOOKUP(UPPER(CONCATENATE($B85," - ",$A85)),'[1]Segurados Civis'!$A$5:$H$2142,8,0),"")</f>
        <v>23</v>
      </c>
      <c r="F85" s="6">
        <f t="shared" si="1"/>
        <v>1564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2939</v>
      </c>
      <c r="B86" s="5" t="s">
        <v>3020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2939</v>
      </c>
      <c r="B87" s="5" t="s">
        <v>3021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2939</v>
      </c>
      <c r="B88" s="5" t="s">
        <v>3022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2939</v>
      </c>
      <c r="B89" s="5" t="s">
        <v>3023</v>
      </c>
      <c r="C89" s="6">
        <f>IFERROR(VLOOKUP(UPPER(CONCATENATE($B89," - ",$A89)),'[1]Segurados Civis'!$A$5:$H$2142,6,0),"")</f>
        <v>248</v>
      </c>
      <c r="D89" s="6">
        <f>IFERROR(VLOOKUP(UPPER(CONCATENATE($B89," - ",$A89)),'[1]Segurados Civis'!$A$5:$H$2142,7,0),"")</f>
        <v>35</v>
      </c>
      <c r="E89" s="6">
        <f>IFERROR(VLOOKUP(UPPER(CONCATENATE($B89," - ",$A89)),'[1]Segurados Civis'!$A$5:$H$2142,8,0),"")</f>
        <v>2</v>
      </c>
      <c r="F89" s="6">
        <f t="shared" si="1"/>
        <v>285</v>
      </c>
      <c r="G89" s="5" t="s">
        <v>13</v>
      </c>
      <c r="H89" s="5">
        <v>1</v>
      </c>
      <c r="I89" s="5">
        <v>0</v>
      </c>
      <c r="J89" s="5">
        <v>0</v>
      </c>
      <c r="K89" s="5">
        <v>0</v>
      </c>
    </row>
    <row r="90" spans="1:11" x14ac:dyDescent="0.3">
      <c r="A90" s="5" t="s">
        <v>2939</v>
      </c>
      <c r="B90" s="5" t="s">
        <v>3024</v>
      </c>
      <c r="C90" s="6">
        <f>IFERROR(VLOOKUP(UPPER(CONCATENATE($B90," - ",$A90)),'[1]Segurados Civis'!$A$5:$H$2142,6,0),"")</f>
        <v>0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 t="str">
        <f t="shared" si="1"/>
        <v/>
      </c>
      <c r="G90" s="5" t="s">
        <v>13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2939</v>
      </c>
      <c r="B91" s="5" t="s">
        <v>3025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2939</v>
      </c>
      <c r="B92" s="5" t="s">
        <v>3026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2939</v>
      </c>
      <c r="B93" s="5" t="s">
        <v>3027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2939</v>
      </c>
      <c r="B94" s="5" t="s">
        <v>3028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2939</v>
      </c>
      <c r="B95" s="5" t="s">
        <v>3029</v>
      </c>
      <c r="C95" s="6">
        <f>IFERROR(VLOOKUP(UPPER(CONCATENATE($B95," - ",$A95)),'[1]Segurados Civis'!$A$5:$H$2142,6,0),"")</f>
        <v>147</v>
      </c>
      <c r="D95" s="6">
        <f>IFERROR(VLOOKUP(UPPER(CONCATENATE($B95," - ",$A95)),'[1]Segurados Civis'!$A$5:$H$2142,7,0),"")</f>
        <v>15</v>
      </c>
      <c r="E95" s="6">
        <f>IFERROR(VLOOKUP(UPPER(CONCATENATE($B95," - ",$A95)),'[1]Segurados Civis'!$A$5:$H$2142,8,0),"")</f>
        <v>2</v>
      </c>
      <c r="F95" s="6">
        <f t="shared" si="1"/>
        <v>164</v>
      </c>
      <c r="G95" s="5" t="s">
        <v>13</v>
      </c>
      <c r="H95" s="5">
        <v>1</v>
      </c>
      <c r="I95" s="5">
        <v>0</v>
      </c>
      <c r="J95" s="5">
        <v>0</v>
      </c>
      <c r="K95" s="5">
        <v>0</v>
      </c>
    </row>
    <row r="96" spans="1:11" x14ac:dyDescent="0.3">
      <c r="A96" s="5" t="s">
        <v>2939</v>
      </c>
      <c r="B96" s="5" t="s">
        <v>3030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2939</v>
      </c>
      <c r="B97" s="5" t="s">
        <v>3031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2939</v>
      </c>
      <c r="B98" s="5" t="s">
        <v>3032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2939</v>
      </c>
      <c r="B99" s="5" t="s">
        <v>3033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2939</v>
      </c>
      <c r="B100" s="5" t="s">
        <v>3034</v>
      </c>
      <c r="C100" s="6">
        <f>IFERROR(VLOOKUP(UPPER(CONCATENATE($B100," - ",$A100)),'[1]Segurados Civis'!$A$5:$H$2142,6,0),"")</f>
        <v>250</v>
      </c>
      <c r="D100" s="6">
        <f>IFERROR(VLOOKUP(UPPER(CONCATENATE($B100," - ",$A100)),'[1]Segurados Civis'!$A$5:$H$2142,7,0),"")</f>
        <v>49</v>
      </c>
      <c r="E100" s="6">
        <f>IFERROR(VLOOKUP(UPPER(CONCATENATE($B100," - ",$A100)),'[1]Segurados Civis'!$A$5:$H$2142,8,0),"")</f>
        <v>3</v>
      </c>
      <c r="F100" s="6">
        <f t="shared" si="1"/>
        <v>302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2939</v>
      </c>
      <c r="B101" s="5" t="s">
        <v>3035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2939</v>
      </c>
      <c r="B102" s="5" t="s">
        <v>3036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2939</v>
      </c>
      <c r="B103" s="5" t="s">
        <v>3037</v>
      </c>
      <c r="C103" s="6">
        <f>IFERROR(VLOOKUP(UPPER(CONCATENATE($B103," - ",$A103)),'[1]Segurados Civis'!$A$5:$H$2142,6,0),"")</f>
        <v>341</v>
      </c>
      <c r="D103" s="6">
        <f>IFERROR(VLOOKUP(UPPER(CONCATENATE($B103," - ",$A103)),'[1]Segurados Civis'!$A$5:$H$2142,7,0),"")</f>
        <v>47</v>
      </c>
      <c r="E103" s="6">
        <f>IFERROR(VLOOKUP(UPPER(CONCATENATE($B103," - ",$A103)),'[1]Segurados Civis'!$A$5:$H$2142,8,0),"")</f>
        <v>2</v>
      </c>
      <c r="F103" s="6">
        <f t="shared" si="1"/>
        <v>390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2939</v>
      </c>
      <c r="B104" s="5" t="s">
        <v>3038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2939</v>
      </c>
      <c r="B105" s="5" t="s">
        <v>3039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2939</v>
      </c>
      <c r="B106" s="5" t="s">
        <v>3040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2939</v>
      </c>
      <c r="B107" s="5" t="s">
        <v>3041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2939</v>
      </c>
      <c r="B108" s="5" t="s">
        <v>3042</v>
      </c>
      <c r="C108" s="6">
        <f>IFERROR(VLOOKUP(UPPER(CONCATENATE($B108," - ",$A108)),'[1]Segurados Civis'!$A$5:$H$2142,6,0),"")</f>
        <v>275</v>
      </c>
      <c r="D108" s="6">
        <f>IFERROR(VLOOKUP(UPPER(CONCATENATE($B108," - ",$A108)),'[1]Segurados Civis'!$A$5:$H$2142,7,0),"")</f>
        <v>0</v>
      </c>
      <c r="E108" s="6">
        <f>IFERROR(VLOOKUP(UPPER(CONCATENATE($B108," - ",$A108)),'[1]Segurados Civis'!$A$5:$H$2142,8,0),"")</f>
        <v>0</v>
      </c>
      <c r="F108" s="6">
        <f t="shared" si="1"/>
        <v>275</v>
      </c>
      <c r="G108" s="5" t="s">
        <v>13</v>
      </c>
      <c r="H108" s="5">
        <v>1</v>
      </c>
      <c r="I108" s="5">
        <v>0</v>
      </c>
      <c r="J108" s="5">
        <v>1</v>
      </c>
      <c r="K108" s="5">
        <v>0</v>
      </c>
    </row>
    <row r="109" spans="1:11" x14ac:dyDescent="0.3">
      <c r="A109" s="5" t="s">
        <v>2939</v>
      </c>
      <c r="B109" s="5" t="s">
        <v>3043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2939</v>
      </c>
      <c r="B110" s="5" t="s">
        <v>3044</v>
      </c>
      <c r="C110" s="6">
        <f>IFERROR(VLOOKUP(UPPER(CONCATENATE($B110," - ",$A110)),'[1]Segurados Civis'!$A$5:$H$2142,6,0),"")</f>
        <v>798</v>
      </c>
      <c r="D110" s="6">
        <f>IFERROR(VLOOKUP(UPPER(CONCATENATE($B110," - ",$A110)),'[1]Segurados Civis'!$A$5:$H$2142,7,0),"")</f>
        <v>85</v>
      </c>
      <c r="E110" s="6">
        <f>IFERROR(VLOOKUP(UPPER(CONCATENATE($B110," - ",$A110)),'[1]Segurados Civis'!$A$5:$H$2142,8,0),"")</f>
        <v>25</v>
      </c>
      <c r="F110" s="6">
        <f t="shared" si="1"/>
        <v>908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2939</v>
      </c>
      <c r="B111" s="5" t="s">
        <v>3045</v>
      </c>
      <c r="C111" s="6">
        <f>IFERROR(VLOOKUP(UPPER(CONCATENATE($B111," - ",$A111)),'[1]Segurados Civis'!$A$5:$H$2142,6,0),"")</f>
        <v>181</v>
      </c>
      <c r="D111" s="6">
        <f>IFERROR(VLOOKUP(UPPER(CONCATENATE($B111," - ",$A111)),'[1]Segurados Civis'!$A$5:$H$2142,7,0),"")</f>
        <v>12</v>
      </c>
      <c r="E111" s="6">
        <f>IFERROR(VLOOKUP(UPPER(CONCATENATE($B111," - ",$A111)),'[1]Segurados Civis'!$A$5:$H$2142,8,0),"")</f>
        <v>0</v>
      </c>
      <c r="F111" s="6">
        <f t="shared" si="1"/>
        <v>193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2939</v>
      </c>
      <c r="B112" s="5" t="s">
        <v>3046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2939</v>
      </c>
      <c r="B113" s="5" t="s">
        <v>2860</v>
      </c>
      <c r="C113" s="6">
        <f>IFERROR(VLOOKUP(UPPER(CONCATENATE($B113," - ",$A113)),'[1]Segurados Civis'!$A$5:$H$2142,6,0),"")</f>
        <v>139</v>
      </c>
      <c r="D113" s="6">
        <f>IFERROR(VLOOKUP(UPPER(CONCATENATE($B113," - ",$A113)),'[1]Segurados Civis'!$A$5:$H$2142,7,0),"")</f>
        <v>22</v>
      </c>
      <c r="E113" s="6">
        <f>IFERROR(VLOOKUP(UPPER(CONCATENATE($B113," - ",$A113)),'[1]Segurados Civis'!$A$5:$H$2142,8,0),"")</f>
        <v>2</v>
      </c>
      <c r="F113" s="6">
        <f t="shared" si="1"/>
        <v>163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2939</v>
      </c>
      <c r="B114" s="5" t="s">
        <v>3047</v>
      </c>
      <c r="C114" s="6">
        <f>IFERROR(VLOOKUP(UPPER(CONCATENATE($B114," - ",$A114)),'[1]Segurados Civis'!$A$5:$H$2142,6,0),"")</f>
        <v>282</v>
      </c>
      <c r="D114" s="6">
        <f>IFERROR(VLOOKUP(UPPER(CONCATENATE($B114," - ",$A114)),'[1]Segurados Civis'!$A$5:$H$2142,7,0),"")</f>
        <v>64</v>
      </c>
      <c r="E114" s="6">
        <f>IFERROR(VLOOKUP(UPPER(CONCATENATE($B114," - ",$A114)),'[1]Segurados Civis'!$A$5:$H$2142,8,0),"")</f>
        <v>7</v>
      </c>
      <c r="F114" s="6">
        <f t="shared" si="1"/>
        <v>353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2939</v>
      </c>
      <c r="B115" s="5" t="s">
        <v>3047</v>
      </c>
      <c r="C115" s="6">
        <f>IFERROR(VLOOKUP(UPPER(CONCATENATE($B115," - ",$A115)),'[1]Segurados Civis'!$A$5:$H$2142,6,0),"")</f>
        <v>282</v>
      </c>
      <c r="D115" s="6">
        <f>IFERROR(VLOOKUP(UPPER(CONCATENATE($B115," - ",$A115)),'[1]Segurados Civis'!$A$5:$H$2142,7,0),"")</f>
        <v>64</v>
      </c>
      <c r="E115" s="6">
        <f>IFERROR(VLOOKUP(UPPER(CONCATENATE($B115," - ",$A115)),'[1]Segurados Civis'!$A$5:$H$2142,8,0),"")</f>
        <v>7</v>
      </c>
      <c r="F115" s="6">
        <f t="shared" si="1"/>
        <v>353</v>
      </c>
      <c r="G115" s="5" t="s">
        <v>13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2939</v>
      </c>
      <c r="B116" s="5" t="s">
        <v>3048</v>
      </c>
      <c r="C116" s="6">
        <f>IFERROR(VLOOKUP(UPPER(CONCATENATE($B116," - ",$A116)),'[1]Segurados Civis'!$A$5:$H$2142,6,0),"")</f>
        <v>335</v>
      </c>
      <c r="D116" s="6">
        <f>IFERROR(VLOOKUP(UPPER(CONCATENATE($B116," - ",$A116)),'[1]Segurados Civis'!$A$5:$H$2142,7,0),"")</f>
        <v>19</v>
      </c>
      <c r="E116" s="6">
        <f>IFERROR(VLOOKUP(UPPER(CONCATENATE($B116," - ",$A116)),'[1]Segurados Civis'!$A$5:$H$2142,8,0),"")</f>
        <v>0</v>
      </c>
      <c r="F116" s="6">
        <f t="shared" si="1"/>
        <v>354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2939</v>
      </c>
      <c r="B117" s="5" t="s">
        <v>3049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2939</v>
      </c>
      <c r="B118" s="5" t="s">
        <v>3050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2939</v>
      </c>
      <c r="B119" s="5" t="s">
        <v>3051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2939</v>
      </c>
      <c r="B120" s="5" t="s">
        <v>3052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2939</v>
      </c>
      <c r="B121" s="5" t="s">
        <v>3053</v>
      </c>
      <c r="C121" s="6">
        <f>IFERROR(VLOOKUP(UPPER(CONCATENATE($B121," - ",$A121)),'[1]Segurados Civis'!$A$5:$H$2142,6,0),"")</f>
        <v>171</v>
      </c>
      <c r="D121" s="6">
        <f>IFERROR(VLOOKUP(UPPER(CONCATENATE($B121," - ",$A121)),'[1]Segurados Civis'!$A$5:$H$2142,7,0),"")</f>
        <v>34</v>
      </c>
      <c r="E121" s="6">
        <f>IFERROR(VLOOKUP(UPPER(CONCATENATE($B121," - ",$A121)),'[1]Segurados Civis'!$A$5:$H$2142,8,0),"")</f>
        <v>1</v>
      </c>
      <c r="F121" s="6">
        <f t="shared" si="1"/>
        <v>206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2939</v>
      </c>
      <c r="B122" s="5" t="s">
        <v>3054</v>
      </c>
      <c r="C122" s="6">
        <f>IFERROR(VLOOKUP(UPPER(CONCATENATE($B122," - ",$A122)),'[1]Segurados Civis'!$A$5:$H$2142,6,0),"")</f>
        <v>783</v>
      </c>
      <c r="D122" s="6">
        <f>IFERROR(VLOOKUP(UPPER(CONCATENATE($B122," - ",$A122)),'[1]Segurados Civis'!$A$5:$H$2142,7,0),"")</f>
        <v>144</v>
      </c>
      <c r="E122" s="6">
        <f>IFERROR(VLOOKUP(UPPER(CONCATENATE($B122," - ",$A122)),'[1]Segurados Civis'!$A$5:$H$2142,8,0),"")</f>
        <v>26</v>
      </c>
      <c r="F122" s="6">
        <f t="shared" si="1"/>
        <v>953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2939</v>
      </c>
      <c r="B123" s="5" t="s">
        <v>3055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2939</v>
      </c>
      <c r="B124" s="5" t="s">
        <v>3056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2939</v>
      </c>
      <c r="B125" s="5" t="s">
        <v>3057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2939</v>
      </c>
      <c r="B126" s="5" t="s">
        <v>3058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2939</v>
      </c>
      <c r="B127" s="5" t="s">
        <v>3059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2939</v>
      </c>
      <c r="B128" s="5" t="s">
        <v>3060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2939</v>
      </c>
      <c r="B129" s="5" t="s">
        <v>3061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2939</v>
      </c>
      <c r="B130" s="5" t="s">
        <v>3062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2939</v>
      </c>
      <c r="B131" s="5" t="s">
        <v>3063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2939</v>
      </c>
      <c r="B132" s="5" t="s">
        <v>3064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2939</v>
      </c>
      <c r="B133" s="5" t="s">
        <v>3065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2939</v>
      </c>
      <c r="B134" s="5" t="s">
        <v>3066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2939</v>
      </c>
      <c r="B135" s="5" t="s">
        <v>3067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2939</v>
      </c>
      <c r="B136" s="5" t="s">
        <v>3068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2939</v>
      </c>
      <c r="B137" s="5" t="s">
        <v>3069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2939</v>
      </c>
      <c r="B138" s="5" t="s">
        <v>3070</v>
      </c>
      <c r="C138" s="6">
        <f>IFERROR(VLOOKUP(UPPER(CONCATENATE($B138," - ",$A138)),'[1]Segurados Civis'!$A$5:$H$2142,6,0),"")</f>
        <v>366</v>
      </c>
      <c r="D138" s="6">
        <f>IFERROR(VLOOKUP(UPPER(CONCATENATE($B138," - ",$A138)),'[1]Segurados Civis'!$A$5:$H$2142,7,0),"")</f>
        <v>15</v>
      </c>
      <c r="E138" s="6">
        <f>IFERROR(VLOOKUP(UPPER(CONCATENATE($B138," - ",$A138)),'[1]Segurados Civis'!$A$5:$H$2142,8,0),"")</f>
        <v>1</v>
      </c>
      <c r="F138" s="6">
        <f t="shared" si="2"/>
        <v>382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2939</v>
      </c>
      <c r="B139" s="5" t="s">
        <v>3071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2939</v>
      </c>
      <c r="B140" s="5" t="s">
        <v>3072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2939</v>
      </c>
      <c r="B141" s="5" t="s">
        <v>3073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488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2939</v>
      </c>
      <c r="B142" s="5" t="s">
        <v>3074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2939</v>
      </c>
      <c r="B143" s="5" t="s">
        <v>3075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2939</v>
      </c>
      <c r="B144" s="5" t="s">
        <v>3076</v>
      </c>
      <c r="C144" s="6">
        <f>IFERROR(VLOOKUP(UPPER(CONCATENATE($B144," - ",$A144)),'[1]Segurados Civis'!$A$5:$H$2142,6,0),"")</f>
        <v>241</v>
      </c>
      <c r="D144" s="6">
        <f>IFERROR(VLOOKUP(UPPER(CONCATENATE($B144," - ",$A144)),'[1]Segurados Civis'!$A$5:$H$2142,7,0),"")</f>
        <v>16</v>
      </c>
      <c r="E144" s="6">
        <f>IFERROR(VLOOKUP(UPPER(CONCATENATE($B144," - ",$A144)),'[1]Segurados Civis'!$A$5:$H$2142,8,0),"")</f>
        <v>6</v>
      </c>
      <c r="F144" s="6">
        <f t="shared" si="2"/>
        <v>263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2939</v>
      </c>
      <c r="B145" s="5" t="s">
        <v>2372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2939</v>
      </c>
      <c r="B146" s="5" t="s">
        <v>3077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2939</v>
      </c>
      <c r="B147" s="5" t="s">
        <v>3078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2939</v>
      </c>
      <c r="B148" s="5" t="s">
        <v>3079</v>
      </c>
      <c r="C148" s="6">
        <f>IFERROR(VLOOKUP(UPPER(CONCATENATE($B148," - ",$A148)),'[1]Segurados Civis'!$A$5:$H$2142,6,0),"")</f>
        <v>197</v>
      </c>
      <c r="D148" s="6">
        <f>IFERROR(VLOOKUP(UPPER(CONCATENATE($B148," - ",$A148)),'[1]Segurados Civis'!$A$5:$H$2142,7,0),"")</f>
        <v>6</v>
      </c>
      <c r="E148" s="6">
        <f>IFERROR(VLOOKUP(UPPER(CONCATENATE($B148," - ",$A148)),'[1]Segurados Civis'!$A$5:$H$2142,8,0),"")</f>
        <v>0</v>
      </c>
      <c r="F148" s="6">
        <f t="shared" si="2"/>
        <v>203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2939</v>
      </c>
      <c r="B149" s="5" t="s">
        <v>3080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2939</v>
      </c>
      <c r="B150" s="5" t="s">
        <v>3081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2939</v>
      </c>
      <c r="B151" s="5" t="s">
        <v>3082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2939</v>
      </c>
      <c r="B152" s="5" t="s">
        <v>3083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2939</v>
      </c>
      <c r="B153" s="5" t="s">
        <v>3084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2939</v>
      </c>
      <c r="B154" s="5" t="s">
        <v>3085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2939</v>
      </c>
      <c r="B155" s="5" t="s">
        <v>3086</v>
      </c>
      <c r="C155" s="6">
        <f>IFERROR(VLOOKUP(UPPER(CONCATENATE($B155," - ",$A155)),'[1]Segurados Civis'!$A$5:$H$2142,6,0),"")</f>
        <v>2155</v>
      </c>
      <c r="D155" s="6">
        <f>IFERROR(VLOOKUP(UPPER(CONCATENATE($B155," - ",$A155)),'[1]Segurados Civis'!$A$5:$H$2142,7,0),"")</f>
        <v>987</v>
      </c>
      <c r="E155" s="6">
        <f>IFERROR(VLOOKUP(UPPER(CONCATENATE($B155," - ",$A155)),'[1]Segurados Civis'!$A$5:$H$2142,8,0),"")</f>
        <v>186</v>
      </c>
      <c r="F155" s="6">
        <f t="shared" si="2"/>
        <v>3328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2939</v>
      </c>
      <c r="B156" s="5" t="s">
        <v>3087</v>
      </c>
      <c r="C156" s="6">
        <f>IFERROR(VLOOKUP(UPPER(CONCATENATE($B156," - ",$A156)),'[1]Segurados Civis'!$A$5:$H$2142,6,0),"")</f>
        <v>154</v>
      </c>
      <c r="D156" s="6">
        <f>IFERROR(VLOOKUP(UPPER(CONCATENATE($B156," - ",$A156)),'[1]Segurados Civis'!$A$5:$H$2142,7,0),"")</f>
        <v>13</v>
      </c>
      <c r="E156" s="6">
        <f>IFERROR(VLOOKUP(UPPER(CONCATENATE($B156," - ",$A156)),'[1]Segurados Civis'!$A$5:$H$2142,8,0),"")</f>
        <v>1</v>
      </c>
      <c r="F156" s="6">
        <f t="shared" si="2"/>
        <v>168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2939</v>
      </c>
      <c r="B157" s="5" t="s">
        <v>3088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2939</v>
      </c>
      <c r="B158" s="5" t="s">
        <v>3089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2939</v>
      </c>
      <c r="B159" s="5" t="s">
        <v>3090</v>
      </c>
      <c r="C159" s="6">
        <f>IFERROR(VLOOKUP(UPPER(CONCATENATE($B159," - ",$A159)),'[1]Segurados Civis'!$A$5:$H$2142,6,0),"")</f>
        <v>653</v>
      </c>
      <c r="D159" s="6">
        <f>IFERROR(VLOOKUP(UPPER(CONCATENATE($B159," - ",$A159)),'[1]Segurados Civis'!$A$5:$H$2142,7,0),"")</f>
        <v>86</v>
      </c>
      <c r="E159" s="6">
        <f>IFERROR(VLOOKUP(UPPER(CONCATENATE($B159," - ",$A159)),'[1]Segurados Civis'!$A$5:$H$2142,8,0),"")</f>
        <v>14</v>
      </c>
      <c r="F159" s="6">
        <f t="shared" si="2"/>
        <v>753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2939</v>
      </c>
      <c r="B160" s="5" t="s">
        <v>3091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2939</v>
      </c>
      <c r="B161" s="5" t="s">
        <v>3092</v>
      </c>
      <c r="C161" s="6">
        <f>IFERROR(VLOOKUP(UPPER(CONCATENATE($B161," - ",$A161)),'[1]Segurados Civis'!$A$5:$H$2142,6,0),"")</f>
        <v>1030</v>
      </c>
      <c r="D161" s="6">
        <f>IFERROR(VLOOKUP(UPPER(CONCATENATE($B161," - ",$A161)),'[1]Segurados Civis'!$A$5:$H$2142,7,0),"")</f>
        <v>153</v>
      </c>
      <c r="E161" s="6">
        <f>IFERROR(VLOOKUP(UPPER(CONCATENATE($B161," - ",$A161)),'[1]Segurados Civis'!$A$5:$H$2142,8,0),"")</f>
        <v>17</v>
      </c>
      <c r="F161" s="6">
        <f t="shared" si="2"/>
        <v>1200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2939</v>
      </c>
      <c r="B162" s="5" t="s">
        <v>3093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2939</v>
      </c>
      <c r="B163" s="5" t="s">
        <v>3094</v>
      </c>
      <c r="C163" s="6">
        <f>IFERROR(VLOOKUP(UPPER(CONCATENATE($B163," - ",$A163)),'[1]Segurados Civis'!$A$5:$H$2142,6,0),"")</f>
        <v>1966</v>
      </c>
      <c r="D163" s="6">
        <f>IFERROR(VLOOKUP(UPPER(CONCATENATE($B163," - ",$A163)),'[1]Segurados Civis'!$A$5:$H$2142,7,0),"")</f>
        <v>1</v>
      </c>
      <c r="E163" s="6">
        <f>IFERROR(VLOOKUP(UPPER(CONCATENATE($B163," - ",$A163)),'[1]Segurados Civis'!$A$5:$H$2142,8,0),"")</f>
        <v>1</v>
      </c>
      <c r="F163" s="6">
        <f t="shared" si="2"/>
        <v>1968</v>
      </c>
      <c r="G163" s="5" t="s">
        <v>13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2939</v>
      </c>
      <c r="B164" s="5" t="s">
        <v>3095</v>
      </c>
      <c r="C164" s="6">
        <f>IFERROR(VLOOKUP(UPPER(CONCATENATE($B164," - ",$A164)),'[1]Segurados Civis'!$A$5:$H$2142,6,0),"")</f>
        <v>280</v>
      </c>
      <c r="D164" s="6">
        <f>IFERROR(VLOOKUP(UPPER(CONCATENATE($B164," - ",$A164)),'[1]Segurados Civis'!$A$5:$H$2142,7,0),"")</f>
        <v>23</v>
      </c>
      <c r="E164" s="6">
        <f>IFERROR(VLOOKUP(UPPER(CONCATENATE($B164," - ",$A164)),'[1]Segurados Civis'!$A$5:$H$2142,8,0),"")</f>
        <v>6</v>
      </c>
      <c r="F164" s="6">
        <f t="shared" si="2"/>
        <v>309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2939</v>
      </c>
      <c r="B165" s="5" t="s">
        <v>3096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2939</v>
      </c>
      <c r="B166" s="5" t="s">
        <v>3097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2939</v>
      </c>
      <c r="B167" s="5" t="s">
        <v>3098</v>
      </c>
      <c r="C167" s="6">
        <f>IFERROR(VLOOKUP(UPPER(CONCATENATE($B167," - ",$A167)),'[1]Segurados Civis'!$A$5:$H$2142,6,0),"")</f>
        <v>1831</v>
      </c>
      <c r="D167" s="6">
        <f>IFERROR(VLOOKUP(UPPER(CONCATENATE($B167," - ",$A167)),'[1]Segurados Civis'!$A$5:$H$2142,7,0),"")</f>
        <v>155</v>
      </c>
      <c r="E167" s="6">
        <f>IFERROR(VLOOKUP(UPPER(CONCATENATE($B167," - ",$A167)),'[1]Segurados Civis'!$A$5:$H$2142,8,0),"")</f>
        <v>13</v>
      </c>
      <c r="F167" s="6">
        <f t="shared" si="2"/>
        <v>1999</v>
      </c>
      <c r="G167" s="5" t="s">
        <v>13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2939</v>
      </c>
      <c r="B168" s="5" t="s">
        <v>3099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2939</v>
      </c>
      <c r="B169" s="5" t="s">
        <v>3100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2939</v>
      </c>
      <c r="B170" s="5" t="s">
        <v>3101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2939</v>
      </c>
      <c r="B171" s="5" t="s">
        <v>3102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2939</v>
      </c>
      <c r="B172" s="5" t="s">
        <v>3103</v>
      </c>
      <c r="C172" s="6">
        <f>IFERROR(VLOOKUP(UPPER(CONCATENATE($B172," - ",$A172)),'[1]Segurados Civis'!$A$5:$H$2142,6,0),"")</f>
        <v>300</v>
      </c>
      <c r="D172" s="6">
        <f>IFERROR(VLOOKUP(UPPER(CONCATENATE($B172," - ",$A172)),'[1]Segurados Civis'!$A$5:$H$2142,7,0),"")</f>
        <v>21</v>
      </c>
      <c r="E172" s="6">
        <f>IFERROR(VLOOKUP(UPPER(CONCATENATE($B172," - ",$A172)),'[1]Segurados Civis'!$A$5:$H$2142,8,0),"")</f>
        <v>0</v>
      </c>
      <c r="F172" s="6">
        <f t="shared" si="2"/>
        <v>321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2939</v>
      </c>
      <c r="B173" s="5" t="s">
        <v>3104</v>
      </c>
      <c r="C173" s="6">
        <f>IFERROR(VLOOKUP(UPPER(CONCATENATE($B173," - ",$A173)),'[1]Segurados Civis'!$A$5:$H$2142,6,0),"")</f>
        <v>394</v>
      </c>
      <c r="D173" s="6">
        <f>IFERROR(VLOOKUP(UPPER(CONCATENATE($B173," - ",$A173)),'[1]Segurados Civis'!$A$5:$H$2142,7,0),"")</f>
        <v>96</v>
      </c>
      <c r="E173" s="6">
        <f>IFERROR(VLOOKUP(UPPER(CONCATENATE($B173," - ",$A173)),'[1]Segurados Civis'!$A$5:$H$2142,8,0),"")</f>
        <v>15</v>
      </c>
      <c r="F173" s="6">
        <f t="shared" si="2"/>
        <v>505</v>
      </c>
      <c r="G173" s="5" t="s">
        <v>13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2939</v>
      </c>
      <c r="B174" s="5" t="s">
        <v>3105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2939</v>
      </c>
      <c r="B175" s="5" t="s">
        <v>3106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2939</v>
      </c>
      <c r="B176" s="5" t="s">
        <v>3107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2939</v>
      </c>
      <c r="B177" s="5" t="s">
        <v>3108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2939</v>
      </c>
      <c r="B178" s="5" t="s">
        <v>3109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2939</v>
      </c>
      <c r="B179" s="5" t="s">
        <v>3110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2939</v>
      </c>
      <c r="B180" s="5" t="s">
        <v>2903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2939</v>
      </c>
      <c r="B181" s="5" t="s">
        <v>3111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2939</v>
      </c>
      <c r="B182" s="5" t="s">
        <v>3112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2939</v>
      </c>
      <c r="B183" s="5" t="s">
        <v>3113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2939</v>
      </c>
      <c r="B184" s="5" t="s">
        <v>3114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2939</v>
      </c>
      <c r="B185" s="5" t="s">
        <v>3115</v>
      </c>
      <c r="C185" s="6">
        <f>IFERROR(VLOOKUP(UPPER(CONCATENATE($B185," - ",$A185)),'[1]Segurados Civis'!$A$5:$H$2142,6,0),"")</f>
        <v>55</v>
      </c>
      <c r="D185" s="6">
        <f>IFERROR(VLOOKUP(UPPER(CONCATENATE($B185," - ",$A185)),'[1]Segurados Civis'!$A$5:$H$2142,7,0),"")</f>
        <v>3</v>
      </c>
      <c r="E185" s="6">
        <f>IFERROR(VLOOKUP(UPPER(CONCATENATE($B185," - ",$A185)),'[1]Segurados Civis'!$A$5:$H$2142,8,0),"")</f>
        <v>0</v>
      </c>
      <c r="F185" s="6">
        <f t="shared" si="2"/>
        <v>58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2939</v>
      </c>
      <c r="B186" s="5" t="s">
        <v>3116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2939</v>
      </c>
      <c r="B187" s="5" t="s">
        <v>3117</v>
      </c>
      <c r="C187" s="6">
        <f>IFERROR(VLOOKUP(UPPER(CONCATENATE($B187," - ",$A187)),'[1]Segurados Civis'!$A$5:$H$2142,6,0),"")</f>
        <v>156</v>
      </c>
      <c r="D187" s="6">
        <f>IFERROR(VLOOKUP(UPPER(CONCATENATE($B187," - ",$A187)),'[1]Segurados Civis'!$A$5:$H$2142,7,0),"")</f>
        <v>0</v>
      </c>
      <c r="E187" s="6">
        <f>IFERROR(VLOOKUP(UPPER(CONCATENATE($B187," - ",$A187)),'[1]Segurados Civis'!$A$5:$H$2142,8,0),"")</f>
        <v>0</v>
      </c>
      <c r="F187" s="6">
        <f t="shared" si="2"/>
        <v>156</v>
      </c>
      <c r="G187" s="5" t="s">
        <v>13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2939</v>
      </c>
      <c r="B188" s="5" t="s">
        <v>3118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2939</v>
      </c>
      <c r="B189" s="5" t="s">
        <v>3119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2939</v>
      </c>
      <c r="B190" s="5" t="s">
        <v>3120</v>
      </c>
      <c r="C190" s="6">
        <f>IFERROR(VLOOKUP(UPPER(CONCATENATE($B190," - ",$A190)),'[1]Segurados Civis'!$A$5:$H$2142,6,0),"")</f>
        <v>220</v>
      </c>
      <c r="D190" s="6">
        <f>IFERROR(VLOOKUP(UPPER(CONCATENATE($B190," - ",$A190)),'[1]Segurados Civis'!$A$5:$H$2142,7,0),"")</f>
        <v>18</v>
      </c>
      <c r="E190" s="6">
        <f>IFERROR(VLOOKUP(UPPER(CONCATENATE($B190," - ",$A190)),'[1]Segurados Civis'!$A$5:$H$2142,8,0),"")</f>
        <v>0</v>
      </c>
      <c r="F190" s="6">
        <f t="shared" si="2"/>
        <v>238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2939</v>
      </c>
      <c r="B191" s="5" t="s">
        <v>3121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2939</v>
      </c>
      <c r="B192" s="5" t="s">
        <v>3122</v>
      </c>
      <c r="C192" s="6">
        <f>IFERROR(VLOOKUP(UPPER(CONCATENATE($B192," - ",$A192)),'[1]Segurados Civis'!$A$5:$H$2142,6,0),"")</f>
        <v>147</v>
      </c>
      <c r="D192" s="6">
        <f>IFERROR(VLOOKUP(UPPER(CONCATENATE($B192," - ",$A192)),'[1]Segurados Civis'!$A$5:$H$2142,7,0),"")</f>
        <v>37</v>
      </c>
      <c r="E192" s="6">
        <f>IFERROR(VLOOKUP(UPPER(CONCATENATE($B192," - ",$A192)),'[1]Segurados Civis'!$A$5:$H$2142,8,0),"")</f>
        <v>1</v>
      </c>
      <c r="F192" s="6">
        <f t="shared" si="2"/>
        <v>185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2939</v>
      </c>
      <c r="B193" s="5" t="s">
        <v>3123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2939</v>
      </c>
      <c r="B194" s="5" t="s">
        <v>3124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2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2939</v>
      </c>
      <c r="B195" s="5" t="s">
        <v>3125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2939</v>
      </c>
      <c r="B196" s="5" t="s">
        <v>3126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2939</v>
      </c>
      <c r="B197" s="5" t="s">
        <v>3127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2939</v>
      </c>
      <c r="B198" s="5" t="s">
        <v>3128</v>
      </c>
      <c r="C198" s="6">
        <f>IFERROR(VLOOKUP(UPPER(CONCATENATE($B198," - ",$A198)),'[1]Segurados Civis'!$A$5:$H$2142,6,0),"")</f>
        <v>418</v>
      </c>
      <c r="D198" s="6">
        <f>IFERROR(VLOOKUP(UPPER(CONCATENATE($B198," - ",$A198)),'[1]Segurados Civis'!$A$5:$H$2142,7,0),"")</f>
        <v>67</v>
      </c>
      <c r="E198" s="6">
        <f>IFERROR(VLOOKUP(UPPER(CONCATENATE($B198," - ",$A198)),'[1]Segurados Civis'!$A$5:$H$2142,8,0),"")</f>
        <v>5</v>
      </c>
      <c r="F198" s="6">
        <f t="shared" si="3"/>
        <v>490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2939</v>
      </c>
      <c r="B199" s="5" t="s">
        <v>2102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2939</v>
      </c>
      <c r="B200" s="5" t="s">
        <v>3129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2939</v>
      </c>
      <c r="B201" s="5" t="s">
        <v>3130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2939</v>
      </c>
      <c r="B202" s="5" t="s">
        <v>3131</v>
      </c>
      <c r="C202" s="6">
        <f>IFERROR(VLOOKUP(UPPER(CONCATENATE($B202," - ",$A202)),'[1]Segurados Civis'!$A$5:$H$2142,6,0),"")</f>
        <v>217</v>
      </c>
      <c r="D202" s="6">
        <f>IFERROR(VLOOKUP(UPPER(CONCATENATE($B202," - ",$A202)),'[1]Segurados Civis'!$A$5:$H$2142,7,0),"")</f>
        <v>29</v>
      </c>
      <c r="E202" s="6">
        <f>IFERROR(VLOOKUP(UPPER(CONCATENATE($B202," - ",$A202)),'[1]Segurados Civis'!$A$5:$H$2142,8,0),"")</f>
        <v>8</v>
      </c>
      <c r="F202" s="6">
        <f t="shared" si="3"/>
        <v>254</v>
      </c>
      <c r="G202" s="5" t="s">
        <v>13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2939</v>
      </c>
      <c r="B203" s="5" t="s">
        <v>3132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2939</v>
      </c>
      <c r="B204" s="5" t="s">
        <v>3133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2939</v>
      </c>
      <c r="B205" s="5" t="s">
        <v>3134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2939</v>
      </c>
      <c r="B206" s="5" t="s">
        <v>3135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2939</v>
      </c>
      <c r="B207" s="5" t="s">
        <v>3136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2939</v>
      </c>
      <c r="B208" s="5" t="s">
        <v>3137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2939</v>
      </c>
      <c r="B209" s="5" t="s">
        <v>3138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2939</v>
      </c>
      <c r="B210" s="5" t="s">
        <v>3139</v>
      </c>
      <c r="C210" s="6">
        <f>IFERROR(VLOOKUP(UPPER(CONCATENATE($B210," - ",$A210)),'[1]Segurados Civis'!$A$5:$H$2142,6,0),"")</f>
        <v>222</v>
      </c>
      <c r="D210" s="6">
        <f>IFERROR(VLOOKUP(UPPER(CONCATENATE($B210," - ",$A210)),'[1]Segurados Civis'!$A$5:$H$2142,7,0),"")</f>
        <v>9</v>
      </c>
      <c r="E210" s="6">
        <f>IFERROR(VLOOKUP(UPPER(CONCATENATE($B210," - ",$A210)),'[1]Segurados Civis'!$A$5:$H$2142,8,0),"")</f>
        <v>1</v>
      </c>
      <c r="F210" s="6">
        <f t="shared" si="3"/>
        <v>232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2939</v>
      </c>
      <c r="B211" s="5" t="s">
        <v>3140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2939</v>
      </c>
      <c r="B212" s="5" t="s">
        <v>3141</v>
      </c>
      <c r="C212" s="6">
        <f>IFERROR(VLOOKUP(UPPER(CONCATENATE($B212," - ",$A212)),'[1]Segurados Civis'!$A$5:$H$2142,6,0),"")</f>
        <v>314</v>
      </c>
      <c r="D212" s="6">
        <f>IFERROR(VLOOKUP(UPPER(CONCATENATE($B212," - ",$A212)),'[1]Segurados Civis'!$A$5:$H$2142,7,0),"")</f>
        <v>9</v>
      </c>
      <c r="E212" s="6">
        <f>IFERROR(VLOOKUP(UPPER(CONCATENATE($B212," - ",$A212)),'[1]Segurados Civis'!$A$5:$H$2142,8,0),"")</f>
        <v>2</v>
      </c>
      <c r="F212" s="6">
        <f t="shared" si="3"/>
        <v>325</v>
      </c>
      <c r="G212" s="5" t="s">
        <v>13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2939</v>
      </c>
      <c r="B213" s="5" t="s">
        <v>3142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2939</v>
      </c>
      <c r="B214" s="5" t="s">
        <v>3143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2939</v>
      </c>
      <c r="B215" s="5" t="s">
        <v>3144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2939</v>
      </c>
      <c r="B216" s="5" t="s">
        <v>3145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2939</v>
      </c>
      <c r="B217" s="5" t="s">
        <v>3146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2939</v>
      </c>
      <c r="B218" s="5" t="s">
        <v>3147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2939</v>
      </c>
      <c r="B219" s="5" t="s">
        <v>3148</v>
      </c>
      <c r="C219" s="6">
        <f>IFERROR(VLOOKUP(UPPER(CONCATENATE($B219," - ",$A219)),'[1]Segurados Civis'!$A$5:$H$2142,6,0),"")</f>
        <v>15389</v>
      </c>
      <c r="D219" s="6">
        <f>IFERROR(VLOOKUP(UPPER(CONCATENATE($B219," - ",$A219)),'[1]Segurados Civis'!$A$5:$H$2142,7,0),"")</f>
        <v>4248</v>
      </c>
      <c r="E219" s="6">
        <f>IFERROR(VLOOKUP(UPPER(CONCATENATE($B219," - ",$A219)),'[1]Segurados Civis'!$A$5:$H$2142,8,0),"")</f>
        <v>1140</v>
      </c>
      <c r="F219" s="6">
        <f t="shared" si="3"/>
        <v>20777</v>
      </c>
      <c r="G219" s="5" t="s">
        <v>13</v>
      </c>
      <c r="H219" s="5">
        <v>0</v>
      </c>
      <c r="I219" s="5">
        <v>0</v>
      </c>
      <c r="J219" s="5">
        <v>0</v>
      </c>
      <c r="K219" s="5">
        <v>1</v>
      </c>
    </row>
    <row r="220" spans="1:11" x14ac:dyDescent="0.3">
      <c r="A220" s="5" t="s">
        <v>2939</v>
      </c>
      <c r="B220" s="5" t="s">
        <v>3149</v>
      </c>
      <c r="C220" s="6">
        <f>IFERROR(VLOOKUP(UPPER(CONCATENATE($B220," - ",$A220)),'[1]Segurados Civis'!$A$5:$H$2142,6,0),"")</f>
        <v>1018</v>
      </c>
      <c r="D220" s="6">
        <f>IFERROR(VLOOKUP(UPPER(CONCATENATE($B220," - ",$A220)),'[1]Segurados Civis'!$A$5:$H$2142,7,0),"")</f>
        <v>335</v>
      </c>
      <c r="E220" s="6">
        <f>IFERROR(VLOOKUP(UPPER(CONCATENATE($B220," - ",$A220)),'[1]Segurados Civis'!$A$5:$H$2142,8,0),"")</f>
        <v>70</v>
      </c>
      <c r="F220" s="6">
        <f t="shared" si="3"/>
        <v>1423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2939</v>
      </c>
      <c r="B221" s="5" t="s">
        <v>3150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2939</v>
      </c>
      <c r="B222" s="5" t="s">
        <v>3151</v>
      </c>
      <c r="C222" s="6">
        <f>IFERROR(VLOOKUP(UPPER(CONCATENATE($B222," - ",$A222)),'[1]Segurados Civis'!$A$5:$H$2142,6,0),"")</f>
        <v>547</v>
      </c>
      <c r="D222" s="6">
        <f>IFERROR(VLOOKUP(UPPER(CONCATENATE($B222," - ",$A222)),'[1]Segurados Civis'!$A$5:$H$2142,7,0),"")</f>
        <v>18</v>
      </c>
      <c r="E222" s="6">
        <f>IFERROR(VLOOKUP(UPPER(CONCATENATE($B222," - ",$A222)),'[1]Segurados Civis'!$A$5:$H$2142,8,0),"")</f>
        <v>2</v>
      </c>
      <c r="F222" s="6">
        <f t="shared" si="3"/>
        <v>567</v>
      </c>
      <c r="G222" s="5" t="s">
        <v>13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2939</v>
      </c>
      <c r="B223" s="5" t="s">
        <v>3152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2939</v>
      </c>
      <c r="B224" s="5" t="s">
        <v>2422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2939</v>
      </c>
      <c r="B225" s="5" t="s">
        <v>3153</v>
      </c>
      <c r="C225" s="6">
        <f>IFERROR(VLOOKUP(UPPER(CONCATENATE($B225," - ",$A225)),'[1]Segurados Civis'!$A$5:$H$2142,6,0),"")</f>
        <v>97</v>
      </c>
      <c r="D225" s="6">
        <f>IFERROR(VLOOKUP(UPPER(CONCATENATE($B225," - ",$A225)),'[1]Segurados Civis'!$A$5:$H$2142,7,0),"")</f>
        <v>27</v>
      </c>
      <c r="E225" s="6">
        <f>IFERROR(VLOOKUP(UPPER(CONCATENATE($B225," - ",$A225)),'[1]Segurados Civis'!$A$5:$H$2142,8,0),"")</f>
        <v>1</v>
      </c>
      <c r="F225" s="6">
        <f t="shared" si="3"/>
        <v>125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2939</v>
      </c>
      <c r="B226" s="5" t="s">
        <v>3154</v>
      </c>
      <c r="C226" s="6">
        <f>IFERROR(VLOOKUP(UPPER(CONCATENATE($B226," - ",$A226)),'[1]Segurados Civis'!$A$5:$H$2142,6,0),"")</f>
        <v>107</v>
      </c>
      <c r="D226" s="6">
        <f>IFERROR(VLOOKUP(UPPER(CONCATENATE($B226," - ",$A226)),'[1]Segurados Civis'!$A$5:$H$2142,7,0),"")</f>
        <v>7</v>
      </c>
      <c r="E226" s="6">
        <f>IFERROR(VLOOKUP(UPPER(CONCATENATE($B226," - ",$A226)),'[1]Segurados Civis'!$A$5:$H$2142,8,0),"")</f>
        <v>2</v>
      </c>
      <c r="F226" s="6">
        <f t="shared" si="3"/>
        <v>116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2939</v>
      </c>
      <c r="B227" s="5" t="s">
        <v>3155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</sheetData>
  <autoFilter ref="A1:K227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27">
    <cfRule type="containsText" dxfId="5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4"/>
  <dimension ref="A1:AMJ403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3156</v>
      </c>
      <c r="B2" s="5" t="s">
        <v>3157</v>
      </c>
      <c r="C2" s="6">
        <f>IFERROR(VLOOKUP(UPPER(CONCATENATE($B2," - ",$A2)),'[1]Segurados Civis'!$A$5:$H$2142,6,0),"")</f>
        <v>147792</v>
      </c>
      <c r="D2" s="6">
        <f>IFERROR(VLOOKUP(UPPER(CONCATENATE($B2," - ",$A2)),'[1]Segurados Civis'!$A$5:$H$2142,7,0),"")</f>
        <v>80866</v>
      </c>
      <c r="E2" s="6">
        <f>IFERROR(VLOOKUP(UPPER(CONCATENATE($B2," - ",$A2)),'[1]Segurados Civis'!$A$5:$H$2142,8,0),"")</f>
        <v>52429</v>
      </c>
      <c r="F2" s="6">
        <f t="shared" ref="F2:F65" si="0">IF(SUM(C2:E2)=0,"",SUM(C2:E2))</f>
        <v>281087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3156</v>
      </c>
      <c r="B3" s="5" t="s">
        <v>3158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3156</v>
      </c>
      <c r="B4" s="5" t="s">
        <v>3159</v>
      </c>
      <c r="C4" s="6">
        <f>IFERROR(VLOOKUP(UPPER(CONCATENATE($B4," - ",$A4)),'[1]Segurados Civis'!$A$5:$H$2142,6,0),"")</f>
        <v>201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36</v>
      </c>
      <c r="F4" s="6">
        <f t="shared" si="0"/>
        <v>319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COUNTIF(H2:H403,1)</f>
        <v>23</v>
      </c>
      <c r="N4" s="103"/>
      <c r="O4" s="103"/>
    </row>
    <row r="5" spans="1:18" x14ac:dyDescent="0.3">
      <c r="A5" s="5" t="s">
        <v>3156</v>
      </c>
      <c r="B5" s="5" t="s">
        <v>3160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3156</v>
      </c>
      <c r="B6" s="5" t="s">
        <v>3161</v>
      </c>
      <c r="C6" s="6">
        <f>IFERROR(VLOOKUP(UPPER(CONCATENATE($B6," - ",$A6)),'[1]Segurados Civis'!$A$5:$H$2142,6,0),"")</f>
        <v>1410</v>
      </c>
      <c r="D6" s="6">
        <f>IFERROR(VLOOKUP(UPPER(CONCATENATE($B6," - ",$A6)),'[1]Segurados Civis'!$A$5:$H$2142,7,0),"")</f>
        <v>512</v>
      </c>
      <c r="E6" s="6">
        <f>IFERROR(VLOOKUP(UPPER(CONCATENATE($B6," - ",$A6)),'[1]Segurados Civis'!$A$5:$H$2142,8,0),"")</f>
        <v>116</v>
      </c>
      <c r="F6" s="6">
        <f t="shared" si="0"/>
        <v>2038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3156</v>
      </c>
      <c r="B7" s="5" t="s">
        <v>3162</v>
      </c>
      <c r="C7" s="6">
        <f>IFERROR(VLOOKUP(UPPER(CONCATENATE($B7," - ",$A7)),'[1]Segurados Civis'!$A$5:$H$2142,6,0),"")</f>
        <v>217</v>
      </c>
      <c r="D7" s="6">
        <f>IFERROR(VLOOKUP(UPPER(CONCATENATE($B7," - ",$A7)),'[1]Segurados Civis'!$A$5:$H$2142,7,0),"")</f>
        <v>59</v>
      </c>
      <c r="E7" s="6">
        <f>IFERROR(VLOOKUP(UPPER(CONCATENATE($B7," - ",$A7)),'[1]Segurados Civis'!$A$5:$H$2142,8,0),"")</f>
        <v>28</v>
      </c>
      <c r="F7" s="6">
        <f t="shared" si="0"/>
        <v>304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3156</v>
      </c>
      <c r="B8" s="5" t="s">
        <v>3163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3156</v>
      </c>
      <c r="B9" s="5" t="s">
        <v>3164</v>
      </c>
      <c r="C9" s="6">
        <f>IFERROR(VLOOKUP(UPPER(CONCATENATE($B9," - ",$A9)),'[1]Segurados Civis'!$A$5:$H$2142,6,0),"")</f>
        <v>380</v>
      </c>
      <c r="D9" s="6">
        <f>IFERROR(VLOOKUP(UPPER(CONCATENATE($B9," - ",$A9)),'[1]Segurados Civis'!$A$5:$H$2142,7,0),"")</f>
        <v>128</v>
      </c>
      <c r="E9" s="6">
        <f>IFERROR(VLOOKUP(UPPER(CONCATENATE($B9," - ",$A9)),'[1]Segurados Civis'!$A$5:$H$2142,8,0),"")</f>
        <v>31</v>
      </c>
      <c r="F9" s="6">
        <f t="shared" si="0"/>
        <v>539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COUNTIF(I2:I403,1)</f>
        <v>1</v>
      </c>
      <c r="N9" s="103"/>
      <c r="O9" s="103"/>
      <c r="P9" s="103">
        <f>COUNTIF(J2:J403,1)</f>
        <v>18</v>
      </c>
      <c r="Q9" s="103"/>
      <c r="R9" s="103"/>
    </row>
    <row r="10" spans="1:18" x14ac:dyDescent="0.3">
      <c r="A10" s="5" t="s">
        <v>3156</v>
      </c>
      <c r="B10" s="5" t="s">
        <v>3165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3156</v>
      </c>
      <c r="B11" s="5" t="s">
        <v>3166</v>
      </c>
      <c r="C11" s="6">
        <f>IFERROR(VLOOKUP(UPPER(CONCATENATE($B11," - ",$A11)),'[1]Segurados Civis'!$A$5:$H$2142,6,0),"")</f>
        <v>481</v>
      </c>
      <c r="D11" s="6">
        <f>IFERROR(VLOOKUP(UPPER(CONCATENATE($B11," - ",$A11)),'[1]Segurados Civis'!$A$5:$H$2142,7,0),"")</f>
        <v>200</v>
      </c>
      <c r="E11" s="6">
        <f>IFERROR(VLOOKUP(UPPER(CONCATENATE($B11," - ",$A11)),'[1]Segurados Civis'!$A$5:$H$2142,8,0),"")</f>
        <v>60</v>
      </c>
      <c r="F11" s="6">
        <f t="shared" si="0"/>
        <v>741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3156</v>
      </c>
      <c r="B12" s="5" t="s">
        <v>3167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3156</v>
      </c>
      <c r="B13" s="5" t="s">
        <v>3168</v>
      </c>
      <c r="C13" s="6">
        <f>IFERROR(VLOOKUP(UPPER(CONCATENATE($B13," - ",$A13)),'[1]Segurados Civis'!$A$5:$H$2142,6,0),"")</f>
        <v>284</v>
      </c>
      <c r="D13" s="6">
        <f>IFERROR(VLOOKUP(UPPER(CONCATENATE($B13," - ",$A13)),'[1]Segurados Civis'!$A$5:$H$2142,7,0),"")</f>
        <v>60</v>
      </c>
      <c r="E13" s="6">
        <f>IFERROR(VLOOKUP(UPPER(CONCATENATE($B13," - ",$A13)),'[1]Segurados Civis'!$A$5:$H$2142,8,0),"")</f>
        <v>6</v>
      </c>
      <c r="F13" s="6">
        <f t="shared" si="0"/>
        <v>350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M13" s="103">
        <f>COUNTIF(K2:K403,1)</f>
        <v>2</v>
      </c>
      <c r="N13" s="103"/>
      <c r="O13" s="103"/>
    </row>
    <row r="14" spans="1:18" x14ac:dyDescent="0.3">
      <c r="A14" s="5" t="s">
        <v>3156</v>
      </c>
      <c r="B14" s="5" t="s">
        <v>3169</v>
      </c>
      <c r="C14" s="6">
        <f>IFERROR(VLOOKUP(UPPER(CONCATENATE($B14," - ",$A14)),'[1]Segurados Civis'!$A$5:$H$2142,6,0),"")</f>
        <v>544</v>
      </c>
      <c r="D14" s="6">
        <f>IFERROR(VLOOKUP(UPPER(CONCATENATE($B14," - ",$A14)),'[1]Segurados Civis'!$A$5:$H$2142,7,0),"")</f>
        <v>20</v>
      </c>
      <c r="E14" s="6">
        <f>IFERROR(VLOOKUP(UPPER(CONCATENATE($B14," - ",$A14)),'[1]Segurados Civis'!$A$5:$H$2142,8,0),"")</f>
        <v>12</v>
      </c>
      <c r="F14" s="6">
        <f t="shared" si="0"/>
        <v>576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3156</v>
      </c>
      <c r="B15" s="5" t="s">
        <v>3170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3156</v>
      </c>
      <c r="B16" s="5" t="s">
        <v>3171</v>
      </c>
      <c r="C16" s="6">
        <f>IFERROR(VLOOKUP(UPPER(CONCATENATE($B16," - ",$A16)),'[1]Segurados Civis'!$A$5:$H$2142,6,0),"")</f>
        <v>727</v>
      </c>
      <c r="D16" s="6">
        <f>IFERROR(VLOOKUP(UPPER(CONCATENATE($B16," - ",$A16)),'[1]Segurados Civis'!$A$5:$H$2142,7,0),"")</f>
        <v>3</v>
      </c>
      <c r="E16" s="6">
        <f>IFERROR(VLOOKUP(UPPER(CONCATENATE($B16," - ",$A16)),'[1]Segurados Civis'!$A$5:$H$2142,8,0),"")</f>
        <v>3</v>
      </c>
      <c r="F16" s="6">
        <f t="shared" si="0"/>
        <v>733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3156</v>
      </c>
      <c r="B17" s="5" t="s">
        <v>3172</v>
      </c>
      <c r="C17" s="6">
        <f>IFERROR(VLOOKUP(UPPER(CONCATENATE($B17," - ",$A17)),'[1]Segurados Civis'!$A$5:$H$2142,6,0),"")</f>
        <v>216</v>
      </c>
      <c r="D17" s="6">
        <f>IFERROR(VLOOKUP(UPPER(CONCATENATE($B17," - ",$A17)),'[1]Segurados Civis'!$A$5:$H$2142,7,0),"")</f>
        <v>32</v>
      </c>
      <c r="E17" s="6">
        <f>IFERROR(VLOOKUP(UPPER(CONCATENATE($B17," - ",$A17)),'[1]Segurados Civis'!$A$5:$H$2142,8,0),"")</f>
        <v>13</v>
      </c>
      <c r="F17" s="6">
        <f t="shared" si="0"/>
        <v>261</v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3156</v>
      </c>
      <c r="B18" s="5" t="s">
        <v>3173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3156</v>
      </c>
      <c r="B19" s="5" t="s">
        <v>3174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3156</v>
      </c>
      <c r="B20" s="5" t="s">
        <v>3175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3156</v>
      </c>
      <c r="B21" s="5" t="s">
        <v>3176</v>
      </c>
      <c r="C21" s="6">
        <f>IFERROR(VLOOKUP(UPPER(CONCATENATE($B21," - ",$A21)),'[1]Segurados Civis'!$A$5:$H$2142,6,0),"")</f>
        <v>2599</v>
      </c>
      <c r="D21" s="6">
        <f>IFERROR(VLOOKUP(UPPER(CONCATENATE($B21," - ",$A21)),'[1]Segurados Civis'!$A$5:$H$2142,7,0),"")</f>
        <v>804</v>
      </c>
      <c r="E21" s="6">
        <f>IFERROR(VLOOKUP(UPPER(CONCATENATE($B21," - ",$A21)),'[1]Segurados Civis'!$A$5:$H$2142,8,0),"")</f>
        <v>206</v>
      </c>
      <c r="F21" s="6">
        <f t="shared" si="0"/>
        <v>3609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3156</v>
      </c>
      <c r="B22" s="5" t="s">
        <v>3177</v>
      </c>
      <c r="C22" s="6">
        <f>IFERROR(VLOOKUP(UPPER(CONCATENATE($B22," - ",$A22)),'[1]Segurados Civis'!$A$5:$H$2142,6,0),"")</f>
        <v>705</v>
      </c>
      <c r="D22" s="6">
        <f>IFERROR(VLOOKUP(UPPER(CONCATENATE($B22," - ",$A22)),'[1]Segurados Civis'!$A$5:$H$2142,7,0),"")</f>
        <v>269</v>
      </c>
      <c r="E22" s="6">
        <f>IFERROR(VLOOKUP(UPPER(CONCATENATE($B22," - ",$A22)),'[1]Segurados Civis'!$A$5:$H$2142,8,0),"")</f>
        <v>58</v>
      </c>
      <c r="F22" s="6">
        <f t="shared" si="0"/>
        <v>1032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3156</v>
      </c>
      <c r="B23" s="5" t="s">
        <v>3178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3156</v>
      </c>
      <c r="B24" s="5" t="s">
        <v>2580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3156</v>
      </c>
      <c r="B25" s="5" t="s">
        <v>3179</v>
      </c>
      <c r="C25" s="6">
        <f>IFERROR(VLOOKUP(UPPER(CONCATENATE($B25," - ",$A25)),'[1]Segurados Civis'!$A$5:$H$2142,6,0),"")</f>
        <v>4579</v>
      </c>
      <c r="D25" s="6">
        <f>IFERROR(VLOOKUP(UPPER(CONCATENATE($B25," - ",$A25)),'[1]Segurados Civis'!$A$5:$H$2142,7,0),"")</f>
        <v>1263</v>
      </c>
      <c r="E25" s="6">
        <f>IFERROR(VLOOKUP(UPPER(CONCATENATE($B25," - ",$A25)),'[1]Segurados Civis'!$A$5:$H$2142,8,0),"")</f>
        <v>207</v>
      </c>
      <c r="F25" s="6">
        <f t="shared" si="0"/>
        <v>6049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3156</v>
      </c>
      <c r="B26" s="5" t="s">
        <v>3180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3156</v>
      </c>
      <c r="B27" s="5" t="s">
        <v>3181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3156</v>
      </c>
      <c r="B28" s="5" t="s">
        <v>3182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3156</v>
      </c>
      <c r="B29" s="5" t="s">
        <v>3183</v>
      </c>
      <c r="C29" s="6">
        <f>IFERROR(VLOOKUP(UPPER(CONCATENATE($B29," - ",$A29)),'[1]Segurados Civis'!$A$5:$H$2142,6,0),"")</f>
        <v>751</v>
      </c>
      <c r="D29" s="6">
        <f>IFERROR(VLOOKUP(UPPER(CONCATENATE($B29," - ",$A29)),'[1]Segurados Civis'!$A$5:$H$2142,7,0),"")</f>
        <v>151</v>
      </c>
      <c r="E29" s="6">
        <f>IFERROR(VLOOKUP(UPPER(CONCATENATE($B29," - ",$A29)),'[1]Segurados Civis'!$A$5:$H$2142,8,0),"")</f>
        <v>28</v>
      </c>
      <c r="F29" s="6">
        <f t="shared" si="0"/>
        <v>930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3156</v>
      </c>
      <c r="B30" s="5" t="s">
        <v>47</v>
      </c>
      <c r="C30" s="6">
        <f>IFERROR(VLOOKUP(UPPER(CONCATENATE($B30," - ",$A30)),'[1]Segurados Civis'!$A$5:$H$2142,6,0),"")</f>
        <v>186</v>
      </c>
      <c r="D30" s="6">
        <f>IFERROR(VLOOKUP(UPPER(CONCATENATE($B30," - ",$A30)),'[1]Segurados Civis'!$A$5:$H$2142,7,0),"")</f>
        <v>78</v>
      </c>
      <c r="E30" s="6">
        <f>IFERROR(VLOOKUP(UPPER(CONCATENATE($B30," - ",$A30)),'[1]Segurados Civis'!$A$5:$H$2142,8,0),"")</f>
        <v>9</v>
      </c>
      <c r="F30" s="6">
        <f t="shared" si="0"/>
        <v>273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3156</v>
      </c>
      <c r="B31" s="5" t="s">
        <v>3184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3156</v>
      </c>
      <c r="B32" s="5" t="s">
        <v>2222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3156</v>
      </c>
      <c r="B33" s="5" t="s">
        <v>3185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3156</v>
      </c>
      <c r="B34" s="5" t="s">
        <v>3186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3156</v>
      </c>
      <c r="B35" s="5" t="s">
        <v>3187</v>
      </c>
      <c r="C35" s="6">
        <f>IFERROR(VLOOKUP(UPPER(CONCATENATE($B35," - ",$A35)),'[1]Segurados Civis'!$A$5:$H$2142,6,0),"")</f>
        <v>286</v>
      </c>
      <c r="D35" s="6">
        <f>IFERROR(VLOOKUP(UPPER(CONCATENATE($B35," - ",$A35)),'[1]Segurados Civis'!$A$5:$H$2142,7,0),"")</f>
        <v>83</v>
      </c>
      <c r="E35" s="6">
        <f>IFERROR(VLOOKUP(UPPER(CONCATENATE($B35," - ",$A35)),'[1]Segurados Civis'!$A$5:$H$2142,8,0),"")</f>
        <v>15</v>
      </c>
      <c r="F35" s="6">
        <f t="shared" si="0"/>
        <v>384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3156</v>
      </c>
      <c r="B36" s="5" t="s">
        <v>3188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3156</v>
      </c>
      <c r="B37" s="5" t="s">
        <v>3189</v>
      </c>
      <c r="C37" s="6">
        <f>IFERROR(VLOOKUP(UPPER(CONCATENATE($B37," - ",$A37)),'[1]Segurados Civis'!$A$5:$H$2142,6,0),"")</f>
        <v>367</v>
      </c>
      <c r="D37" s="6">
        <f>IFERROR(VLOOKUP(UPPER(CONCATENATE($B37," - ",$A37)),'[1]Segurados Civis'!$A$5:$H$2142,7,0),"")</f>
        <v>137</v>
      </c>
      <c r="E37" s="6">
        <f>IFERROR(VLOOKUP(UPPER(CONCATENATE($B37," - ",$A37)),'[1]Segurados Civis'!$A$5:$H$2142,8,0),"")</f>
        <v>36</v>
      </c>
      <c r="F37" s="6">
        <f t="shared" si="0"/>
        <v>540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3156</v>
      </c>
      <c r="B38" s="5" t="s">
        <v>3190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3156</v>
      </c>
      <c r="B39" s="5" t="s">
        <v>848</v>
      </c>
      <c r="C39" s="6">
        <f>IFERROR(VLOOKUP(UPPER(CONCATENATE($B39," - ",$A39)),'[1]Segurados Civis'!$A$5:$H$2142,6,0),"")</f>
        <v>214</v>
      </c>
      <c r="D39" s="6">
        <f>IFERROR(VLOOKUP(UPPER(CONCATENATE($B39," - ",$A39)),'[1]Segurados Civis'!$A$5:$H$2142,7,0),"")</f>
        <v>64</v>
      </c>
      <c r="E39" s="6">
        <f>IFERROR(VLOOKUP(UPPER(CONCATENATE($B39," - ",$A39)),'[1]Segurados Civis'!$A$5:$H$2142,8,0),"")</f>
        <v>21</v>
      </c>
      <c r="F39" s="6">
        <f t="shared" si="0"/>
        <v>299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3156</v>
      </c>
      <c r="B40" s="5" t="s">
        <v>3191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3156</v>
      </c>
      <c r="B41" s="5" t="s">
        <v>3192</v>
      </c>
      <c r="C41" s="6">
        <f>IFERROR(VLOOKUP(UPPER(CONCATENATE($B41," - ",$A41)),'[1]Segurados Civis'!$A$5:$H$2142,6,0),"")</f>
        <v>228</v>
      </c>
      <c r="D41" s="6">
        <f>IFERROR(VLOOKUP(UPPER(CONCATENATE($B41," - ",$A41)),'[1]Segurados Civis'!$A$5:$H$2142,7,0),"")</f>
        <v>30</v>
      </c>
      <c r="E41" s="6">
        <f>IFERROR(VLOOKUP(UPPER(CONCATENATE($B41," - ",$A41)),'[1]Segurados Civis'!$A$5:$H$2142,8,0),"")</f>
        <v>12</v>
      </c>
      <c r="F41" s="6">
        <f t="shared" si="0"/>
        <v>270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3156</v>
      </c>
      <c r="B42" s="5" t="s">
        <v>3193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3156</v>
      </c>
      <c r="B43" s="5" t="s">
        <v>3194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3156</v>
      </c>
      <c r="B44" s="5" t="s">
        <v>3195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3156</v>
      </c>
      <c r="B45" s="5" t="s">
        <v>1454</v>
      </c>
      <c r="C45" s="6">
        <f>IFERROR(VLOOKUP(UPPER(CONCATENATE($B45," - ",$A45)),'[1]Segurados Civis'!$A$5:$H$2142,6,0),"")</f>
        <v>280</v>
      </c>
      <c r="D45" s="6">
        <f>IFERROR(VLOOKUP(UPPER(CONCATENATE($B45," - ",$A45)),'[1]Segurados Civis'!$A$5:$H$2142,7,0),"")</f>
        <v>81</v>
      </c>
      <c r="E45" s="6">
        <f>IFERROR(VLOOKUP(UPPER(CONCATENATE($B45," - ",$A45)),'[1]Segurados Civis'!$A$5:$H$2142,8,0),"")</f>
        <v>41</v>
      </c>
      <c r="F45" s="6">
        <f t="shared" si="0"/>
        <v>402</v>
      </c>
      <c r="G45" s="5" t="s">
        <v>13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3156</v>
      </c>
      <c r="B46" s="5" t="s">
        <v>3196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3156</v>
      </c>
      <c r="B47" s="5" t="s">
        <v>3197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3156</v>
      </c>
      <c r="B48" s="5" t="s">
        <v>3198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3156</v>
      </c>
      <c r="B49" s="5" t="s">
        <v>3199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3156</v>
      </c>
      <c r="B50" s="5" t="s">
        <v>3200</v>
      </c>
      <c r="C50" s="6">
        <f>IFERROR(VLOOKUP(UPPER(CONCATENATE($B50," - ",$A50)),'[1]Segurados Civis'!$A$5:$H$2142,6,0),"")</f>
        <v>164</v>
      </c>
      <c r="D50" s="6">
        <f>IFERROR(VLOOKUP(UPPER(CONCATENATE($B50," - ",$A50)),'[1]Segurados Civis'!$A$5:$H$2142,7,0),"")</f>
        <v>62</v>
      </c>
      <c r="E50" s="6">
        <f>IFERROR(VLOOKUP(UPPER(CONCATENATE($B50," - ",$A50)),'[1]Segurados Civis'!$A$5:$H$2142,8,0),"")</f>
        <v>12</v>
      </c>
      <c r="F50" s="6">
        <f t="shared" si="0"/>
        <v>238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3156</v>
      </c>
      <c r="B51" s="5" t="s">
        <v>3201</v>
      </c>
      <c r="C51" s="6">
        <f>IFERROR(VLOOKUP(UPPER(CONCATENATE($B51," - ",$A51)),'[1]Segurados Civis'!$A$5:$H$2142,6,0),"")</f>
        <v>599</v>
      </c>
      <c r="D51" s="6">
        <f>IFERROR(VLOOKUP(UPPER(CONCATENATE($B51," - ",$A51)),'[1]Segurados Civis'!$A$5:$H$2142,7,0),"")</f>
        <v>131</v>
      </c>
      <c r="E51" s="6">
        <f>IFERROR(VLOOKUP(UPPER(CONCATENATE($B51," - ",$A51)),'[1]Segurados Civis'!$A$5:$H$2142,8,0),"")</f>
        <v>38</v>
      </c>
      <c r="F51" s="6">
        <f t="shared" si="0"/>
        <v>768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3156</v>
      </c>
      <c r="B52" s="5" t="s">
        <v>3202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3156</v>
      </c>
      <c r="B53" s="5" t="s">
        <v>3203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3156</v>
      </c>
      <c r="B54" s="5" t="s">
        <v>3204</v>
      </c>
      <c r="C54" s="6">
        <f>IFERROR(VLOOKUP(UPPER(CONCATENATE($B54," - ",$A54)),'[1]Segurados Civis'!$A$5:$H$2142,6,0),"")</f>
        <v>659</v>
      </c>
      <c r="D54" s="6">
        <f>IFERROR(VLOOKUP(UPPER(CONCATENATE($B54," - ",$A54)),'[1]Segurados Civis'!$A$5:$H$2142,7,0),"")</f>
        <v>136</v>
      </c>
      <c r="E54" s="6">
        <f>IFERROR(VLOOKUP(UPPER(CONCATENATE($B54," - ",$A54)),'[1]Segurados Civis'!$A$5:$H$2142,8,0),"")</f>
        <v>0</v>
      </c>
      <c r="F54" s="6">
        <f t="shared" si="0"/>
        <v>795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3156</v>
      </c>
      <c r="B55" s="5" t="s">
        <v>3205</v>
      </c>
      <c r="C55" s="6">
        <f>IFERROR(VLOOKUP(UPPER(CONCATENATE($B55," - ",$A55)),'[1]Segurados Civis'!$A$5:$H$2142,6,0),"")</f>
        <v>2696</v>
      </c>
      <c r="D55" s="6">
        <f>IFERROR(VLOOKUP(UPPER(CONCATENATE($B55," - ",$A55)),'[1]Segurados Civis'!$A$5:$H$2142,7,0),"")</f>
        <v>712</v>
      </c>
      <c r="E55" s="6">
        <f>IFERROR(VLOOKUP(UPPER(CONCATENATE($B55," - ",$A55)),'[1]Segurados Civis'!$A$5:$H$2142,8,0),"")</f>
        <v>179</v>
      </c>
      <c r="F55" s="6">
        <f t="shared" si="0"/>
        <v>3587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3156</v>
      </c>
      <c r="B56" s="5" t="s">
        <v>3206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3156</v>
      </c>
      <c r="B57" s="5" t="s">
        <v>3207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3156</v>
      </c>
      <c r="B58" s="5" t="s">
        <v>3208</v>
      </c>
      <c r="C58" s="6">
        <f>IFERROR(VLOOKUP(UPPER(CONCATENATE($B58," - ",$A58)),'[1]Segurados Civis'!$A$5:$H$2142,6,0),"")</f>
        <v>187</v>
      </c>
      <c r="D58" s="6">
        <f>IFERROR(VLOOKUP(UPPER(CONCATENATE($B58," - ",$A58)),'[1]Segurados Civis'!$A$5:$H$2142,7,0),"")</f>
        <v>25</v>
      </c>
      <c r="E58" s="6">
        <f>IFERROR(VLOOKUP(UPPER(CONCATENATE($B58," - ",$A58)),'[1]Segurados Civis'!$A$5:$H$2142,8,0),"")</f>
        <v>3</v>
      </c>
      <c r="F58" s="6">
        <f t="shared" si="0"/>
        <v>215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3156</v>
      </c>
      <c r="B59" s="5" t="s">
        <v>3209</v>
      </c>
      <c r="C59" s="6">
        <f>IFERROR(VLOOKUP(UPPER(CONCATENATE($B59," - ",$A59)),'[1]Segurados Civis'!$A$5:$H$2142,6,0),"")</f>
        <v>1116</v>
      </c>
      <c r="D59" s="6">
        <f>IFERROR(VLOOKUP(UPPER(CONCATENATE($B59," - ",$A59)),'[1]Segurados Civis'!$A$5:$H$2142,7,0),"")</f>
        <v>206</v>
      </c>
      <c r="E59" s="6">
        <f>IFERROR(VLOOKUP(UPPER(CONCATENATE($B59," - ",$A59)),'[1]Segurados Civis'!$A$5:$H$2142,8,0),"")</f>
        <v>41</v>
      </c>
      <c r="F59" s="6">
        <f t="shared" si="0"/>
        <v>1363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3156</v>
      </c>
      <c r="B60" s="5" t="s">
        <v>3210</v>
      </c>
      <c r="C60" s="6">
        <f>IFERROR(VLOOKUP(UPPER(CONCATENATE($B60," - ",$A60)),'[1]Segurados Civis'!$A$5:$H$2142,6,0),"")</f>
        <v>214</v>
      </c>
      <c r="D60" s="6">
        <f>IFERROR(VLOOKUP(UPPER(CONCATENATE($B60," - ",$A60)),'[1]Segurados Civis'!$A$5:$H$2142,7,0),"")</f>
        <v>51</v>
      </c>
      <c r="E60" s="6">
        <f>IFERROR(VLOOKUP(UPPER(CONCATENATE($B60," - ",$A60)),'[1]Segurados Civis'!$A$5:$H$2142,8,0),"")</f>
        <v>15</v>
      </c>
      <c r="F60" s="6">
        <f t="shared" si="0"/>
        <v>280</v>
      </c>
      <c r="G60" s="5" t="s">
        <v>13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3156</v>
      </c>
      <c r="B61" s="5" t="s">
        <v>3211</v>
      </c>
      <c r="C61" s="6">
        <f>IFERROR(VLOOKUP(UPPER(CONCATENATE($B61," - ",$A61)),'[1]Segurados Civis'!$A$5:$H$2142,6,0),"")</f>
        <v>247</v>
      </c>
      <c r="D61" s="6">
        <f>IFERROR(VLOOKUP(UPPER(CONCATENATE($B61," - ",$A61)),'[1]Segurados Civis'!$A$5:$H$2142,7,0),"")</f>
        <v>53</v>
      </c>
      <c r="E61" s="6">
        <f>IFERROR(VLOOKUP(UPPER(CONCATENATE($B61," - ",$A61)),'[1]Segurados Civis'!$A$5:$H$2142,8,0),"")</f>
        <v>12</v>
      </c>
      <c r="F61" s="6">
        <f t="shared" si="0"/>
        <v>312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3156</v>
      </c>
      <c r="B62" s="5" t="s">
        <v>3212</v>
      </c>
      <c r="C62" s="6">
        <f>IFERROR(VLOOKUP(UPPER(CONCATENATE($B62," - ",$A62)),'[1]Segurados Civis'!$A$5:$H$2142,6,0),"")</f>
        <v>2504</v>
      </c>
      <c r="D62" s="6">
        <f>IFERROR(VLOOKUP(UPPER(CONCATENATE($B62," - ",$A62)),'[1]Segurados Civis'!$A$5:$H$2142,7,0),"")</f>
        <v>722</v>
      </c>
      <c r="E62" s="6">
        <f>IFERROR(VLOOKUP(UPPER(CONCATENATE($B62," - ",$A62)),'[1]Segurados Civis'!$A$5:$H$2142,8,0),"")</f>
        <v>157</v>
      </c>
      <c r="F62" s="6">
        <f t="shared" si="0"/>
        <v>3383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3156</v>
      </c>
      <c r="B63" s="5" t="s">
        <v>3213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3156</v>
      </c>
      <c r="B64" s="5" t="s">
        <v>3214</v>
      </c>
      <c r="C64" s="6">
        <f>IFERROR(VLOOKUP(UPPER(CONCATENATE($B64," - ",$A64)),'[1]Segurados Civis'!$A$5:$H$2142,6,0),"")</f>
        <v>2281</v>
      </c>
      <c r="D64" s="6">
        <f>IFERROR(VLOOKUP(UPPER(CONCATENATE($B64," - ",$A64)),'[1]Segurados Civis'!$A$5:$H$2142,7,0),"")</f>
        <v>603</v>
      </c>
      <c r="E64" s="6">
        <f>IFERROR(VLOOKUP(UPPER(CONCATENATE($B64," - ",$A64)),'[1]Segurados Civis'!$A$5:$H$2142,8,0),"")</f>
        <v>152</v>
      </c>
      <c r="F64" s="6">
        <f t="shared" si="0"/>
        <v>3036</v>
      </c>
      <c r="G64" s="5" t="s">
        <v>13</v>
      </c>
      <c r="H64" s="5">
        <v>1</v>
      </c>
      <c r="I64" s="5">
        <v>0</v>
      </c>
      <c r="J64" s="5">
        <v>1</v>
      </c>
      <c r="K64" s="5">
        <v>0</v>
      </c>
    </row>
    <row r="65" spans="1:11" x14ac:dyDescent="0.3">
      <c r="A65" s="5" t="s">
        <v>3156</v>
      </c>
      <c r="B65" s="5" t="s">
        <v>3215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3156</v>
      </c>
      <c r="B66" s="5" t="s">
        <v>3216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3156</v>
      </c>
      <c r="B67" s="5" t="s">
        <v>1497</v>
      </c>
      <c r="C67" s="6">
        <f>IFERROR(VLOOKUP(UPPER(CONCATENATE($B67," - ",$A67)),'[1]Segurados Civis'!$A$5:$H$2142,6,0),"")</f>
        <v>410</v>
      </c>
      <c r="D67" s="6">
        <f>IFERROR(VLOOKUP(UPPER(CONCATENATE($B67," - ",$A67)),'[1]Segurados Civis'!$A$5:$H$2142,7,0),"")</f>
        <v>0</v>
      </c>
      <c r="E67" s="6">
        <f>IFERROR(VLOOKUP(UPPER(CONCATENATE($B67," - ",$A67)),'[1]Segurados Civis'!$A$5:$H$2142,8,0),"")</f>
        <v>0</v>
      </c>
      <c r="F67" s="6">
        <f t="shared" si="1"/>
        <v>410</v>
      </c>
      <c r="G67" s="5" t="s">
        <v>13</v>
      </c>
      <c r="H67" s="5">
        <v>1</v>
      </c>
      <c r="I67" s="5">
        <v>0</v>
      </c>
      <c r="J67" s="5">
        <v>0</v>
      </c>
      <c r="K67" s="5">
        <v>0</v>
      </c>
    </row>
    <row r="68" spans="1:11" x14ac:dyDescent="0.3">
      <c r="A68" s="5" t="s">
        <v>3156</v>
      </c>
      <c r="B68" s="5" t="s">
        <v>2458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3156</v>
      </c>
      <c r="B69" s="5" t="s">
        <v>3217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3156</v>
      </c>
      <c r="B70" s="5" t="s">
        <v>3218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3156</v>
      </c>
      <c r="B71" s="5" t="s">
        <v>3219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3156</v>
      </c>
      <c r="B72" s="5" t="s">
        <v>689</v>
      </c>
      <c r="C72" s="6">
        <f>IFERROR(VLOOKUP(UPPER(CONCATENATE($B72," - ",$A72)),'[1]Segurados Civis'!$A$5:$H$2142,6,0),"")</f>
        <v>8384</v>
      </c>
      <c r="D72" s="6">
        <f>IFERROR(VLOOKUP(UPPER(CONCATENATE($B72," - ",$A72)),'[1]Segurados Civis'!$A$5:$H$2142,7,0),"")</f>
        <v>2055</v>
      </c>
      <c r="E72" s="6">
        <f>IFERROR(VLOOKUP(UPPER(CONCATENATE($B72," - ",$A72)),'[1]Segurados Civis'!$A$5:$H$2142,8,0),"")</f>
        <v>404</v>
      </c>
      <c r="F72" s="6">
        <f t="shared" si="1"/>
        <v>10843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3156</v>
      </c>
      <c r="B73" s="5" t="s">
        <v>3220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3156</v>
      </c>
      <c r="B74" s="5" t="s">
        <v>3221</v>
      </c>
      <c r="C74" s="6">
        <f>IFERROR(VLOOKUP(UPPER(CONCATENATE($B74," - ",$A74)),'[1]Segurados Civis'!$A$5:$H$2142,6,0),"")</f>
        <v>387</v>
      </c>
      <c r="D74" s="6">
        <f>IFERROR(VLOOKUP(UPPER(CONCATENATE($B74," - ",$A74)),'[1]Segurados Civis'!$A$5:$H$2142,7,0),"")</f>
        <v>0</v>
      </c>
      <c r="E74" s="6">
        <f>IFERROR(VLOOKUP(UPPER(CONCATENATE($B74," - ",$A74)),'[1]Segurados Civis'!$A$5:$H$2142,8,0),"")</f>
        <v>0</v>
      </c>
      <c r="F74" s="6">
        <f t="shared" si="1"/>
        <v>387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3156</v>
      </c>
      <c r="B75" s="5" t="s">
        <v>3222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3156</v>
      </c>
      <c r="B76" s="5" t="s">
        <v>3223</v>
      </c>
      <c r="C76" s="6">
        <f>IFERROR(VLOOKUP(UPPER(CONCATENATE($B76," - ",$A76)),'[1]Segurados Civis'!$A$5:$H$2142,6,0),"")</f>
        <v>747</v>
      </c>
      <c r="D76" s="6">
        <f>IFERROR(VLOOKUP(UPPER(CONCATENATE($B76," - ",$A76)),'[1]Segurados Civis'!$A$5:$H$2142,7,0),"")</f>
        <v>113</v>
      </c>
      <c r="E76" s="6">
        <f>IFERROR(VLOOKUP(UPPER(CONCATENATE($B76," - ",$A76)),'[1]Segurados Civis'!$A$5:$H$2142,8,0),"")</f>
        <v>43</v>
      </c>
      <c r="F76" s="6">
        <f t="shared" si="1"/>
        <v>903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3156</v>
      </c>
      <c r="B77" s="5" t="s">
        <v>3224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3156</v>
      </c>
      <c r="B78" s="5" t="s">
        <v>3225</v>
      </c>
      <c r="C78" s="6">
        <f>IFERROR(VLOOKUP(UPPER(CONCATENATE($B78," - ",$A78)),'[1]Segurados Civis'!$A$5:$H$2142,6,0),"")</f>
        <v>601</v>
      </c>
      <c r="D78" s="6">
        <f>IFERROR(VLOOKUP(UPPER(CONCATENATE($B78," - ",$A78)),'[1]Segurados Civis'!$A$5:$H$2142,7,0),"")</f>
        <v>20</v>
      </c>
      <c r="E78" s="6">
        <f>IFERROR(VLOOKUP(UPPER(CONCATENATE($B78," - ",$A78)),'[1]Segurados Civis'!$A$5:$H$2142,8,0),"")</f>
        <v>4</v>
      </c>
      <c r="F78" s="6">
        <f t="shared" si="1"/>
        <v>625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3156</v>
      </c>
      <c r="B79" s="5" t="s">
        <v>3226</v>
      </c>
      <c r="C79" s="6">
        <f>IFERROR(VLOOKUP(UPPER(CONCATENATE($B79," - ",$A79)),'[1]Segurados Civis'!$A$5:$H$2142,6,0),"")</f>
        <v>1847</v>
      </c>
      <c r="D79" s="6">
        <f>IFERROR(VLOOKUP(UPPER(CONCATENATE($B79," - ",$A79)),'[1]Segurados Civis'!$A$5:$H$2142,7,0),"")</f>
        <v>505</v>
      </c>
      <c r="E79" s="6">
        <f>IFERROR(VLOOKUP(UPPER(CONCATENATE($B79," - ",$A79)),'[1]Segurados Civis'!$A$5:$H$2142,8,0),"")</f>
        <v>147</v>
      </c>
      <c r="F79" s="6">
        <f t="shared" si="1"/>
        <v>2499</v>
      </c>
      <c r="G79" s="5" t="s">
        <v>13</v>
      </c>
      <c r="H79" s="5">
        <v>1</v>
      </c>
      <c r="I79" s="5">
        <v>0</v>
      </c>
      <c r="J79" s="5">
        <v>0</v>
      </c>
      <c r="K79" s="5">
        <v>1</v>
      </c>
    </row>
    <row r="80" spans="1:11" x14ac:dyDescent="0.3">
      <c r="A80" s="5" t="s">
        <v>3156</v>
      </c>
      <c r="B80" s="5" t="s">
        <v>3227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3156</v>
      </c>
      <c r="B81" s="5" t="s">
        <v>3228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3156</v>
      </c>
      <c r="B82" s="5" t="s">
        <v>3229</v>
      </c>
      <c r="C82" s="6">
        <f>IFERROR(VLOOKUP(UPPER(CONCATENATE($B82," - ",$A82)),'[1]Segurados Civis'!$A$5:$H$2142,6,0),"")</f>
        <v>4113</v>
      </c>
      <c r="D82" s="6">
        <f>IFERROR(VLOOKUP(UPPER(CONCATENATE($B82," - ",$A82)),'[1]Segurados Civis'!$A$5:$H$2142,7,0),"")</f>
        <v>1146</v>
      </c>
      <c r="E82" s="6">
        <f>IFERROR(VLOOKUP(UPPER(CONCATENATE($B82," - ",$A82)),'[1]Segurados Civis'!$A$5:$H$2142,8,0),"")</f>
        <v>211</v>
      </c>
      <c r="F82" s="6">
        <f t="shared" si="1"/>
        <v>5470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3156</v>
      </c>
      <c r="B83" s="5" t="s">
        <v>3230</v>
      </c>
      <c r="C83" s="6">
        <f>IFERROR(VLOOKUP(UPPER(CONCATENATE($B83," - ",$A83)),'[1]Segurados Civis'!$A$5:$H$2142,6,0),"")</f>
        <v>481</v>
      </c>
      <c r="D83" s="6">
        <f>IFERROR(VLOOKUP(UPPER(CONCATENATE($B83," - ",$A83)),'[1]Segurados Civis'!$A$5:$H$2142,7,0),"")</f>
        <v>277</v>
      </c>
      <c r="E83" s="6">
        <f>IFERROR(VLOOKUP(UPPER(CONCATENATE($B83," - ",$A83)),'[1]Segurados Civis'!$A$5:$H$2142,8,0),"")</f>
        <v>79</v>
      </c>
      <c r="F83" s="6">
        <f t="shared" si="1"/>
        <v>837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3156</v>
      </c>
      <c r="B84" s="5" t="s">
        <v>3231</v>
      </c>
      <c r="C84" s="6">
        <f>IFERROR(VLOOKUP(UPPER(CONCATENATE($B84," - ",$A84)),'[1]Segurados Civis'!$A$5:$H$2142,6,0),"")</f>
        <v>278</v>
      </c>
      <c r="D84" s="6">
        <f>IFERROR(VLOOKUP(UPPER(CONCATENATE($B84," - ",$A84)),'[1]Segurados Civis'!$A$5:$H$2142,7,0),"")</f>
        <v>85</v>
      </c>
      <c r="E84" s="6">
        <f>IFERROR(VLOOKUP(UPPER(CONCATENATE($B84," - ",$A84)),'[1]Segurados Civis'!$A$5:$H$2142,8,0),"")</f>
        <v>21</v>
      </c>
      <c r="F84" s="6">
        <f t="shared" si="1"/>
        <v>384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3156</v>
      </c>
      <c r="B85" s="5" t="s">
        <v>3232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3156</v>
      </c>
      <c r="B86" s="5" t="s">
        <v>3233</v>
      </c>
      <c r="C86" s="6">
        <f>IFERROR(VLOOKUP(UPPER(CONCATENATE($B86," - ",$A86)),'[1]Segurados Civis'!$A$5:$H$2142,6,0),"")</f>
        <v>411</v>
      </c>
      <c r="D86" s="6">
        <f>IFERROR(VLOOKUP(UPPER(CONCATENATE($B86," - ",$A86)),'[1]Segurados Civis'!$A$5:$H$2142,7,0),"")</f>
        <v>110</v>
      </c>
      <c r="E86" s="6">
        <f>IFERROR(VLOOKUP(UPPER(CONCATENATE($B86," - ",$A86)),'[1]Segurados Civis'!$A$5:$H$2142,8,0),"")</f>
        <v>42</v>
      </c>
      <c r="F86" s="6">
        <f t="shared" si="1"/>
        <v>563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3156</v>
      </c>
      <c r="B87" s="5" t="s">
        <v>3234</v>
      </c>
      <c r="C87" s="6">
        <f>IFERROR(VLOOKUP(UPPER(CONCATENATE($B87," - ",$A87)),'[1]Segurados Civis'!$A$5:$H$2142,6,0),"")</f>
        <v>568</v>
      </c>
      <c r="D87" s="6">
        <f>IFERROR(VLOOKUP(UPPER(CONCATENATE($B87," - ",$A87)),'[1]Segurados Civis'!$A$5:$H$2142,7,0),"")</f>
        <v>230</v>
      </c>
      <c r="E87" s="6">
        <f>IFERROR(VLOOKUP(UPPER(CONCATENATE($B87," - ",$A87)),'[1]Segurados Civis'!$A$5:$H$2142,8,0),"")</f>
        <v>38</v>
      </c>
      <c r="F87" s="6">
        <f t="shared" si="1"/>
        <v>836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3156</v>
      </c>
      <c r="B88" s="5" t="s">
        <v>3235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3156</v>
      </c>
      <c r="B89" s="5" t="s">
        <v>3236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3156</v>
      </c>
      <c r="B90" s="5" t="s">
        <v>3237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3156</v>
      </c>
      <c r="B91" s="5" t="s">
        <v>3238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3156</v>
      </c>
      <c r="B92" s="5" t="s">
        <v>3239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3156</v>
      </c>
      <c r="B93" s="5" t="s">
        <v>3240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3156</v>
      </c>
      <c r="B94" s="5" t="s">
        <v>3241</v>
      </c>
      <c r="C94" s="6">
        <f>IFERROR(VLOOKUP(UPPER(CONCATENATE($B94," - ",$A94)),'[1]Segurados Civis'!$A$5:$H$2142,6,0),"")</f>
        <v>578</v>
      </c>
      <c r="D94" s="6">
        <f>IFERROR(VLOOKUP(UPPER(CONCATENATE($B94," - ",$A94)),'[1]Segurados Civis'!$A$5:$H$2142,7,0),"")</f>
        <v>218</v>
      </c>
      <c r="E94" s="6">
        <f>IFERROR(VLOOKUP(UPPER(CONCATENATE($B94," - ",$A94)),'[1]Segurados Civis'!$A$5:$H$2142,8,0),"")</f>
        <v>61</v>
      </c>
      <c r="F94" s="6">
        <f t="shared" si="1"/>
        <v>857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3156</v>
      </c>
      <c r="B95" s="5" t="s">
        <v>22</v>
      </c>
      <c r="C95" s="6">
        <f>IFERROR(VLOOKUP(UPPER(CONCATENATE($B95," - ",$A95)),'[1]Segurados Civis'!$A$5:$H$2142,6,0),"")</f>
        <v>231</v>
      </c>
      <c r="D95" s="6">
        <f>IFERROR(VLOOKUP(UPPER(CONCATENATE($B95," - ",$A95)),'[1]Segurados Civis'!$A$5:$H$2142,7,0),"")</f>
        <v>63</v>
      </c>
      <c r="E95" s="6">
        <f>IFERROR(VLOOKUP(UPPER(CONCATENATE($B95," - ",$A95)),'[1]Segurados Civis'!$A$5:$H$2142,8,0),"")</f>
        <v>17</v>
      </c>
      <c r="F95" s="6">
        <f t="shared" si="1"/>
        <v>311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3156</v>
      </c>
      <c r="B96" s="5" t="s">
        <v>3242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3156</v>
      </c>
      <c r="B97" s="5" t="s">
        <v>3243</v>
      </c>
      <c r="C97" s="6">
        <f>IFERROR(VLOOKUP(UPPER(CONCATENATE($B97," - ",$A97)),'[1]Segurados Civis'!$A$5:$H$2142,6,0),"")</f>
        <v>29595</v>
      </c>
      <c r="D97" s="6">
        <f>IFERROR(VLOOKUP(UPPER(CONCATENATE($B97," - ",$A97)),'[1]Segurados Civis'!$A$5:$H$2142,7,0),"")</f>
        <v>13700</v>
      </c>
      <c r="E97" s="6">
        <f>IFERROR(VLOOKUP(UPPER(CONCATENATE($B97," - ",$A97)),'[1]Segurados Civis'!$A$5:$H$2142,8,0),"")</f>
        <v>2455</v>
      </c>
      <c r="F97" s="6">
        <f t="shared" si="1"/>
        <v>45750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3156</v>
      </c>
      <c r="B98" s="5" t="s">
        <v>3243</v>
      </c>
      <c r="C98" s="6">
        <f>IFERROR(VLOOKUP(UPPER(CONCATENATE($B98," - ",$A98)),'[1]Segurados Civis'!$A$5:$H$2142,6,0),"")</f>
        <v>29595</v>
      </c>
      <c r="D98" s="6">
        <f>IFERROR(VLOOKUP(UPPER(CONCATENATE($B98," - ",$A98)),'[1]Segurados Civis'!$A$5:$H$2142,7,0),"")</f>
        <v>13700</v>
      </c>
      <c r="E98" s="6">
        <f>IFERROR(VLOOKUP(UPPER(CONCATENATE($B98," - ",$A98)),'[1]Segurados Civis'!$A$5:$H$2142,8,0),"")</f>
        <v>2455</v>
      </c>
      <c r="F98" s="6">
        <f t="shared" si="1"/>
        <v>45750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3156</v>
      </c>
      <c r="B99" s="5" t="s">
        <v>3244</v>
      </c>
      <c r="C99" s="6">
        <f>IFERROR(VLOOKUP(UPPER(CONCATENATE($B99," - ",$A99)),'[1]Segurados Civis'!$A$5:$H$2142,6,0),"")</f>
        <v>423</v>
      </c>
      <c r="D99" s="6">
        <f>IFERROR(VLOOKUP(UPPER(CONCATENATE($B99," - ",$A99)),'[1]Segurados Civis'!$A$5:$H$2142,7,0),"")</f>
        <v>1</v>
      </c>
      <c r="E99" s="6">
        <f>IFERROR(VLOOKUP(UPPER(CONCATENATE($B99," - ",$A99)),'[1]Segurados Civis'!$A$5:$H$2142,8,0),"")</f>
        <v>1</v>
      </c>
      <c r="F99" s="6">
        <f t="shared" si="1"/>
        <v>425</v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3156</v>
      </c>
      <c r="B100" s="5" t="s">
        <v>3245</v>
      </c>
      <c r="C100" s="6">
        <f>IFERROR(VLOOKUP(UPPER(CONCATENATE($B100," - ",$A100)),'[1]Segurados Civis'!$A$5:$H$2142,6,0),"")</f>
        <v>231</v>
      </c>
      <c r="D100" s="6">
        <f>IFERROR(VLOOKUP(UPPER(CONCATENATE($B100," - ",$A100)),'[1]Segurados Civis'!$A$5:$H$2142,7,0),"")</f>
        <v>141</v>
      </c>
      <c r="E100" s="6">
        <f>IFERROR(VLOOKUP(UPPER(CONCATENATE($B100," - ",$A100)),'[1]Segurados Civis'!$A$5:$H$2142,8,0),"")</f>
        <v>14</v>
      </c>
      <c r="F100" s="6">
        <f t="shared" si="1"/>
        <v>386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3156</v>
      </c>
      <c r="B101" s="5" t="s">
        <v>3246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3156</v>
      </c>
      <c r="B102" s="5" t="s">
        <v>3247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3156</v>
      </c>
      <c r="B103" s="5" t="s">
        <v>3248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3156</v>
      </c>
      <c r="B104" s="5" t="s">
        <v>2240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3156</v>
      </c>
      <c r="B105" s="5" t="s">
        <v>3249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3156</v>
      </c>
      <c r="B106" s="5" t="s">
        <v>3250</v>
      </c>
      <c r="C106" s="6">
        <f>IFERROR(VLOOKUP(UPPER(CONCATENATE($B106," - ",$A106)),'[1]Segurados Civis'!$A$5:$H$2142,6,0),"")</f>
        <v>256</v>
      </c>
      <c r="D106" s="6">
        <f>IFERROR(VLOOKUP(UPPER(CONCATENATE($B106," - ",$A106)),'[1]Segurados Civis'!$A$5:$H$2142,7,0),"")</f>
        <v>30</v>
      </c>
      <c r="E106" s="6">
        <f>IFERROR(VLOOKUP(UPPER(CONCATENATE($B106," - ",$A106)),'[1]Segurados Civis'!$A$5:$H$2142,8,0),"")</f>
        <v>13</v>
      </c>
      <c r="F106" s="6">
        <f t="shared" si="1"/>
        <v>299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3156</v>
      </c>
      <c r="B107" s="5" t="s">
        <v>3251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3156</v>
      </c>
      <c r="B108" s="5" t="s">
        <v>3252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3156</v>
      </c>
      <c r="B109" s="5" t="s">
        <v>3253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3156</v>
      </c>
      <c r="B110" s="5" t="s">
        <v>3254</v>
      </c>
      <c r="C110" s="6">
        <f>IFERROR(VLOOKUP(UPPER(CONCATENATE($B110," - ",$A110)),'[1]Segurados Civis'!$A$5:$H$2142,6,0),"")</f>
        <v>150</v>
      </c>
      <c r="D110" s="6">
        <f>IFERROR(VLOOKUP(UPPER(CONCATENATE($B110," - ",$A110)),'[1]Segurados Civis'!$A$5:$H$2142,7,0),"")</f>
        <v>13</v>
      </c>
      <c r="E110" s="6">
        <f>IFERROR(VLOOKUP(UPPER(CONCATENATE($B110," - ",$A110)),'[1]Segurados Civis'!$A$5:$H$2142,8,0),"")</f>
        <v>7</v>
      </c>
      <c r="F110" s="6">
        <f t="shared" si="1"/>
        <v>170</v>
      </c>
      <c r="G110" s="5" t="s">
        <v>13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3156</v>
      </c>
      <c r="B111" s="5" t="s">
        <v>3255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3156</v>
      </c>
      <c r="B112" s="5" t="s">
        <v>3256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3156</v>
      </c>
      <c r="B113" s="5" t="s">
        <v>3257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3156</v>
      </c>
      <c r="B114" s="5" t="s">
        <v>3258</v>
      </c>
      <c r="C114" s="6">
        <f>IFERROR(VLOOKUP(UPPER(CONCATENATE($B114," - ",$A114)),'[1]Segurados Civis'!$A$5:$H$2142,6,0),"")</f>
        <v>2591</v>
      </c>
      <c r="D114" s="6">
        <f>IFERROR(VLOOKUP(UPPER(CONCATENATE($B114," - ",$A114)),'[1]Segurados Civis'!$A$5:$H$2142,7,0),"")</f>
        <v>146</v>
      </c>
      <c r="E114" s="6">
        <f>IFERROR(VLOOKUP(UPPER(CONCATENATE($B114," - ",$A114)),'[1]Segurados Civis'!$A$5:$H$2142,8,0),"")</f>
        <v>68</v>
      </c>
      <c r="F114" s="6">
        <f t="shared" si="1"/>
        <v>2805</v>
      </c>
      <c r="G114" s="5" t="s">
        <v>13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3156</v>
      </c>
      <c r="B115" s="5" t="s">
        <v>3259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3156</v>
      </c>
      <c r="B116" s="5" t="s">
        <v>3260</v>
      </c>
      <c r="C116" s="6">
        <f>IFERROR(VLOOKUP(UPPER(CONCATENATE($B116," - ",$A116)),'[1]Segurados Civis'!$A$5:$H$2142,6,0),"")</f>
        <v>255</v>
      </c>
      <c r="D116" s="6">
        <f>IFERROR(VLOOKUP(UPPER(CONCATENATE($B116," - ",$A116)),'[1]Segurados Civis'!$A$5:$H$2142,7,0),"")</f>
        <v>0</v>
      </c>
      <c r="E116" s="6">
        <f>IFERROR(VLOOKUP(UPPER(CONCATENATE($B116," - ",$A116)),'[1]Segurados Civis'!$A$5:$H$2142,8,0),"")</f>
        <v>0</v>
      </c>
      <c r="F116" s="6">
        <f t="shared" si="1"/>
        <v>255</v>
      </c>
      <c r="G116" s="5" t="s">
        <v>13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3156</v>
      </c>
      <c r="B117" s="5" t="s">
        <v>3261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3156</v>
      </c>
      <c r="B118" s="5" t="s">
        <v>3262</v>
      </c>
      <c r="C118" s="6">
        <f>IFERROR(VLOOKUP(UPPER(CONCATENATE($B118," - ",$A118)),'[1]Segurados Civis'!$A$5:$H$2142,6,0),"")</f>
        <v>233</v>
      </c>
      <c r="D118" s="6">
        <f>IFERROR(VLOOKUP(UPPER(CONCATENATE($B118," - ",$A118)),'[1]Segurados Civis'!$A$5:$H$2142,7,0),"")</f>
        <v>27</v>
      </c>
      <c r="E118" s="6">
        <f>IFERROR(VLOOKUP(UPPER(CONCATENATE($B118," - ",$A118)),'[1]Segurados Civis'!$A$5:$H$2142,8,0),"")</f>
        <v>6</v>
      </c>
      <c r="F118" s="6">
        <f t="shared" si="1"/>
        <v>266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3156</v>
      </c>
      <c r="B119" s="5" t="s">
        <v>3263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3156</v>
      </c>
      <c r="B120" s="5" t="s">
        <v>2830</v>
      </c>
      <c r="C120" s="6">
        <f>IFERROR(VLOOKUP(UPPER(CONCATENATE($B120," - ",$A120)),'[1]Segurados Civis'!$A$5:$H$2142,6,0),"")</f>
        <v>340</v>
      </c>
      <c r="D120" s="6">
        <f>IFERROR(VLOOKUP(UPPER(CONCATENATE($B120," - ",$A120)),'[1]Segurados Civis'!$A$5:$H$2142,7,0),"")</f>
        <v>80</v>
      </c>
      <c r="E120" s="6">
        <f>IFERROR(VLOOKUP(UPPER(CONCATENATE($B120," - ",$A120)),'[1]Segurados Civis'!$A$5:$H$2142,8,0),"")</f>
        <v>17</v>
      </c>
      <c r="F120" s="6">
        <f t="shared" si="1"/>
        <v>437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3156</v>
      </c>
      <c r="B121" s="5" t="s">
        <v>3264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3156</v>
      </c>
      <c r="B122" s="5" t="s">
        <v>3265</v>
      </c>
      <c r="C122" s="6">
        <f>IFERROR(VLOOKUP(UPPER(CONCATENATE($B122," - ",$A122)),'[1]Segurados Civis'!$A$5:$H$2142,6,0),"")</f>
        <v>142</v>
      </c>
      <c r="D122" s="6">
        <f>IFERROR(VLOOKUP(UPPER(CONCATENATE($B122," - ",$A122)),'[1]Segurados Civis'!$A$5:$H$2142,7,0),"")</f>
        <v>56</v>
      </c>
      <c r="E122" s="6">
        <f>IFERROR(VLOOKUP(UPPER(CONCATENATE($B122," - ",$A122)),'[1]Segurados Civis'!$A$5:$H$2142,8,0),"")</f>
        <v>9</v>
      </c>
      <c r="F122" s="6">
        <f t="shared" si="1"/>
        <v>207</v>
      </c>
      <c r="G122" s="5" t="s">
        <v>13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3156</v>
      </c>
      <c r="B123" s="5" t="s">
        <v>3266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3156</v>
      </c>
      <c r="B124" s="5" t="s">
        <v>3267</v>
      </c>
      <c r="C124" s="6">
        <f>IFERROR(VLOOKUP(UPPER(CONCATENATE($B124," - ",$A124)),'[1]Segurados Civis'!$A$5:$H$2142,6,0),"")</f>
        <v>5214</v>
      </c>
      <c r="D124" s="6">
        <f>IFERROR(VLOOKUP(UPPER(CONCATENATE($B124," - ",$A124)),'[1]Segurados Civis'!$A$5:$H$2142,7,0),"")</f>
        <v>1790</v>
      </c>
      <c r="E124" s="6">
        <f>IFERROR(VLOOKUP(UPPER(CONCATENATE($B124," - ",$A124)),'[1]Segurados Civis'!$A$5:$H$2142,8,0),"")</f>
        <v>348</v>
      </c>
      <c r="F124" s="6">
        <f t="shared" si="1"/>
        <v>7352</v>
      </c>
      <c r="G124" s="5" t="s">
        <v>13</v>
      </c>
      <c r="H124" s="5">
        <v>1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3156</v>
      </c>
      <c r="B125" s="5" t="s">
        <v>3268</v>
      </c>
      <c r="C125" s="6">
        <f>IFERROR(VLOOKUP(UPPER(CONCATENATE($B125," - ",$A125)),'[1]Segurados Civis'!$A$5:$H$2142,6,0),"")</f>
        <v>263</v>
      </c>
      <c r="D125" s="6">
        <f>IFERROR(VLOOKUP(UPPER(CONCATENATE($B125," - ",$A125)),'[1]Segurados Civis'!$A$5:$H$2142,7,0),"")</f>
        <v>30</v>
      </c>
      <c r="E125" s="6">
        <f>IFERROR(VLOOKUP(UPPER(CONCATENATE($B125," - ",$A125)),'[1]Segurados Civis'!$A$5:$H$2142,8,0),"")</f>
        <v>8</v>
      </c>
      <c r="F125" s="6">
        <f t="shared" si="1"/>
        <v>301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3156</v>
      </c>
      <c r="B126" s="5" t="s">
        <v>3269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3156</v>
      </c>
      <c r="B127" s="5" t="s">
        <v>3270</v>
      </c>
      <c r="C127" s="6">
        <f>IFERROR(VLOOKUP(UPPER(CONCATENATE($B127," - ",$A127)),'[1]Segurados Civis'!$A$5:$H$2142,6,0),"")</f>
        <v>2070</v>
      </c>
      <c r="D127" s="6">
        <f>IFERROR(VLOOKUP(UPPER(CONCATENATE($B127," - ",$A127)),'[1]Segurados Civis'!$A$5:$H$2142,7,0),"")</f>
        <v>23</v>
      </c>
      <c r="E127" s="6">
        <f>IFERROR(VLOOKUP(UPPER(CONCATENATE($B127," - ",$A127)),'[1]Segurados Civis'!$A$5:$H$2142,8,0),"")</f>
        <v>4</v>
      </c>
      <c r="F127" s="6">
        <f t="shared" si="1"/>
        <v>2097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3156</v>
      </c>
      <c r="B128" s="5" t="s">
        <v>2331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3156</v>
      </c>
      <c r="B129" s="5" t="s">
        <v>3271</v>
      </c>
      <c r="C129" s="6">
        <f>IFERROR(VLOOKUP(UPPER(CONCATENATE($B129," - ",$A129)),'[1]Segurados Civis'!$A$5:$H$2142,6,0),"")</f>
        <v>206</v>
      </c>
      <c r="D129" s="6">
        <f>IFERROR(VLOOKUP(UPPER(CONCATENATE($B129," - ",$A129)),'[1]Segurados Civis'!$A$5:$H$2142,7,0),"")</f>
        <v>32</v>
      </c>
      <c r="E129" s="6">
        <f>IFERROR(VLOOKUP(UPPER(CONCATENATE($B129," - ",$A129)),'[1]Segurados Civis'!$A$5:$H$2142,8,0),"")</f>
        <v>16</v>
      </c>
      <c r="F129" s="6">
        <f t="shared" si="1"/>
        <v>254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3156</v>
      </c>
      <c r="B130" s="5" t="s">
        <v>3272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3156</v>
      </c>
      <c r="B131" s="5" t="s">
        <v>3273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3156</v>
      </c>
      <c r="B132" s="5" t="s">
        <v>3274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3156</v>
      </c>
      <c r="B133" s="5" t="s">
        <v>3275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3156</v>
      </c>
      <c r="B134" s="5" t="s">
        <v>3276</v>
      </c>
      <c r="C134" s="6">
        <f>IFERROR(VLOOKUP(UPPER(CONCATENATE($B134," - ",$A134)),'[1]Segurados Civis'!$A$5:$H$2142,6,0),"")</f>
        <v>256</v>
      </c>
      <c r="D134" s="6">
        <f>IFERROR(VLOOKUP(UPPER(CONCATENATE($B134," - ",$A134)),'[1]Segurados Civis'!$A$5:$H$2142,7,0),"")</f>
        <v>59</v>
      </c>
      <c r="E134" s="6">
        <f>IFERROR(VLOOKUP(UPPER(CONCATENATE($B134," - ",$A134)),'[1]Segurados Civis'!$A$5:$H$2142,8,0),"")</f>
        <v>15</v>
      </c>
      <c r="F134" s="6">
        <f t="shared" si="2"/>
        <v>330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3156</v>
      </c>
      <c r="B135" s="5" t="s">
        <v>3277</v>
      </c>
      <c r="C135" s="6">
        <f>IFERROR(VLOOKUP(UPPER(CONCATENATE($B135," - ",$A135)),'[1]Segurados Civis'!$A$5:$H$2142,6,0),"")</f>
        <v>287</v>
      </c>
      <c r="D135" s="6">
        <f>IFERROR(VLOOKUP(UPPER(CONCATENATE($B135," - ",$A135)),'[1]Segurados Civis'!$A$5:$H$2142,7,0),"")</f>
        <v>26</v>
      </c>
      <c r="E135" s="6">
        <f>IFERROR(VLOOKUP(UPPER(CONCATENATE($B135," - ",$A135)),'[1]Segurados Civis'!$A$5:$H$2142,8,0),"")</f>
        <v>5</v>
      </c>
      <c r="F135" s="6">
        <f t="shared" si="2"/>
        <v>318</v>
      </c>
      <c r="G135" s="5" t="s">
        <v>13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3156</v>
      </c>
      <c r="B136" s="5" t="s">
        <v>3278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3156</v>
      </c>
      <c r="B137" s="5" t="s">
        <v>3279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3156</v>
      </c>
      <c r="B138" s="5" t="s">
        <v>3280</v>
      </c>
      <c r="C138" s="6">
        <f>IFERROR(VLOOKUP(UPPER(CONCATENATE($B138," - ",$A138)),'[1]Segurados Civis'!$A$5:$H$2142,6,0),"")</f>
        <v>198</v>
      </c>
      <c r="D138" s="6">
        <f>IFERROR(VLOOKUP(UPPER(CONCATENATE($B138," - ",$A138)),'[1]Segurados Civis'!$A$5:$H$2142,7,0),"")</f>
        <v>96</v>
      </c>
      <c r="E138" s="6">
        <f>IFERROR(VLOOKUP(UPPER(CONCATENATE($B138," - ",$A138)),'[1]Segurados Civis'!$A$5:$H$2142,8,0),"")</f>
        <v>27</v>
      </c>
      <c r="F138" s="6">
        <f t="shared" si="2"/>
        <v>321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3156</v>
      </c>
      <c r="B139" s="5" t="s">
        <v>3281</v>
      </c>
      <c r="C139" s="6">
        <f>IFERROR(VLOOKUP(UPPER(CONCATENATE($B139," - ",$A139)),'[1]Segurados Civis'!$A$5:$H$2142,6,0),"")</f>
        <v>495</v>
      </c>
      <c r="D139" s="6">
        <f>IFERROR(VLOOKUP(UPPER(CONCATENATE($B139," - ",$A139)),'[1]Segurados Civis'!$A$5:$H$2142,7,0),"")</f>
        <v>213</v>
      </c>
      <c r="E139" s="6">
        <f>IFERROR(VLOOKUP(UPPER(CONCATENATE($B139," - ",$A139)),'[1]Segurados Civis'!$A$5:$H$2142,8,0),"")</f>
        <v>46</v>
      </c>
      <c r="F139" s="6">
        <f t="shared" si="2"/>
        <v>754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3156</v>
      </c>
      <c r="B140" s="5" t="s">
        <v>3282</v>
      </c>
      <c r="C140" s="6">
        <f>IFERROR(VLOOKUP(UPPER(CONCATENATE($B140," - ",$A140)),'[1]Segurados Civis'!$A$5:$H$2142,6,0),"")</f>
        <v>4076</v>
      </c>
      <c r="D140" s="6">
        <f>IFERROR(VLOOKUP(UPPER(CONCATENATE($B140," - ",$A140)),'[1]Segurados Civis'!$A$5:$H$2142,7,0),"")</f>
        <v>776</v>
      </c>
      <c r="E140" s="6">
        <f>IFERROR(VLOOKUP(UPPER(CONCATENATE($B140," - ",$A140)),'[1]Segurados Civis'!$A$5:$H$2142,8,0),"")</f>
        <v>198</v>
      </c>
      <c r="F140" s="6">
        <f t="shared" si="2"/>
        <v>5050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3156</v>
      </c>
      <c r="B141" s="5" t="s">
        <v>3283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3156</v>
      </c>
      <c r="B142" s="5" t="s">
        <v>3284</v>
      </c>
      <c r="C142" s="6">
        <f>IFERROR(VLOOKUP(UPPER(CONCATENATE($B142," - ",$A142)),'[1]Segurados Civis'!$A$5:$H$2142,6,0),"")</f>
        <v>1533</v>
      </c>
      <c r="D142" s="6">
        <f>IFERROR(VLOOKUP(UPPER(CONCATENATE($B142," - ",$A142)),'[1]Segurados Civis'!$A$5:$H$2142,7,0),"")</f>
        <v>326</v>
      </c>
      <c r="E142" s="6">
        <f>IFERROR(VLOOKUP(UPPER(CONCATENATE($B142," - ",$A142)),'[1]Segurados Civis'!$A$5:$H$2142,8,0),"")</f>
        <v>96</v>
      </c>
      <c r="F142" s="6">
        <f t="shared" si="2"/>
        <v>1955</v>
      </c>
      <c r="G142" s="5" t="s">
        <v>13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3156</v>
      </c>
      <c r="B143" s="5" t="s">
        <v>3285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3156</v>
      </c>
      <c r="B144" s="5" t="s">
        <v>3286</v>
      </c>
      <c r="C144" s="6">
        <f>IFERROR(VLOOKUP(UPPER(CONCATENATE($B144," - ",$A144)),'[1]Segurados Civis'!$A$5:$H$2142,6,0),"")</f>
        <v>673</v>
      </c>
      <c r="D144" s="6">
        <f>IFERROR(VLOOKUP(UPPER(CONCATENATE($B144," - ",$A144)),'[1]Segurados Civis'!$A$5:$H$2142,7,0),"")</f>
        <v>236</v>
      </c>
      <c r="E144" s="6">
        <f>IFERROR(VLOOKUP(UPPER(CONCATENATE($B144," - ",$A144)),'[1]Segurados Civis'!$A$5:$H$2142,8,0),"")</f>
        <v>44</v>
      </c>
      <c r="F144" s="6">
        <f t="shared" si="2"/>
        <v>953</v>
      </c>
      <c r="G144" s="5" t="s">
        <v>13</v>
      </c>
      <c r="H144" s="5">
        <v>0</v>
      </c>
      <c r="I144" s="5">
        <v>0</v>
      </c>
      <c r="J144" s="5">
        <v>1</v>
      </c>
      <c r="K144" s="5">
        <v>0</v>
      </c>
    </row>
    <row r="145" spans="1:11" x14ac:dyDescent="0.3">
      <c r="A145" s="5" t="s">
        <v>3156</v>
      </c>
      <c r="B145" s="5" t="s">
        <v>3287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3156</v>
      </c>
      <c r="B146" s="5" t="s">
        <v>3288</v>
      </c>
      <c r="C146" s="6">
        <f>IFERROR(VLOOKUP(UPPER(CONCATENATE($B146," - ",$A146)),'[1]Segurados Civis'!$A$5:$H$2142,6,0),"")</f>
        <v>1502</v>
      </c>
      <c r="D146" s="6">
        <f>IFERROR(VLOOKUP(UPPER(CONCATENATE($B146," - ",$A146)),'[1]Segurados Civis'!$A$5:$H$2142,7,0),"")</f>
        <v>438</v>
      </c>
      <c r="E146" s="6">
        <f>IFERROR(VLOOKUP(UPPER(CONCATENATE($B146," - ",$A146)),'[1]Segurados Civis'!$A$5:$H$2142,8,0),"")</f>
        <v>103</v>
      </c>
      <c r="F146" s="6">
        <f t="shared" si="2"/>
        <v>2043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3156</v>
      </c>
      <c r="B147" s="5" t="s">
        <v>3289</v>
      </c>
      <c r="C147" s="6">
        <f>IFERROR(VLOOKUP(UPPER(CONCATENATE($B147," - ",$A147)),'[1]Segurados Civis'!$A$5:$H$2142,6,0),"")</f>
        <v>281</v>
      </c>
      <c r="D147" s="6">
        <f>IFERROR(VLOOKUP(UPPER(CONCATENATE($B147," - ",$A147)),'[1]Segurados Civis'!$A$5:$H$2142,7,0),"")</f>
        <v>143</v>
      </c>
      <c r="E147" s="6">
        <f>IFERROR(VLOOKUP(UPPER(CONCATENATE($B147," - ",$A147)),'[1]Segurados Civis'!$A$5:$H$2142,8,0),"")</f>
        <v>29</v>
      </c>
      <c r="F147" s="6">
        <f t="shared" si="2"/>
        <v>453</v>
      </c>
      <c r="G147" s="5" t="s">
        <v>13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3156</v>
      </c>
      <c r="B148" s="5" t="s">
        <v>3290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3156</v>
      </c>
      <c r="B149" s="5" t="s">
        <v>725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3156</v>
      </c>
      <c r="B150" s="5" t="s">
        <v>3291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3156</v>
      </c>
      <c r="B151" s="5" t="s">
        <v>3292</v>
      </c>
      <c r="C151" s="6">
        <f>IFERROR(VLOOKUP(UPPER(CONCATENATE($B151," - ",$A151)),'[1]Segurados Civis'!$A$5:$H$2142,6,0),"")</f>
        <v>645</v>
      </c>
      <c r="D151" s="6">
        <f>IFERROR(VLOOKUP(UPPER(CONCATENATE($B151," - ",$A151)),'[1]Segurados Civis'!$A$5:$H$2142,7,0),"")</f>
        <v>184</v>
      </c>
      <c r="E151" s="6">
        <f>IFERROR(VLOOKUP(UPPER(CONCATENATE($B151," - ",$A151)),'[1]Segurados Civis'!$A$5:$H$2142,8,0),"")</f>
        <v>36</v>
      </c>
      <c r="F151" s="6">
        <f t="shared" si="2"/>
        <v>865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3156</v>
      </c>
      <c r="B152" s="5" t="s">
        <v>3293</v>
      </c>
      <c r="C152" s="6">
        <f>IFERROR(VLOOKUP(UPPER(CONCATENATE($B152," - ",$A152)),'[1]Segurados Civis'!$A$5:$H$2142,6,0),"")</f>
        <v>340</v>
      </c>
      <c r="D152" s="6">
        <f>IFERROR(VLOOKUP(UPPER(CONCATENATE($B152," - ",$A152)),'[1]Segurados Civis'!$A$5:$H$2142,7,0),"")</f>
        <v>100</v>
      </c>
      <c r="E152" s="6">
        <f>IFERROR(VLOOKUP(UPPER(CONCATENATE($B152," - ",$A152)),'[1]Segurados Civis'!$A$5:$H$2142,8,0),"")</f>
        <v>22</v>
      </c>
      <c r="F152" s="6">
        <f t="shared" si="2"/>
        <v>462</v>
      </c>
      <c r="G152" s="5" t="s">
        <v>13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3156</v>
      </c>
      <c r="B153" s="5" t="s">
        <v>2844</v>
      </c>
      <c r="C153" s="6">
        <f>IFERROR(VLOOKUP(UPPER(CONCATENATE($B153," - ",$A153)),'[1]Segurados Civis'!$A$5:$H$2142,6,0),"")</f>
        <v>182</v>
      </c>
      <c r="D153" s="6">
        <f>IFERROR(VLOOKUP(UPPER(CONCATENATE($B153," - ",$A153)),'[1]Segurados Civis'!$A$5:$H$2142,7,0),"")</f>
        <v>1</v>
      </c>
      <c r="E153" s="6">
        <f>IFERROR(VLOOKUP(UPPER(CONCATENATE($B153," - ",$A153)),'[1]Segurados Civis'!$A$5:$H$2142,8,0),"")</f>
        <v>0</v>
      </c>
      <c r="F153" s="6">
        <f t="shared" si="2"/>
        <v>183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3156</v>
      </c>
      <c r="B154" s="5" t="s">
        <v>1714</v>
      </c>
      <c r="C154" s="6">
        <f>IFERROR(VLOOKUP(UPPER(CONCATENATE($B154," - ",$A154)),'[1]Segurados Civis'!$A$5:$H$2142,6,0),"")</f>
        <v>279</v>
      </c>
      <c r="D154" s="6">
        <f>IFERROR(VLOOKUP(UPPER(CONCATENATE($B154," - ",$A154)),'[1]Segurados Civis'!$A$5:$H$2142,7,0),"")</f>
        <v>86</v>
      </c>
      <c r="E154" s="6">
        <f>IFERROR(VLOOKUP(UPPER(CONCATENATE($B154," - ",$A154)),'[1]Segurados Civis'!$A$5:$H$2142,8,0),"")</f>
        <v>19</v>
      </c>
      <c r="F154" s="6">
        <f t="shared" si="2"/>
        <v>384</v>
      </c>
      <c r="G154" s="5" t="s">
        <v>13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3156</v>
      </c>
      <c r="B155" s="5" t="s">
        <v>3294</v>
      </c>
      <c r="C155" s="6">
        <f>IFERROR(VLOOKUP(UPPER(CONCATENATE($B155," - ",$A155)),'[1]Segurados Civis'!$A$5:$H$2142,6,0),"")</f>
        <v>394</v>
      </c>
      <c r="D155" s="6">
        <f>IFERROR(VLOOKUP(UPPER(CONCATENATE($B155," - ",$A155)),'[1]Segurados Civis'!$A$5:$H$2142,7,0),"")</f>
        <v>32</v>
      </c>
      <c r="E155" s="6">
        <f>IFERROR(VLOOKUP(UPPER(CONCATENATE($B155," - ",$A155)),'[1]Segurados Civis'!$A$5:$H$2142,8,0),"")</f>
        <v>10</v>
      </c>
      <c r="F155" s="6">
        <f t="shared" si="2"/>
        <v>436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3156</v>
      </c>
      <c r="B156" s="5" t="s">
        <v>3295</v>
      </c>
      <c r="C156" s="6">
        <f>IFERROR(VLOOKUP(UPPER(CONCATENATE($B156," - ",$A156)),'[1]Segurados Civis'!$A$5:$H$2142,6,0),"")</f>
        <v>424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39</v>
      </c>
      <c r="F156" s="6">
        <f t="shared" si="2"/>
        <v>622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3156</v>
      </c>
      <c r="B157" s="5" t="s">
        <v>3296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3156</v>
      </c>
      <c r="B158" s="5" t="s">
        <v>3297</v>
      </c>
      <c r="C158" s="6">
        <f>IFERROR(VLOOKUP(UPPER(CONCATENATE($B158," - ",$A158)),'[1]Segurados Civis'!$A$5:$H$2142,6,0),"")</f>
        <v>1114</v>
      </c>
      <c r="D158" s="6">
        <f>IFERROR(VLOOKUP(UPPER(CONCATENATE($B158," - ",$A158)),'[1]Segurados Civis'!$A$5:$H$2142,7,0),"")</f>
        <v>326</v>
      </c>
      <c r="E158" s="6">
        <f>IFERROR(VLOOKUP(UPPER(CONCATENATE($B158," - ",$A158)),'[1]Segurados Civis'!$A$5:$H$2142,8,0),"")</f>
        <v>87</v>
      </c>
      <c r="F158" s="6">
        <f t="shared" si="2"/>
        <v>1527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3156</v>
      </c>
      <c r="B159" s="5" t="s">
        <v>3298</v>
      </c>
      <c r="C159" s="6">
        <f>IFERROR(VLOOKUP(UPPER(CONCATENATE($B159," - ",$A159)),'[1]Segurados Civis'!$A$5:$H$2142,6,0),"")</f>
        <v>461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461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3156</v>
      </c>
      <c r="B160" s="5" t="s">
        <v>3299</v>
      </c>
      <c r="C160" s="6">
        <f>IFERROR(VLOOKUP(UPPER(CONCATENATE($B160," - ",$A160)),'[1]Segurados Civis'!$A$5:$H$2142,6,0),"")</f>
        <v>203</v>
      </c>
      <c r="D160" s="6">
        <f>IFERROR(VLOOKUP(UPPER(CONCATENATE($B160," - ",$A160)),'[1]Segurados Civis'!$A$5:$H$2142,7,0),"")</f>
        <v>57</v>
      </c>
      <c r="E160" s="6">
        <f>IFERROR(VLOOKUP(UPPER(CONCATENATE($B160," - ",$A160)),'[1]Segurados Civis'!$A$5:$H$2142,8,0),"")</f>
        <v>14</v>
      </c>
      <c r="F160" s="6">
        <f t="shared" si="2"/>
        <v>274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3156</v>
      </c>
      <c r="B161" s="5" t="s">
        <v>3300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3156</v>
      </c>
      <c r="B162" s="5" t="s">
        <v>3301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3156</v>
      </c>
      <c r="B163" s="5" t="s">
        <v>417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3156</v>
      </c>
      <c r="B164" s="5" t="s">
        <v>3302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3156</v>
      </c>
      <c r="B165" s="5" t="s">
        <v>3303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3156</v>
      </c>
      <c r="B166" s="5" t="s">
        <v>3304</v>
      </c>
      <c r="C166" s="6">
        <f>IFERROR(VLOOKUP(UPPER(CONCATENATE($B166," - ",$A166)),'[1]Segurados Civis'!$A$5:$H$2142,6,0),"")</f>
        <v>176</v>
      </c>
      <c r="D166" s="6">
        <f>IFERROR(VLOOKUP(UPPER(CONCATENATE($B166," - ",$A166)),'[1]Segurados Civis'!$A$5:$H$2142,7,0),"")</f>
        <v>34</v>
      </c>
      <c r="E166" s="6">
        <f>IFERROR(VLOOKUP(UPPER(CONCATENATE($B166," - ",$A166)),'[1]Segurados Civis'!$A$5:$H$2142,8,0),"")</f>
        <v>2</v>
      </c>
      <c r="F166" s="6">
        <f t="shared" si="2"/>
        <v>212</v>
      </c>
      <c r="G166" s="5" t="s">
        <v>13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3156</v>
      </c>
      <c r="B167" s="5" t="s">
        <v>3305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3156</v>
      </c>
      <c r="B168" s="5" t="s">
        <v>3306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3156</v>
      </c>
      <c r="B169" s="5" t="s">
        <v>3307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3156</v>
      </c>
      <c r="B170" s="5" t="s">
        <v>3308</v>
      </c>
      <c r="C170" s="6">
        <f>IFERROR(VLOOKUP(UPPER(CONCATENATE($B170," - ",$A170)),'[1]Segurados Civis'!$A$5:$H$2142,6,0),"")</f>
        <v>180</v>
      </c>
      <c r="D170" s="6">
        <f>IFERROR(VLOOKUP(UPPER(CONCATENATE($B170," - ",$A170)),'[1]Segurados Civis'!$A$5:$H$2142,7,0),"")</f>
        <v>49</v>
      </c>
      <c r="E170" s="6">
        <f>IFERROR(VLOOKUP(UPPER(CONCATENATE($B170," - ",$A170)),'[1]Segurados Civis'!$A$5:$H$2142,8,0),"")</f>
        <v>9</v>
      </c>
      <c r="F170" s="6">
        <f t="shared" si="2"/>
        <v>238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3156</v>
      </c>
      <c r="B171" s="5" t="s">
        <v>3309</v>
      </c>
      <c r="C171" s="6">
        <f>IFERROR(VLOOKUP(UPPER(CONCATENATE($B171," - ",$A171)),'[1]Segurados Civis'!$A$5:$H$2142,6,0),"")</f>
        <v>209</v>
      </c>
      <c r="D171" s="6">
        <f>IFERROR(VLOOKUP(UPPER(CONCATENATE($B171," - ",$A171)),'[1]Segurados Civis'!$A$5:$H$2142,7,0),"")</f>
        <v>63</v>
      </c>
      <c r="E171" s="6">
        <f>IFERROR(VLOOKUP(UPPER(CONCATENATE($B171," - ",$A171)),'[1]Segurados Civis'!$A$5:$H$2142,8,0),"")</f>
        <v>28</v>
      </c>
      <c r="F171" s="6">
        <f t="shared" si="2"/>
        <v>300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3156</v>
      </c>
      <c r="B172" s="5" t="s">
        <v>3310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3156</v>
      </c>
      <c r="B173" s="5" t="s">
        <v>3311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3156</v>
      </c>
      <c r="B174" s="5" t="s">
        <v>3312</v>
      </c>
      <c r="C174" s="6">
        <f>IFERROR(VLOOKUP(UPPER(CONCATENATE($B174," - ",$A174)),'[1]Segurados Civis'!$A$5:$H$2142,6,0),"")</f>
        <v>1236</v>
      </c>
      <c r="D174" s="6">
        <f>IFERROR(VLOOKUP(UPPER(CONCATENATE($B174," - ",$A174)),'[1]Segurados Civis'!$A$5:$H$2142,7,0),"")</f>
        <v>263</v>
      </c>
      <c r="E174" s="6">
        <f>IFERROR(VLOOKUP(UPPER(CONCATENATE($B174," - ",$A174)),'[1]Segurados Civis'!$A$5:$H$2142,8,0),"")</f>
        <v>94</v>
      </c>
      <c r="F174" s="6">
        <f t="shared" si="2"/>
        <v>1593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3156</v>
      </c>
      <c r="B175" s="5" t="s">
        <v>3313</v>
      </c>
      <c r="C175" s="6">
        <f>IFERROR(VLOOKUP(UPPER(CONCATENATE($B175," - ",$A175)),'[1]Segurados Civis'!$A$5:$H$2142,6,0),"")</f>
        <v>509</v>
      </c>
      <c r="D175" s="6">
        <f>IFERROR(VLOOKUP(UPPER(CONCATENATE($B175," - ",$A175)),'[1]Segurados Civis'!$A$5:$H$2142,7,0),"")</f>
        <v>156</v>
      </c>
      <c r="E175" s="6">
        <f>IFERROR(VLOOKUP(UPPER(CONCATENATE($B175," - ",$A175)),'[1]Segurados Civis'!$A$5:$H$2142,8,0),"")</f>
        <v>51</v>
      </c>
      <c r="F175" s="6">
        <f t="shared" si="2"/>
        <v>716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3156</v>
      </c>
      <c r="B176" s="5" t="s">
        <v>3314</v>
      </c>
      <c r="C176" s="6">
        <f>IFERROR(VLOOKUP(UPPER(CONCATENATE($B176," - ",$A176)),'[1]Segurados Civis'!$A$5:$H$2142,6,0),"")</f>
        <v>206</v>
      </c>
      <c r="D176" s="6">
        <f>IFERROR(VLOOKUP(UPPER(CONCATENATE($B176," - ",$A176)),'[1]Segurados Civis'!$A$5:$H$2142,7,0),"")</f>
        <v>123</v>
      </c>
      <c r="E176" s="6">
        <f>IFERROR(VLOOKUP(UPPER(CONCATENATE($B176," - ",$A176)),'[1]Segurados Civis'!$A$5:$H$2142,8,0),"")</f>
        <v>23</v>
      </c>
      <c r="F176" s="6">
        <f t="shared" si="2"/>
        <v>352</v>
      </c>
      <c r="G176" s="5" t="s">
        <v>13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3156</v>
      </c>
      <c r="B177" s="5" t="s">
        <v>3315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3156</v>
      </c>
      <c r="B178" s="5" t="s">
        <v>179</v>
      </c>
      <c r="C178" s="6">
        <f>IFERROR(VLOOKUP(UPPER(CONCATENATE($B178," - ",$A178)),'[1]Segurados Civis'!$A$5:$H$2142,6,0),"")</f>
        <v>275</v>
      </c>
      <c r="D178" s="6">
        <f>IFERROR(VLOOKUP(UPPER(CONCATENATE($B178," - ",$A178)),'[1]Segurados Civis'!$A$5:$H$2142,7,0),"")</f>
        <v>86</v>
      </c>
      <c r="E178" s="6">
        <f>IFERROR(VLOOKUP(UPPER(CONCATENATE($B178," - ",$A178)),'[1]Segurados Civis'!$A$5:$H$2142,8,0),"")</f>
        <v>0</v>
      </c>
      <c r="F178" s="6">
        <f t="shared" si="2"/>
        <v>361</v>
      </c>
      <c r="G178" s="5" t="s">
        <v>13</v>
      </c>
      <c r="H178" s="5">
        <v>1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3156</v>
      </c>
      <c r="B179" s="5" t="s">
        <v>3316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3156</v>
      </c>
      <c r="B180" s="5" t="s">
        <v>3317</v>
      </c>
      <c r="C180" s="6">
        <f>IFERROR(VLOOKUP(UPPER(CONCATENATE($B180," - ",$A180)),'[1]Segurados Civis'!$A$5:$H$2142,6,0),"")</f>
        <v>173</v>
      </c>
      <c r="D180" s="6">
        <f>IFERROR(VLOOKUP(UPPER(CONCATENATE($B180," - ",$A180)),'[1]Segurados Civis'!$A$5:$H$2142,7,0),"")</f>
        <v>0</v>
      </c>
      <c r="E180" s="6">
        <f>IFERROR(VLOOKUP(UPPER(CONCATENATE($B180," - ",$A180)),'[1]Segurados Civis'!$A$5:$H$2142,8,0),"")</f>
        <v>19</v>
      </c>
      <c r="F180" s="6">
        <f t="shared" si="2"/>
        <v>192</v>
      </c>
      <c r="G180" s="5" t="s">
        <v>13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3156</v>
      </c>
      <c r="B181" s="5" t="s">
        <v>3318</v>
      </c>
      <c r="C181" s="6">
        <f>IFERROR(VLOOKUP(UPPER(CONCATENATE($B181," - ",$A181)),'[1]Segurados Civis'!$A$5:$H$2142,6,0),"")</f>
        <v>458</v>
      </c>
      <c r="D181" s="6">
        <f>IFERROR(VLOOKUP(UPPER(CONCATENATE($B181," - ",$A181)),'[1]Segurados Civis'!$A$5:$H$2142,7,0),"")</f>
        <v>8</v>
      </c>
      <c r="E181" s="6">
        <f>IFERROR(VLOOKUP(UPPER(CONCATENATE($B181," - ",$A181)),'[1]Segurados Civis'!$A$5:$H$2142,8,0),"")</f>
        <v>0</v>
      </c>
      <c r="F181" s="6">
        <f t="shared" si="2"/>
        <v>466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3156</v>
      </c>
      <c r="B182" s="5" t="s">
        <v>3319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3156</v>
      </c>
      <c r="B183" s="5" t="s">
        <v>3320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3156</v>
      </c>
      <c r="B184" s="5" t="s">
        <v>3321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3156</v>
      </c>
      <c r="B185" s="5" t="s">
        <v>3322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3156</v>
      </c>
      <c r="B186" s="5" t="s">
        <v>449</v>
      </c>
      <c r="C186" s="6">
        <f>IFERROR(VLOOKUP(UPPER(CONCATENATE($B186," - ",$A186)),'[1]Segurados Civis'!$A$5:$H$2142,6,0),"")</f>
        <v>251</v>
      </c>
      <c r="D186" s="6">
        <f>IFERROR(VLOOKUP(UPPER(CONCATENATE($B186," - ",$A186)),'[1]Segurados Civis'!$A$5:$H$2142,7,0),"")</f>
        <v>76</v>
      </c>
      <c r="E186" s="6">
        <f>IFERROR(VLOOKUP(UPPER(CONCATENATE($B186," - ",$A186)),'[1]Segurados Civis'!$A$5:$H$2142,8,0),"")</f>
        <v>13</v>
      </c>
      <c r="F186" s="6">
        <f t="shared" si="2"/>
        <v>340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3156</v>
      </c>
      <c r="B187" s="5" t="s">
        <v>3323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3156</v>
      </c>
      <c r="B188" s="5" t="s">
        <v>3324</v>
      </c>
      <c r="C188" s="6">
        <f>IFERROR(VLOOKUP(UPPER(CONCATENATE($B188," - ",$A188)),'[1]Segurados Civis'!$A$5:$H$2142,6,0),"")</f>
        <v>1347</v>
      </c>
      <c r="D188" s="6">
        <f>IFERROR(VLOOKUP(UPPER(CONCATENATE($B188," - ",$A188)),'[1]Segurados Civis'!$A$5:$H$2142,7,0),"")</f>
        <v>384</v>
      </c>
      <c r="E188" s="6">
        <f>IFERROR(VLOOKUP(UPPER(CONCATENATE($B188," - ",$A188)),'[1]Segurados Civis'!$A$5:$H$2142,8,0),"")</f>
        <v>84</v>
      </c>
      <c r="F188" s="6">
        <f t="shared" si="2"/>
        <v>1815</v>
      </c>
      <c r="G188" s="5" t="s">
        <v>13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3156</v>
      </c>
      <c r="B189" s="5" t="s">
        <v>1796</v>
      </c>
      <c r="C189" s="6">
        <f>IFERROR(VLOOKUP(UPPER(CONCATENATE($B189," - ",$A189)),'[1]Segurados Civis'!$A$5:$H$2142,6,0),"")</f>
        <v>239</v>
      </c>
      <c r="D189" s="6">
        <f>IFERROR(VLOOKUP(UPPER(CONCATENATE($B189," - ",$A189)),'[1]Segurados Civis'!$A$5:$H$2142,7,0),"")</f>
        <v>26</v>
      </c>
      <c r="E189" s="6">
        <f>IFERROR(VLOOKUP(UPPER(CONCATENATE($B189," - ",$A189)),'[1]Segurados Civis'!$A$5:$H$2142,8,0),"")</f>
        <v>9</v>
      </c>
      <c r="F189" s="6">
        <f t="shared" si="2"/>
        <v>274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3156</v>
      </c>
      <c r="B190" s="5" t="s">
        <v>3325</v>
      </c>
      <c r="C190" s="6">
        <f>IFERROR(VLOOKUP(UPPER(CONCATENATE($B190," - ",$A190)),'[1]Segurados Civis'!$A$5:$H$2142,6,0),"")</f>
        <v>855</v>
      </c>
      <c r="D190" s="6">
        <f>IFERROR(VLOOKUP(UPPER(CONCATENATE($B190," - ",$A190)),'[1]Segurados Civis'!$A$5:$H$2142,7,0),"")</f>
        <v>241</v>
      </c>
      <c r="E190" s="6">
        <f>IFERROR(VLOOKUP(UPPER(CONCATENATE($B190," - ",$A190)),'[1]Segurados Civis'!$A$5:$H$2142,8,0),"")</f>
        <v>61</v>
      </c>
      <c r="F190" s="6">
        <f t="shared" si="2"/>
        <v>1157</v>
      </c>
      <c r="G190" s="5" t="s">
        <v>13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3156</v>
      </c>
      <c r="B191" s="5" t="s">
        <v>3326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3156</v>
      </c>
      <c r="B192" s="5" t="s">
        <v>3327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3156</v>
      </c>
      <c r="B193" s="5" t="s">
        <v>3328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3156</v>
      </c>
      <c r="B194" s="5" t="s">
        <v>3329</v>
      </c>
      <c r="C194" s="6">
        <f>IFERROR(VLOOKUP(UPPER(CONCATENATE($B194," - ",$A194)),'[1]Segurados Civis'!$A$5:$H$2142,6,0),"")</f>
        <v>586</v>
      </c>
      <c r="D194" s="6">
        <f>IFERROR(VLOOKUP(UPPER(CONCATENATE($B194," - ",$A194)),'[1]Segurados Civis'!$A$5:$H$2142,7,0),"")</f>
        <v>245</v>
      </c>
      <c r="E194" s="6">
        <f>IFERROR(VLOOKUP(UPPER(CONCATENATE($B194," - ",$A194)),'[1]Segurados Civis'!$A$5:$H$2142,8,0),"")</f>
        <v>41</v>
      </c>
      <c r="F194" s="6">
        <f t="shared" ref="F194:F257" si="3">IF(SUM(C194:E194)=0,"",SUM(C194:E194))</f>
        <v>872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3156</v>
      </c>
      <c r="B195" s="5" t="s">
        <v>3330</v>
      </c>
      <c r="C195" s="6">
        <f>IFERROR(VLOOKUP(UPPER(CONCATENATE($B195," - ",$A195)),'[1]Segurados Civis'!$A$5:$H$2142,6,0),"")</f>
        <v>230</v>
      </c>
      <c r="D195" s="6">
        <f>IFERROR(VLOOKUP(UPPER(CONCATENATE($B195," - ",$A195)),'[1]Segurados Civis'!$A$5:$H$2142,7,0),"")</f>
        <v>87</v>
      </c>
      <c r="E195" s="6">
        <f>IFERROR(VLOOKUP(UPPER(CONCATENATE($B195," - ",$A195)),'[1]Segurados Civis'!$A$5:$H$2142,8,0),"")</f>
        <v>13</v>
      </c>
      <c r="F195" s="6">
        <f t="shared" si="3"/>
        <v>330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3156</v>
      </c>
      <c r="B196" s="5" t="s">
        <v>3331</v>
      </c>
      <c r="C196" s="6">
        <f>IFERROR(VLOOKUP(UPPER(CONCATENATE($B196," - ",$A196)),'[1]Segurados Civis'!$A$5:$H$2142,6,0),"")</f>
        <v>9779</v>
      </c>
      <c r="D196" s="6">
        <f>IFERROR(VLOOKUP(UPPER(CONCATENATE($B196," - ",$A196)),'[1]Segurados Civis'!$A$5:$H$2142,7,0),"")</f>
        <v>3340</v>
      </c>
      <c r="E196" s="6">
        <f>IFERROR(VLOOKUP(UPPER(CONCATENATE($B196," - ",$A196)),'[1]Segurados Civis'!$A$5:$H$2142,8,0),"")</f>
        <v>664</v>
      </c>
      <c r="F196" s="6">
        <f t="shared" si="3"/>
        <v>13783</v>
      </c>
      <c r="G196" s="5" t="s">
        <v>13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3156</v>
      </c>
      <c r="B197" s="5" t="s">
        <v>3331</v>
      </c>
      <c r="C197" s="6">
        <f>IFERROR(VLOOKUP(UPPER(CONCATENATE($B197," - ",$A197)),'[1]Segurados Civis'!$A$5:$H$2142,6,0),"")</f>
        <v>9779</v>
      </c>
      <c r="D197" s="6">
        <f>IFERROR(VLOOKUP(UPPER(CONCATENATE($B197," - ",$A197)),'[1]Segurados Civis'!$A$5:$H$2142,7,0),"")</f>
        <v>3340</v>
      </c>
      <c r="E197" s="6">
        <f>IFERROR(VLOOKUP(UPPER(CONCATENATE($B197," - ",$A197)),'[1]Segurados Civis'!$A$5:$H$2142,8,0),"")</f>
        <v>664</v>
      </c>
      <c r="F197" s="6">
        <f t="shared" si="3"/>
        <v>13783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3156</v>
      </c>
      <c r="B198" s="5" t="s">
        <v>3332</v>
      </c>
      <c r="C198" s="6">
        <f>IFERROR(VLOOKUP(UPPER(CONCATENATE($B198," - ",$A198)),'[1]Segurados Civis'!$A$5:$H$2142,6,0),"")</f>
        <v>383</v>
      </c>
      <c r="D198" s="6">
        <f>IFERROR(VLOOKUP(UPPER(CONCATENATE($B198," - ",$A198)),'[1]Segurados Civis'!$A$5:$H$2142,7,0),"")</f>
        <v>49</v>
      </c>
      <c r="E198" s="6">
        <f>IFERROR(VLOOKUP(UPPER(CONCATENATE($B198," - ",$A198)),'[1]Segurados Civis'!$A$5:$H$2142,8,0),"")</f>
        <v>17</v>
      </c>
      <c r="F198" s="6">
        <f t="shared" si="3"/>
        <v>449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3156</v>
      </c>
      <c r="B199" s="5" t="s">
        <v>3333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3156</v>
      </c>
      <c r="B200" s="5" t="s">
        <v>3334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3156</v>
      </c>
      <c r="B201" s="5" t="s">
        <v>3335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3156</v>
      </c>
      <c r="B202" s="5" t="s">
        <v>3336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3156</v>
      </c>
      <c r="B203" s="5" t="s">
        <v>3337</v>
      </c>
      <c r="C203" s="6">
        <f>IFERROR(VLOOKUP(UPPER(CONCATENATE($B203," - ",$A203)),'[1]Segurados Civis'!$A$5:$H$2142,6,0),"")</f>
        <v>784</v>
      </c>
      <c r="D203" s="6">
        <f>IFERROR(VLOOKUP(UPPER(CONCATENATE($B203," - ",$A203)),'[1]Segurados Civis'!$A$5:$H$2142,7,0),"")</f>
        <v>185</v>
      </c>
      <c r="E203" s="6">
        <f>IFERROR(VLOOKUP(UPPER(CONCATENATE($B203," - ",$A203)),'[1]Segurados Civis'!$A$5:$H$2142,8,0),"")</f>
        <v>33</v>
      </c>
      <c r="F203" s="6">
        <f t="shared" si="3"/>
        <v>1002</v>
      </c>
      <c r="G203" s="5" t="s">
        <v>13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3156</v>
      </c>
      <c r="B204" s="5" t="s">
        <v>3338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3156</v>
      </c>
      <c r="B205" s="5" t="s">
        <v>3339</v>
      </c>
      <c r="C205" s="6">
        <f>IFERROR(VLOOKUP(UPPER(CONCATENATE($B205," - ",$A205)),'[1]Segurados Civis'!$A$5:$H$2142,6,0),"")</f>
        <v>668</v>
      </c>
      <c r="D205" s="6">
        <f>IFERROR(VLOOKUP(UPPER(CONCATENATE($B205," - ",$A205)),'[1]Segurados Civis'!$A$5:$H$2142,7,0),"")</f>
        <v>134</v>
      </c>
      <c r="E205" s="6">
        <f>IFERROR(VLOOKUP(UPPER(CONCATENATE($B205," - ",$A205)),'[1]Segurados Civis'!$A$5:$H$2142,8,0),"")</f>
        <v>47</v>
      </c>
      <c r="F205" s="6">
        <f t="shared" si="3"/>
        <v>849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3156</v>
      </c>
      <c r="B206" s="5" t="s">
        <v>3340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3156</v>
      </c>
      <c r="B207" s="5" t="s">
        <v>3341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3156</v>
      </c>
      <c r="B208" s="5" t="s">
        <v>3342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3156</v>
      </c>
      <c r="B209" s="5" t="s">
        <v>3343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3156</v>
      </c>
      <c r="B210" s="5" t="s">
        <v>3344</v>
      </c>
      <c r="C210" s="6">
        <f>IFERROR(VLOOKUP(UPPER(CONCATENATE($B210," - ",$A210)),'[1]Segurados Civis'!$A$5:$H$2142,6,0),"")</f>
        <v>215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24</v>
      </c>
      <c r="F210" s="6">
        <f t="shared" si="3"/>
        <v>351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3156</v>
      </c>
      <c r="B211" s="5" t="s">
        <v>3345</v>
      </c>
      <c r="C211" s="6">
        <f>IFERROR(VLOOKUP(UPPER(CONCATENATE($B211," - ",$A211)),'[1]Segurados Civis'!$A$5:$H$2142,6,0),"")</f>
        <v>1045</v>
      </c>
      <c r="D211" s="6">
        <f>IFERROR(VLOOKUP(UPPER(CONCATENATE($B211," - ",$A211)),'[1]Segurados Civis'!$A$5:$H$2142,7,0),"")</f>
        <v>343</v>
      </c>
      <c r="E211" s="6">
        <f>IFERROR(VLOOKUP(UPPER(CONCATENATE($B211," - ",$A211)),'[1]Segurados Civis'!$A$5:$H$2142,8,0),"")</f>
        <v>71</v>
      </c>
      <c r="F211" s="6">
        <f t="shared" si="3"/>
        <v>1459</v>
      </c>
      <c r="G211" s="5" t="s">
        <v>13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3156</v>
      </c>
      <c r="B212" s="5" t="s">
        <v>3346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3156</v>
      </c>
      <c r="B213" s="5" t="s">
        <v>3347</v>
      </c>
      <c r="C213" s="6">
        <f>IFERROR(VLOOKUP(UPPER(CONCATENATE($B213," - ",$A213)),'[1]Segurados Civis'!$A$5:$H$2142,6,0),"")</f>
        <v>303</v>
      </c>
      <c r="D213" s="6">
        <f>IFERROR(VLOOKUP(UPPER(CONCATENATE($B213," - ",$A213)),'[1]Segurados Civis'!$A$5:$H$2142,7,0),"")</f>
        <v>92</v>
      </c>
      <c r="E213" s="6">
        <f>IFERROR(VLOOKUP(UPPER(CONCATENATE($B213," - ",$A213)),'[1]Segurados Civis'!$A$5:$H$2142,8,0),"")</f>
        <v>28</v>
      </c>
      <c r="F213" s="6">
        <f t="shared" si="3"/>
        <v>423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3156</v>
      </c>
      <c r="B214" s="5" t="s">
        <v>3348</v>
      </c>
      <c r="C214" s="6">
        <f>IFERROR(VLOOKUP(UPPER(CONCATENATE($B214," - ",$A214)),'[1]Segurados Civis'!$A$5:$H$2142,6,0),"")</f>
        <v>312</v>
      </c>
      <c r="D214" s="6">
        <f>IFERROR(VLOOKUP(UPPER(CONCATENATE($B214," - ",$A214)),'[1]Segurados Civis'!$A$5:$H$2142,7,0),"")</f>
        <v>142</v>
      </c>
      <c r="E214" s="6">
        <f>IFERROR(VLOOKUP(UPPER(CONCATENATE($B214," - ",$A214)),'[1]Segurados Civis'!$A$5:$H$2142,8,0),"")</f>
        <v>37</v>
      </c>
      <c r="F214" s="6">
        <f t="shared" si="3"/>
        <v>491</v>
      </c>
      <c r="G214" s="5" t="s">
        <v>13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3156</v>
      </c>
      <c r="B215" s="5" t="s">
        <v>3349</v>
      </c>
      <c r="C215" s="6">
        <f>IFERROR(VLOOKUP(UPPER(CONCATENATE($B215," - ",$A215)),'[1]Segurados Civis'!$A$5:$H$2142,6,0),"")</f>
        <v>11345</v>
      </c>
      <c r="D215" s="6">
        <f>IFERROR(VLOOKUP(UPPER(CONCATENATE($B215," - ",$A215)),'[1]Segurados Civis'!$A$5:$H$2142,7,0),"")</f>
        <v>2471</v>
      </c>
      <c r="E215" s="6">
        <f>IFERROR(VLOOKUP(UPPER(CONCATENATE($B215," - ",$A215)),'[1]Segurados Civis'!$A$5:$H$2142,8,0),"")</f>
        <v>596</v>
      </c>
      <c r="F215" s="6">
        <f t="shared" si="3"/>
        <v>14412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3156</v>
      </c>
      <c r="B216" s="5" t="s">
        <v>3350</v>
      </c>
      <c r="C216" s="6">
        <f>IFERROR(VLOOKUP(UPPER(CONCATENATE($B216," - ",$A216)),'[1]Segurados Civis'!$A$5:$H$2142,6,0),"")</f>
        <v>212</v>
      </c>
      <c r="D216" s="6">
        <f>IFERROR(VLOOKUP(UPPER(CONCATENATE($B216," - ",$A216)),'[1]Segurados Civis'!$A$5:$H$2142,7,0),"")</f>
        <v>74</v>
      </c>
      <c r="E216" s="6">
        <f>IFERROR(VLOOKUP(UPPER(CONCATENATE($B216," - ",$A216)),'[1]Segurados Civis'!$A$5:$H$2142,8,0),"")</f>
        <v>13</v>
      </c>
      <c r="F216" s="6">
        <f t="shared" si="3"/>
        <v>299</v>
      </c>
      <c r="G216" s="5" t="s">
        <v>13</v>
      </c>
      <c r="H216" s="5">
        <v>0</v>
      </c>
      <c r="I216" s="5">
        <v>0</v>
      </c>
      <c r="J216" s="5">
        <v>1</v>
      </c>
      <c r="K216" s="5">
        <v>0</v>
      </c>
    </row>
    <row r="217" spans="1:11" x14ac:dyDescent="0.3">
      <c r="A217" s="5" t="s">
        <v>3156</v>
      </c>
      <c r="B217" s="5" t="s">
        <v>3351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3156</v>
      </c>
      <c r="B218" s="5" t="s">
        <v>3352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3156</v>
      </c>
      <c r="B219" s="5" t="s">
        <v>3353</v>
      </c>
      <c r="C219" s="6">
        <f>IFERROR(VLOOKUP(UPPER(CONCATENATE($B219," - ",$A219)),'[1]Segurados Civis'!$A$5:$H$2142,6,0),"")</f>
        <v>185</v>
      </c>
      <c r="D219" s="6">
        <f>IFERROR(VLOOKUP(UPPER(CONCATENATE($B219," - ",$A219)),'[1]Segurados Civis'!$A$5:$H$2142,7,0),"")</f>
        <v>46</v>
      </c>
      <c r="E219" s="6">
        <f>IFERROR(VLOOKUP(UPPER(CONCATENATE($B219," - ",$A219)),'[1]Segurados Civis'!$A$5:$H$2142,8,0),"")</f>
        <v>3</v>
      </c>
      <c r="F219" s="6">
        <f t="shared" si="3"/>
        <v>234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3156</v>
      </c>
      <c r="B220" s="5" t="s">
        <v>3354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3156</v>
      </c>
      <c r="B221" s="5" t="s">
        <v>3355</v>
      </c>
      <c r="C221" s="6">
        <f>IFERROR(VLOOKUP(UPPER(CONCATENATE($B221," - ",$A221)),'[1]Segurados Civis'!$A$5:$H$2142,6,0),"")</f>
        <v>569</v>
      </c>
      <c r="D221" s="6">
        <f>IFERROR(VLOOKUP(UPPER(CONCATENATE($B221," - ",$A221)),'[1]Segurados Civis'!$A$5:$H$2142,7,0),"")</f>
        <v>178</v>
      </c>
      <c r="E221" s="6">
        <f>IFERROR(VLOOKUP(UPPER(CONCATENATE($B221," - ",$A221)),'[1]Segurados Civis'!$A$5:$H$2142,8,0),"")</f>
        <v>42</v>
      </c>
      <c r="F221" s="6">
        <f t="shared" si="3"/>
        <v>789</v>
      </c>
      <c r="G221" s="5" t="s">
        <v>13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3156</v>
      </c>
      <c r="B222" s="5" t="s">
        <v>3356</v>
      </c>
      <c r="C222" s="6">
        <f>IFERROR(VLOOKUP(UPPER(CONCATENATE($B222," - ",$A222)),'[1]Segurados Civis'!$A$5:$H$2142,6,0),"")</f>
        <v>1360</v>
      </c>
      <c r="D222" s="6">
        <f>IFERROR(VLOOKUP(UPPER(CONCATENATE($B222," - ",$A222)),'[1]Segurados Civis'!$A$5:$H$2142,7,0),"")</f>
        <v>278</v>
      </c>
      <c r="E222" s="6">
        <f>IFERROR(VLOOKUP(UPPER(CONCATENATE($B222," - ",$A222)),'[1]Segurados Civis'!$A$5:$H$2142,8,0),"")</f>
        <v>84</v>
      </c>
      <c r="F222" s="6">
        <f t="shared" si="3"/>
        <v>1722</v>
      </c>
      <c r="G222" s="5" t="s">
        <v>13</v>
      </c>
      <c r="H222" s="5">
        <v>0</v>
      </c>
      <c r="I222" s="5">
        <v>0</v>
      </c>
      <c r="J222" s="5">
        <v>1</v>
      </c>
      <c r="K222" s="5">
        <v>0</v>
      </c>
    </row>
    <row r="223" spans="1:11" x14ac:dyDescent="0.3">
      <c r="A223" s="5" t="s">
        <v>3156</v>
      </c>
      <c r="B223" s="5" t="s">
        <v>3357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3156</v>
      </c>
      <c r="B224" s="5" t="s">
        <v>3358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3156</v>
      </c>
      <c r="B225" s="5" t="s">
        <v>3359</v>
      </c>
      <c r="C225" s="6">
        <f>IFERROR(VLOOKUP(UPPER(CONCATENATE($B225," - ",$A225)),'[1]Segurados Civis'!$A$5:$H$2142,6,0),"")</f>
        <v>1094</v>
      </c>
      <c r="D225" s="6">
        <f>IFERROR(VLOOKUP(UPPER(CONCATENATE($B225," - ",$A225)),'[1]Segurados Civis'!$A$5:$H$2142,7,0),"")</f>
        <v>119</v>
      </c>
      <c r="E225" s="6">
        <f>IFERROR(VLOOKUP(UPPER(CONCATENATE($B225," - ",$A225)),'[1]Segurados Civis'!$A$5:$H$2142,8,0),"")</f>
        <v>3</v>
      </c>
      <c r="F225" s="6">
        <f t="shared" si="3"/>
        <v>1216</v>
      </c>
      <c r="G225" s="5" t="s">
        <v>13</v>
      </c>
      <c r="H225" s="5">
        <v>1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3156</v>
      </c>
      <c r="B226" s="5" t="s">
        <v>3360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3156</v>
      </c>
      <c r="B227" s="5" t="s">
        <v>1273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3156</v>
      </c>
      <c r="B228" s="5" t="s">
        <v>3361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3156</v>
      </c>
      <c r="B229" s="5" t="s">
        <v>3362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3156</v>
      </c>
      <c r="B230" s="5" t="s">
        <v>3363</v>
      </c>
      <c r="C230" s="6">
        <f>IFERROR(VLOOKUP(UPPER(CONCATENATE($B230," - ",$A230)),'[1]Segurados Civis'!$A$5:$H$2142,6,0),"")</f>
        <v>465</v>
      </c>
      <c r="D230" s="6">
        <f>IFERROR(VLOOKUP(UPPER(CONCATENATE($B230," - ",$A230)),'[1]Segurados Civis'!$A$5:$H$2142,7,0),"")</f>
        <v>131</v>
      </c>
      <c r="E230" s="6">
        <f>IFERROR(VLOOKUP(UPPER(CONCATENATE($B230," - ",$A230)),'[1]Segurados Civis'!$A$5:$H$2142,8,0),"")</f>
        <v>23</v>
      </c>
      <c r="F230" s="6">
        <f t="shared" si="3"/>
        <v>619</v>
      </c>
      <c r="G230" s="5" t="s">
        <v>13</v>
      </c>
      <c r="H230" s="5">
        <v>1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3156</v>
      </c>
      <c r="B231" s="5" t="s">
        <v>3364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3156</v>
      </c>
      <c r="B232" s="5" t="s">
        <v>3365</v>
      </c>
      <c r="C232" s="6">
        <f>IFERROR(VLOOKUP(UPPER(CONCATENATE($B232," - ",$A232)),'[1]Segurados Civis'!$A$5:$H$2142,6,0),"")</f>
        <v>231</v>
      </c>
      <c r="D232" s="6">
        <f>IFERROR(VLOOKUP(UPPER(CONCATENATE($B232," - ",$A232)),'[1]Segurados Civis'!$A$5:$H$2142,7,0),"")</f>
        <v>63</v>
      </c>
      <c r="E232" s="6">
        <f>IFERROR(VLOOKUP(UPPER(CONCATENATE($B232," - ",$A232)),'[1]Segurados Civis'!$A$5:$H$2142,8,0),"")</f>
        <v>12</v>
      </c>
      <c r="F232" s="6">
        <f t="shared" si="3"/>
        <v>306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3156</v>
      </c>
      <c r="B233" s="5" t="s">
        <v>3366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3156</v>
      </c>
      <c r="B234" s="5" t="s">
        <v>3367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3156</v>
      </c>
      <c r="B235" s="5" t="s">
        <v>3368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3156</v>
      </c>
      <c r="B236" s="5" t="s">
        <v>1070</v>
      </c>
      <c r="C236" s="6">
        <f>IFERROR(VLOOKUP(UPPER(CONCATENATE($B236," - ",$A236)),'[1]Segurados Civis'!$A$5:$H$2142,6,0),"")</f>
        <v>493</v>
      </c>
      <c r="D236" s="6">
        <f>IFERROR(VLOOKUP(UPPER(CONCATENATE($B236," - ",$A236)),'[1]Segurados Civis'!$A$5:$H$2142,7,0),"")</f>
        <v>166</v>
      </c>
      <c r="E236" s="6">
        <f>IFERROR(VLOOKUP(UPPER(CONCATENATE($B236," - ",$A236)),'[1]Segurados Civis'!$A$5:$H$2142,8,0),"")</f>
        <v>29</v>
      </c>
      <c r="F236" s="6">
        <f t="shared" si="3"/>
        <v>688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3156</v>
      </c>
      <c r="B237" s="5" t="s">
        <v>3369</v>
      </c>
      <c r="C237" s="6">
        <f>IFERROR(VLOOKUP(UPPER(CONCATENATE($B237," - ",$A237)),'[1]Segurados Civis'!$A$5:$H$2142,6,0),"")</f>
        <v>251</v>
      </c>
      <c r="D237" s="6">
        <f>IFERROR(VLOOKUP(UPPER(CONCATENATE($B237," - ",$A237)),'[1]Segurados Civis'!$A$5:$H$2142,7,0),"")</f>
        <v>48</v>
      </c>
      <c r="E237" s="6">
        <f>IFERROR(VLOOKUP(UPPER(CONCATENATE($B237," - ",$A237)),'[1]Segurados Civis'!$A$5:$H$2142,8,0),"")</f>
        <v>5</v>
      </c>
      <c r="F237" s="6">
        <f t="shared" si="3"/>
        <v>304</v>
      </c>
      <c r="G237" s="5" t="s">
        <v>13</v>
      </c>
      <c r="H237" s="5">
        <v>1</v>
      </c>
      <c r="I237" s="5">
        <v>0</v>
      </c>
      <c r="J237" s="5">
        <v>1</v>
      </c>
      <c r="K237" s="5">
        <v>0</v>
      </c>
    </row>
    <row r="238" spans="1:11" x14ac:dyDescent="0.3">
      <c r="A238" s="5" t="s">
        <v>3156</v>
      </c>
      <c r="B238" s="5" t="s">
        <v>3370</v>
      </c>
      <c r="C238" s="6">
        <f>IFERROR(VLOOKUP(UPPER(CONCATENATE($B238," - ",$A238)),'[1]Segurados Civis'!$A$5:$H$2142,6,0),"")</f>
        <v>794</v>
      </c>
      <c r="D238" s="6">
        <f>IFERROR(VLOOKUP(UPPER(CONCATENATE($B238," - ",$A238)),'[1]Segurados Civis'!$A$5:$H$2142,7,0),"")</f>
        <v>247</v>
      </c>
      <c r="E238" s="6">
        <f>IFERROR(VLOOKUP(UPPER(CONCATENATE($B238," - ",$A238)),'[1]Segurados Civis'!$A$5:$H$2142,8,0),"")</f>
        <v>51</v>
      </c>
      <c r="F238" s="6">
        <f t="shared" si="3"/>
        <v>1092</v>
      </c>
      <c r="G238" s="5" t="s">
        <v>13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3156</v>
      </c>
      <c r="B239" s="5" t="s">
        <v>3371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3156</v>
      </c>
      <c r="B240" s="5" t="s">
        <v>506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3156</v>
      </c>
      <c r="B241" s="5" t="s">
        <v>3372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3156</v>
      </c>
      <c r="B242" s="5" t="s">
        <v>3373</v>
      </c>
      <c r="C242" s="6">
        <f>IFERROR(VLOOKUP(UPPER(CONCATENATE($B242," - ",$A242)),'[1]Segurados Civis'!$A$5:$H$2142,6,0),"")</f>
        <v>353</v>
      </c>
      <c r="D242" s="6">
        <f>IFERROR(VLOOKUP(UPPER(CONCATENATE($B242," - ",$A242)),'[1]Segurados Civis'!$A$5:$H$2142,7,0),"")</f>
        <v>140</v>
      </c>
      <c r="E242" s="6">
        <f>IFERROR(VLOOKUP(UPPER(CONCATENATE($B242," - ",$A242)),'[1]Segurados Civis'!$A$5:$H$2142,8,0),"")</f>
        <v>36</v>
      </c>
      <c r="F242" s="6">
        <f t="shared" si="3"/>
        <v>529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3156</v>
      </c>
      <c r="B243" s="5" t="s">
        <v>2366</v>
      </c>
      <c r="C243" s="6">
        <f>IFERROR(VLOOKUP(UPPER(CONCATENATE($B243," - ",$A243)),'[1]Segurados Civis'!$A$5:$H$2142,6,0),"")</f>
        <v>248</v>
      </c>
      <c r="D243" s="6">
        <f>IFERROR(VLOOKUP(UPPER(CONCATENATE($B243," - ",$A243)),'[1]Segurados Civis'!$A$5:$H$2142,7,0),"")</f>
        <v>71</v>
      </c>
      <c r="E243" s="6">
        <f>IFERROR(VLOOKUP(UPPER(CONCATENATE($B243," - ",$A243)),'[1]Segurados Civis'!$A$5:$H$2142,8,0),"")</f>
        <v>19</v>
      </c>
      <c r="F243" s="6">
        <f t="shared" si="3"/>
        <v>338</v>
      </c>
      <c r="G243" s="5" t="s">
        <v>13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3156</v>
      </c>
      <c r="B244" s="5" t="s">
        <v>3374</v>
      </c>
      <c r="C244" s="6">
        <f>IFERROR(VLOOKUP(UPPER(CONCATENATE($B244," - ",$A244)),'[1]Segurados Civis'!$A$5:$H$2142,6,0),"")</f>
        <v>410</v>
      </c>
      <c r="D244" s="6">
        <f>IFERROR(VLOOKUP(UPPER(CONCATENATE($B244," - ",$A244)),'[1]Segurados Civis'!$A$5:$H$2142,7,0),"")</f>
        <v>38</v>
      </c>
      <c r="E244" s="6">
        <f>IFERROR(VLOOKUP(UPPER(CONCATENATE($B244," - ",$A244)),'[1]Segurados Civis'!$A$5:$H$2142,8,0),"")</f>
        <v>3</v>
      </c>
      <c r="F244" s="6">
        <f t="shared" si="3"/>
        <v>451</v>
      </c>
      <c r="G244" s="5" t="s">
        <v>13</v>
      </c>
      <c r="H244" s="5">
        <v>1</v>
      </c>
      <c r="I244" s="5">
        <v>0</v>
      </c>
      <c r="J244" s="5">
        <v>1</v>
      </c>
      <c r="K244" s="5">
        <v>0</v>
      </c>
    </row>
    <row r="245" spans="1:11" x14ac:dyDescent="0.3">
      <c r="A245" s="5" t="s">
        <v>3156</v>
      </c>
      <c r="B245" s="5" t="s">
        <v>3375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3156</v>
      </c>
      <c r="B246" s="5" t="s">
        <v>3376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3156</v>
      </c>
      <c r="B247" s="5" t="s">
        <v>3377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3156</v>
      </c>
      <c r="B248" s="5" t="s">
        <v>3378</v>
      </c>
      <c r="C248" s="6">
        <f>IFERROR(VLOOKUP(UPPER(CONCATENATE($B248," - ",$A248)),'[1]Segurados Civis'!$A$5:$H$2142,6,0),"")</f>
        <v>162</v>
      </c>
      <c r="D248" s="6">
        <f>IFERROR(VLOOKUP(UPPER(CONCATENATE($B248," - ",$A248)),'[1]Segurados Civis'!$A$5:$H$2142,7,0),"")</f>
        <v>16</v>
      </c>
      <c r="E248" s="6">
        <f>IFERROR(VLOOKUP(UPPER(CONCATENATE($B248," - ",$A248)),'[1]Segurados Civis'!$A$5:$H$2142,8,0),"")</f>
        <v>5</v>
      </c>
      <c r="F248" s="6">
        <f t="shared" si="3"/>
        <v>183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3156</v>
      </c>
      <c r="B249" s="5" t="s">
        <v>3379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3156</v>
      </c>
      <c r="B250" s="5" t="s">
        <v>3380</v>
      </c>
      <c r="C250" s="6">
        <f>IFERROR(VLOOKUP(UPPER(CONCATENATE($B250," - ",$A250)),'[1]Segurados Civis'!$A$5:$H$2142,6,0),"")</f>
        <v>149</v>
      </c>
      <c r="D250" s="6">
        <f>IFERROR(VLOOKUP(UPPER(CONCATENATE($B250," - ",$A250)),'[1]Segurados Civis'!$A$5:$H$2142,7,0),"")</f>
        <v>77</v>
      </c>
      <c r="E250" s="6">
        <f>IFERROR(VLOOKUP(UPPER(CONCATENATE($B250," - ",$A250)),'[1]Segurados Civis'!$A$5:$H$2142,8,0),"")</f>
        <v>13</v>
      </c>
      <c r="F250" s="6">
        <f t="shared" si="3"/>
        <v>239</v>
      </c>
      <c r="G250" s="5" t="s">
        <v>13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3156</v>
      </c>
      <c r="B251" s="5" t="s">
        <v>3381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3156</v>
      </c>
      <c r="B252" s="5" t="s">
        <v>3382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3156</v>
      </c>
      <c r="B253" s="5" t="s">
        <v>3383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3156</v>
      </c>
      <c r="B254" s="5" t="s">
        <v>3384</v>
      </c>
      <c r="C254" s="6">
        <f>IFERROR(VLOOKUP(UPPER(CONCATENATE($B254," - ",$A254)),'[1]Segurados Civis'!$A$5:$H$2142,6,0),"")</f>
        <v>778</v>
      </c>
      <c r="D254" s="6">
        <f>IFERROR(VLOOKUP(UPPER(CONCATENATE($B254," - ",$A254)),'[1]Segurados Civis'!$A$5:$H$2142,7,0),"")</f>
        <v>300</v>
      </c>
      <c r="E254" s="6">
        <f>IFERROR(VLOOKUP(UPPER(CONCATENATE($B254," - ",$A254)),'[1]Segurados Civis'!$A$5:$H$2142,8,0),"")</f>
        <v>61</v>
      </c>
      <c r="F254" s="6">
        <f t="shared" si="3"/>
        <v>1139</v>
      </c>
      <c r="G254" s="5" t="s">
        <v>13</v>
      </c>
      <c r="H254" s="5">
        <v>0</v>
      </c>
      <c r="I254" s="5">
        <v>0</v>
      </c>
      <c r="J254" s="5">
        <v>1</v>
      </c>
      <c r="K254" s="5">
        <v>0</v>
      </c>
    </row>
    <row r="255" spans="1:11" x14ac:dyDescent="0.3">
      <c r="A255" s="5" t="s">
        <v>3156</v>
      </c>
      <c r="B255" s="5" t="s">
        <v>3385</v>
      </c>
      <c r="C255" s="6">
        <f>IFERROR(VLOOKUP(UPPER(CONCATENATE($B255," - ",$A255)),'[1]Segurados Civis'!$A$5:$H$2142,6,0),"")</f>
        <v>491</v>
      </c>
      <c r="D255" s="6">
        <f>IFERROR(VLOOKUP(UPPER(CONCATENATE($B255," - ",$A255)),'[1]Segurados Civis'!$A$5:$H$2142,7,0),"")</f>
        <v>136</v>
      </c>
      <c r="E255" s="6">
        <f>IFERROR(VLOOKUP(UPPER(CONCATENATE($B255," - ",$A255)),'[1]Segurados Civis'!$A$5:$H$2142,8,0),"")</f>
        <v>37</v>
      </c>
      <c r="F255" s="6">
        <f t="shared" si="3"/>
        <v>664</v>
      </c>
      <c r="G255" s="5" t="s">
        <v>13</v>
      </c>
      <c r="H255" s="5">
        <v>0</v>
      </c>
      <c r="I255" s="5">
        <v>0</v>
      </c>
      <c r="J255" s="5">
        <v>1</v>
      </c>
      <c r="K255" s="5">
        <v>0</v>
      </c>
    </row>
    <row r="256" spans="1:11" x14ac:dyDescent="0.3">
      <c r="A256" s="5" t="s">
        <v>3156</v>
      </c>
      <c r="B256" s="5" t="s">
        <v>3386</v>
      </c>
      <c r="C256" s="6">
        <f>IFERROR(VLOOKUP(UPPER(CONCATENATE($B256," - ",$A256)),'[1]Segurados Civis'!$A$5:$H$2142,6,0),"")</f>
        <v>798</v>
      </c>
      <c r="D256" s="6">
        <f>IFERROR(VLOOKUP(UPPER(CONCATENATE($B256," - ",$A256)),'[1]Segurados Civis'!$A$5:$H$2142,7,0),"")</f>
        <v>295</v>
      </c>
      <c r="E256" s="6">
        <f>IFERROR(VLOOKUP(UPPER(CONCATENATE($B256," - ",$A256)),'[1]Segurados Civis'!$A$5:$H$2142,8,0),"")</f>
        <v>51</v>
      </c>
      <c r="F256" s="6">
        <f t="shared" si="3"/>
        <v>1144</v>
      </c>
      <c r="G256" s="5" t="s">
        <v>13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3156</v>
      </c>
      <c r="B257" s="5" t="s">
        <v>3387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3156</v>
      </c>
      <c r="B258" s="5" t="s">
        <v>3388</v>
      </c>
      <c r="C258" s="6">
        <f>IFERROR(VLOOKUP(UPPER(CONCATENATE($B258," - ",$A258)),'[1]Segurados Civis'!$A$5:$H$2142,6,0),"")</f>
        <v>385</v>
      </c>
      <c r="D258" s="6">
        <f>IFERROR(VLOOKUP(UPPER(CONCATENATE($B258," - ",$A258)),'[1]Segurados Civis'!$A$5:$H$2142,7,0),"")</f>
        <v>5</v>
      </c>
      <c r="E258" s="6">
        <f>IFERROR(VLOOKUP(UPPER(CONCATENATE($B258," - ",$A258)),'[1]Segurados Civis'!$A$5:$H$2142,8,0),"")</f>
        <v>0</v>
      </c>
      <c r="F258" s="6">
        <f t="shared" ref="F258:F321" si="4">IF(SUM(C258:E258)=0,"",SUM(C258:E258))</f>
        <v>390</v>
      </c>
      <c r="G258" s="5" t="s">
        <v>13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3156</v>
      </c>
      <c r="B259" s="5" t="s">
        <v>3389</v>
      </c>
      <c r="C259" s="6">
        <f>IFERROR(VLOOKUP(UPPER(CONCATENATE($B259," - ",$A259)),'[1]Segurados Civis'!$A$5:$H$2142,6,0),"")</f>
        <v>4202</v>
      </c>
      <c r="D259" s="6">
        <f>IFERROR(VLOOKUP(UPPER(CONCATENATE($B259," - ",$A259)),'[1]Segurados Civis'!$A$5:$H$2142,7,0),"")</f>
        <v>548</v>
      </c>
      <c r="E259" s="6">
        <f>IFERROR(VLOOKUP(UPPER(CONCATENATE($B259," - ",$A259)),'[1]Segurados Civis'!$A$5:$H$2142,8,0),"")</f>
        <v>176</v>
      </c>
      <c r="F259" s="6">
        <f t="shared" si="4"/>
        <v>4926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3156</v>
      </c>
      <c r="B260" s="5" t="s">
        <v>3390</v>
      </c>
      <c r="C260" s="6">
        <f>IFERROR(VLOOKUP(UPPER(CONCATENATE($B260," - ",$A260)),'[1]Segurados Civis'!$A$5:$H$2142,6,0),"")</f>
        <v>163</v>
      </c>
      <c r="D260" s="6">
        <f>IFERROR(VLOOKUP(UPPER(CONCATENATE($B260," - ",$A260)),'[1]Segurados Civis'!$A$5:$H$2142,7,0),"")</f>
        <v>43</v>
      </c>
      <c r="E260" s="6">
        <f>IFERROR(VLOOKUP(UPPER(CONCATENATE($B260," - ",$A260)),'[1]Segurados Civis'!$A$5:$H$2142,8,0),"")</f>
        <v>17</v>
      </c>
      <c r="F260" s="6">
        <f t="shared" si="4"/>
        <v>223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3156</v>
      </c>
      <c r="B261" s="5" t="s">
        <v>3391</v>
      </c>
      <c r="C261" s="6">
        <f>IFERROR(VLOOKUP(UPPER(CONCATENATE($B261," - ",$A261)),'[1]Segurados Civis'!$A$5:$H$2142,6,0),"")</f>
        <v>2083</v>
      </c>
      <c r="D261" s="6">
        <f>IFERROR(VLOOKUP(UPPER(CONCATENATE($B261," - ",$A261)),'[1]Segurados Civis'!$A$5:$H$2142,7,0),"")</f>
        <v>445</v>
      </c>
      <c r="E261" s="6">
        <f>IFERROR(VLOOKUP(UPPER(CONCATENATE($B261," - ",$A261)),'[1]Segurados Civis'!$A$5:$H$2142,8,0),"")</f>
        <v>102</v>
      </c>
      <c r="F261" s="6">
        <f t="shared" si="4"/>
        <v>2630</v>
      </c>
      <c r="G261" s="5" t="s">
        <v>13</v>
      </c>
      <c r="H261" s="5">
        <v>1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3156</v>
      </c>
      <c r="B262" s="5" t="s">
        <v>3392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3156</v>
      </c>
      <c r="B263" s="5" t="s">
        <v>3393</v>
      </c>
      <c r="C263" s="6">
        <f>IFERROR(VLOOKUP(UPPER(CONCATENATE($B263," - ",$A263)),'[1]Segurados Civis'!$A$5:$H$2142,6,0),"")</f>
        <v>1858</v>
      </c>
      <c r="D263" s="6">
        <f>IFERROR(VLOOKUP(UPPER(CONCATENATE($B263," - ",$A263)),'[1]Segurados Civis'!$A$5:$H$2142,7,0),"")</f>
        <v>45</v>
      </c>
      <c r="E263" s="6">
        <f>IFERROR(VLOOKUP(UPPER(CONCATENATE($B263," - ",$A263)),'[1]Segurados Civis'!$A$5:$H$2142,8,0),"")</f>
        <v>17</v>
      </c>
      <c r="F263" s="6">
        <f t="shared" si="4"/>
        <v>1920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3156</v>
      </c>
      <c r="B264" s="5" t="s">
        <v>3394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3156</v>
      </c>
      <c r="B265" s="5" t="s">
        <v>3395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3156</v>
      </c>
      <c r="B266" s="5" t="s">
        <v>3396</v>
      </c>
      <c r="C266" s="6">
        <f>IFERROR(VLOOKUP(UPPER(CONCATENATE($B266," - ",$A266)),'[1]Segurados Civis'!$A$5:$H$2142,6,0),"")</f>
        <v>287</v>
      </c>
      <c r="D266" s="6">
        <f>IFERROR(VLOOKUP(UPPER(CONCATENATE($B266," - ",$A266)),'[1]Segurados Civis'!$A$5:$H$2142,7,0),"")</f>
        <v>54</v>
      </c>
      <c r="E266" s="6">
        <f>IFERROR(VLOOKUP(UPPER(CONCATENATE($B266," - ",$A266)),'[1]Segurados Civis'!$A$5:$H$2142,8,0),"")</f>
        <v>14</v>
      </c>
      <c r="F266" s="6">
        <f t="shared" si="4"/>
        <v>355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3156</v>
      </c>
      <c r="B267" s="5" t="s">
        <v>3397</v>
      </c>
      <c r="C267" s="6">
        <f>IFERROR(VLOOKUP(UPPER(CONCATENATE($B267," - ",$A267)),'[1]Segurados Civis'!$A$5:$H$2142,6,0),"")</f>
        <v>215</v>
      </c>
      <c r="D267" s="6">
        <f>IFERROR(VLOOKUP(UPPER(CONCATENATE($B267," - ",$A267)),'[1]Segurados Civis'!$A$5:$H$2142,7,0),"")</f>
        <v>15</v>
      </c>
      <c r="E267" s="6">
        <f>IFERROR(VLOOKUP(UPPER(CONCATENATE($B267," - ",$A267)),'[1]Segurados Civis'!$A$5:$H$2142,8,0),"")</f>
        <v>10</v>
      </c>
      <c r="F267" s="6">
        <f t="shared" si="4"/>
        <v>240</v>
      </c>
      <c r="G267" s="5" t="s">
        <v>13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3156</v>
      </c>
      <c r="B268" s="5" t="s">
        <v>3398</v>
      </c>
      <c r="C268" s="6">
        <f>IFERROR(VLOOKUP(UPPER(CONCATENATE($B268," - ",$A268)),'[1]Segurados Civis'!$A$5:$H$2142,6,0),"")</f>
        <v>1024</v>
      </c>
      <c r="D268" s="6">
        <f>IFERROR(VLOOKUP(UPPER(CONCATENATE($B268," - ",$A268)),'[1]Segurados Civis'!$A$5:$H$2142,7,0),"")</f>
        <v>138</v>
      </c>
      <c r="E268" s="6">
        <f>IFERROR(VLOOKUP(UPPER(CONCATENATE($B268," - ",$A268)),'[1]Segurados Civis'!$A$5:$H$2142,8,0),"")</f>
        <v>26</v>
      </c>
      <c r="F268" s="6">
        <f t="shared" si="4"/>
        <v>1188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3156</v>
      </c>
      <c r="B269" s="5" t="s">
        <v>3399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3156</v>
      </c>
      <c r="B270" s="5" t="s">
        <v>3400</v>
      </c>
      <c r="C270" s="6">
        <f>IFERROR(VLOOKUP(UPPER(CONCATENATE($B270," - ",$A270)),'[1]Segurados Civis'!$A$5:$H$2142,6,0),"")</f>
        <v>351</v>
      </c>
      <c r="D270" s="6">
        <f>IFERROR(VLOOKUP(UPPER(CONCATENATE($B270," - ",$A270)),'[1]Segurados Civis'!$A$5:$H$2142,7,0),"")</f>
        <v>51</v>
      </c>
      <c r="E270" s="6">
        <f>IFERROR(VLOOKUP(UPPER(CONCATENATE($B270," - ",$A270)),'[1]Segurados Civis'!$A$5:$H$2142,8,0),"")</f>
        <v>11</v>
      </c>
      <c r="F270" s="6">
        <f t="shared" si="4"/>
        <v>413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3156</v>
      </c>
      <c r="B271" s="5" t="s">
        <v>3401</v>
      </c>
      <c r="C271" s="6">
        <f>IFERROR(VLOOKUP(UPPER(CONCATENATE($B271," - ",$A271)),'[1]Segurados Civis'!$A$5:$H$2142,6,0),"")</f>
        <v>2459</v>
      </c>
      <c r="D271" s="6">
        <f>IFERROR(VLOOKUP(UPPER(CONCATENATE($B271," - ",$A271)),'[1]Segurados Civis'!$A$5:$H$2142,7,0),"")</f>
        <v>422</v>
      </c>
      <c r="E271" s="6">
        <f>IFERROR(VLOOKUP(UPPER(CONCATENATE($B271," - ",$A271)),'[1]Segurados Civis'!$A$5:$H$2142,8,0),"")</f>
        <v>78</v>
      </c>
      <c r="F271" s="6">
        <f t="shared" si="4"/>
        <v>2959</v>
      </c>
      <c r="G271" s="5" t="s">
        <v>13</v>
      </c>
      <c r="H271" s="5">
        <v>1</v>
      </c>
      <c r="I271" s="5">
        <v>0</v>
      </c>
      <c r="J271" s="5">
        <v>1</v>
      </c>
      <c r="K271" s="5">
        <v>1</v>
      </c>
    </row>
    <row r="272" spans="1:11" x14ac:dyDescent="0.3">
      <c r="A272" s="5" t="s">
        <v>3156</v>
      </c>
      <c r="B272" s="5" t="s">
        <v>3402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3156</v>
      </c>
      <c r="B273" s="5" t="s">
        <v>3403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3156</v>
      </c>
      <c r="B274" s="5" t="s">
        <v>3404</v>
      </c>
      <c r="C274" s="6">
        <f>IFERROR(VLOOKUP(UPPER(CONCATENATE($B274," - ",$A274)),'[1]Segurados Civis'!$A$5:$H$2142,6,0),"")</f>
        <v>903</v>
      </c>
      <c r="D274" s="6">
        <f>IFERROR(VLOOKUP(UPPER(CONCATENATE($B274," - ",$A274)),'[1]Segurados Civis'!$A$5:$H$2142,7,0),"")</f>
        <v>266</v>
      </c>
      <c r="E274" s="6">
        <f>IFERROR(VLOOKUP(UPPER(CONCATENATE($B274," - ",$A274)),'[1]Segurados Civis'!$A$5:$H$2142,8,0),"")</f>
        <v>75</v>
      </c>
      <c r="F274" s="6">
        <f t="shared" si="4"/>
        <v>1244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3156</v>
      </c>
      <c r="B275" s="5" t="s">
        <v>3405</v>
      </c>
      <c r="C275" s="6">
        <f>IFERROR(VLOOKUP(UPPER(CONCATENATE($B275," - ",$A275)),'[1]Segurados Civis'!$A$5:$H$2142,6,0),"")</f>
        <v>8</v>
      </c>
      <c r="D275" s="6">
        <f>IFERROR(VLOOKUP(UPPER(CONCATENATE($B275," - ",$A275)),'[1]Segurados Civis'!$A$5:$H$2142,7,0),"")</f>
        <v>22</v>
      </c>
      <c r="E275" s="6">
        <f>IFERROR(VLOOKUP(UPPER(CONCATENATE($B275," - ",$A275)),'[1]Segurados Civis'!$A$5:$H$2142,8,0),"")</f>
        <v>13</v>
      </c>
      <c r="F275" s="6">
        <f t="shared" si="4"/>
        <v>43</v>
      </c>
      <c r="G275" s="5" t="s">
        <v>13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3156</v>
      </c>
      <c r="B276" s="5" t="s">
        <v>3406</v>
      </c>
      <c r="C276" s="6">
        <f>IFERROR(VLOOKUP(UPPER(CONCATENATE($B276," - ",$A276)),'[1]Segurados Civis'!$A$5:$H$2142,6,0),"")</f>
        <v>2601</v>
      </c>
      <c r="D276" s="6">
        <f>IFERROR(VLOOKUP(UPPER(CONCATENATE($B276," - ",$A276)),'[1]Segurados Civis'!$A$5:$H$2142,7,0),"")</f>
        <v>193</v>
      </c>
      <c r="E276" s="6">
        <f>IFERROR(VLOOKUP(UPPER(CONCATENATE($B276," - ",$A276)),'[1]Segurados Civis'!$A$5:$H$2142,8,0),"")</f>
        <v>50</v>
      </c>
      <c r="F276" s="6">
        <f t="shared" si="4"/>
        <v>2844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3156</v>
      </c>
      <c r="B277" s="5" t="s">
        <v>3407</v>
      </c>
      <c r="C277" s="6">
        <f>IFERROR(VLOOKUP(UPPER(CONCATENATE($B277," - ",$A277)),'[1]Segurados Civis'!$A$5:$H$2142,6,0),"")</f>
        <v>724</v>
      </c>
      <c r="D277" s="6">
        <f>IFERROR(VLOOKUP(UPPER(CONCATENATE($B277," - ",$A277)),'[1]Segurados Civis'!$A$5:$H$2142,7,0),"")</f>
        <v>303</v>
      </c>
      <c r="E277" s="6">
        <f>IFERROR(VLOOKUP(UPPER(CONCATENATE($B277," - ",$A277)),'[1]Segurados Civis'!$A$5:$H$2142,8,0),"")</f>
        <v>72</v>
      </c>
      <c r="F277" s="6">
        <f t="shared" si="4"/>
        <v>1099</v>
      </c>
      <c r="G277" s="5" t="s">
        <v>13</v>
      </c>
      <c r="H277" s="5">
        <v>1</v>
      </c>
      <c r="I277" s="5">
        <v>0</v>
      </c>
      <c r="J277" s="5">
        <v>1</v>
      </c>
      <c r="K277" s="5">
        <v>0</v>
      </c>
    </row>
    <row r="278" spans="1:11" x14ac:dyDescent="0.3">
      <c r="A278" s="5" t="s">
        <v>3156</v>
      </c>
      <c r="B278" s="5" t="s">
        <v>3408</v>
      </c>
      <c r="C278" s="6">
        <f>IFERROR(VLOOKUP(UPPER(CONCATENATE($B278," - ",$A278)),'[1]Segurados Civis'!$A$5:$H$2142,6,0),"")</f>
        <v>194</v>
      </c>
      <c r="D278" s="6">
        <f>IFERROR(VLOOKUP(UPPER(CONCATENATE($B278," - ",$A278)),'[1]Segurados Civis'!$A$5:$H$2142,7,0),"")</f>
        <v>29</v>
      </c>
      <c r="E278" s="6">
        <f>IFERROR(VLOOKUP(UPPER(CONCATENATE($B278," - ",$A278)),'[1]Segurados Civis'!$A$5:$H$2142,8,0),"")</f>
        <v>12</v>
      </c>
      <c r="F278" s="6">
        <f t="shared" si="4"/>
        <v>235</v>
      </c>
      <c r="G278" s="5" t="s">
        <v>13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3156</v>
      </c>
      <c r="B279" s="5" t="s">
        <v>3409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3156</v>
      </c>
      <c r="B280" s="5" t="s">
        <v>537</v>
      </c>
      <c r="C280" s="6">
        <f>IFERROR(VLOOKUP(UPPER(CONCATENATE($B280," - ",$A280)),'[1]Segurados Civis'!$A$5:$H$2142,6,0),"")</f>
        <v>385</v>
      </c>
      <c r="D280" s="6">
        <f>IFERROR(VLOOKUP(UPPER(CONCATENATE($B280," - ",$A280)),'[1]Segurados Civis'!$A$5:$H$2142,7,0),"")</f>
        <v>124</v>
      </c>
      <c r="E280" s="6">
        <f>IFERROR(VLOOKUP(UPPER(CONCATENATE($B280," - ",$A280)),'[1]Segurados Civis'!$A$5:$H$2142,8,0),"")</f>
        <v>29</v>
      </c>
      <c r="F280" s="6">
        <f t="shared" si="4"/>
        <v>538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3156</v>
      </c>
      <c r="B281" s="5" t="s">
        <v>3410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3156</v>
      </c>
      <c r="B282" s="5" t="s">
        <v>3411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3156</v>
      </c>
      <c r="B283" s="5" t="s">
        <v>3412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3156</v>
      </c>
      <c r="B284" s="5" t="s">
        <v>3413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3156</v>
      </c>
      <c r="B285" s="5" t="s">
        <v>3414</v>
      </c>
      <c r="C285" s="6">
        <f>IFERROR(VLOOKUP(UPPER(CONCATENATE($B285," - ",$A285)),'[1]Segurados Civis'!$A$5:$H$2142,6,0),"")</f>
        <v>209</v>
      </c>
      <c r="D285" s="6">
        <f>IFERROR(VLOOKUP(UPPER(CONCATENATE($B285," - ",$A285)),'[1]Segurados Civis'!$A$5:$H$2142,7,0),"")</f>
        <v>0</v>
      </c>
      <c r="E285" s="6">
        <f>IFERROR(VLOOKUP(UPPER(CONCATENATE($B285," - ",$A285)),'[1]Segurados Civis'!$A$5:$H$2142,8,0),"")</f>
        <v>0</v>
      </c>
      <c r="F285" s="6">
        <f t="shared" si="4"/>
        <v>209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3156</v>
      </c>
      <c r="B286" s="5" t="s">
        <v>3415</v>
      </c>
      <c r="C286" s="6">
        <f>IFERROR(VLOOKUP(UPPER(CONCATENATE($B286," - ",$A286)),'[1]Segurados Civis'!$A$5:$H$2142,6,0),"")</f>
        <v>195</v>
      </c>
      <c r="D286" s="6">
        <f>IFERROR(VLOOKUP(UPPER(CONCATENATE($B286," - ",$A286)),'[1]Segurados Civis'!$A$5:$H$2142,7,0),"")</f>
        <v>50</v>
      </c>
      <c r="E286" s="6">
        <f>IFERROR(VLOOKUP(UPPER(CONCATENATE($B286," - ",$A286)),'[1]Segurados Civis'!$A$5:$H$2142,8,0),"")</f>
        <v>9</v>
      </c>
      <c r="F286" s="6">
        <f t="shared" si="4"/>
        <v>254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3156</v>
      </c>
      <c r="B287" s="5" t="s">
        <v>3416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3156</v>
      </c>
      <c r="B288" s="5" t="s">
        <v>3417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3156</v>
      </c>
      <c r="B289" s="5" t="s">
        <v>3418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3156</v>
      </c>
      <c r="B290" s="5" t="s">
        <v>3419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3156</v>
      </c>
      <c r="B291" s="5" t="s">
        <v>3420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3156</v>
      </c>
      <c r="B292" s="5" t="s">
        <v>3421</v>
      </c>
      <c r="C292" s="6">
        <f>IFERROR(VLOOKUP(UPPER(CONCATENATE($B292," - ",$A292)),'[1]Segurados Civis'!$A$5:$H$2142,6,0),"")</f>
        <v>1073</v>
      </c>
      <c r="D292" s="6">
        <f>IFERROR(VLOOKUP(UPPER(CONCATENATE($B292," - ",$A292)),'[1]Segurados Civis'!$A$5:$H$2142,7,0),"")</f>
        <v>211</v>
      </c>
      <c r="E292" s="6">
        <f>IFERROR(VLOOKUP(UPPER(CONCATENATE($B292," - ",$A292)),'[1]Segurados Civis'!$A$5:$H$2142,8,0),"")</f>
        <v>57</v>
      </c>
      <c r="F292" s="6">
        <f t="shared" si="4"/>
        <v>1341</v>
      </c>
      <c r="G292" s="5" t="s">
        <v>13</v>
      </c>
      <c r="H292" s="5">
        <v>0</v>
      </c>
      <c r="I292" s="5">
        <v>0</v>
      </c>
      <c r="J292" s="5">
        <v>1</v>
      </c>
      <c r="K292" s="5">
        <v>0</v>
      </c>
    </row>
    <row r="293" spans="1:11" x14ac:dyDescent="0.3">
      <c r="A293" s="5" t="s">
        <v>3156</v>
      </c>
      <c r="B293" s="5" t="s">
        <v>3422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3156</v>
      </c>
      <c r="B294" s="5" t="s">
        <v>3423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3156</v>
      </c>
      <c r="B295" s="5" t="s">
        <v>3424</v>
      </c>
      <c r="C295" s="6">
        <f>IFERROR(VLOOKUP(UPPER(CONCATENATE($B295," - ",$A295)),'[1]Segurados Civis'!$A$5:$H$2142,6,0),"")</f>
        <v>865</v>
      </c>
      <c r="D295" s="6">
        <f>IFERROR(VLOOKUP(UPPER(CONCATENATE($B295," - ",$A295)),'[1]Segurados Civis'!$A$5:$H$2142,7,0),"")</f>
        <v>140</v>
      </c>
      <c r="E295" s="6">
        <f>IFERROR(VLOOKUP(UPPER(CONCATENATE($B295," - ",$A295)),'[1]Segurados Civis'!$A$5:$H$2142,8,0),"")</f>
        <v>48</v>
      </c>
      <c r="F295" s="6">
        <f t="shared" si="4"/>
        <v>1053</v>
      </c>
      <c r="G295" s="5" t="s">
        <v>13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3156</v>
      </c>
      <c r="B296" s="5" t="s">
        <v>3425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3156</v>
      </c>
      <c r="B297" s="5" t="s">
        <v>3426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3156</v>
      </c>
      <c r="B298" s="5" t="s">
        <v>3427</v>
      </c>
      <c r="C298" s="6">
        <f>IFERROR(VLOOKUP(UPPER(CONCATENATE($B298," - ",$A298)),'[1]Segurados Civis'!$A$5:$H$2142,6,0),"")</f>
        <v>370</v>
      </c>
      <c r="D298" s="6">
        <f>IFERROR(VLOOKUP(UPPER(CONCATENATE($B298," - ",$A298)),'[1]Segurados Civis'!$A$5:$H$2142,7,0),"")</f>
        <v>106</v>
      </c>
      <c r="E298" s="6">
        <f>IFERROR(VLOOKUP(UPPER(CONCATENATE($B298," - ",$A298)),'[1]Segurados Civis'!$A$5:$H$2142,8,0),"")</f>
        <v>27</v>
      </c>
      <c r="F298" s="6">
        <f t="shared" si="4"/>
        <v>503</v>
      </c>
      <c r="G298" s="5" t="s">
        <v>13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3156</v>
      </c>
      <c r="B299" s="5" t="s">
        <v>3428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3156</v>
      </c>
      <c r="B300" s="5" t="s">
        <v>3429</v>
      </c>
      <c r="C300" s="6">
        <f>IFERROR(VLOOKUP(UPPER(CONCATENATE($B300," - ",$A300)),'[1]Segurados Civis'!$A$5:$H$2142,6,0),"")</f>
        <v>520</v>
      </c>
      <c r="D300" s="6">
        <f>IFERROR(VLOOKUP(UPPER(CONCATENATE($B300," - ",$A300)),'[1]Segurados Civis'!$A$5:$H$2142,7,0),"")</f>
        <v>59</v>
      </c>
      <c r="E300" s="6">
        <f>IFERROR(VLOOKUP(UPPER(CONCATENATE($B300," - ",$A300)),'[1]Segurados Civis'!$A$5:$H$2142,8,0),"")</f>
        <v>20</v>
      </c>
      <c r="F300" s="6">
        <f t="shared" si="4"/>
        <v>599</v>
      </c>
      <c r="G300" s="5" t="s">
        <v>13</v>
      </c>
      <c r="H300" s="5">
        <v>1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3156</v>
      </c>
      <c r="B301" s="5" t="s">
        <v>3430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3156</v>
      </c>
      <c r="B302" s="5" t="s">
        <v>3431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3156</v>
      </c>
      <c r="B303" s="5" t="s">
        <v>3432</v>
      </c>
      <c r="C303" s="6">
        <f>IFERROR(VLOOKUP(UPPER(CONCATENATE($B303," - ",$A303)),'[1]Segurados Civis'!$A$5:$H$2142,6,0),"")</f>
        <v>162</v>
      </c>
      <c r="D303" s="6">
        <f>IFERROR(VLOOKUP(UPPER(CONCATENATE($B303," - ",$A303)),'[1]Segurados Civis'!$A$5:$H$2142,7,0),"")</f>
        <v>28</v>
      </c>
      <c r="E303" s="6">
        <f>IFERROR(VLOOKUP(UPPER(CONCATENATE($B303," - ",$A303)),'[1]Segurados Civis'!$A$5:$H$2142,8,0),"")</f>
        <v>14</v>
      </c>
      <c r="F303" s="6">
        <f t="shared" si="4"/>
        <v>204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3156</v>
      </c>
      <c r="B304" s="5" t="s">
        <v>3433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3156</v>
      </c>
      <c r="B305" s="5" t="s">
        <v>3434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3156</v>
      </c>
      <c r="B306" s="5" t="s">
        <v>3435</v>
      </c>
      <c r="C306" s="6">
        <f>IFERROR(VLOOKUP(UPPER(CONCATENATE($B306," - ",$A306)),'[1]Segurados Civis'!$A$5:$H$2142,6,0),"")</f>
        <v>174</v>
      </c>
      <c r="D306" s="6">
        <f>IFERROR(VLOOKUP(UPPER(CONCATENATE($B306," - ",$A306)),'[1]Segurados Civis'!$A$5:$H$2142,7,0),"")</f>
        <v>62</v>
      </c>
      <c r="E306" s="6">
        <f>IFERROR(VLOOKUP(UPPER(CONCATENATE($B306," - ",$A306)),'[1]Segurados Civis'!$A$5:$H$2142,8,0),"")</f>
        <v>9</v>
      </c>
      <c r="F306" s="6">
        <f t="shared" si="4"/>
        <v>245</v>
      </c>
      <c r="G306" s="5" t="s">
        <v>13</v>
      </c>
      <c r="H306" s="5">
        <v>1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3156</v>
      </c>
      <c r="B307" s="5" t="s">
        <v>3436</v>
      </c>
      <c r="C307" s="6">
        <f>IFERROR(VLOOKUP(UPPER(CONCATENATE($B307," - ",$A307)),'[1]Segurados Civis'!$A$5:$H$2142,6,0),"")</f>
        <v>800</v>
      </c>
      <c r="D307" s="6">
        <f>IFERROR(VLOOKUP(UPPER(CONCATENATE($B307," - ",$A307)),'[1]Segurados Civis'!$A$5:$H$2142,7,0),"")</f>
        <v>179</v>
      </c>
      <c r="E307" s="6">
        <f>IFERROR(VLOOKUP(UPPER(CONCATENATE($B307," - ",$A307)),'[1]Segurados Civis'!$A$5:$H$2142,8,0),"")</f>
        <v>32</v>
      </c>
      <c r="F307" s="6">
        <f t="shared" si="4"/>
        <v>1011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3156</v>
      </c>
      <c r="B308" s="5" t="s">
        <v>3437</v>
      </c>
      <c r="C308" s="6">
        <f>IFERROR(VLOOKUP(UPPER(CONCATENATE($B308," - ",$A308)),'[1]Segurados Civis'!$A$5:$H$2142,6,0),"")</f>
        <v>398</v>
      </c>
      <c r="D308" s="6">
        <f>IFERROR(VLOOKUP(UPPER(CONCATENATE($B308," - ",$A308)),'[1]Segurados Civis'!$A$5:$H$2142,7,0),"")</f>
        <v>49</v>
      </c>
      <c r="E308" s="6">
        <f>IFERROR(VLOOKUP(UPPER(CONCATENATE($B308," - ",$A308)),'[1]Segurados Civis'!$A$5:$H$2142,8,0),"")</f>
        <v>24</v>
      </c>
      <c r="F308" s="6">
        <f t="shared" si="4"/>
        <v>471</v>
      </c>
      <c r="G308" s="5" t="s">
        <v>13</v>
      </c>
      <c r="H308" s="5">
        <v>1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3156</v>
      </c>
      <c r="B309" s="5" t="s">
        <v>3438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3156</v>
      </c>
      <c r="B310" s="5" t="s">
        <v>3439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3156</v>
      </c>
      <c r="B311" s="5" t="s">
        <v>3440</v>
      </c>
      <c r="C311" s="6">
        <f>IFERROR(VLOOKUP(UPPER(CONCATENATE($B311," - ",$A311)),'[1]Segurados Civis'!$A$5:$H$2142,6,0),"")</f>
        <v>426</v>
      </c>
      <c r="D311" s="6">
        <f>IFERROR(VLOOKUP(UPPER(CONCATENATE($B311," - ",$A311)),'[1]Segurados Civis'!$A$5:$H$2142,7,0),"")</f>
        <v>128</v>
      </c>
      <c r="E311" s="6">
        <f>IFERROR(VLOOKUP(UPPER(CONCATENATE($B311," - ",$A311)),'[1]Segurados Civis'!$A$5:$H$2142,8,0),"")</f>
        <v>28</v>
      </c>
      <c r="F311" s="6">
        <f t="shared" si="4"/>
        <v>582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3156</v>
      </c>
      <c r="B312" s="5" t="s">
        <v>3441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3156</v>
      </c>
      <c r="B313" s="5" t="s">
        <v>3442</v>
      </c>
      <c r="C313" s="6">
        <f>IFERROR(VLOOKUP(UPPER(CONCATENATE($B313," - ",$A313)),'[1]Segurados Civis'!$A$5:$H$2142,6,0),"")</f>
        <v>471</v>
      </c>
      <c r="D313" s="6">
        <f>IFERROR(VLOOKUP(UPPER(CONCATENATE($B313," - ",$A313)),'[1]Segurados Civis'!$A$5:$H$2142,7,0),"")</f>
        <v>32</v>
      </c>
      <c r="E313" s="6">
        <f>IFERROR(VLOOKUP(UPPER(CONCATENATE($B313," - ",$A313)),'[1]Segurados Civis'!$A$5:$H$2142,8,0),"")</f>
        <v>21</v>
      </c>
      <c r="F313" s="6">
        <f t="shared" si="4"/>
        <v>524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3156</v>
      </c>
      <c r="B314" s="5" t="s">
        <v>3443</v>
      </c>
      <c r="C314" s="6">
        <f>IFERROR(VLOOKUP(UPPER(CONCATENATE($B314," - ",$A314)),'[1]Segurados Civis'!$A$5:$H$2142,6,0),"")</f>
        <v>206</v>
      </c>
      <c r="D314" s="6">
        <f>IFERROR(VLOOKUP(UPPER(CONCATENATE($B314," - ",$A314)),'[1]Segurados Civis'!$A$5:$H$2142,7,0),"")</f>
        <v>35</v>
      </c>
      <c r="E314" s="6">
        <f>IFERROR(VLOOKUP(UPPER(CONCATENATE($B314," - ",$A314)),'[1]Segurados Civis'!$A$5:$H$2142,8,0),"")</f>
        <v>11</v>
      </c>
      <c r="F314" s="6">
        <f t="shared" si="4"/>
        <v>252</v>
      </c>
      <c r="G314" s="5" t="s">
        <v>13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3156</v>
      </c>
      <c r="B315" s="5" t="s">
        <v>3444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3156</v>
      </c>
      <c r="B316" s="5" t="s">
        <v>2273</v>
      </c>
      <c r="C316" s="6">
        <f>IFERROR(VLOOKUP(UPPER(CONCATENATE($B316," - ",$A316)),'[1]Segurados Civis'!$A$5:$H$2142,6,0),"")</f>
        <v>806</v>
      </c>
      <c r="D316" s="6">
        <f>IFERROR(VLOOKUP(UPPER(CONCATENATE($B316," - ",$A316)),'[1]Segurados Civis'!$A$5:$H$2142,7,0),"")</f>
        <v>233</v>
      </c>
      <c r="E316" s="6">
        <f>IFERROR(VLOOKUP(UPPER(CONCATENATE($B316," - ",$A316)),'[1]Segurados Civis'!$A$5:$H$2142,8,0),"")</f>
        <v>62</v>
      </c>
      <c r="F316" s="6">
        <f t="shared" si="4"/>
        <v>1101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3156</v>
      </c>
      <c r="B317" s="5" t="s">
        <v>3445</v>
      </c>
      <c r="C317" s="6">
        <f>IFERROR(VLOOKUP(UPPER(CONCATENATE($B317," - ",$A317)),'[1]Segurados Civis'!$A$5:$H$2142,6,0),"")</f>
        <v>1506</v>
      </c>
      <c r="D317" s="6">
        <f>IFERROR(VLOOKUP(UPPER(CONCATENATE($B317," - ",$A317)),'[1]Segurados Civis'!$A$5:$H$2142,7,0),"")</f>
        <v>207</v>
      </c>
      <c r="E317" s="6">
        <f>IFERROR(VLOOKUP(UPPER(CONCATENATE($B317," - ",$A317)),'[1]Segurados Civis'!$A$5:$H$2142,8,0),"")</f>
        <v>25</v>
      </c>
      <c r="F317" s="6">
        <f t="shared" si="4"/>
        <v>1738</v>
      </c>
      <c r="G317" s="5" t="s">
        <v>13</v>
      </c>
      <c r="H317" s="5">
        <v>1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3156</v>
      </c>
      <c r="B318" s="5" t="s">
        <v>3446</v>
      </c>
      <c r="C318" s="6">
        <f>IFERROR(VLOOKUP(UPPER(CONCATENATE($B318," - ",$A318)),'[1]Segurados Civis'!$A$5:$H$2142,6,0),"")</f>
        <v>427</v>
      </c>
      <c r="D318" s="6">
        <f>IFERROR(VLOOKUP(UPPER(CONCATENATE($B318," - ",$A318)),'[1]Segurados Civis'!$A$5:$H$2142,7,0),"")</f>
        <v>101</v>
      </c>
      <c r="E318" s="6">
        <f>IFERROR(VLOOKUP(UPPER(CONCATENATE($B318," - ",$A318)),'[1]Segurados Civis'!$A$5:$H$2142,8,0),"")</f>
        <v>16</v>
      </c>
      <c r="F318" s="6">
        <f t="shared" si="4"/>
        <v>544</v>
      </c>
      <c r="G318" s="5" t="s">
        <v>13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3156</v>
      </c>
      <c r="B319" s="5" t="s">
        <v>3447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3156</v>
      </c>
      <c r="B320" s="5" t="s">
        <v>3448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3156</v>
      </c>
      <c r="B321" s="5" t="s">
        <v>3449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3156</v>
      </c>
      <c r="B322" s="5" t="s">
        <v>3450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3156</v>
      </c>
      <c r="B323" s="5" t="s">
        <v>3451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1</v>
      </c>
      <c r="K323" s="5">
        <v>0</v>
      </c>
    </row>
    <row r="324" spans="1:11" x14ac:dyDescent="0.3">
      <c r="A324" s="5" t="s">
        <v>3156</v>
      </c>
      <c r="B324" s="5" t="s">
        <v>3452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3156</v>
      </c>
      <c r="B325" s="5" t="s">
        <v>3453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3156</v>
      </c>
      <c r="B326" s="5" t="s">
        <v>3454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3156</v>
      </c>
      <c r="B327" s="5" t="s">
        <v>3455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3156</v>
      </c>
      <c r="B328" s="5" t="s">
        <v>3456</v>
      </c>
      <c r="C328" s="6">
        <f>IFERROR(VLOOKUP(UPPER(CONCATENATE($B328," - ",$A328)),'[1]Segurados Civis'!$A$5:$H$2142,6,0),"")</f>
        <v>301</v>
      </c>
      <c r="D328" s="6">
        <f>IFERROR(VLOOKUP(UPPER(CONCATENATE($B328," - ",$A328)),'[1]Segurados Civis'!$A$5:$H$2142,7,0),"")</f>
        <v>105</v>
      </c>
      <c r="E328" s="6">
        <f>IFERROR(VLOOKUP(UPPER(CONCATENATE($B328," - ",$A328)),'[1]Segurados Civis'!$A$5:$H$2142,8,0),"")</f>
        <v>19</v>
      </c>
      <c r="F328" s="6">
        <f t="shared" si="5"/>
        <v>425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3156</v>
      </c>
      <c r="B329" s="5" t="s">
        <v>1316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3156</v>
      </c>
      <c r="B330" s="5" t="s">
        <v>571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3156</v>
      </c>
      <c r="B331" s="5" t="s">
        <v>3457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3156</v>
      </c>
      <c r="B332" s="5" t="s">
        <v>3458</v>
      </c>
      <c r="C332" s="6">
        <f>IFERROR(VLOOKUP(UPPER(CONCATENATE($B332," - ",$A332)),'[1]Segurados Civis'!$A$5:$H$2142,6,0),"")</f>
        <v>389</v>
      </c>
      <c r="D332" s="6">
        <f>IFERROR(VLOOKUP(UPPER(CONCATENATE($B332," - ",$A332)),'[1]Segurados Civis'!$A$5:$H$2142,7,0),"")</f>
        <v>26</v>
      </c>
      <c r="E332" s="6">
        <f>IFERROR(VLOOKUP(UPPER(CONCATENATE($B332," - ",$A332)),'[1]Segurados Civis'!$A$5:$H$2142,8,0),"")</f>
        <v>0</v>
      </c>
      <c r="F332" s="6">
        <f t="shared" si="5"/>
        <v>415</v>
      </c>
      <c r="G332" s="5" t="s">
        <v>13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3156</v>
      </c>
      <c r="B333" s="5" t="s">
        <v>3459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3156</v>
      </c>
      <c r="B334" s="5" t="s">
        <v>3460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3156</v>
      </c>
      <c r="B335" s="5" t="s">
        <v>3461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3156</v>
      </c>
      <c r="B336" s="5" t="s">
        <v>3462</v>
      </c>
      <c r="C336" s="6">
        <f>IFERROR(VLOOKUP(UPPER(CONCATENATE($B336," - ",$A336)),'[1]Segurados Civis'!$A$5:$H$2142,6,0),"")</f>
        <v>221</v>
      </c>
      <c r="D336" s="6">
        <f>IFERROR(VLOOKUP(UPPER(CONCATENATE($B336," - ",$A336)),'[1]Segurados Civis'!$A$5:$H$2142,7,0),"")</f>
        <v>14</v>
      </c>
      <c r="E336" s="6">
        <f>IFERROR(VLOOKUP(UPPER(CONCATENATE($B336," - ",$A336)),'[1]Segurados Civis'!$A$5:$H$2142,8,0),"")</f>
        <v>0</v>
      </c>
      <c r="F336" s="6">
        <f t="shared" si="5"/>
        <v>235</v>
      </c>
      <c r="G336" s="5" t="s">
        <v>13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3156</v>
      </c>
      <c r="B337" s="5" t="s">
        <v>3463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3156</v>
      </c>
      <c r="B338" s="5" t="s">
        <v>3464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3156</v>
      </c>
      <c r="B339" s="5" t="s">
        <v>3465</v>
      </c>
      <c r="C339" s="6">
        <f>IFERROR(VLOOKUP(UPPER(CONCATENATE($B339," - ",$A339)),'[1]Segurados Civis'!$A$5:$H$2142,6,0),"")</f>
        <v>280</v>
      </c>
      <c r="D339" s="6">
        <f>IFERROR(VLOOKUP(UPPER(CONCATENATE($B339," - ",$A339)),'[1]Segurados Civis'!$A$5:$H$2142,7,0),"")</f>
        <v>13</v>
      </c>
      <c r="E339" s="6">
        <f>IFERROR(VLOOKUP(UPPER(CONCATENATE($B339," - ",$A339)),'[1]Segurados Civis'!$A$5:$H$2142,8,0),"")</f>
        <v>2</v>
      </c>
      <c r="F339" s="6">
        <f t="shared" si="5"/>
        <v>295</v>
      </c>
      <c r="G339" s="5" t="s">
        <v>13</v>
      </c>
      <c r="H339" s="5">
        <v>1</v>
      </c>
      <c r="I339" s="5">
        <v>0</v>
      </c>
      <c r="J339" s="5">
        <v>1</v>
      </c>
      <c r="K339" s="5">
        <v>0</v>
      </c>
    </row>
    <row r="340" spans="1:11" x14ac:dyDescent="0.3">
      <c r="A340" s="5" t="s">
        <v>3156</v>
      </c>
      <c r="B340" s="5" t="s">
        <v>3466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3156</v>
      </c>
      <c r="B341" s="5" t="s">
        <v>3467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3156</v>
      </c>
      <c r="B342" s="5" t="s">
        <v>3468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3156</v>
      </c>
      <c r="B343" s="5" t="s">
        <v>3469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3156</v>
      </c>
      <c r="B344" s="5" t="s">
        <v>3470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3156</v>
      </c>
      <c r="B345" s="5" t="s">
        <v>3471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3156</v>
      </c>
      <c r="B346" s="5" t="s">
        <v>3472</v>
      </c>
      <c r="C346" s="6" t="str">
        <f>IFERROR(VLOOKUP(UPPER(CONCATENATE($B346," - ",$A346)),'[1]Segurados Civis'!$A$5:$H$2142,6,0),"")</f>
        <v/>
      </c>
      <c r="D346" s="6" t="str">
        <f>IFERROR(VLOOKUP(UPPER(CONCATENATE($B346," - ",$A346)),'[1]Segurados Civis'!$A$5:$H$2142,7,0),"")</f>
        <v/>
      </c>
      <c r="E346" s="6" t="str">
        <f>IFERROR(VLOOKUP(UPPER(CONCATENATE($B346," - ",$A346)),'[1]Segurados Civis'!$A$5:$H$2142,8,0),"")</f>
        <v/>
      </c>
      <c r="F346" s="6" t="str">
        <f t="shared" si="5"/>
        <v/>
      </c>
      <c r="G346" s="5" t="s">
        <v>16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3156</v>
      </c>
      <c r="B347" s="5" t="s">
        <v>2909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3156</v>
      </c>
      <c r="B348" s="5" t="s">
        <v>3473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3156</v>
      </c>
      <c r="B349" s="5" t="s">
        <v>3474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3156</v>
      </c>
      <c r="B350" s="5" t="s">
        <v>3475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3156</v>
      </c>
      <c r="B351" s="5" t="s">
        <v>3476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3156</v>
      </c>
      <c r="B352" s="5" t="s">
        <v>3477</v>
      </c>
      <c r="C352" s="6">
        <f>IFERROR(VLOOKUP(UPPER(CONCATENATE($B352," - ",$A352)),'[1]Segurados Civis'!$A$5:$H$2142,6,0),"")</f>
        <v>323</v>
      </c>
      <c r="D352" s="6">
        <f>IFERROR(VLOOKUP(UPPER(CONCATENATE($B352," - ",$A352)),'[1]Segurados Civis'!$A$5:$H$2142,7,0),"")</f>
        <v>51</v>
      </c>
      <c r="E352" s="6">
        <f>IFERROR(VLOOKUP(UPPER(CONCATENATE($B352," - ",$A352)),'[1]Segurados Civis'!$A$5:$H$2142,8,0),"")</f>
        <v>22</v>
      </c>
      <c r="F352" s="6">
        <f t="shared" si="5"/>
        <v>396</v>
      </c>
      <c r="G352" s="5" t="s">
        <v>13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3156</v>
      </c>
      <c r="B353" s="5" t="s">
        <v>3478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3156</v>
      </c>
      <c r="B354" s="5" t="s">
        <v>3479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3156</v>
      </c>
      <c r="B355" s="5" t="s">
        <v>3480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3156</v>
      </c>
      <c r="B356" s="5" t="s">
        <v>3481</v>
      </c>
      <c r="C356" s="6">
        <f>IFERROR(VLOOKUP(UPPER(CONCATENATE($B356," - ",$A356)),'[1]Segurados Civis'!$A$5:$H$2142,6,0),"")</f>
        <v>6539</v>
      </c>
      <c r="D356" s="6">
        <f>IFERROR(VLOOKUP(UPPER(CONCATENATE($B356," - ",$A356)),'[1]Segurados Civis'!$A$5:$H$2142,7,0),"")</f>
        <v>1529</v>
      </c>
      <c r="E356" s="6">
        <f>IFERROR(VLOOKUP(UPPER(CONCATENATE($B356," - ",$A356)),'[1]Segurados Civis'!$A$5:$H$2142,8,0),"")</f>
        <v>235</v>
      </c>
      <c r="F356" s="6">
        <f t="shared" si="5"/>
        <v>8303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3156</v>
      </c>
      <c r="B357" s="5" t="s">
        <v>3482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3156</v>
      </c>
      <c r="B358" s="5" t="s">
        <v>3483</v>
      </c>
      <c r="C358" s="6">
        <f>IFERROR(VLOOKUP(UPPER(CONCATENATE($B358," - ",$A358)),'[1]Segurados Civis'!$A$5:$H$2142,6,0),"")</f>
        <v>776</v>
      </c>
      <c r="D358" s="6">
        <f>IFERROR(VLOOKUP(UPPER(CONCATENATE($B358," - ",$A358)),'[1]Segurados Civis'!$A$5:$H$2142,7,0),"")</f>
        <v>10</v>
      </c>
      <c r="E358" s="6">
        <f>IFERROR(VLOOKUP(UPPER(CONCATENATE($B358," - ",$A358)),'[1]Segurados Civis'!$A$5:$H$2142,8,0),"")</f>
        <v>0</v>
      </c>
      <c r="F358" s="6">
        <f t="shared" si="5"/>
        <v>786</v>
      </c>
      <c r="G358" s="5" t="s">
        <v>13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3156</v>
      </c>
      <c r="B359" s="5" t="s">
        <v>3484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3156</v>
      </c>
      <c r="B360" s="5" t="s">
        <v>3485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3156</v>
      </c>
      <c r="B361" s="5" t="s">
        <v>3486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3156</v>
      </c>
      <c r="B362" s="5" t="s">
        <v>3487</v>
      </c>
      <c r="C362" s="6">
        <f>IFERROR(VLOOKUP(UPPER(CONCATENATE($B362," - ",$A362)),'[1]Segurados Civis'!$A$5:$H$2142,6,0),"")</f>
        <v>176</v>
      </c>
      <c r="D362" s="6">
        <f>IFERROR(VLOOKUP(UPPER(CONCATENATE($B362," - ",$A362)),'[1]Segurados Civis'!$A$5:$H$2142,7,0),"")</f>
        <v>1</v>
      </c>
      <c r="E362" s="6">
        <f>IFERROR(VLOOKUP(UPPER(CONCATENATE($B362," - ",$A362)),'[1]Segurados Civis'!$A$5:$H$2142,8,0),"")</f>
        <v>0</v>
      </c>
      <c r="F362" s="6">
        <f t="shared" si="5"/>
        <v>177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3156</v>
      </c>
      <c r="B363" s="5" t="s">
        <v>3488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3156</v>
      </c>
      <c r="B364" s="5" t="s">
        <v>3489</v>
      </c>
      <c r="C364" s="6">
        <f>IFERROR(VLOOKUP(UPPER(CONCATENATE($B364," - ",$A364)),'[1]Segurados Civis'!$A$5:$H$2142,6,0),"")</f>
        <v>255</v>
      </c>
      <c r="D364" s="6">
        <f>IFERROR(VLOOKUP(UPPER(CONCATENATE($B364," - ",$A364)),'[1]Segurados Civis'!$A$5:$H$2142,7,0),"")</f>
        <v>82</v>
      </c>
      <c r="E364" s="6">
        <f>IFERROR(VLOOKUP(UPPER(CONCATENATE($B364," - ",$A364)),'[1]Segurados Civis'!$A$5:$H$2142,8,0),"")</f>
        <v>0</v>
      </c>
      <c r="F364" s="6">
        <f t="shared" si="5"/>
        <v>337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3156</v>
      </c>
      <c r="B365" s="5" t="s">
        <v>3490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488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3156</v>
      </c>
      <c r="B366" s="5" t="s">
        <v>3491</v>
      </c>
      <c r="C366" s="6">
        <f>IFERROR(VLOOKUP(UPPER(CONCATENATE($B366," - ",$A366)),'[1]Segurados Civis'!$A$5:$H$2142,6,0),"")</f>
        <v>2336</v>
      </c>
      <c r="D366" s="6">
        <f>IFERROR(VLOOKUP(UPPER(CONCATENATE($B366," - ",$A366)),'[1]Segurados Civis'!$A$5:$H$2142,7,0),"")</f>
        <v>567</v>
      </c>
      <c r="E366" s="6">
        <f>IFERROR(VLOOKUP(UPPER(CONCATENATE($B366," - ",$A366)),'[1]Segurados Civis'!$A$5:$H$2142,8,0),"")</f>
        <v>112</v>
      </c>
      <c r="F366" s="6">
        <f t="shared" si="5"/>
        <v>3015</v>
      </c>
      <c r="G366" s="5" t="s">
        <v>13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3156</v>
      </c>
      <c r="B367" s="5" t="s">
        <v>3492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3156</v>
      </c>
      <c r="B368" s="5" t="s">
        <v>3493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3156</v>
      </c>
      <c r="B369" s="5" t="s">
        <v>3494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3156</v>
      </c>
      <c r="B370" s="5" t="s">
        <v>3495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3156</v>
      </c>
      <c r="B371" s="5" t="s">
        <v>3496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3156</v>
      </c>
      <c r="B372" s="5" t="s">
        <v>3497</v>
      </c>
      <c r="C372" s="6">
        <f>IFERROR(VLOOKUP(UPPER(CONCATENATE($B372," - ",$A372)),'[1]Segurados Civis'!$A$5:$H$2142,6,0),"")</f>
        <v>549</v>
      </c>
      <c r="D372" s="6">
        <f>IFERROR(VLOOKUP(UPPER(CONCATENATE($B372," - ",$A372)),'[1]Segurados Civis'!$A$5:$H$2142,7,0),"")</f>
        <v>158</v>
      </c>
      <c r="E372" s="6">
        <f>IFERROR(VLOOKUP(UPPER(CONCATENATE($B372," - ",$A372)),'[1]Segurados Civis'!$A$5:$H$2142,8,0),"")</f>
        <v>69</v>
      </c>
      <c r="F372" s="6">
        <f t="shared" si="5"/>
        <v>776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3156</v>
      </c>
      <c r="B373" s="5" t="s">
        <v>3498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3156</v>
      </c>
      <c r="B374" s="5" t="s">
        <v>3499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3156</v>
      </c>
      <c r="B375" s="5" t="s">
        <v>3500</v>
      </c>
      <c r="C375" s="6">
        <f>IFERROR(VLOOKUP(UPPER(CONCATENATE($B375," - ",$A375)),'[1]Segurados Civis'!$A$5:$H$2142,6,0),"")</f>
        <v>172</v>
      </c>
      <c r="D375" s="6">
        <f>IFERROR(VLOOKUP(UPPER(CONCATENATE($B375," - ",$A375)),'[1]Segurados Civis'!$A$5:$H$2142,7,0),"")</f>
        <v>64</v>
      </c>
      <c r="E375" s="6">
        <f>IFERROR(VLOOKUP(UPPER(CONCATENATE($B375," - ",$A375)),'[1]Segurados Civis'!$A$5:$H$2142,8,0),"")</f>
        <v>17</v>
      </c>
      <c r="F375" s="6">
        <f t="shared" si="5"/>
        <v>253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3156</v>
      </c>
      <c r="B376" s="5" t="s">
        <v>3501</v>
      </c>
      <c r="C376" s="6">
        <f>IFERROR(VLOOKUP(UPPER(CONCATENATE($B376," - ",$A376)),'[1]Segurados Civis'!$A$5:$H$2142,6,0),"")</f>
        <v>515</v>
      </c>
      <c r="D376" s="6">
        <f>IFERROR(VLOOKUP(UPPER(CONCATENATE($B376," - ",$A376)),'[1]Segurados Civis'!$A$5:$H$2142,7,0),"")</f>
        <v>107</v>
      </c>
      <c r="E376" s="6">
        <f>IFERROR(VLOOKUP(UPPER(CONCATENATE($B376," - ",$A376)),'[1]Segurados Civis'!$A$5:$H$2142,8,0),"")</f>
        <v>22</v>
      </c>
      <c r="F376" s="6">
        <f t="shared" si="5"/>
        <v>644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3156</v>
      </c>
      <c r="B377" s="5" t="s">
        <v>2158</v>
      </c>
      <c r="C377" s="6">
        <f>IFERROR(VLOOKUP(UPPER(CONCATENATE($B377," - ",$A377)),'[1]Segurados Civis'!$A$5:$H$2142,6,0),"")</f>
        <v>244</v>
      </c>
      <c r="D377" s="6">
        <f>IFERROR(VLOOKUP(UPPER(CONCATENATE($B377," - ",$A377)),'[1]Segurados Civis'!$A$5:$H$2142,7,0),"")</f>
        <v>79</v>
      </c>
      <c r="E377" s="6">
        <f>IFERROR(VLOOKUP(UPPER(CONCATENATE($B377," - ",$A377)),'[1]Segurados Civis'!$A$5:$H$2142,8,0),"")</f>
        <v>13</v>
      </c>
      <c r="F377" s="6">
        <f t="shared" si="5"/>
        <v>336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3156</v>
      </c>
      <c r="B378" s="5" t="s">
        <v>3502</v>
      </c>
      <c r="C378" s="6">
        <f>IFERROR(VLOOKUP(UPPER(CONCATENATE($B378," - ",$A378)),'[1]Segurados Civis'!$A$5:$H$2142,6,0),"")</f>
        <v>348</v>
      </c>
      <c r="D378" s="6">
        <f>IFERROR(VLOOKUP(UPPER(CONCATENATE($B378," - ",$A378)),'[1]Segurados Civis'!$A$5:$H$2142,7,0),"")</f>
        <v>119</v>
      </c>
      <c r="E378" s="6">
        <f>IFERROR(VLOOKUP(UPPER(CONCATENATE($B378," - ",$A378)),'[1]Segurados Civis'!$A$5:$H$2142,8,0),"")</f>
        <v>23</v>
      </c>
      <c r="F378" s="6">
        <f t="shared" si="5"/>
        <v>490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3156</v>
      </c>
      <c r="B379" s="5" t="s">
        <v>3503</v>
      </c>
      <c r="C379" s="6">
        <f>IFERROR(VLOOKUP(UPPER(CONCATENATE($B379," - ",$A379)),'[1]Segurados Civis'!$A$5:$H$2142,6,0),"")</f>
        <v>1978</v>
      </c>
      <c r="D379" s="6">
        <f>IFERROR(VLOOKUP(UPPER(CONCATENATE($B379," - ",$A379)),'[1]Segurados Civis'!$A$5:$H$2142,7,0),"")</f>
        <v>553</v>
      </c>
      <c r="E379" s="6">
        <f>IFERROR(VLOOKUP(UPPER(CONCATENATE($B379," - ",$A379)),'[1]Segurados Civis'!$A$5:$H$2142,8,0),"")</f>
        <v>156</v>
      </c>
      <c r="F379" s="6">
        <f t="shared" si="5"/>
        <v>2687</v>
      </c>
      <c r="G379" s="5" t="s">
        <v>13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3156</v>
      </c>
      <c r="B380" s="5" t="s">
        <v>3504</v>
      </c>
      <c r="C380" s="6">
        <f>IFERROR(VLOOKUP(UPPER(CONCATENATE($B380," - ",$A380)),'[1]Segurados Civis'!$A$5:$H$2142,6,0),"")</f>
        <v>515</v>
      </c>
      <c r="D380" s="6">
        <f>IFERROR(VLOOKUP(UPPER(CONCATENATE($B380," - ",$A380)),'[1]Segurados Civis'!$A$5:$H$2142,7,0),"")</f>
        <v>145</v>
      </c>
      <c r="E380" s="6">
        <f>IFERROR(VLOOKUP(UPPER(CONCATENATE($B380," - ",$A380)),'[1]Segurados Civis'!$A$5:$H$2142,8,0),"")</f>
        <v>27</v>
      </c>
      <c r="F380" s="6">
        <f t="shared" si="5"/>
        <v>687</v>
      </c>
      <c r="G380" s="5" t="s">
        <v>13</v>
      </c>
      <c r="H380" s="5">
        <v>1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3156</v>
      </c>
      <c r="B381" s="5" t="s">
        <v>3505</v>
      </c>
      <c r="C381" s="6">
        <f>IFERROR(VLOOKUP(UPPER(CONCATENATE($B381," - ",$A381)),'[1]Segurados Civis'!$A$5:$H$2142,6,0),"")</f>
        <v>629</v>
      </c>
      <c r="D381" s="6">
        <f>IFERROR(VLOOKUP(UPPER(CONCATENATE($B381," - ",$A381)),'[1]Segurados Civis'!$A$5:$H$2142,7,0),"")</f>
        <v>172</v>
      </c>
      <c r="E381" s="6">
        <f>IFERROR(VLOOKUP(UPPER(CONCATENATE($B381," - ",$A381)),'[1]Segurados Civis'!$A$5:$H$2142,8,0),"")</f>
        <v>29</v>
      </c>
      <c r="F381" s="6">
        <f t="shared" si="5"/>
        <v>830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3156</v>
      </c>
      <c r="B382" s="5" t="s">
        <v>3506</v>
      </c>
      <c r="C382" s="6">
        <f>IFERROR(VLOOKUP(UPPER(CONCATENATE($B382," - ",$A382)),'[1]Segurados Civis'!$A$5:$H$2142,6,0),"")</f>
        <v>983</v>
      </c>
      <c r="D382" s="6">
        <f>IFERROR(VLOOKUP(UPPER(CONCATENATE($B382," - ",$A382)),'[1]Segurados Civis'!$A$5:$H$2142,7,0),"")</f>
        <v>305</v>
      </c>
      <c r="E382" s="6">
        <f>IFERROR(VLOOKUP(UPPER(CONCATENATE($B382," - ",$A382)),'[1]Segurados Civis'!$A$5:$H$2142,8,0),"")</f>
        <v>58</v>
      </c>
      <c r="F382" s="6">
        <f t="shared" si="5"/>
        <v>1346</v>
      </c>
      <c r="G382" s="5" t="s">
        <v>13</v>
      </c>
      <c r="H382" s="5">
        <v>1</v>
      </c>
      <c r="I382" s="5">
        <v>0</v>
      </c>
      <c r="J382" s="5">
        <v>1</v>
      </c>
      <c r="K382" s="5">
        <v>0</v>
      </c>
    </row>
    <row r="383" spans="1:11" x14ac:dyDescent="0.3">
      <c r="A383" s="5" t="s">
        <v>3156</v>
      </c>
      <c r="B383" s="5" t="s">
        <v>3507</v>
      </c>
      <c r="C383" s="6">
        <f>IFERROR(VLOOKUP(UPPER(CONCATENATE($B383," - ",$A383)),'[1]Segurados Civis'!$A$5:$H$2142,6,0),"")</f>
        <v>564</v>
      </c>
      <c r="D383" s="6">
        <f>IFERROR(VLOOKUP(UPPER(CONCATENATE($B383," - ",$A383)),'[1]Segurados Civis'!$A$5:$H$2142,7,0),"")</f>
        <v>153</v>
      </c>
      <c r="E383" s="6">
        <f>IFERROR(VLOOKUP(UPPER(CONCATENATE($B383," - ",$A383)),'[1]Segurados Civis'!$A$5:$H$2142,8,0),"")</f>
        <v>63</v>
      </c>
      <c r="F383" s="6">
        <f t="shared" si="5"/>
        <v>780</v>
      </c>
      <c r="G383" s="5" t="s">
        <v>13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3156</v>
      </c>
      <c r="B384" s="5" t="s">
        <v>3508</v>
      </c>
      <c r="C384" s="6">
        <f>IFERROR(VLOOKUP(UPPER(CONCATENATE($B384," - ",$A384)),'[1]Segurados Civis'!$A$5:$H$2142,6,0),"")</f>
        <v>673</v>
      </c>
      <c r="D384" s="6">
        <f>IFERROR(VLOOKUP(UPPER(CONCATENATE($B384," - ",$A384)),'[1]Segurados Civis'!$A$5:$H$2142,7,0),"")</f>
        <v>30</v>
      </c>
      <c r="E384" s="6">
        <f>IFERROR(VLOOKUP(UPPER(CONCATENATE($B384," - ",$A384)),'[1]Segurados Civis'!$A$5:$H$2142,8,0),"")</f>
        <v>5</v>
      </c>
      <c r="F384" s="6">
        <f t="shared" si="5"/>
        <v>708</v>
      </c>
      <c r="G384" s="5" t="s">
        <v>13</v>
      </c>
      <c r="H384" s="5">
        <v>0</v>
      </c>
      <c r="I384" s="5">
        <v>0</v>
      </c>
      <c r="J384" s="5">
        <v>1</v>
      </c>
      <c r="K384" s="5">
        <v>0</v>
      </c>
    </row>
    <row r="385" spans="1:11" x14ac:dyDescent="0.3">
      <c r="A385" s="5" t="s">
        <v>3156</v>
      </c>
      <c r="B385" s="5" t="s">
        <v>2169</v>
      </c>
      <c r="C385" s="6">
        <f>IFERROR(VLOOKUP(UPPER(CONCATENATE($B385," - ",$A385)),'[1]Segurados Civis'!$A$5:$H$2142,6,0),"")</f>
        <v>3264</v>
      </c>
      <c r="D385" s="6">
        <f>IFERROR(VLOOKUP(UPPER(CONCATENATE($B385," - ",$A385)),'[1]Segurados Civis'!$A$5:$H$2142,7,0),"")</f>
        <v>943</v>
      </c>
      <c r="E385" s="6">
        <f>IFERROR(VLOOKUP(UPPER(CONCATENATE($B385," - ",$A385)),'[1]Segurados Civis'!$A$5:$H$2142,8,0),"")</f>
        <v>116</v>
      </c>
      <c r="F385" s="6">
        <f t="shared" si="5"/>
        <v>4323</v>
      </c>
      <c r="G385" s="5" t="s">
        <v>13</v>
      </c>
      <c r="H385" s="5">
        <v>1</v>
      </c>
      <c r="I385" s="5">
        <v>0</v>
      </c>
      <c r="J385" s="5">
        <v>1</v>
      </c>
      <c r="K385" s="5">
        <v>0</v>
      </c>
    </row>
    <row r="386" spans="1:11" x14ac:dyDescent="0.3">
      <c r="A386" s="5" t="s">
        <v>3156</v>
      </c>
      <c r="B386" s="5" t="s">
        <v>3509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03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3156</v>
      </c>
      <c r="B387" s="5" t="s">
        <v>3510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3156</v>
      </c>
      <c r="B388" s="5" t="s">
        <v>3511</v>
      </c>
      <c r="C388" s="6">
        <f>IFERROR(VLOOKUP(UPPER(CONCATENATE($B388," - ",$A388)),'[1]Segurados Civis'!$A$5:$H$2142,6,0),"")</f>
        <v>224</v>
      </c>
      <c r="D388" s="6">
        <f>IFERROR(VLOOKUP(UPPER(CONCATENATE($B388," - ",$A388)),'[1]Segurados Civis'!$A$5:$H$2142,7,0),"")</f>
        <v>31</v>
      </c>
      <c r="E388" s="6">
        <f>IFERROR(VLOOKUP(UPPER(CONCATENATE($B388," - ",$A388)),'[1]Segurados Civis'!$A$5:$H$2142,8,0),"")</f>
        <v>13</v>
      </c>
      <c r="F388" s="6">
        <f t="shared" si="6"/>
        <v>268</v>
      </c>
      <c r="G388" s="5" t="s">
        <v>13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3156</v>
      </c>
      <c r="B389" s="5" t="s">
        <v>3512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3156</v>
      </c>
      <c r="B390" s="5" t="s">
        <v>3513</v>
      </c>
      <c r="C390" s="6" t="str">
        <f>IFERROR(VLOOKUP(UPPER(CONCATENATE($B390," - ",$A390)),'[1]Segurados Civis'!$A$5:$H$2142,6,0),"")</f>
        <v/>
      </c>
      <c r="D390" s="6" t="str">
        <f>IFERROR(VLOOKUP(UPPER(CONCATENATE($B390," - ",$A390)),'[1]Segurados Civis'!$A$5:$H$2142,7,0),"")</f>
        <v/>
      </c>
      <c r="E390" s="6" t="str">
        <f>IFERROR(VLOOKUP(UPPER(CONCATENATE($B390," - ",$A390)),'[1]Segurados Civis'!$A$5:$H$2142,8,0),"")</f>
        <v/>
      </c>
      <c r="F390" s="6" t="str">
        <f t="shared" si="6"/>
        <v/>
      </c>
      <c r="G390" s="5" t="s">
        <v>16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3156</v>
      </c>
      <c r="B391" s="5" t="s">
        <v>3514</v>
      </c>
      <c r="C391" s="6">
        <f>IFERROR(VLOOKUP(UPPER(CONCATENATE($B391," - ",$A391)),'[1]Segurados Civis'!$A$5:$H$2142,6,0),"")</f>
        <v>431</v>
      </c>
      <c r="D391" s="6">
        <f>IFERROR(VLOOKUP(UPPER(CONCATENATE($B391," - ",$A391)),'[1]Segurados Civis'!$A$5:$H$2142,7,0),"")</f>
        <v>93</v>
      </c>
      <c r="E391" s="6">
        <f>IFERROR(VLOOKUP(UPPER(CONCATENATE($B391," - ",$A391)),'[1]Segurados Civis'!$A$5:$H$2142,8,0),"")</f>
        <v>25</v>
      </c>
      <c r="F391" s="6">
        <f t="shared" si="6"/>
        <v>549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3156</v>
      </c>
      <c r="B392" s="5" t="s">
        <v>3515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3156</v>
      </c>
      <c r="B393" s="5" t="s">
        <v>3516</v>
      </c>
      <c r="C393" s="6">
        <f>IFERROR(VLOOKUP(UPPER(CONCATENATE($B393," - ",$A393)),'[1]Segurados Civis'!$A$5:$H$2142,6,0),"")</f>
        <v>1756</v>
      </c>
      <c r="D393" s="6">
        <f>IFERROR(VLOOKUP(UPPER(CONCATENATE($B393," - ",$A393)),'[1]Segurados Civis'!$A$5:$H$2142,7,0),"")</f>
        <v>543</v>
      </c>
      <c r="E393" s="6">
        <f>IFERROR(VLOOKUP(UPPER(CONCATENATE($B393," - ",$A393)),'[1]Segurados Civis'!$A$5:$H$2142,8,0),"")</f>
        <v>152</v>
      </c>
      <c r="F393" s="6">
        <f t="shared" si="6"/>
        <v>2451</v>
      </c>
      <c r="G393" s="5" t="s">
        <v>13</v>
      </c>
      <c r="H393" s="5">
        <v>1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3156</v>
      </c>
      <c r="B394" s="5" t="s">
        <v>3517</v>
      </c>
      <c r="C394" s="6">
        <f>IFERROR(VLOOKUP(UPPER(CONCATENATE($B394," - ",$A394)),'[1]Segurados Civis'!$A$5:$H$2142,6,0),"")</f>
        <v>1394</v>
      </c>
      <c r="D394" s="6">
        <f>IFERROR(VLOOKUP(UPPER(CONCATENATE($B394," - ",$A394)),'[1]Segurados Civis'!$A$5:$H$2142,7,0),"")</f>
        <v>506</v>
      </c>
      <c r="E394" s="6">
        <f>IFERROR(VLOOKUP(UPPER(CONCATENATE($B394," - ",$A394)),'[1]Segurados Civis'!$A$5:$H$2142,8,0),"")</f>
        <v>84</v>
      </c>
      <c r="F394" s="6">
        <f t="shared" si="6"/>
        <v>1984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3156</v>
      </c>
      <c r="B395" s="5" t="s">
        <v>3518</v>
      </c>
      <c r="C395" s="6">
        <f>IFERROR(VLOOKUP(UPPER(CONCATENATE($B395," - ",$A395)),'[1]Segurados Civis'!$A$5:$H$2142,6,0),"")</f>
        <v>191</v>
      </c>
      <c r="D395" s="6">
        <f>IFERROR(VLOOKUP(UPPER(CONCATENATE($B395," - ",$A395)),'[1]Segurados Civis'!$A$5:$H$2142,7,0),"")</f>
        <v>45</v>
      </c>
      <c r="E395" s="6">
        <f>IFERROR(VLOOKUP(UPPER(CONCATENATE($B395," - ",$A395)),'[1]Segurados Civis'!$A$5:$H$2142,8,0),"")</f>
        <v>17</v>
      </c>
      <c r="F395" s="6">
        <f t="shared" si="6"/>
        <v>253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3156</v>
      </c>
      <c r="B396" s="5" t="s">
        <v>3519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3156</v>
      </c>
      <c r="B397" s="5" t="s">
        <v>3520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3156</v>
      </c>
      <c r="B398" s="5" t="s">
        <v>3521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3156</v>
      </c>
      <c r="B399" s="5" t="s">
        <v>3522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3156</v>
      </c>
      <c r="B400" s="5" t="s">
        <v>3523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3156</v>
      </c>
      <c r="B401" s="5" t="s">
        <v>3524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3156</v>
      </c>
      <c r="B402" s="5" t="s">
        <v>2209</v>
      </c>
      <c r="C402" s="6">
        <f>IFERROR(VLOOKUP(UPPER(CONCATENATE($B402," - ",$A402)),'[1]Segurados Civis'!$A$5:$H$2142,6,0),"")</f>
        <v>441</v>
      </c>
      <c r="D402" s="6">
        <f>IFERROR(VLOOKUP(UPPER(CONCATENATE($B402," - ",$A402)),'[1]Segurados Civis'!$A$5:$H$2142,7,0),"")</f>
        <v>156</v>
      </c>
      <c r="E402" s="6">
        <f>IFERROR(VLOOKUP(UPPER(CONCATENATE($B402," - ",$A402)),'[1]Segurados Civis'!$A$5:$H$2142,8,0),"")</f>
        <v>47</v>
      </c>
      <c r="F402" s="6">
        <f t="shared" si="6"/>
        <v>644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3156</v>
      </c>
      <c r="B403" s="5" t="s">
        <v>3525</v>
      </c>
      <c r="C403" s="6">
        <f>IFERROR(VLOOKUP(UPPER(CONCATENATE($B403," - ",$A403)),'[1]Segurados Civis'!$A$5:$H$2142,6,0),"")</f>
        <v>207</v>
      </c>
      <c r="D403" s="6">
        <f>IFERROR(VLOOKUP(UPPER(CONCATENATE($B403," - ",$A403)),'[1]Segurados Civis'!$A$5:$H$2142,7,0),"")</f>
        <v>104</v>
      </c>
      <c r="E403" s="6">
        <f>IFERROR(VLOOKUP(UPPER(CONCATENATE($B403," - ",$A403)),'[1]Segurados Civis'!$A$5:$H$2142,8,0),"")</f>
        <v>29</v>
      </c>
      <c r="F403" s="6">
        <f t="shared" si="6"/>
        <v>340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</sheetData>
  <autoFilter ref="A1:K403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03">
    <cfRule type="containsText" dxfId="5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A1:AMJ2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25.109375" style="1" customWidth="1"/>
    <col min="3" max="11" width="15.6640625" style="1" customWidth="1"/>
    <col min="12" max="1024" width="9.109375" style="1"/>
  </cols>
  <sheetData>
    <row r="1" spans="1:19" s="4" customFormat="1" ht="29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3" t="s">
        <v>8</v>
      </c>
      <c r="J1" s="3" t="s">
        <v>9</v>
      </c>
      <c r="K1" s="2" t="s">
        <v>10</v>
      </c>
    </row>
    <row r="2" spans="1:19" ht="15" customHeight="1" x14ac:dyDescent="0.3">
      <c r="A2" s="5" t="s">
        <v>11</v>
      </c>
      <c r="B2" s="5" t="s">
        <v>12</v>
      </c>
      <c r="C2" s="6">
        <f>IFERROR(VLOOKUP(UPPER(CONCATENATE($B2," - ",$A2)),'[1]Segurados Civis'!$A$5:$H$2142,6,0),"")</f>
        <v>21905</v>
      </c>
      <c r="D2" s="6">
        <f>IFERROR(VLOOKUP(UPPER(CONCATENATE($B2," - ",$A2)),'[1]Segurados Civis'!$A$5:$H$2142,7,0),"")</f>
        <v>10977</v>
      </c>
      <c r="E2" s="6">
        <f>IFERROR(VLOOKUP(UPPER(CONCATENATE($B2," - ",$A2)),'[1]Segurados Civis'!$A$5:$H$2142,8,0),"")</f>
        <v>2423</v>
      </c>
      <c r="F2" s="6">
        <f t="shared" ref="F2:F24" si="0">IF(SUM(C2:E2)=0,"",SUM(C2:E2))</f>
        <v>35305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N2" s="105" t="s">
        <v>14</v>
      </c>
      <c r="O2" s="105"/>
    </row>
    <row r="3" spans="1:19" x14ac:dyDescent="0.3">
      <c r="A3" s="5" t="s">
        <v>11</v>
      </c>
      <c r="B3" s="5" t="s">
        <v>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5"/>
      <c r="O3" s="105"/>
    </row>
    <row r="4" spans="1:19" x14ac:dyDescent="0.3">
      <c r="A4" s="5" t="s">
        <v>11</v>
      </c>
      <c r="B4" s="5" t="s">
        <v>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3">
        <f>COUNTIF(H2:H24,1)</f>
        <v>2</v>
      </c>
      <c r="O4" s="103"/>
    </row>
    <row r="5" spans="1:19" x14ac:dyDescent="0.3">
      <c r="A5" s="5" t="s">
        <v>11</v>
      </c>
      <c r="B5" s="5" t="s">
        <v>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11</v>
      </c>
      <c r="B6" s="5" t="s">
        <v>19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11</v>
      </c>
      <c r="B7" s="5" t="s">
        <v>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5" t="s">
        <v>21</v>
      </c>
      <c r="O7" s="105"/>
      <c r="P7" s="105"/>
      <c r="Q7" s="105"/>
      <c r="R7" s="105"/>
      <c r="S7" s="105"/>
    </row>
    <row r="8" spans="1:19" ht="15.75" customHeight="1" x14ac:dyDescent="0.3">
      <c r="A8" s="5" t="s">
        <v>11</v>
      </c>
      <c r="B8" s="5" t="s">
        <v>22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6" t="s">
        <v>23</v>
      </c>
      <c r="O8" s="106"/>
      <c r="P8" s="106"/>
      <c r="Q8" s="105" t="s">
        <v>24</v>
      </c>
      <c r="R8" s="105"/>
      <c r="S8" s="105"/>
    </row>
    <row r="9" spans="1:19" x14ac:dyDescent="0.3">
      <c r="A9" s="5" t="s">
        <v>11</v>
      </c>
      <c r="B9" s="5" t="s">
        <v>25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3">
        <f>COUNTIF(I2:I24,1)</f>
        <v>1</v>
      </c>
      <c r="O9" s="103"/>
      <c r="P9" s="103"/>
      <c r="Q9" s="103">
        <f>COUNTIF(J2:J24,1)</f>
        <v>1</v>
      </c>
      <c r="R9" s="103"/>
      <c r="S9" s="103"/>
    </row>
    <row r="10" spans="1:19" x14ac:dyDescent="0.3">
      <c r="A10" s="5" t="s">
        <v>11</v>
      </c>
      <c r="B10" s="5" t="s">
        <v>26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11</v>
      </c>
      <c r="B11" s="5" t="s">
        <v>27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N11" s="104" t="s">
        <v>28</v>
      </c>
      <c r="O11" s="104"/>
    </row>
    <row r="12" spans="1:19" x14ac:dyDescent="0.3">
      <c r="A12" s="5" t="s">
        <v>11</v>
      </c>
      <c r="B12" s="5" t="s">
        <v>29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N12" s="104"/>
      <c r="O12" s="104"/>
    </row>
    <row r="13" spans="1:19" x14ac:dyDescent="0.3">
      <c r="A13" s="5" t="s">
        <v>11</v>
      </c>
      <c r="B13" s="5" t="s">
        <v>30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N13" s="103">
        <f>COUNTIF(K2:K24,1)</f>
        <v>0</v>
      </c>
      <c r="O13" s="103"/>
    </row>
    <row r="14" spans="1:19" x14ac:dyDescent="0.3">
      <c r="A14" s="5" t="s">
        <v>11</v>
      </c>
      <c r="B14" s="5" t="s">
        <v>31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11</v>
      </c>
      <c r="B15" s="5" t="s">
        <v>32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11</v>
      </c>
      <c r="B16" s="5" t="s">
        <v>33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11</v>
      </c>
      <c r="B17" s="5" t="s">
        <v>34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11</v>
      </c>
      <c r="B18" s="5" t="s">
        <v>35</v>
      </c>
      <c r="C18" s="6">
        <f>IFERROR(VLOOKUP(UPPER(CONCATENATE($B18," - ",$A18)),'[1]Segurados Civis'!$A$5:$H$2142,6,0),"")</f>
        <v>5277</v>
      </c>
      <c r="D18" s="6">
        <f>IFERROR(VLOOKUP(UPPER(CONCATENATE($B18," - ",$A18)),'[1]Segurados Civis'!$A$5:$H$2142,7,0),"")</f>
        <v>640</v>
      </c>
      <c r="E18" s="6">
        <f>IFERROR(VLOOKUP(UPPER(CONCATENATE($B18," - ",$A18)),'[1]Segurados Civis'!$A$5:$H$2142,8,0),"")</f>
        <v>84</v>
      </c>
      <c r="F18" s="6">
        <f t="shared" si="0"/>
        <v>6001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11</v>
      </c>
      <c r="B19" s="5" t="s">
        <v>36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11</v>
      </c>
      <c r="B20" s="5" t="s">
        <v>37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11</v>
      </c>
      <c r="B21" s="5" t="s">
        <v>38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11</v>
      </c>
      <c r="B22" s="5" t="s">
        <v>39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11</v>
      </c>
      <c r="B23" s="5" t="s">
        <v>40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11</v>
      </c>
      <c r="B24" s="5" t="s">
        <v>41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</sheetData>
  <autoFilter ref="A1:K1"/>
  <mergeCells count="9">
    <mergeCell ref="N9:P9"/>
    <mergeCell ref="Q9:S9"/>
    <mergeCell ref="N11:O12"/>
    <mergeCell ref="N13:O13"/>
    <mergeCell ref="N2:O3"/>
    <mergeCell ref="N4:O4"/>
    <mergeCell ref="N7:S7"/>
    <mergeCell ref="N8:P8"/>
    <mergeCell ref="Q8:S8"/>
  </mergeCells>
  <conditionalFormatting sqref="H2:K24">
    <cfRule type="containsText" dxfId="7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5"/>
  <dimension ref="A1:AMJ9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3526</v>
      </c>
      <c r="B2" s="5" t="s">
        <v>3527</v>
      </c>
      <c r="C2" s="6">
        <f>IFERROR(VLOOKUP(UPPER(CONCATENATE($B2," - ",$A2)),'[1]Segurados Civis'!$A$5:$H$2142,6,0),"")</f>
        <v>143223</v>
      </c>
      <c r="D2" s="6">
        <f>IFERROR(VLOOKUP(UPPER(CONCATENATE($B2," - ",$A2)),'[1]Segurados Civis'!$A$5:$H$2142,7,0),"")</f>
        <v>169925</v>
      </c>
      <c r="E2" s="6">
        <f>IFERROR(VLOOKUP(UPPER(CONCATENATE($B2," - ",$A2)),'[1]Segurados Civis'!$A$5:$H$2142,8,0),"")</f>
        <v>69854</v>
      </c>
      <c r="F2" s="6">
        <f t="shared" ref="F2:F33" si="0">IF(SUM(C2:E2)=0,"",SUM(C2:E2))</f>
        <v>383002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3">
      <c r="A3" s="5" t="s">
        <v>3526</v>
      </c>
      <c r="B3" s="5" t="s">
        <v>3528</v>
      </c>
      <c r="C3" s="6">
        <f>IFERROR(VLOOKUP(UPPER(CONCATENATE($B3," - ",$A3)),'[1]Segurados Civis'!$A$5:$H$2142,6,0),"")</f>
        <v>5881</v>
      </c>
      <c r="D3" s="6">
        <f>IFERROR(VLOOKUP(UPPER(CONCATENATE($B3," - ",$A3)),'[1]Segurados Civis'!$A$5:$H$2142,7,0),"")</f>
        <v>1258</v>
      </c>
      <c r="E3" s="6">
        <f>IFERROR(VLOOKUP(UPPER(CONCATENATE($B3," - ",$A3)),'[1]Segurados Civis'!$A$5:$H$2142,8,0),"")</f>
        <v>283</v>
      </c>
      <c r="F3" s="6">
        <f t="shared" si="0"/>
        <v>7422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3">
      <c r="A4" s="5" t="s">
        <v>3526</v>
      </c>
      <c r="B4" s="5" t="s">
        <v>3528</v>
      </c>
      <c r="C4" s="6">
        <f>IFERROR(VLOOKUP(UPPER(CONCATENATE($B4," - ",$A4)),'[1]Segurados Civis'!$A$5:$H$2142,6,0),"")</f>
        <v>5881</v>
      </c>
      <c r="D4" s="6">
        <f>IFERROR(VLOOKUP(UPPER(CONCATENATE($B4," - ",$A4)),'[1]Segurados Civis'!$A$5:$H$2142,7,0),"")</f>
        <v>1258</v>
      </c>
      <c r="E4" s="6">
        <f>IFERROR(VLOOKUP(UPPER(CONCATENATE($B4," - ",$A4)),'[1]Segurados Civis'!$A$5:$H$2142,8,0),"")</f>
        <v>283</v>
      </c>
      <c r="F4" s="6">
        <f t="shared" si="0"/>
        <v>7422</v>
      </c>
      <c r="G4" s="5" t="s">
        <v>13</v>
      </c>
      <c r="H4" s="5">
        <v>0</v>
      </c>
      <c r="I4" s="5">
        <v>0</v>
      </c>
      <c r="J4" s="5"/>
      <c r="K4" s="5">
        <v>0</v>
      </c>
      <c r="M4" s="103">
        <f>COUNTIF(H2:H94,1)</f>
        <v>8</v>
      </c>
      <c r="N4" s="103"/>
      <c r="O4" s="103"/>
    </row>
    <row r="5" spans="1:18" x14ac:dyDescent="0.3">
      <c r="A5" s="5" t="s">
        <v>3526</v>
      </c>
      <c r="B5" s="5" t="s">
        <v>3529</v>
      </c>
      <c r="C5" s="6">
        <f>IFERROR(VLOOKUP(UPPER(CONCATENATE($B5," - ",$A5)),'[1]Segurados Civis'!$A$5:$H$2142,6,0),"")</f>
        <v>610</v>
      </c>
      <c r="D5" s="6">
        <f>IFERROR(VLOOKUP(UPPER(CONCATENATE($B5," - ",$A5)),'[1]Segurados Civis'!$A$5:$H$2142,7,0),"")</f>
        <v>0</v>
      </c>
      <c r="E5" s="6">
        <f>IFERROR(VLOOKUP(UPPER(CONCATENATE($B5," - ",$A5)),'[1]Segurados Civis'!$A$5:$H$2142,8,0),"")</f>
        <v>0</v>
      </c>
      <c r="F5" s="6">
        <f t="shared" si="0"/>
        <v>610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3526</v>
      </c>
      <c r="B6" s="5" t="s">
        <v>3530</v>
      </c>
      <c r="C6" s="6">
        <f>IFERROR(VLOOKUP(UPPER(CONCATENATE($B6," - ",$A6)),'[1]Segurados Civis'!$A$5:$H$2142,6,0),"")</f>
        <v>3006</v>
      </c>
      <c r="D6" s="6">
        <f>IFERROR(VLOOKUP(UPPER(CONCATENATE($B6," - ",$A6)),'[1]Segurados Civis'!$A$5:$H$2142,7,0),"")</f>
        <v>903</v>
      </c>
      <c r="E6" s="6">
        <f>IFERROR(VLOOKUP(UPPER(CONCATENATE($B6," - ",$A6)),'[1]Segurados Civis'!$A$5:$H$2142,8,0),"")</f>
        <v>251</v>
      </c>
      <c r="F6" s="6">
        <f t="shared" si="0"/>
        <v>4160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3526</v>
      </c>
      <c r="B7" s="5" t="s">
        <v>3531</v>
      </c>
      <c r="C7" s="6">
        <f>IFERROR(VLOOKUP(UPPER(CONCATENATE($B7," - ",$A7)),'[1]Segurados Civis'!$A$5:$H$2142,6,0),"")</f>
        <v>569</v>
      </c>
      <c r="D7" s="6">
        <f>IFERROR(VLOOKUP(UPPER(CONCATENATE($B7," - ",$A7)),'[1]Segurados Civis'!$A$5:$H$2142,7,0),"")</f>
        <v>153</v>
      </c>
      <c r="E7" s="6">
        <f>IFERROR(VLOOKUP(UPPER(CONCATENATE($B7," - ",$A7)),'[1]Segurados Civis'!$A$5:$H$2142,8,0),"")</f>
        <v>33</v>
      </c>
      <c r="F7" s="6">
        <f t="shared" si="0"/>
        <v>755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3526</v>
      </c>
      <c r="B8" s="5" t="s">
        <v>3532</v>
      </c>
      <c r="C8" s="6">
        <f>IFERROR(VLOOKUP(UPPER(CONCATENATE($B8," - ",$A8)),'[1]Segurados Civis'!$A$5:$H$2142,6,0),"")</f>
        <v>1818</v>
      </c>
      <c r="D8" s="6">
        <f>IFERROR(VLOOKUP(UPPER(CONCATENATE($B8," - ",$A8)),'[1]Segurados Civis'!$A$5:$H$2142,7,0),"")</f>
        <v>64</v>
      </c>
      <c r="E8" s="6">
        <f>IFERROR(VLOOKUP(UPPER(CONCATENATE($B8," - ",$A8)),'[1]Segurados Civis'!$A$5:$H$2142,8,0),"")</f>
        <v>19</v>
      </c>
      <c r="F8" s="6">
        <f t="shared" si="0"/>
        <v>1901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3526</v>
      </c>
      <c r="B9" s="5" t="s">
        <v>3533</v>
      </c>
      <c r="C9" s="6">
        <f>IFERROR(VLOOKUP(UPPER(CONCATENATE($B9," - ",$A9)),'[1]Segurados Civis'!$A$5:$H$2142,6,0),"")</f>
        <v>2433</v>
      </c>
      <c r="D9" s="6">
        <f>IFERROR(VLOOKUP(UPPER(CONCATENATE($B9," - ",$A9)),'[1]Segurados Civis'!$A$5:$H$2142,7,0),"")</f>
        <v>700</v>
      </c>
      <c r="E9" s="6">
        <f>IFERROR(VLOOKUP(UPPER(CONCATENATE($B9," - ",$A9)),'[1]Segurados Civis'!$A$5:$H$2142,8,0),"")</f>
        <v>155</v>
      </c>
      <c r="F9" s="6">
        <f t="shared" si="0"/>
        <v>3288</v>
      </c>
      <c r="G9" s="5" t="s">
        <v>13</v>
      </c>
      <c r="H9" s="5">
        <v>0</v>
      </c>
      <c r="I9" s="5">
        <v>0</v>
      </c>
      <c r="J9" s="5"/>
      <c r="K9" s="5">
        <v>0</v>
      </c>
      <c r="M9" s="103">
        <f>COUNTIF(I2:I94,1)</f>
        <v>0</v>
      </c>
      <c r="N9" s="103"/>
      <c r="O9" s="103"/>
      <c r="P9" s="103">
        <f>COUNTIF(J2:J94,1)</f>
        <v>2</v>
      </c>
      <c r="Q9" s="103"/>
      <c r="R9" s="103"/>
    </row>
    <row r="10" spans="1:18" x14ac:dyDescent="0.3">
      <c r="A10" s="5" t="s">
        <v>3526</v>
      </c>
      <c r="B10" s="5" t="s">
        <v>3534</v>
      </c>
      <c r="C10" s="6">
        <f>IFERROR(VLOOKUP(UPPER(CONCATENATE($B10," - ",$A10)),'[1]Segurados Civis'!$A$5:$H$2142,6,0),"")</f>
        <v>3414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>
        <f t="shared" si="0"/>
        <v>3414</v>
      </c>
      <c r="G10" s="5" t="s">
        <v>13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3526</v>
      </c>
      <c r="B11" s="5" t="s">
        <v>3535</v>
      </c>
      <c r="C11" s="6">
        <f>IFERROR(VLOOKUP(UPPER(CONCATENATE($B11," - ",$A11)),'[1]Segurados Civis'!$A$5:$H$2142,6,0),"")</f>
        <v>5572</v>
      </c>
      <c r="D11" s="6">
        <f>IFERROR(VLOOKUP(UPPER(CONCATENATE($B11," - ",$A11)),'[1]Segurados Civis'!$A$5:$H$2142,7,0),"")</f>
        <v>779</v>
      </c>
      <c r="E11" s="6">
        <f>IFERROR(VLOOKUP(UPPER(CONCATENATE($B11," - ",$A11)),'[1]Segurados Civis'!$A$5:$H$2142,8,0),"")</f>
        <v>276</v>
      </c>
      <c r="F11" s="6">
        <f t="shared" si="0"/>
        <v>6627</v>
      </c>
      <c r="G11" s="5" t="s">
        <v>13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3">
      <c r="A12" s="5" t="s">
        <v>3526</v>
      </c>
      <c r="B12" s="5" t="s">
        <v>1190</v>
      </c>
      <c r="C12" s="6">
        <f>IFERROR(VLOOKUP(UPPER(CONCATENATE($B12," - ",$A12)),'[1]Segurados Civis'!$A$5:$H$2142,6,0),"")</f>
        <v>740</v>
      </c>
      <c r="D12" s="6">
        <f>IFERROR(VLOOKUP(UPPER(CONCATENATE($B12," - ",$A12)),'[1]Segurados Civis'!$A$5:$H$2142,7,0),"")</f>
        <v>265</v>
      </c>
      <c r="E12" s="6">
        <f>IFERROR(VLOOKUP(UPPER(CONCATENATE($B12," - ",$A12)),'[1]Segurados Civis'!$A$5:$H$2142,8,0),"")</f>
        <v>84</v>
      </c>
      <c r="F12" s="6">
        <f t="shared" si="0"/>
        <v>1089</v>
      </c>
      <c r="G12" s="5" t="s">
        <v>13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3">
      <c r="A13" s="5" t="s">
        <v>3526</v>
      </c>
      <c r="B13" s="5" t="s">
        <v>3536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COUNTIF(K2:K94,1)</f>
        <v>0</v>
      </c>
      <c r="N13" s="103"/>
      <c r="O13" s="103"/>
    </row>
    <row r="14" spans="1:18" x14ac:dyDescent="0.3">
      <c r="A14" s="5" t="s">
        <v>3526</v>
      </c>
      <c r="B14" s="5" t="s">
        <v>3537</v>
      </c>
      <c r="C14" s="6">
        <f>IFERROR(VLOOKUP(UPPER(CONCATENATE($B14," - ",$A14)),'[1]Segurados Civis'!$A$5:$H$2142,6,0),"")</f>
        <v>5515</v>
      </c>
      <c r="D14" s="6">
        <f>IFERROR(VLOOKUP(UPPER(CONCATENATE($B14," - ",$A14)),'[1]Segurados Civis'!$A$5:$H$2142,7,0),"")</f>
        <v>796</v>
      </c>
      <c r="E14" s="6">
        <f>IFERROR(VLOOKUP(UPPER(CONCATENATE($B14," - ",$A14)),'[1]Segurados Civis'!$A$5:$H$2142,8,0),"")</f>
        <v>207</v>
      </c>
      <c r="F14" s="6">
        <f t="shared" si="0"/>
        <v>6518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3526</v>
      </c>
      <c r="B15" s="5" t="s">
        <v>3538</v>
      </c>
      <c r="C15" s="6">
        <f>IFERROR(VLOOKUP(UPPER(CONCATENATE($B15," - ",$A15)),'[1]Segurados Civis'!$A$5:$H$2142,6,0),"")</f>
        <v>1268</v>
      </c>
      <c r="D15" s="6">
        <f>IFERROR(VLOOKUP(UPPER(CONCATENATE($B15," - ",$A15)),'[1]Segurados Civis'!$A$5:$H$2142,7,0),"")</f>
        <v>514</v>
      </c>
      <c r="E15" s="6">
        <f>IFERROR(VLOOKUP(UPPER(CONCATENATE($B15," - ",$A15)),'[1]Segurados Civis'!$A$5:$H$2142,8,0),"")</f>
        <v>147</v>
      </c>
      <c r="F15" s="6">
        <f t="shared" si="0"/>
        <v>1929</v>
      </c>
      <c r="G15" s="5" t="s">
        <v>13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3526</v>
      </c>
      <c r="B16" s="5" t="s">
        <v>3539</v>
      </c>
      <c r="C16" s="6">
        <f>IFERROR(VLOOKUP(UPPER(CONCATENATE($B16," - ",$A16)),'[1]Segurados Civis'!$A$5:$H$2142,6,0),"")</f>
        <v>737</v>
      </c>
      <c r="D16" s="6">
        <f>IFERROR(VLOOKUP(UPPER(CONCATENATE($B16," - ",$A16)),'[1]Segurados Civis'!$A$5:$H$2142,7,0),"")</f>
        <v>235</v>
      </c>
      <c r="E16" s="6">
        <f>IFERROR(VLOOKUP(UPPER(CONCATENATE($B16," - ",$A16)),'[1]Segurados Civis'!$A$5:$H$2142,8,0),"")</f>
        <v>86</v>
      </c>
      <c r="F16" s="6">
        <f t="shared" si="0"/>
        <v>1058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3526</v>
      </c>
      <c r="B17" s="5" t="s">
        <v>3540</v>
      </c>
      <c r="C17" s="6">
        <f>IFERROR(VLOOKUP(UPPER(CONCATENATE($B17," - ",$A17)),'[1]Segurados Civis'!$A$5:$H$2142,6,0),"")</f>
        <v>13262</v>
      </c>
      <c r="D17" s="6">
        <f>IFERROR(VLOOKUP(UPPER(CONCATENATE($B17," - ",$A17)),'[1]Segurados Civis'!$A$5:$H$2142,7,0),"")</f>
        <v>4288</v>
      </c>
      <c r="E17" s="6">
        <f>IFERROR(VLOOKUP(UPPER(CONCATENATE($B17," - ",$A17)),'[1]Segurados Civis'!$A$5:$H$2142,8,0),"")</f>
        <v>31</v>
      </c>
      <c r="F17" s="6">
        <f t="shared" si="0"/>
        <v>17581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3526</v>
      </c>
      <c r="B18" s="5" t="s">
        <v>1497</v>
      </c>
      <c r="C18" s="6">
        <f>IFERROR(VLOOKUP(UPPER(CONCATENATE($B18," - ",$A18)),'[1]Segurados Civis'!$A$5:$H$2142,6,0),"")</f>
        <v>853</v>
      </c>
      <c r="D18" s="6">
        <f>IFERROR(VLOOKUP(UPPER(CONCATENATE($B18," - ",$A18)),'[1]Segurados Civis'!$A$5:$H$2142,7,0),"")</f>
        <v>1</v>
      </c>
      <c r="E18" s="6">
        <f>IFERROR(VLOOKUP(UPPER(CONCATENATE($B18," - ",$A18)),'[1]Segurados Civis'!$A$5:$H$2142,8,0),"")</f>
        <v>0</v>
      </c>
      <c r="F18" s="6">
        <f t="shared" si="0"/>
        <v>854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3526</v>
      </c>
      <c r="B19" s="5" t="s">
        <v>3541</v>
      </c>
      <c r="C19" s="6">
        <f>IFERROR(VLOOKUP(UPPER(CONCATENATE($B19," - ",$A19)),'[1]Segurados Civis'!$A$5:$H$2142,6,0),"")</f>
        <v>944</v>
      </c>
      <c r="D19" s="6">
        <f>IFERROR(VLOOKUP(UPPER(CONCATENATE($B19," - ",$A19)),'[1]Segurados Civis'!$A$5:$H$2142,7,0),"")</f>
        <v>5</v>
      </c>
      <c r="E19" s="6">
        <f>IFERROR(VLOOKUP(UPPER(CONCATENATE($B19," - ",$A19)),'[1]Segurados Civis'!$A$5:$H$2142,8,0),"")</f>
        <v>0</v>
      </c>
      <c r="F19" s="6">
        <f t="shared" si="0"/>
        <v>949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3526</v>
      </c>
      <c r="B20" s="5" t="s">
        <v>3542</v>
      </c>
      <c r="C20" s="6">
        <f>IFERROR(VLOOKUP(UPPER(CONCATENATE($B20," - ",$A20)),'[1]Segurados Civis'!$A$5:$H$2142,6,0),"")</f>
        <v>757</v>
      </c>
      <c r="D20" s="6">
        <f>IFERROR(VLOOKUP(UPPER(CONCATENATE($B20," - ",$A20)),'[1]Segurados Civis'!$A$5:$H$2142,7,0),"")</f>
        <v>122</v>
      </c>
      <c r="E20" s="6">
        <f>IFERROR(VLOOKUP(UPPER(CONCATENATE($B20," - ",$A20)),'[1]Segurados Civis'!$A$5:$H$2142,8,0),"")</f>
        <v>49</v>
      </c>
      <c r="F20" s="6">
        <f t="shared" si="0"/>
        <v>928</v>
      </c>
      <c r="G20" s="5" t="s">
        <v>13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3526</v>
      </c>
      <c r="B21" s="5" t="s">
        <v>3543</v>
      </c>
      <c r="C21" s="6">
        <f>IFERROR(VLOOKUP(UPPER(CONCATENATE($B21," - ",$A21)),'[1]Segurados Civis'!$A$5:$H$2142,6,0),"")</f>
        <v>549</v>
      </c>
      <c r="D21" s="6">
        <f>IFERROR(VLOOKUP(UPPER(CONCATENATE($B21," - ",$A21)),'[1]Segurados Civis'!$A$5:$H$2142,7,0),"")</f>
        <v>270</v>
      </c>
      <c r="E21" s="6">
        <f>IFERROR(VLOOKUP(UPPER(CONCATENATE($B21," - ",$A21)),'[1]Segurados Civis'!$A$5:$H$2142,8,0),"")</f>
        <v>14</v>
      </c>
      <c r="F21" s="6">
        <f t="shared" si="0"/>
        <v>833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3526</v>
      </c>
      <c r="B22" s="5" t="s">
        <v>3544</v>
      </c>
      <c r="C22" s="6">
        <f>IFERROR(VLOOKUP(UPPER(CONCATENATE($B22," - ",$A22)),'[1]Segurados Civis'!$A$5:$H$2142,6,0),"")</f>
        <v>1844</v>
      </c>
      <c r="D22" s="6">
        <f>IFERROR(VLOOKUP(UPPER(CONCATENATE($B22," - ",$A22)),'[1]Segurados Civis'!$A$5:$H$2142,7,0),"")</f>
        <v>351</v>
      </c>
      <c r="E22" s="6">
        <f>IFERROR(VLOOKUP(UPPER(CONCATENATE($B22," - ",$A22)),'[1]Segurados Civis'!$A$5:$H$2142,8,0),"")</f>
        <v>89</v>
      </c>
      <c r="F22" s="6">
        <f t="shared" si="0"/>
        <v>2284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3526</v>
      </c>
      <c r="B23" s="5" t="s">
        <v>3545</v>
      </c>
      <c r="C23" s="6">
        <f>IFERROR(VLOOKUP(UPPER(CONCATENATE($B23," - ",$A23)),'[1]Segurados Civis'!$A$5:$H$2142,6,0),"")</f>
        <v>571</v>
      </c>
      <c r="D23" s="6">
        <f>IFERROR(VLOOKUP(UPPER(CONCATENATE($B23," - ",$A23)),'[1]Segurados Civis'!$A$5:$H$2142,7,0),"")</f>
        <v>30</v>
      </c>
      <c r="E23" s="6">
        <f>IFERROR(VLOOKUP(UPPER(CONCATENATE($B23," - ",$A23)),'[1]Segurados Civis'!$A$5:$H$2142,8,0),"")</f>
        <v>5</v>
      </c>
      <c r="F23" s="6">
        <f t="shared" si="0"/>
        <v>606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3526</v>
      </c>
      <c r="B24" s="5" t="s">
        <v>3546</v>
      </c>
      <c r="C24" s="6">
        <f>IFERROR(VLOOKUP(UPPER(CONCATENATE($B24," - ",$A24)),'[1]Segurados Civis'!$A$5:$H$2142,6,0),"")</f>
        <v>1140</v>
      </c>
      <c r="D24" s="6">
        <f>IFERROR(VLOOKUP(UPPER(CONCATENATE($B24," - ",$A24)),'[1]Segurados Civis'!$A$5:$H$2142,7,0),"")</f>
        <v>278</v>
      </c>
      <c r="E24" s="6">
        <f>IFERROR(VLOOKUP(UPPER(CONCATENATE($B24," - ",$A24)),'[1]Segurados Civis'!$A$5:$H$2142,8,0),"")</f>
        <v>58</v>
      </c>
      <c r="F24" s="6">
        <f t="shared" si="0"/>
        <v>1476</v>
      </c>
      <c r="G24" s="5" t="s">
        <v>13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3526</v>
      </c>
      <c r="B25" s="5" t="s">
        <v>3547</v>
      </c>
      <c r="C25" s="6">
        <f>IFERROR(VLOOKUP(UPPER(CONCATENATE($B25," - ",$A25)),'[1]Segurados Civis'!$A$5:$H$2142,6,0),"")</f>
        <v>666</v>
      </c>
      <c r="D25" s="6">
        <f>IFERROR(VLOOKUP(UPPER(CONCATENATE($B25," - ",$A25)),'[1]Segurados Civis'!$A$5:$H$2142,7,0),"")</f>
        <v>206</v>
      </c>
      <c r="E25" s="6">
        <f>IFERROR(VLOOKUP(UPPER(CONCATENATE($B25," - ",$A25)),'[1]Segurados Civis'!$A$5:$H$2142,8,0),"")</f>
        <v>79</v>
      </c>
      <c r="F25" s="6">
        <f t="shared" si="0"/>
        <v>951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3526</v>
      </c>
      <c r="B26" s="5" t="s">
        <v>3548</v>
      </c>
      <c r="C26" s="6">
        <f>IFERROR(VLOOKUP(UPPER(CONCATENATE($B26," - ",$A26)),'[1]Segurados Civis'!$A$5:$H$2142,6,0),"")</f>
        <v>555</v>
      </c>
      <c r="D26" s="6">
        <f>IFERROR(VLOOKUP(UPPER(CONCATENATE($B26," - ",$A26)),'[1]Segurados Civis'!$A$5:$H$2142,7,0),"")</f>
        <v>159</v>
      </c>
      <c r="E26" s="6">
        <f>IFERROR(VLOOKUP(UPPER(CONCATENATE($B26," - ",$A26)),'[1]Segurados Civis'!$A$5:$H$2142,8,0),"")</f>
        <v>41</v>
      </c>
      <c r="F26" s="6">
        <f t="shared" si="0"/>
        <v>755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3526</v>
      </c>
      <c r="B27" s="5" t="s">
        <v>3549</v>
      </c>
      <c r="C27" s="6">
        <f>IFERROR(VLOOKUP(UPPER(CONCATENATE($B27," - ",$A27)),'[1]Segurados Civis'!$A$5:$H$2142,6,0),"")</f>
        <v>9827</v>
      </c>
      <c r="D27" s="6">
        <f>IFERROR(VLOOKUP(UPPER(CONCATENATE($B27," - ",$A27)),'[1]Segurados Civis'!$A$5:$H$2142,7,0),"")</f>
        <v>3556</v>
      </c>
      <c r="E27" s="6">
        <f>IFERROR(VLOOKUP(UPPER(CONCATENATE($B27," - ",$A27)),'[1]Segurados Civis'!$A$5:$H$2142,8,0),"")</f>
        <v>1287</v>
      </c>
      <c r="F27" s="6">
        <f t="shared" si="0"/>
        <v>14670</v>
      </c>
      <c r="G27" s="5" t="s">
        <v>13</v>
      </c>
      <c r="H27" s="5">
        <v>1</v>
      </c>
      <c r="I27" s="5">
        <v>0</v>
      </c>
      <c r="J27" s="5"/>
      <c r="K27" s="5">
        <v>0</v>
      </c>
    </row>
    <row r="28" spans="1:11" x14ac:dyDescent="0.3">
      <c r="A28" s="5" t="s">
        <v>3526</v>
      </c>
      <c r="B28" s="5" t="s">
        <v>3550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3526</v>
      </c>
      <c r="B29" s="5" t="s">
        <v>3551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488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3526</v>
      </c>
      <c r="B30" s="5" t="s">
        <v>3552</v>
      </c>
      <c r="C30" s="6">
        <f>IFERROR(VLOOKUP(UPPER(CONCATENATE($B30," - ",$A30)),'[1]Segurados Civis'!$A$5:$H$2142,6,0),"")</f>
        <v>876</v>
      </c>
      <c r="D30" s="6">
        <f>IFERROR(VLOOKUP(UPPER(CONCATENATE($B30," - ",$A30)),'[1]Segurados Civis'!$A$5:$H$2142,7,0),"")</f>
        <v>0</v>
      </c>
      <c r="E30" s="6">
        <f>IFERROR(VLOOKUP(UPPER(CONCATENATE($B30," - ",$A30)),'[1]Segurados Civis'!$A$5:$H$2142,8,0),"")</f>
        <v>0</v>
      </c>
      <c r="F30" s="6">
        <f t="shared" si="0"/>
        <v>876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3526</v>
      </c>
      <c r="B31" s="5" t="s">
        <v>3553</v>
      </c>
      <c r="C31" s="6">
        <f>IFERROR(VLOOKUP(UPPER(CONCATENATE($B31," - ",$A31)),'[1]Segurados Civis'!$A$5:$H$2142,6,0),"")</f>
        <v>5206</v>
      </c>
      <c r="D31" s="6">
        <f>IFERROR(VLOOKUP(UPPER(CONCATENATE($B31," - ",$A31)),'[1]Segurados Civis'!$A$5:$H$2142,7,0),"")</f>
        <v>1343</v>
      </c>
      <c r="E31" s="6">
        <f>IFERROR(VLOOKUP(UPPER(CONCATENATE($B31," - ",$A31)),'[1]Segurados Civis'!$A$5:$H$2142,8,0),"")</f>
        <v>278</v>
      </c>
      <c r="F31" s="6">
        <f t="shared" si="0"/>
        <v>6827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3526</v>
      </c>
      <c r="B32" s="5" t="s">
        <v>3554</v>
      </c>
      <c r="C32" s="6">
        <f>IFERROR(VLOOKUP(UPPER(CONCATENATE($B32," - ",$A32)),'[1]Segurados Civis'!$A$5:$H$2142,6,0),"")</f>
        <v>5219</v>
      </c>
      <c r="D32" s="6">
        <f>IFERROR(VLOOKUP(UPPER(CONCATENATE($B32," - ",$A32)),'[1]Segurados Civis'!$A$5:$H$2142,7,0),"")</f>
        <v>903</v>
      </c>
      <c r="E32" s="6">
        <f>IFERROR(VLOOKUP(UPPER(CONCATENATE($B32," - ",$A32)),'[1]Segurados Civis'!$A$5:$H$2142,8,0),"")</f>
        <v>233</v>
      </c>
      <c r="F32" s="6">
        <f t="shared" si="0"/>
        <v>6355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3526</v>
      </c>
      <c r="B33" s="5" t="s">
        <v>3555</v>
      </c>
      <c r="C33" s="6">
        <f>IFERROR(VLOOKUP(UPPER(CONCATENATE($B33," - ",$A33)),'[1]Segurados Civis'!$A$5:$H$2142,6,0),"")</f>
        <v>531</v>
      </c>
      <c r="D33" s="6">
        <f>IFERROR(VLOOKUP(UPPER(CONCATENATE($B33," - ",$A33)),'[1]Segurados Civis'!$A$5:$H$2142,7,0),"")</f>
        <v>212</v>
      </c>
      <c r="E33" s="6">
        <f>IFERROR(VLOOKUP(UPPER(CONCATENATE($B33," - ",$A33)),'[1]Segurados Civis'!$A$5:$H$2142,8,0),"")</f>
        <v>41</v>
      </c>
      <c r="F33" s="6">
        <f t="shared" si="0"/>
        <v>784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3526</v>
      </c>
      <c r="B34" s="5" t="s">
        <v>3556</v>
      </c>
      <c r="C34" s="6">
        <f>IFERROR(VLOOKUP(UPPER(CONCATENATE($B34," - ",$A34)),'[1]Segurados Civis'!$A$5:$H$2142,6,0),"")</f>
        <v>639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2</v>
      </c>
      <c r="F34" s="6">
        <f t="shared" ref="F34:F65" si="1">IF(SUM(C34:E34)=0,"",SUM(C34:E34))</f>
        <v>641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3526</v>
      </c>
      <c r="B35" s="5" t="s">
        <v>3557</v>
      </c>
      <c r="C35" s="6">
        <f>IFERROR(VLOOKUP(UPPER(CONCATENATE($B35," - ",$A35)),'[1]Segurados Civis'!$A$5:$H$2142,6,0),"")</f>
        <v>944</v>
      </c>
      <c r="D35" s="6">
        <f>IFERROR(VLOOKUP(UPPER(CONCATENATE($B35," - ",$A35)),'[1]Segurados Civis'!$A$5:$H$2142,7,0),"")</f>
        <v>68</v>
      </c>
      <c r="E35" s="6">
        <f>IFERROR(VLOOKUP(UPPER(CONCATENATE($B35," - ",$A35)),'[1]Segurados Civis'!$A$5:$H$2142,8,0),"")</f>
        <v>48</v>
      </c>
      <c r="F35" s="6">
        <f t="shared" si="1"/>
        <v>1060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3526</v>
      </c>
      <c r="B36" s="5" t="s">
        <v>3558</v>
      </c>
      <c r="C36" s="6">
        <f>IFERROR(VLOOKUP(UPPER(CONCATENATE($B36," - ",$A36)),'[1]Segurados Civis'!$A$5:$H$2142,6,0),"")</f>
        <v>1951</v>
      </c>
      <c r="D36" s="6">
        <f>IFERROR(VLOOKUP(UPPER(CONCATENATE($B36," - ",$A36)),'[1]Segurados Civis'!$A$5:$H$2142,7,0),"")</f>
        <v>214</v>
      </c>
      <c r="E36" s="6">
        <f>IFERROR(VLOOKUP(UPPER(CONCATENATE($B36," - ",$A36)),'[1]Segurados Civis'!$A$5:$H$2142,8,0),"")</f>
        <v>95</v>
      </c>
      <c r="F36" s="6">
        <f t="shared" si="1"/>
        <v>2260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3526</v>
      </c>
      <c r="B37" s="5" t="s">
        <v>3559</v>
      </c>
      <c r="C37" s="6">
        <f>IFERROR(VLOOKUP(UPPER(CONCATENATE($B37," - ",$A37)),'[1]Segurados Civis'!$A$5:$H$2142,6,0),"")</f>
        <v>1794</v>
      </c>
      <c r="D37" s="6">
        <f>IFERROR(VLOOKUP(UPPER(CONCATENATE($B37," - ",$A37)),'[1]Segurados Civis'!$A$5:$H$2142,7,0),"")</f>
        <v>195</v>
      </c>
      <c r="E37" s="6">
        <f>IFERROR(VLOOKUP(UPPER(CONCATENATE($B37," - ",$A37)),'[1]Segurados Civis'!$A$5:$H$2142,8,0),"")</f>
        <v>35</v>
      </c>
      <c r="F37" s="6">
        <f t="shared" si="1"/>
        <v>2024</v>
      </c>
      <c r="G37" s="5" t="s">
        <v>13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3526</v>
      </c>
      <c r="B38" s="5" t="s">
        <v>3560</v>
      </c>
      <c r="C38" s="6">
        <f>IFERROR(VLOOKUP(UPPER(CONCATENATE($B38," - ",$A38)),'[1]Segurados Civis'!$A$5:$H$2142,6,0),"")</f>
        <v>548</v>
      </c>
      <c r="D38" s="6">
        <f>IFERROR(VLOOKUP(UPPER(CONCATENATE($B38," - ",$A38)),'[1]Segurados Civis'!$A$5:$H$2142,7,0),"")</f>
        <v>27</v>
      </c>
      <c r="E38" s="6">
        <f>IFERROR(VLOOKUP(UPPER(CONCATENATE($B38," - ",$A38)),'[1]Segurados Civis'!$A$5:$H$2142,8,0),"")</f>
        <v>4</v>
      </c>
      <c r="F38" s="6">
        <f t="shared" si="1"/>
        <v>579</v>
      </c>
      <c r="G38" s="5" t="s">
        <v>13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3526</v>
      </c>
      <c r="B39" s="5" t="s">
        <v>3561</v>
      </c>
      <c r="C39" s="6">
        <f>IFERROR(VLOOKUP(UPPER(CONCATENATE($B39," - ",$A39)),'[1]Segurados Civis'!$A$5:$H$2142,6,0),"")</f>
        <v>14203</v>
      </c>
      <c r="D39" s="6">
        <f>IFERROR(VLOOKUP(UPPER(CONCATENATE($B39," - ",$A39)),'[1]Segurados Civis'!$A$5:$H$2142,7,0),"")</f>
        <v>1215</v>
      </c>
      <c r="E39" s="6">
        <f>IFERROR(VLOOKUP(UPPER(CONCATENATE($B39," - ",$A39)),'[1]Segurados Civis'!$A$5:$H$2142,8,0),"")</f>
        <v>370</v>
      </c>
      <c r="F39" s="6">
        <f t="shared" si="1"/>
        <v>15788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3526</v>
      </c>
      <c r="B40" s="5" t="s">
        <v>3562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3526</v>
      </c>
      <c r="B41" s="5" t="s">
        <v>3563</v>
      </c>
      <c r="C41" s="6">
        <f>IFERROR(VLOOKUP(UPPER(CONCATENATE($B41," - ",$A41)),'[1]Segurados Civis'!$A$5:$H$2142,6,0),"")</f>
        <v>0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 t="str">
        <f t="shared" si="1"/>
        <v/>
      </c>
      <c r="G41" s="5" t="s">
        <v>13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3526</v>
      </c>
      <c r="B42" s="5" t="s">
        <v>3564</v>
      </c>
      <c r="C42" s="6">
        <f>IFERROR(VLOOKUP(UPPER(CONCATENATE($B42," - ",$A42)),'[1]Segurados Civis'!$A$5:$H$2142,6,0),"")</f>
        <v>2446</v>
      </c>
      <c r="D42" s="6">
        <f>IFERROR(VLOOKUP(UPPER(CONCATENATE($B42," - ",$A42)),'[1]Segurados Civis'!$A$5:$H$2142,7,0),"")</f>
        <v>452</v>
      </c>
      <c r="E42" s="6">
        <f>IFERROR(VLOOKUP(UPPER(CONCATENATE($B42," - ",$A42)),'[1]Segurados Civis'!$A$5:$H$2142,8,0),"")</f>
        <v>158</v>
      </c>
      <c r="F42" s="6">
        <f t="shared" si="1"/>
        <v>3056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3526</v>
      </c>
      <c r="B43" s="5" t="s">
        <v>3565</v>
      </c>
      <c r="C43" s="6">
        <f>IFERROR(VLOOKUP(UPPER(CONCATENATE($B43," - ",$A43)),'[1]Segurados Civis'!$A$5:$H$2142,6,0),"")</f>
        <v>2449</v>
      </c>
      <c r="D43" s="6">
        <f>IFERROR(VLOOKUP(UPPER(CONCATENATE($B43," - ",$A43)),'[1]Segurados Civis'!$A$5:$H$2142,7,0),"")</f>
        <v>643</v>
      </c>
      <c r="E43" s="6">
        <f>IFERROR(VLOOKUP(UPPER(CONCATENATE($B43," - ",$A43)),'[1]Segurados Civis'!$A$5:$H$2142,8,0),"")</f>
        <v>110</v>
      </c>
      <c r="F43" s="6">
        <f t="shared" si="1"/>
        <v>3202</v>
      </c>
      <c r="G43" s="5" t="s">
        <v>13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3526</v>
      </c>
      <c r="B44" s="5" t="s">
        <v>3566</v>
      </c>
      <c r="C44" s="6">
        <f>IFERROR(VLOOKUP(UPPER(CONCATENATE($B44," - ",$A44)),'[1]Segurados Civis'!$A$5:$H$2142,6,0),"")</f>
        <v>765</v>
      </c>
      <c r="D44" s="6">
        <f>IFERROR(VLOOKUP(UPPER(CONCATENATE($B44," - ",$A44)),'[1]Segurados Civis'!$A$5:$H$2142,7,0),"")</f>
        <v>54</v>
      </c>
      <c r="E44" s="6">
        <f>IFERROR(VLOOKUP(UPPER(CONCATENATE($B44," - ",$A44)),'[1]Segurados Civis'!$A$5:$H$2142,8,0),"")</f>
        <v>13</v>
      </c>
      <c r="F44" s="6">
        <f t="shared" si="1"/>
        <v>832</v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3526</v>
      </c>
      <c r="B45" s="5" t="s">
        <v>1844</v>
      </c>
      <c r="C45" s="6">
        <f>IFERROR(VLOOKUP(UPPER(CONCATENATE($B45," - ",$A45)),'[1]Segurados Civis'!$A$5:$H$2142,6,0),"")</f>
        <v>2294</v>
      </c>
      <c r="D45" s="6">
        <f>IFERROR(VLOOKUP(UPPER(CONCATENATE($B45," - ",$A45)),'[1]Segurados Civis'!$A$5:$H$2142,7,0),"")</f>
        <v>65</v>
      </c>
      <c r="E45" s="6">
        <f>IFERROR(VLOOKUP(UPPER(CONCATENATE($B45," - ",$A45)),'[1]Segurados Civis'!$A$5:$H$2142,8,0),"")</f>
        <v>38</v>
      </c>
      <c r="F45" s="6">
        <f t="shared" si="1"/>
        <v>2397</v>
      </c>
      <c r="G45" s="5" t="s">
        <v>13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3526</v>
      </c>
      <c r="B46" s="5" t="s">
        <v>3567</v>
      </c>
      <c r="C46" s="6">
        <f>IFERROR(VLOOKUP(UPPER(CONCATENATE($B46," - ",$A46)),'[1]Segurados Civis'!$A$5:$H$2142,6,0),"")</f>
        <v>1144</v>
      </c>
      <c r="D46" s="6">
        <f>IFERROR(VLOOKUP(UPPER(CONCATENATE($B46," - ",$A46)),'[1]Segurados Civis'!$A$5:$H$2142,7,0),"")</f>
        <v>223</v>
      </c>
      <c r="E46" s="6">
        <f>IFERROR(VLOOKUP(UPPER(CONCATENATE($B46," - ",$A46)),'[1]Segurados Civis'!$A$5:$H$2142,8,0),"")</f>
        <v>67</v>
      </c>
      <c r="F46" s="6">
        <f t="shared" si="1"/>
        <v>1434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3526</v>
      </c>
      <c r="B47" s="5" t="s">
        <v>3568</v>
      </c>
      <c r="C47" s="6">
        <f>IFERROR(VLOOKUP(UPPER(CONCATENATE($B47," - ",$A47)),'[1]Segurados Civis'!$A$5:$H$2142,6,0),"")</f>
        <v>1396</v>
      </c>
      <c r="D47" s="6">
        <f>IFERROR(VLOOKUP(UPPER(CONCATENATE($B47," - ",$A47)),'[1]Segurados Civis'!$A$5:$H$2142,7,0),"")</f>
        <v>345</v>
      </c>
      <c r="E47" s="6">
        <f>IFERROR(VLOOKUP(UPPER(CONCATENATE($B47," - ",$A47)),'[1]Segurados Civis'!$A$5:$H$2142,8,0),"")</f>
        <v>82</v>
      </c>
      <c r="F47" s="6">
        <f t="shared" si="1"/>
        <v>1823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3526</v>
      </c>
      <c r="B48" s="5" t="s">
        <v>3569</v>
      </c>
      <c r="C48" s="6">
        <f>IFERROR(VLOOKUP(UPPER(CONCATENATE($B48," - ",$A48)),'[1]Segurados Civis'!$A$5:$H$2142,6,0),"")</f>
        <v>717</v>
      </c>
      <c r="D48" s="6">
        <f>IFERROR(VLOOKUP(UPPER(CONCATENATE($B48," - ",$A48)),'[1]Segurados Civis'!$A$5:$H$2142,7,0),"")</f>
        <v>345</v>
      </c>
      <c r="E48" s="6">
        <f>IFERROR(VLOOKUP(UPPER(CONCATENATE($B48," - ",$A48)),'[1]Segurados Civis'!$A$5:$H$2142,8,0),"")</f>
        <v>68</v>
      </c>
      <c r="F48" s="6">
        <f t="shared" si="1"/>
        <v>1130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3526</v>
      </c>
      <c r="B49" s="5" t="s">
        <v>3570</v>
      </c>
      <c r="C49" s="6">
        <f>IFERROR(VLOOKUP(UPPER(CONCATENATE($B49," - ",$A49)),'[1]Segurados Civis'!$A$5:$H$2142,6,0),"")</f>
        <v>2031</v>
      </c>
      <c r="D49" s="6">
        <f>IFERROR(VLOOKUP(UPPER(CONCATENATE($B49," - ",$A49)),'[1]Segurados Civis'!$A$5:$H$2142,7,0),"")</f>
        <v>1257</v>
      </c>
      <c r="E49" s="6">
        <f>IFERROR(VLOOKUP(UPPER(CONCATENATE($B49," - ",$A49)),'[1]Segurados Civis'!$A$5:$H$2142,8,0),"")</f>
        <v>253</v>
      </c>
      <c r="F49" s="6">
        <f t="shared" si="1"/>
        <v>3541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3526</v>
      </c>
      <c r="B50" s="5" t="s">
        <v>3571</v>
      </c>
      <c r="C50" s="6">
        <f>IFERROR(VLOOKUP(UPPER(CONCATENATE($B50," - ",$A50)),'[1]Segurados Civis'!$A$5:$H$2142,6,0),"")</f>
        <v>7920</v>
      </c>
      <c r="D50" s="6">
        <f>IFERROR(VLOOKUP(UPPER(CONCATENATE($B50," - ",$A50)),'[1]Segurados Civis'!$A$5:$H$2142,7,0),"")</f>
        <v>3970</v>
      </c>
      <c r="E50" s="6">
        <f>IFERROR(VLOOKUP(UPPER(CONCATENATE($B50," - ",$A50)),'[1]Segurados Civis'!$A$5:$H$2142,8,0),"")</f>
        <v>2396</v>
      </c>
      <c r="F50" s="6">
        <f t="shared" si="1"/>
        <v>14286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3526</v>
      </c>
      <c r="B51" s="5" t="s">
        <v>3572</v>
      </c>
      <c r="C51" s="6">
        <f>IFERROR(VLOOKUP(UPPER(CONCATENATE($B51," - ",$A51)),'[1]Segurados Civis'!$A$5:$H$2142,6,0),"")</f>
        <v>515</v>
      </c>
      <c r="D51" s="6">
        <f>IFERROR(VLOOKUP(UPPER(CONCATENATE($B51," - ",$A51)),'[1]Segurados Civis'!$A$5:$H$2142,7,0),"")</f>
        <v>255</v>
      </c>
      <c r="E51" s="6">
        <f>IFERROR(VLOOKUP(UPPER(CONCATENATE($B51," - ",$A51)),'[1]Segurados Civis'!$A$5:$H$2142,8,0),"")</f>
        <v>109</v>
      </c>
      <c r="F51" s="6">
        <f t="shared" si="1"/>
        <v>879</v>
      </c>
      <c r="G51" s="5" t="s">
        <v>13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3526</v>
      </c>
      <c r="B52" s="5" t="s">
        <v>3573</v>
      </c>
      <c r="C52" s="6">
        <f>IFERROR(VLOOKUP(UPPER(CONCATENATE($B52," - ",$A52)),'[1]Segurados Civis'!$A$5:$H$2142,6,0),"")</f>
        <v>8486</v>
      </c>
      <c r="D52" s="6">
        <f>IFERROR(VLOOKUP(UPPER(CONCATENATE($B52," - ",$A52)),'[1]Segurados Civis'!$A$5:$H$2142,7,0),"")</f>
        <v>3340</v>
      </c>
      <c r="E52" s="6">
        <f>IFERROR(VLOOKUP(UPPER(CONCATENATE($B52," - ",$A52)),'[1]Segurados Civis'!$A$5:$H$2142,8,0),"")</f>
        <v>875</v>
      </c>
      <c r="F52" s="6">
        <f t="shared" si="1"/>
        <v>12701</v>
      </c>
      <c r="G52" s="5" t="s">
        <v>13</v>
      </c>
      <c r="H52" s="5">
        <v>1</v>
      </c>
      <c r="I52" s="5">
        <v>0</v>
      </c>
      <c r="J52" s="5"/>
      <c r="K52" s="5">
        <v>0</v>
      </c>
    </row>
    <row r="53" spans="1:11" x14ac:dyDescent="0.3">
      <c r="A53" s="5" t="s">
        <v>3526</v>
      </c>
      <c r="B53" s="5" t="s">
        <v>3574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3526</v>
      </c>
      <c r="B54" s="5" t="s">
        <v>3575</v>
      </c>
      <c r="C54" s="6">
        <f>IFERROR(VLOOKUP(UPPER(CONCATENATE($B54," - ",$A54)),'[1]Segurados Civis'!$A$5:$H$2142,6,0),"")</f>
        <v>1097</v>
      </c>
      <c r="D54" s="6">
        <f>IFERROR(VLOOKUP(UPPER(CONCATENATE($B54," - ",$A54)),'[1]Segurados Civis'!$A$5:$H$2142,7,0),"")</f>
        <v>342</v>
      </c>
      <c r="E54" s="6">
        <f>IFERROR(VLOOKUP(UPPER(CONCATENATE($B54," - ",$A54)),'[1]Segurados Civis'!$A$5:$H$2142,8,0),"")</f>
        <v>75</v>
      </c>
      <c r="F54" s="6">
        <f t="shared" si="1"/>
        <v>1514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3526</v>
      </c>
      <c r="B55" s="5" t="s">
        <v>3576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3526</v>
      </c>
      <c r="B56" s="5" t="s">
        <v>3577</v>
      </c>
      <c r="C56" s="6">
        <f>IFERROR(VLOOKUP(UPPER(CONCATENATE($B56," - ",$A56)),'[1]Segurados Civis'!$A$5:$H$2142,6,0),"")</f>
        <v>1005</v>
      </c>
      <c r="D56" s="6">
        <f>IFERROR(VLOOKUP(UPPER(CONCATENATE($B56," - ",$A56)),'[1]Segurados Civis'!$A$5:$H$2142,7,0),"")</f>
        <v>208</v>
      </c>
      <c r="E56" s="6">
        <f>IFERROR(VLOOKUP(UPPER(CONCATENATE($B56," - ",$A56)),'[1]Segurados Civis'!$A$5:$H$2142,8,0),"")</f>
        <v>56</v>
      </c>
      <c r="F56" s="6">
        <f t="shared" si="1"/>
        <v>1269</v>
      </c>
      <c r="G56" s="5" t="s">
        <v>13</v>
      </c>
      <c r="H56" s="5">
        <v>1</v>
      </c>
      <c r="I56" s="5">
        <v>0</v>
      </c>
      <c r="J56" s="5">
        <v>1</v>
      </c>
      <c r="K56" s="5">
        <v>0</v>
      </c>
    </row>
    <row r="57" spans="1:11" x14ac:dyDescent="0.3">
      <c r="A57" s="5" t="s">
        <v>3526</v>
      </c>
      <c r="B57" s="5" t="s">
        <v>3578</v>
      </c>
      <c r="C57" s="6">
        <f>IFERROR(VLOOKUP(UPPER(CONCATENATE($B57," - ",$A57)),'[1]Segurados Civis'!$A$5:$H$2142,6,0),"")</f>
        <v>6148</v>
      </c>
      <c r="D57" s="6">
        <f>IFERROR(VLOOKUP(UPPER(CONCATENATE($B57," - ",$A57)),'[1]Segurados Civis'!$A$5:$H$2142,7,0),"")</f>
        <v>352</v>
      </c>
      <c r="E57" s="6">
        <f>IFERROR(VLOOKUP(UPPER(CONCATENATE($B57," - ",$A57)),'[1]Segurados Civis'!$A$5:$H$2142,8,0),"")</f>
        <v>0</v>
      </c>
      <c r="F57" s="6">
        <f t="shared" si="1"/>
        <v>6500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3526</v>
      </c>
      <c r="B58" s="5" t="s">
        <v>3579</v>
      </c>
      <c r="C58" s="6">
        <f>IFERROR(VLOOKUP(UPPER(CONCATENATE($B58," - ",$A58)),'[1]Segurados Civis'!$A$5:$H$2142,6,0),"")</f>
        <v>1273</v>
      </c>
      <c r="D58" s="6">
        <f>IFERROR(VLOOKUP(UPPER(CONCATENATE($B58," - ",$A58)),'[1]Segurados Civis'!$A$5:$H$2142,7,0),"")</f>
        <v>127</v>
      </c>
      <c r="E58" s="6">
        <f>IFERROR(VLOOKUP(UPPER(CONCATENATE($B58," - ",$A58)),'[1]Segurados Civis'!$A$5:$H$2142,8,0),"")</f>
        <v>19</v>
      </c>
      <c r="F58" s="6">
        <f t="shared" si="1"/>
        <v>1419</v>
      </c>
      <c r="G58" s="5" t="s">
        <v>13</v>
      </c>
      <c r="H58" s="5">
        <v>1</v>
      </c>
      <c r="I58" s="5">
        <v>0</v>
      </c>
      <c r="J58" s="5"/>
      <c r="K58" s="5">
        <v>0</v>
      </c>
    </row>
    <row r="59" spans="1:11" x14ac:dyDescent="0.3">
      <c r="A59" s="5" t="s">
        <v>3526</v>
      </c>
      <c r="B59" s="5" t="s">
        <v>3580</v>
      </c>
      <c r="C59" s="6">
        <f>IFERROR(VLOOKUP(UPPER(CONCATENATE($B59," - ",$A59)),'[1]Segurados Civis'!$A$5:$H$2142,6,0),"")</f>
        <v>1857</v>
      </c>
      <c r="D59" s="6">
        <f>IFERROR(VLOOKUP(UPPER(CONCATENATE($B59," - ",$A59)),'[1]Segurados Civis'!$A$5:$H$2142,7,0),"")</f>
        <v>441</v>
      </c>
      <c r="E59" s="6">
        <f>IFERROR(VLOOKUP(UPPER(CONCATENATE($B59," - ",$A59)),'[1]Segurados Civis'!$A$5:$H$2142,8,0),"")</f>
        <v>153</v>
      </c>
      <c r="F59" s="6">
        <f t="shared" si="1"/>
        <v>2451</v>
      </c>
      <c r="G59" s="5" t="s">
        <v>13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3526</v>
      </c>
      <c r="B60" s="5" t="s">
        <v>3581</v>
      </c>
      <c r="C60" s="6">
        <f>IFERROR(VLOOKUP(UPPER(CONCATENATE($B60," - ",$A60)),'[1]Segurados Civis'!$A$5:$H$2142,6,0),"")</f>
        <v>734</v>
      </c>
      <c r="D60" s="6">
        <f>IFERROR(VLOOKUP(UPPER(CONCATENATE($B60," - ",$A60)),'[1]Segurados Civis'!$A$5:$H$2142,7,0),"")</f>
        <v>244</v>
      </c>
      <c r="E60" s="6">
        <f>IFERROR(VLOOKUP(UPPER(CONCATENATE($B60," - ",$A60)),'[1]Segurados Civis'!$A$5:$H$2142,8,0),"")</f>
        <v>42</v>
      </c>
      <c r="F60" s="6">
        <f t="shared" si="1"/>
        <v>1020</v>
      </c>
      <c r="G60" s="5" t="s">
        <v>13</v>
      </c>
      <c r="H60" s="5">
        <v>1</v>
      </c>
      <c r="I60" s="5">
        <v>0</v>
      </c>
      <c r="J60" s="5"/>
      <c r="K60" s="5">
        <v>0</v>
      </c>
    </row>
    <row r="61" spans="1:11" x14ac:dyDescent="0.3">
      <c r="A61" s="5" t="s">
        <v>3526</v>
      </c>
      <c r="B61" s="5" t="s">
        <v>3582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3526</v>
      </c>
      <c r="B62" s="5" t="s">
        <v>3583</v>
      </c>
      <c r="C62" s="6">
        <f>IFERROR(VLOOKUP(UPPER(CONCATENATE($B62," - ",$A62)),'[1]Segurados Civis'!$A$5:$H$2142,6,0),"")</f>
        <v>902</v>
      </c>
      <c r="D62" s="6">
        <f>IFERROR(VLOOKUP(UPPER(CONCATENATE($B62," - ",$A62)),'[1]Segurados Civis'!$A$5:$H$2142,7,0),"")</f>
        <v>101</v>
      </c>
      <c r="E62" s="6">
        <f>IFERROR(VLOOKUP(UPPER(CONCATENATE($B62," - ",$A62)),'[1]Segurados Civis'!$A$5:$H$2142,8,0),"")</f>
        <v>27</v>
      </c>
      <c r="F62" s="6">
        <f t="shared" si="1"/>
        <v>1030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3526</v>
      </c>
      <c r="B63" s="5" t="s">
        <v>3584</v>
      </c>
      <c r="C63" s="6">
        <f>IFERROR(VLOOKUP(UPPER(CONCATENATE($B63," - ",$A63)),'[1]Segurados Civis'!$A$5:$H$2142,6,0),"")</f>
        <v>2173</v>
      </c>
      <c r="D63" s="6">
        <f>IFERROR(VLOOKUP(UPPER(CONCATENATE($B63," - ",$A63)),'[1]Segurados Civis'!$A$5:$H$2142,7,0),"")</f>
        <v>364</v>
      </c>
      <c r="E63" s="6">
        <f>IFERROR(VLOOKUP(UPPER(CONCATENATE($B63," - ",$A63)),'[1]Segurados Civis'!$A$5:$H$2142,8,0),"")</f>
        <v>94</v>
      </c>
      <c r="F63" s="6">
        <f t="shared" si="1"/>
        <v>2631</v>
      </c>
      <c r="G63" s="5" t="s">
        <v>13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3526</v>
      </c>
      <c r="B64" s="5" t="s">
        <v>3585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13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3526</v>
      </c>
      <c r="B65" s="5" t="s">
        <v>3586</v>
      </c>
      <c r="C65" s="6">
        <f>IFERROR(VLOOKUP(UPPER(CONCATENATE($B65," - ",$A65)),'[1]Segurados Civis'!$A$5:$H$2142,6,0),"")</f>
        <v>4500</v>
      </c>
      <c r="D65" s="6">
        <f>IFERROR(VLOOKUP(UPPER(CONCATENATE($B65," - ",$A65)),'[1]Segurados Civis'!$A$5:$H$2142,7,0),"")</f>
        <v>1003</v>
      </c>
      <c r="E65" s="6">
        <f>IFERROR(VLOOKUP(UPPER(CONCATENATE($B65," - ",$A65)),'[1]Segurados Civis'!$A$5:$H$2142,8,0),"")</f>
        <v>141</v>
      </c>
      <c r="F65" s="6">
        <f t="shared" si="1"/>
        <v>5644</v>
      </c>
      <c r="G65" s="5" t="s">
        <v>13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3526</v>
      </c>
      <c r="B66" s="5" t="s">
        <v>3587</v>
      </c>
      <c r="C66" s="6">
        <f>IFERROR(VLOOKUP(UPPER(CONCATENATE($B66," - ",$A66)),'[1]Segurados Civis'!$A$5:$H$2142,6,0),"")</f>
        <v>0</v>
      </c>
      <c r="D66" s="6">
        <f>IFERROR(VLOOKUP(UPPER(CONCATENATE($B66," - ",$A66)),'[1]Segurados Civis'!$A$5:$H$2142,7,0),"")</f>
        <v>0</v>
      </c>
      <c r="E66" s="6">
        <f>IFERROR(VLOOKUP(UPPER(CONCATENATE($B66," - ",$A66)),'[1]Segurados Civis'!$A$5:$H$2142,8,0),"")</f>
        <v>0</v>
      </c>
      <c r="F66" s="6" t="str">
        <f t="shared" ref="F66:F94" si="2">IF(SUM(C66:E66)=0,"",SUM(C66:E66))</f>
        <v/>
      </c>
      <c r="G66" s="5" t="s">
        <v>13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3526</v>
      </c>
      <c r="B67" s="5" t="s">
        <v>3588</v>
      </c>
      <c r="C67" s="6">
        <f>IFERROR(VLOOKUP(UPPER(CONCATENATE($B67," - ",$A67)),'[1]Segurados Civis'!$A$5:$H$2142,6,0),"")</f>
        <v>956</v>
      </c>
      <c r="D67" s="6">
        <f>IFERROR(VLOOKUP(UPPER(CONCATENATE($B67," - ",$A67)),'[1]Segurados Civis'!$A$5:$H$2142,7,0),"")</f>
        <v>210</v>
      </c>
      <c r="E67" s="6">
        <f>IFERROR(VLOOKUP(UPPER(CONCATENATE($B67," - ",$A67)),'[1]Segurados Civis'!$A$5:$H$2142,8,0),"")</f>
        <v>55</v>
      </c>
      <c r="F67" s="6">
        <f t="shared" si="2"/>
        <v>1221</v>
      </c>
      <c r="G67" s="5" t="s">
        <v>13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3526</v>
      </c>
      <c r="B68" s="5" t="s">
        <v>3589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3526</v>
      </c>
      <c r="B69" s="5" t="s">
        <v>3590</v>
      </c>
      <c r="C69" s="6">
        <f>IFERROR(VLOOKUP(UPPER(CONCATENATE($B69," - ",$A69)),'[1]Segurados Civis'!$A$5:$H$2142,6,0),"")</f>
        <v>4191</v>
      </c>
      <c r="D69" s="6">
        <f>IFERROR(VLOOKUP(UPPER(CONCATENATE($B69," - ",$A69)),'[1]Segurados Civis'!$A$5:$H$2142,7,0),"")</f>
        <v>465</v>
      </c>
      <c r="E69" s="6">
        <f>IFERROR(VLOOKUP(UPPER(CONCATENATE($B69," - ",$A69)),'[1]Segurados Civis'!$A$5:$H$2142,8,0),"")</f>
        <v>149</v>
      </c>
      <c r="F69" s="6">
        <f t="shared" si="2"/>
        <v>4805</v>
      </c>
      <c r="G69" s="5" t="s">
        <v>13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3526</v>
      </c>
      <c r="B70" s="5" t="s">
        <v>3591</v>
      </c>
      <c r="C70" s="6">
        <f>IFERROR(VLOOKUP(UPPER(CONCATENATE($B70," - ",$A70)),'[1]Segurados Civis'!$A$5:$H$2142,6,0),"")</f>
        <v>90011</v>
      </c>
      <c r="D70" s="6">
        <f>IFERROR(VLOOKUP(UPPER(CONCATENATE($B70," - ",$A70)),'[1]Segurados Civis'!$A$5:$H$2142,7,0),"")</f>
        <v>70463</v>
      </c>
      <c r="E70" s="6">
        <f>IFERROR(VLOOKUP(UPPER(CONCATENATE($B70," - ",$A70)),'[1]Segurados Civis'!$A$5:$H$2142,8,0),"")</f>
        <v>16333</v>
      </c>
      <c r="F70" s="6">
        <f t="shared" si="2"/>
        <v>176807</v>
      </c>
      <c r="G70" s="5" t="s">
        <v>13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3526</v>
      </c>
      <c r="B71" s="5" t="s">
        <v>3592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3526</v>
      </c>
      <c r="B72" s="5" t="s">
        <v>3593</v>
      </c>
      <c r="C72" s="6">
        <f>IFERROR(VLOOKUP(UPPER(CONCATENATE($B72," - ",$A72)),'[1]Segurados Civis'!$A$5:$H$2142,6,0),"")</f>
        <v>1544</v>
      </c>
      <c r="D72" s="6">
        <f>IFERROR(VLOOKUP(UPPER(CONCATENATE($B72," - ",$A72)),'[1]Segurados Civis'!$A$5:$H$2142,7,0),"")</f>
        <v>158</v>
      </c>
      <c r="E72" s="6">
        <f>IFERROR(VLOOKUP(UPPER(CONCATENATE($B72," - ",$A72)),'[1]Segurados Civis'!$A$5:$H$2142,8,0),"")</f>
        <v>66</v>
      </c>
      <c r="F72" s="6">
        <f t="shared" si="2"/>
        <v>1768</v>
      </c>
      <c r="G72" s="5" t="s">
        <v>13</v>
      </c>
      <c r="H72" s="5">
        <v>0</v>
      </c>
      <c r="I72" s="5">
        <v>0</v>
      </c>
      <c r="J72" s="5">
        <v>1</v>
      </c>
      <c r="K72" s="5">
        <v>0</v>
      </c>
    </row>
    <row r="73" spans="1:11" x14ac:dyDescent="0.3">
      <c r="A73" s="5" t="s">
        <v>3526</v>
      </c>
      <c r="B73" s="5" t="s">
        <v>3594</v>
      </c>
      <c r="C73" s="6">
        <f>IFERROR(VLOOKUP(UPPER(CONCATENATE($B73," - ",$A73)),'[1]Segurados Civis'!$A$5:$H$2142,6,0),"")</f>
        <v>1346</v>
      </c>
      <c r="D73" s="6">
        <f>IFERROR(VLOOKUP(UPPER(CONCATENATE($B73," - ",$A73)),'[1]Segurados Civis'!$A$5:$H$2142,7,0),"")</f>
        <v>390</v>
      </c>
      <c r="E73" s="6">
        <f>IFERROR(VLOOKUP(UPPER(CONCATENATE($B73," - ",$A73)),'[1]Segurados Civis'!$A$5:$H$2142,8,0),"")</f>
        <v>133</v>
      </c>
      <c r="F73" s="6">
        <f t="shared" si="2"/>
        <v>1869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3526</v>
      </c>
      <c r="B74" s="5" t="s">
        <v>3595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3526</v>
      </c>
      <c r="B75" s="5" t="s">
        <v>3596</v>
      </c>
      <c r="C75" s="6">
        <f>IFERROR(VLOOKUP(UPPER(CONCATENATE($B75," - ",$A75)),'[1]Segurados Civis'!$A$5:$H$2142,6,0),"")</f>
        <v>7069</v>
      </c>
      <c r="D75" s="6">
        <f>IFERROR(VLOOKUP(UPPER(CONCATENATE($B75," - ",$A75)),'[1]Segurados Civis'!$A$5:$H$2142,7,0),"")</f>
        <v>2743</v>
      </c>
      <c r="E75" s="6">
        <f>IFERROR(VLOOKUP(UPPER(CONCATENATE($B75," - ",$A75)),'[1]Segurados Civis'!$A$5:$H$2142,8,0),"")</f>
        <v>739</v>
      </c>
      <c r="F75" s="6">
        <f t="shared" si="2"/>
        <v>10551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3526</v>
      </c>
      <c r="B76" s="5" t="s">
        <v>3597</v>
      </c>
      <c r="C76" s="6">
        <f>IFERROR(VLOOKUP(UPPER(CONCATENATE($B76," - ",$A76)),'[1]Segurados Civis'!$A$5:$H$2142,6,0),"")</f>
        <v>2558</v>
      </c>
      <c r="D76" s="6">
        <f>IFERROR(VLOOKUP(UPPER(CONCATENATE($B76," - ",$A76)),'[1]Segurados Civis'!$A$5:$H$2142,7,0),"")</f>
        <v>40</v>
      </c>
      <c r="E76" s="6">
        <f>IFERROR(VLOOKUP(UPPER(CONCATENATE($B76," - ",$A76)),'[1]Segurados Civis'!$A$5:$H$2142,8,0),"")</f>
        <v>16</v>
      </c>
      <c r="F76" s="6">
        <f t="shared" si="2"/>
        <v>2614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3526</v>
      </c>
      <c r="B77" s="5" t="s">
        <v>3598</v>
      </c>
      <c r="C77" s="6">
        <f>IFERROR(VLOOKUP(UPPER(CONCATENATE($B77," - ",$A77)),'[1]Segurados Civis'!$A$5:$H$2142,6,0),"")</f>
        <v>3367</v>
      </c>
      <c r="D77" s="6">
        <f>IFERROR(VLOOKUP(UPPER(CONCATENATE($B77," - ",$A77)),'[1]Segurados Civis'!$A$5:$H$2142,7,0),"")</f>
        <v>1223</v>
      </c>
      <c r="E77" s="6">
        <f>IFERROR(VLOOKUP(UPPER(CONCATENATE($B77," - ",$A77)),'[1]Segurados Civis'!$A$5:$H$2142,8,0),"")</f>
        <v>727</v>
      </c>
      <c r="F77" s="6">
        <f t="shared" si="2"/>
        <v>5317</v>
      </c>
      <c r="G77" s="5" t="s">
        <v>13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3526</v>
      </c>
      <c r="B78" s="5" t="s">
        <v>3599</v>
      </c>
      <c r="C78" s="6">
        <f>IFERROR(VLOOKUP(UPPER(CONCATENATE($B78," - ",$A78)),'[1]Segurados Civis'!$A$5:$H$2142,6,0),"")</f>
        <v>533</v>
      </c>
      <c r="D78" s="6">
        <f>IFERROR(VLOOKUP(UPPER(CONCATENATE($B78," - ",$A78)),'[1]Segurados Civis'!$A$5:$H$2142,7,0),"")</f>
        <v>31</v>
      </c>
      <c r="E78" s="6">
        <f>IFERROR(VLOOKUP(UPPER(CONCATENATE($B78," - ",$A78)),'[1]Segurados Civis'!$A$5:$H$2142,8,0),"")</f>
        <v>18</v>
      </c>
      <c r="F78" s="6">
        <f t="shared" si="2"/>
        <v>582</v>
      </c>
      <c r="G78" s="5" t="s">
        <v>13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3526</v>
      </c>
      <c r="B79" s="5" t="s">
        <v>3600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3526</v>
      </c>
      <c r="B80" s="5" t="s">
        <v>3601</v>
      </c>
      <c r="C80" s="6">
        <f>IFERROR(VLOOKUP(UPPER(CONCATENATE($B80," - ",$A80)),'[1]Segurados Civis'!$A$5:$H$2142,6,0),"")</f>
        <v>2662</v>
      </c>
      <c r="D80" s="6">
        <f>IFERROR(VLOOKUP(UPPER(CONCATENATE($B80," - ",$A80)),'[1]Segurados Civis'!$A$5:$H$2142,7,0),"")</f>
        <v>695</v>
      </c>
      <c r="E80" s="6">
        <f>IFERROR(VLOOKUP(UPPER(CONCATENATE($B80," - ",$A80)),'[1]Segurados Civis'!$A$5:$H$2142,8,0),"")</f>
        <v>173</v>
      </c>
      <c r="F80" s="6">
        <f t="shared" si="2"/>
        <v>3530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3526</v>
      </c>
      <c r="B81" s="5" t="s">
        <v>3602</v>
      </c>
      <c r="C81" s="6">
        <f>IFERROR(VLOOKUP(UPPER(CONCATENATE($B81," - ",$A81)),'[1]Segurados Civis'!$A$5:$H$2142,6,0),"")</f>
        <v>623</v>
      </c>
      <c r="D81" s="6">
        <f>IFERROR(VLOOKUP(UPPER(CONCATENATE($B81," - ",$A81)),'[1]Segurados Civis'!$A$5:$H$2142,7,0),"")</f>
        <v>138</v>
      </c>
      <c r="E81" s="6">
        <f>IFERROR(VLOOKUP(UPPER(CONCATENATE($B81," - ",$A81)),'[1]Segurados Civis'!$A$5:$H$2142,8,0),"")</f>
        <v>63</v>
      </c>
      <c r="F81" s="6">
        <f t="shared" si="2"/>
        <v>824</v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3526</v>
      </c>
      <c r="B82" s="5" t="s">
        <v>2550</v>
      </c>
      <c r="C82" s="6">
        <f>IFERROR(VLOOKUP(UPPER(CONCATENATE($B82," - ",$A82)),'[1]Segurados Civis'!$A$5:$H$2142,6,0),"")</f>
        <v>842</v>
      </c>
      <c r="D82" s="6">
        <f>IFERROR(VLOOKUP(UPPER(CONCATENATE($B82," - ",$A82)),'[1]Segurados Civis'!$A$5:$H$2142,7,0),"")</f>
        <v>273</v>
      </c>
      <c r="E82" s="6">
        <f>IFERROR(VLOOKUP(UPPER(CONCATENATE($B82," - ",$A82)),'[1]Segurados Civis'!$A$5:$H$2142,8,0),"")</f>
        <v>81</v>
      </c>
      <c r="F82" s="6">
        <f t="shared" si="2"/>
        <v>1196</v>
      </c>
      <c r="G82" s="5" t="s">
        <v>13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3526</v>
      </c>
      <c r="B83" s="5" t="s">
        <v>3603</v>
      </c>
      <c r="C83" s="6">
        <f>IFERROR(VLOOKUP(UPPER(CONCATENATE($B83," - ",$A83)),'[1]Segurados Civis'!$A$5:$H$2142,6,0),"")</f>
        <v>2725</v>
      </c>
      <c r="D83" s="6">
        <f>IFERROR(VLOOKUP(UPPER(CONCATENATE($B83," - ",$A83)),'[1]Segurados Civis'!$A$5:$H$2142,7,0),"")</f>
        <v>4</v>
      </c>
      <c r="E83" s="6">
        <f>IFERROR(VLOOKUP(UPPER(CONCATENATE($B83," - ",$A83)),'[1]Segurados Civis'!$A$5:$H$2142,8,0),"")</f>
        <v>0</v>
      </c>
      <c r="F83" s="6">
        <f t="shared" si="2"/>
        <v>2729</v>
      </c>
      <c r="G83" s="5" t="s">
        <v>13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3526</v>
      </c>
      <c r="B84" s="5" t="s">
        <v>3604</v>
      </c>
      <c r="C84" s="6">
        <f>IFERROR(VLOOKUP(UPPER(CONCATENATE($B84," - ",$A84)),'[1]Segurados Civis'!$A$5:$H$2142,6,0),"")</f>
        <v>2162</v>
      </c>
      <c r="D84" s="6">
        <f>IFERROR(VLOOKUP(UPPER(CONCATENATE($B84," - ",$A84)),'[1]Segurados Civis'!$A$5:$H$2142,7,0),"")</f>
        <v>249</v>
      </c>
      <c r="E84" s="6">
        <f>IFERROR(VLOOKUP(UPPER(CONCATENATE($B84," - ",$A84)),'[1]Segurados Civis'!$A$5:$H$2142,8,0),"")</f>
        <v>58</v>
      </c>
      <c r="F84" s="6">
        <f t="shared" si="2"/>
        <v>2469</v>
      </c>
      <c r="G84" s="5" t="s">
        <v>13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3526</v>
      </c>
      <c r="B85" s="5" t="s">
        <v>3605</v>
      </c>
      <c r="C85" s="6">
        <f>IFERROR(VLOOKUP(UPPER(CONCATENATE($B85," - ",$A85)),'[1]Segurados Civis'!$A$5:$H$2142,6,0),"")</f>
        <v>1168</v>
      </c>
      <c r="D85" s="6">
        <f>IFERROR(VLOOKUP(UPPER(CONCATENATE($B85," - ",$A85)),'[1]Segurados Civis'!$A$5:$H$2142,7,0),"")</f>
        <v>331</v>
      </c>
      <c r="E85" s="6">
        <f>IFERROR(VLOOKUP(UPPER(CONCATENATE($B85," - ",$A85)),'[1]Segurados Civis'!$A$5:$H$2142,8,0),"")</f>
        <v>92</v>
      </c>
      <c r="F85" s="6">
        <f t="shared" si="2"/>
        <v>1591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3526</v>
      </c>
      <c r="B86" s="5" t="s">
        <v>3606</v>
      </c>
      <c r="C86" s="6">
        <f>IFERROR(VLOOKUP(UPPER(CONCATENATE($B86," - ",$A86)),'[1]Segurados Civis'!$A$5:$H$2142,6,0),"")</f>
        <v>612</v>
      </c>
      <c r="D86" s="6">
        <f>IFERROR(VLOOKUP(UPPER(CONCATENATE($B86," - ",$A86)),'[1]Segurados Civis'!$A$5:$H$2142,7,0),"")</f>
        <v>62</v>
      </c>
      <c r="E86" s="6">
        <f>IFERROR(VLOOKUP(UPPER(CONCATENATE($B86," - ",$A86)),'[1]Segurados Civis'!$A$5:$H$2142,8,0),"")</f>
        <v>50</v>
      </c>
      <c r="F86" s="6">
        <f t="shared" si="2"/>
        <v>724</v>
      </c>
      <c r="G86" s="5" t="s">
        <v>13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3526</v>
      </c>
      <c r="B87" s="5" t="s">
        <v>3607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3526</v>
      </c>
      <c r="B88" s="5" t="s">
        <v>3608</v>
      </c>
      <c r="C88" s="6">
        <f>IFERROR(VLOOKUP(UPPER(CONCATENATE($B88," - ",$A88)),'[1]Segurados Civis'!$A$5:$H$2142,6,0),"")</f>
        <v>3541</v>
      </c>
      <c r="D88" s="6">
        <f>IFERROR(VLOOKUP(UPPER(CONCATENATE($B88," - ",$A88)),'[1]Segurados Civis'!$A$5:$H$2142,7,0),"")</f>
        <v>1675</v>
      </c>
      <c r="E88" s="6">
        <f>IFERROR(VLOOKUP(UPPER(CONCATENATE($B88," - ",$A88)),'[1]Segurados Civis'!$A$5:$H$2142,8,0),"")</f>
        <v>369</v>
      </c>
      <c r="F88" s="6">
        <f t="shared" si="2"/>
        <v>5585</v>
      </c>
      <c r="G88" s="5" t="s">
        <v>13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3526</v>
      </c>
      <c r="B89" s="5" t="s">
        <v>3609</v>
      </c>
      <c r="C89" s="6">
        <f>IFERROR(VLOOKUP(UPPER(CONCATENATE($B89," - ",$A89)),'[1]Segurados Civis'!$A$5:$H$2142,6,0),"")</f>
        <v>878</v>
      </c>
      <c r="D89" s="6">
        <f>IFERROR(VLOOKUP(UPPER(CONCATENATE($B89," - ",$A89)),'[1]Segurados Civis'!$A$5:$H$2142,7,0),"")</f>
        <v>292</v>
      </c>
      <c r="E89" s="6">
        <f>IFERROR(VLOOKUP(UPPER(CONCATENATE($B89," - ",$A89)),'[1]Segurados Civis'!$A$5:$H$2142,8,0),"")</f>
        <v>96</v>
      </c>
      <c r="F89" s="6">
        <f t="shared" si="2"/>
        <v>1266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3526</v>
      </c>
      <c r="B90" s="5" t="s">
        <v>3610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2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3526</v>
      </c>
      <c r="B91" s="5" t="s">
        <v>634</v>
      </c>
      <c r="C91" s="6">
        <f>IFERROR(VLOOKUP(UPPER(CONCATENATE($B91," - ",$A91)),'[1]Segurados Civis'!$A$5:$H$2142,6,0),"")</f>
        <v>2142</v>
      </c>
      <c r="D91" s="6">
        <f>IFERROR(VLOOKUP(UPPER(CONCATENATE($B91," - ",$A91)),'[1]Segurados Civis'!$A$5:$H$2142,7,0),"")</f>
        <v>376</v>
      </c>
      <c r="E91" s="6">
        <f>IFERROR(VLOOKUP(UPPER(CONCATENATE($B91," - ",$A91)),'[1]Segurados Civis'!$A$5:$H$2142,8,0),"")</f>
        <v>48</v>
      </c>
      <c r="F91" s="6">
        <f t="shared" si="2"/>
        <v>2566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3526</v>
      </c>
      <c r="B92" s="5" t="s">
        <v>3611</v>
      </c>
      <c r="C92" s="6">
        <f>IFERROR(VLOOKUP(UPPER(CONCATENATE($B92," - ",$A92)),'[1]Segurados Civis'!$A$5:$H$2142,6,0),"")</f>
        <v>588</v>
      </c>
      <c r="D92" s="6">
        <f>IFERROR(VLOOKUP(UPPER(CONCATENATE($B92," - ",$A92)),'[1]Segurados Civis'!$A$5:$H$2142,7,0),"")</f>
        <v>183</v>
      </c>
      <c r="E92" s="6">
        <f>IFERROR(VLOOKUP(UPPER(CONCATENATE($B92," - ",$A92)),'[1]Segurados Civis'!$A$5:$H$2142,8,0),"")</f>
        <v>38</v>
      </c>
      <c r="F92" s="6">
        <f t="shared" si="2"/>
        <v>809</v>
      </c>
      <c r="G92" s="5" t="s">
        <v>13</v>
      </c>
      <c r="H92" s="5">
        <v>1</v>
      </c>
      <c r="I92" s="5">
        <v>0</v>
      </c>
      <c r="J92" s="5"/>
      <c r="K92" s="5">
        <v>0</v>
      </c>
    </row>
    <row r="93" spans="1:11" x14ac:dyDescent="0.3">
      <c r="A93" s="5" t="s">
        <v>3526</v>
      </c>
      <c r="B93" s="5" t="s">
        <v>3612</v>
      </c>
      <c r="C93" s="6">
        <f>IFERROR(VLOOKUP(UPPER(CONCATENATE($B93," - ",$A93)),'[1]Segurados Civis'!$A$5:$H$2142,6,0),"")</f>
        <v>1545</v>
      </c>
      <c r="D93" s="6">
        <f>IFERROR(VLOOKUP(UPPER(CONCATENATE($B93," - ",$A93)),'[1]Segurados Civis'!$A$5:$H$2142,7,0),"")</f>
        <v>252</v>
      </c>
      <c r="E93" s="6">
        <f>IFERROR(VLOOKUP(UPPER(CONCATENATE($B93," - ",$A93)),'[1]Segurados Civis'!$A$5:$H$2142,8,0),"")</f>
        <v>48</v>
      </c>
      <c r="F93" s="6">
        <f t="shared" si="2"/>
        <v>1845</v>
      </c>
      <c r="G93" s="5" t="s">
        <v>13</v>
      </c>
      <c r="H93" s="5">
        <v>1</v>
      </c>
      <c r="I93" s="5">
        <v>0</v>
      </c>
      <c r="J93" s="5"/>
      <c r="K93" s="5">
        <v>0</v>
      </c>
    </row>
    <row r="94" spans="1:11" x14ac:dyDescent="0.3">
      <c r="A94" s="5" t="s">
        <v>3526</v>
      </c>
      <c r="B94" s="5" t="s">
        <v>3613</v>
      </c>
      <c r="C94" s="6">
        <f>IFERROR(VLOOKUP(UPPER(CONCATENATE($B94," - ",$A94)),'[1]Segurados Civis'!$A$5:$H$2142,6,0),"")</f>
        <v>2978</v>
      </c>
      <c r="D94" s="6">
        <f>IFERROR(VLOOKUP(UPPER(CONCATENATE($B94," - ",$A94)),'[1]Segurados Civis'!$A$5:$H$2142,7,0),"")</f>
        <v>2741</v>
      </c>
      <c r="E94" s="6">
        <f>IFERROR(VLOOKUP(UPPER(CONCATENATE($B94," - ",$A94)),'[1]Segurados Civis'!$A$5:$H$2142,8,0),"")</f>
        <v>596</v>
      </c>
      <c r="F94" s="6">
        <f t="shared" si="2"/>
        <v>6315</v>
      </c>
      <c r="G94" s="5" t="s">
        <v>13</v>
      </c>
      <c r="H94" s="5">
        <v>0</v>
      </c>
      <c r="I94" s="5">
        <v>0</v>
      </c>
      <c r="J94" s="5"/>
      <c r="K94" s="5">
        <v>0</v>
      </c>
    </row>
  </sheetData>
  <autoFilter ref="A1:I94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94">
    <cfRule type="containsText" dxfId="53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6"/>
  <dimension ref="A1:AMJ16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9.66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3614</v>
      </c>
      <c r="B2" s="5" t="s">
        <v>3615</v>
      </c>
      <c r="C2" s="6">
        <f>IFERROR(VLOOKUP(UPPER(CONCATENATE($B2," - ",$A2)),'[1]Segurados Civis'!$A$5:$H$2142,6,0),"")</f>
        <v>44195</v>
      </c>
      <c r="D2" s="6">
        <f>IFERROR(VLOOKUP(UPPER(CONCATENATE($B2," - ",$A2)),'[1]Segurados Civis'!$A$5:$H$2142,7,0),"")</f>
        <v>39462</v>
      </c>
      <c r="E2" s="6">
        <f>IFERROR(VLOOKUP(UPPER(CONCATENATE($B2," - ",$A2)),'[1]Segurados Civis'!$A$5:$H$2142,8,0),"")</f>
        <v>8713</v>
      </c>
      <c r="F2" s="6">
        <f t="shared" ref="F2:F33" si="0">IF(SUM(C2:E2)=0,"",SUM(C2:E2))</f>
        <v>92370</v>
      </c>
      <c r="G2" s="5" t="s">
        <v>13</v>
      </c>
      <c r="H2" s="5">
        <v>0</v>
      </c>
      <c r="I2" s="5">
        <v>0</v>
      </c>
      <c r="J2" s="5"/>
      <c r="K2" s="5">
        <v>1</v>
      </c>
      <c r="M2" s="105" t="s">
        <v>14</v>
      </c>
      <c r="N2" s="105"/>
      <c r="O2" s="105"/>
    </row>
    <row r="3" spans="1:18" x14ac:dyDescent="0.3">
      <c r="A3" s="5" t="s">
        <v>3614</v>
      </c>
      <c r="B3" s="5" t="s">
        <v>3616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3">
      <c r="A4" s="5" t="s">
        <v>3614</v>
      </c>
      <c r="B4" s="5" t="s">
        <v>3617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COUNTIF(H2:H169,1)</f>
        <v>2</v>
      </c>
      <c r="N4" s="103"/>
      <c r="O4" s="103"/>
    </row>
    <row r="5" spans="1:18" x14ac:dyDescent="0.3">
      <c r="A5" s="5" t="s">
        <v>3614</v>
      </c>
      <c r="B5" s="5" t="s">
        <v>3618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3614</v>
      </c>
      <c r="B6" s="5" t="s">
        <v>3619</v>
      </c>
      <c r="C6" s="6">
        <f>IFERROR(VLOOKUP(UPPER(CONCATENATE($B6," - ",$A6)),'[1]Segurados Civis'!$A$5:$H$2142,6,0),"")</f>
        <v>316</v>
      </c>
      <c r="D6" s="6">
        <f>IFERROR(VLOOKUP(UPPER(CONCATENATE($B6," - ",$A6)),'[1]Segurados Civis'!$A$5:$H$2142,7,0),"")</f>
        <v>204</v>
      </c>
      <c r="E6" s="6">
        <f>IFERROR(VLOOKUP(UPPER(CONCATENATE($B6," - ",$A6)),'[1]Segurados Civis'!$A$5:$H$2142,8,0),"")</f>
        <v>36</v>
      </c>
      <c r="F6" s="6">
        <f t="shared" si="0"/>
        <v>556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3614</v>
      </c>
      <c r="B7" s="5" t="s">
        <v>3620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3614</v>
      </c>
      <c r="B8" s="5" t="s">
        <v>3621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3622</v>
      </c>
      <c r="N8" s="108"/>
      <c r="O8" s="108"/>
      <c r="P8" s="105" t="s">
        <v>3623</v>
      </c>
      <c r="Q8" s="105"/>
      <c r="R8" s="105"/>
    </row>
    <row r="9" spans="1:18" x14ac:dyDescent="0.3">
      <c r="A9" s="5" t="s">
        <v>3614</v>
      </c>
      <c r="B9" s="5" t="s">
        <v>3624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COUNTIF(I2:I169,1)</f>
        <v>0</v>
      </c>
      <c r="N9" s="103"/>
      <c r="O9" s="103"/>
      <c r="P9" s="103">
        <f>COUNTIF(J2:J169,1)</f>
        <v>2</v>
      </c>
      <c r="Q9" s="103"/>
      <c r="R9" s="103"/>
    </row>
    <row r="10" spans="1:18" x14ac:dyDescent="0.3">
      <c r="A10" s="5" t="s">
        <v>3614</v>
      </c>
      <c r="B10" s="5" t="s">
        <v>3625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3614</v>
      </c>
      <c r="B11" s="5" t="s">
        <v>3626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3">
      <c r="A12" s="5" t="s">
        <v>3614</v>
      </c>
      <c r="B12" s="5" t="s">
        <v>3627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3">
      <c r="A13" s="5" t="s">
        <v>3614</v>
      </c>
      <c r="B13" s="5" t="s">
        <v>3628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COUNTIF(K2:K169,1)</f>
        <v>2</v>
      </c>
      <c r="N13" s="103"/>
      <c r="O13" s="103"/>
    </row>
    <row r="14" spans="1:18" x14ac:dyDescent="0.3">
      <c r="A14" s="5" t="s">
        <v>3614</v>
      </c>
      <c r="B14" s="5" t="s">
        <v>3629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3614</v>
      </c>
      <c r="B15" s="5" t="s">
        <v>3630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3614</v>
      </c>
      <c r="B16" s="5" t="s">
        <v>2588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3614</v>
      </c>
      <c r="B17" s="5" t="s">
        <v>3631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3614</v>
      </c>
      <c r="B18" s="5" t="s">
        <v>3632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3614</v>
      </c>
      <c r="B19" s="5" t="s">
        <v>3633</v>
      </c>
      <c r="C19" s="6">
        <f>IFERROR(VLOOKUP(UPPER(CONCATENATE($B19," - ",$A19)),'[1]Segurados Civis'!$A$5:$H$2142,6,0),"")</f>
        <v>238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1</v>
      </c>
      <c r="F19" s="6">
        <f t="shared" si="0"/>
        <v>239</v>
      </c>
      <c r="G19" s="5" t="s">
        <v>13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3614</v>
      </c>
      <c r="B20" s="5" t="s">
        <v>3634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3614</v>
      </c>
      <c r="B21" s="5" t="s">
        <v>2596</v>
      </c>
      <c r="C21" s="6">
        <f>IFERROR(VLOOKUP(UPPER(CONCATENATE($B21," - ",$A21)),'[1]Segurados Civis'!$A$5:$H$2142,6,0),"")</f>
        <v>180</v>
      </c>
      <c r="D21" s="6">
        <f>IFERROR(VLOOKUP(UPPER(CONCATENATE($B21," - ",$A21)),'[1]Segurados Civis'!$A$5:$H$2142,7,0),"")</f>
        <v>0</v>
      </c>
      <c r="E21" s="6">
        <f>IFERROR(VLOOKUP(UPPER(CONCATENATE($B21," - ",$A21)),'[1]Segurados Civis'!$A$5:$H$2142,8,0),"")</f>
        <v>1</v>
      </c>
      <c r="F21" s="6">
        <f t="shared" si="0"/>
        <v>181</v>
      </c>
      <c r="G21" s="5" t="s">
        <v>13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3614</v>
      </c>
      <c r="B22" s="5" t="s">
        <v>2796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3614</v>
      </c>
      <c r="B23" s="5" t="s">
        <v>3635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3614</v>
      </c>
      <c r="B24" s="5" t="s">
        <v>3636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3614</v>
      </c>
      <c r="B25" s="5" t="s">
        <v>3637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3614</v>
      </c>
      <c r="B26" s="5" t="s">
        <v>3638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3614</v>
      </c>
      <c r="B27" s="5" t="s">
        <v>3639</v>
      </c>
      <c r="C27" s="6">
        <f>IFERROR(VLOOKUP(UPPER(CONCATENATE($B27," - ",$A27)),'[1]Segurados Civis'!$A$5:$H$2142,6,0),"")</f>
        <v>359</v>
      </c>
      <c r="D27" s="6">
        <f>IFERROR(VLOOKUP(UPPER(CONCATENATE($B27," - ",$A27)),'[1]Segurados Civis'!$A$5:$H$2142,7,0),"")</f>
        <v>34</v>
      </c>
      <c r="E27" s="6">
        <f>IFERROR(VLOOKUP(UPPER(CONCATENATE($B27," - ",$A27)),'[1]Segurados Civis'!$A$5:$H$2142,8,0),"")</f>
        <v>3</v>
      </c>
      <c r="F27" s="6">
        <f t="shared" si="0"/>
        <v>396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3614</v>
      </c>
      <c r="B28" s="5" t="s">
        <v>3640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3614</v>
      </c>
      <c r="B29" s="5" t="s">
        <v>2617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3614</v>
      </c>
      <c r="B30" s="5" t="s">
        <v>3641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3614</v>
      </c>
      <c r="B31" s="5" t="s">
        <v>3642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3614</v>
      </c>
      <c r="B32" s="5" t="s">
        <v>3643</v>
      </c>
      <c r="C32" s="6">
        <f>IFERROR(VLOOKUP(UPPER(CONCATENATE($B32," - ",$A32)),'[1]Segurados Civis'!$A$5:$H$2142,6,0),"")</f>
        <v>1836</v>
      </c>
      <c r="D32" s="6">
        <f>IFERROR(VLOOKUP(UPPER(CONCATENATE($B32," - ",$A32)),'[1]Segurados Civis'!$A$5:$H$2142,7,0),"")</f>
        <v>153</v>
      </c>
      <c r="E32" s="6">
        <f>IFERROR(VLOOKUP(UPPER(CONCATENATE($B32," - ",$A32)),'[1]Segurados Civis'!$A$5:$H$2142,8,0),"")</f>
        <v>16</v>
      </c>
      <c r="F32" s="6">
        <f t="shared" si="0"/>
        <v>2005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3614</v>
      </c>
      <c r="B33" s="5" t="s">
        <v>3644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3614</v>
      </c>
      <c r="B34" s="5" t="s">
        <v>3645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3614</v>
      </c>
      <c r="B35" s="5" t="s">
        <v>3646</v>
      </c>
      <c r="C35" s="6">
        <f>IFERROR(VLOOKUP(UPPER(CONCATENATE($B35," - ",$A35)),'[1]Segurados Civis'!$A$5:$H$2142,6,0),"")</f>
        <v>171</v>
      </c>
      <c r="D35" s="6">
        <f>IFERROR(VLOOKUP(UPPER(CONCATENATE($B35," - ",$A35)),'[1]Segurados Civis'!$A$5:$H$2142,7,0),"")</f>
        <v>51</v>
      </c>
      <c r="E35" s="6">
        <f>IFERROR(VLOOKUP(UPPER(CONCATENATE($B35," - ",$A35)),'[1]Segurados Civis'!$A$5:$H$2142,8,0),"")</f>
        <v>7</v>
      </c>
      <c r="F35" s="6">
        <f t="shared" si="1"/>
        <v>229</v>
      </c>
      <c r="G35" s="5" t="s">
        <v>13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3614</v>
      </c>
      <c r="B36" s="5" t="s">
        <v>3647</v>
      </c>
      <c r="C36" s="6">
        <f>IFERROR(VLOOKUP(UPPER(CONCATENATE($B36," - ",$A36)),'[1]Segurados Civis'!$A$5:$H$2142,6,0),"")</f>
        <v>325</v>
      </c>
      <c r="D36" s="6">
        <f>IFERROR(VLOOKUP(UPPER(CONCATENATE($B36," - ",$A36)),'[1]Segurados Civis'!$A$5:$H$2142,7,0),"")</f>
        <v>0</v>
      </c>
      <c r="E36" s="6">
        <f>IFERROR(VLOOKUP(UPPER(CONCATENATE($B36," - ",$A36)),'[1]Segurados Civis'!$A$5:$H$2142,8,0),"")</f>
        <v>0</v>
      </c>
      <c r="F36" s="6">
        <f t="shared" si="1"/>
        <v>325</v>
      </c>
      <c r="G36" s="5" t="s">
        <v>13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3614</v>
      </c>
      <c r="B37" s="5" t="s">
        <v>3648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3614</v>
      </c>
      <c r="B38" s="5" t="s">
        <v>3649</v>
      </c>
      <c r="C38" s="6">
        <f>IFERROR(VLOOKUP(UPPER(CONCATENATE($B38," - ",$A38)),'[1]Segurados Civis'!$A$5:$H$2142,6,0),"")</f>
        <v>291</v>
      </c>
      <c r="D38" s="6">
        <f>IFERROR(VLOOKUP(UPPER(CONCATENATE($B38," - ",$A38)),'[1]Segurados Civis'!$A$5:$H$2142,7,0),"")</f>
        <v>45</v>
      </c>
      <c r="E38" s="6">
        <f>IFERROR(VLOOKUP(UPPER(CONCATENATE($B38," - ",$A38)),'[1]Segurados Civis'!$A$5:$H$2142,8,0),"")</f>
        <v>1</v>
      </c>
      <c r="F38" s="6">
        <f t="shared" si="1"/>
        <v>337</v>
      </c>
      <c r="G38" s="5" t="s">
        <v>13</v>
      </c>
      <c r="H38" s="5">
        <v>1</v>
      </c>
      <c r="I38" s="5">
        <v>0</v>
      </c>
      <c r="J38" s="5"/>
      <c r="K38" s="5">
        <v>0</v>
      </c>
    </row>
    <row r="39" spans="1:11" x14ac:dyDescent="0.3">
      <c r="A39" s="5" t="s">
        <v>3614</v>
      </c>
      <c r="B39" s="5" t="s">
        <v>3650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3614</v>
      </c>
      <c r="B40" s="5" t="s">
        <v>3651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3614</v>
      </c>
      <c r="B41" s="5" t="s">
        <v>3652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3614</v>
      </c>
      <c r="B42" s="5" t="s">
        <v>3653</v>
      </c>
      <c r="C42" s="6">
        <f>IFERROR(VLOOKUP(UPPER(CONCATENATE($B42," - ",$A42)),'[1]Segurados Civis'!$A$5:$H$2142,6,0),"")</f>
        <v>876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876</v>
      </c>
      <c r="G42" s="5" t="s">
        <v>13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3614</v>
      </c>
      <c r="B43" s="5" t="s">
        <v>3654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488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3614</v>
      </c>
      <c r="B44" s="5" t="s">
        <v>3655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3614</v>
      </c>
      <c r="B45" s="5" t="s">
        <v>3656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3614</v>
      </c>
      <c r="B46" s="5" t="s">
        <v>3657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3614</v>
      </c>
      <c r="B47" s="5" t="s">
        <v>3658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3614</v>
      </c>
      <c r="B48" s="5" t="s">
        <v>3659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3614</v>
      </c>
      <c r="B49" s="5" t="s">
        <v>3660</v>
      </c>
      <c r="C49" s="6">
        <f>IFERROR(VLOOKUP(UPPER(CONCATENATE($B49," - ",$A49)),'[1]Segurados Civis'!$A$5:$H$2142,6,0),"")</f>
        <v>816</v>
      </c>
      <c r="D49" s="6">
        <f>IFERROR(VLOOKUP(UPPER(CONCATENATE($B49," - ",$A49)),'[1]Segurados Civis'!$A$5:$H$2142,7,0),"")</f>
        <v>63</v>
      </c>
      <c r="E49" s="6">
        <f>IFERROR(VLOOKUP(UPPER(CONCATENATE($B49," - ",$A49)),'[1]Segurados Civis'!$A$5:$H$2142,8,0),"")</f>
        <v>8</v>
      </c>
      <c r="F49" s="6">
        <f t="shared" si="1"/>
        <v>887</v>
      </c>
      <c r="G49" s="5" t="s">
        <v>13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3614</v>
      </c>
      <c r="B50" s="5" t="s">
        <v>3661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3614</v>
      </c>
      <c r="B51" s="5" t="s">
        <v>3662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3614</v>
      </c>
      <c r="B52" s="5" t="s">
        <v>3663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3614</v>
      </c>
      <c r="B53" s="5" t="s">
        <v>3664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3614</v>
      </c>
      <c r="B54" s="5" t="s">
        <v>3665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3614</v>
      </c>
      <c r="B55" s="5" t="s">
        <v>3666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3614</v>
      </c>
      <c r="B56" s="5" t="s">
        <v>1031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3614</v>
      </c>
      <c r="B57" s="5" t="s">
        <v>3667</v>
      </c>
      <c r="C57" s="6">
        <f>IFERROR(VLOOKUP(UPPER(CONCATENATE($B57," - ",$A57)),'[1]Segurados Civis'!$A$5:$H$2142,6,0),"")</f>
        <v>165</v>
      </c>
      <c r="D57" s="6">
        <f>IFERROR(VLOOKUP(UPPER(CONCATENATE($B57," - ",$A57)),'[1]Segurados Civis'!$A$5:$H$2142,7,0),"")</f>
        <v>19</v>
      </c>
      <c r="E57" s="6">
        <f>IFERROR(VLOOKUP(UPPER(CONCATENATE($B57," - ",$A57)),'[1]Segurados Civis'!$A$5:$H$2142,8,0),"")</f>
        <v>2</v>
      </c>
      <c r="F57" s="6">
        <f t="shared" si="1"/>
        <v>186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3614</v>
      </c>
      <c r="B58" s="5" t="s">
        <v>3668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3614</v>
      </c>
      <c r="B59" s="5" t="s">
        <v>441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3614</v>
      </c>
      <c r="B60" s="5" t="s">
        <v>3669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3614</v>
      </c>
      <c r="B61" s="5" t="s">
        <v>3670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3614</v>
      </c>
      <c r="B62" s="5" t="s">
        <v>3671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3614</v>
      </c>
      <c r="B63" s="5" t="s">
        <v>3672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3614</v>
      </c>
      <c r="B64" s="5" t="s">
        <v>3673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3614</v>
      </c>
      <c r="B65" s="5" t="s">
        <v>3674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3614</v>
      </c>
      <c r="B66" s="5" t="s">
        <v>3675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3614</v>
      </c>
      <c r="B67" s="5" t="s">
        <v>3676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3614</v>
      </c>
      <c r="B68" s="5" t="s">
        <v>3677</v>
      </c>
      <c r="C68" s="6">
        <f>IFERROR(VLOOKUP(UPPER(CONCATENATE($B68," - ",$A68)),'[1]Segurados Civis'!$A$5:$H$2142,6,0),"")</f>
        <v>691</v>
      </c>
      <c r="D68" s="6">
        <f>IFERROR(VLOOKUP(UPPER(CONCATENATE($B68," - ",$A68)),'[1]Segurados Civis'!$A$5:$H$2142,7,0),"")</f>
        <v>43</v>
      </c>
      <c r="E68" s="6">
        <f>IFERROR(VLOOKUP(UPPER(CONCATENATE($B68," - ",$A68)),'[1]Segurados Civis'!$A$5:$H$2142,8,0),"")</f>
        <v>0</v>
      </c>
      <c r="F68" s="6">
        <f t="shared" si="2"/>
        <v>734</v>
      </c>
      <c r="G68" s="5" t="s">
        <v>13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3614</v>
      </c>
      <c r="B69" s="5" t="s">
        <v>86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3614</v>
      </c>
      <c r="B70" s="5" t="s">
        <v>3678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3614</v>
      </c>
      <c r="B71" s="5" t="s">
        <v>3679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3614</v>
      </c>
      <c r="B72" s="5" t="s">
        <v>3680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3614</v>
      </c>
      <c r="B73" s="5" t="s">
        <v>3681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3614</v>
      </c>
      <c r="B74" s="5" t="s">
        <v>3682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3614</v>
      </c>
      <c r="B75" s="5" t="s">
        <v>3683</v>
      </c>
      <c r="C75" s="6">
        <f>IFERROR(VLOOKUP(UPPER(CONCATENATE($B75," - ",$A75)),'[1]Segurados Civis'!$A$5:$H$2142,6,0),"")</f>
        <v>329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329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3614</v>
      </c>
      <c r="B76" s="5" t="s">
        <v>3684</v>
      </c>
      <c r="C76" s="6">
        <f>IFERROR(VLOOKUP(UPPER(CONCATENATE($B76," - ",$A76)),'[1]Segurados Civis'!$A$5:$H$2142,6,0),"")</f>
        <v>234</v>
      </c>
      <c r="D76" s="6">
        <f>IFERROR(VLOOKUP(UPPER(CONCATENATE($B76," - ",$A76)),'[1]Segurados Civis'!$A$5:$H$2142,7,0),"")</f>
        <v>37</v>
      </c>
      <c r="E76" s="6">
        <f>IFERROR(VLOOKUP(UPPER(CONCATENATE($B76," - ",$A76)),'[1]Segurados Civis'!$A$5:$H$2142,8,0),"")</f>
        <v>2</v>
      </c>
      <c r="F76" s="6">
        <f t="shared" si="2"/>
        <v>273</v>
      </c>
      <c r="G76" s="5" t="s">
        <v>13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3614</v>
      </c>
      <c r="B77" s="5" t="s">
        <v>3685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3614</v>
      </c>
      <c r="B78" s="5" t="s">
        <v>3686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3614</v>
      </c>
      <c r="B79" s="5" t="s">
        <v>3687</v>
      </c>
      <c r="C79" s="6">
        <f>IFERROR(VLOOKUP(UPPER(CONCATENATE($B79," - ",$A79)),'[1]Segurados Civis'!$A$5:$H$2142,6,0),"")</f>
        <v>990</v>
      </c>
      <c r="D79" s="6">
        <f>IFERROR(VLOOKUP(UPPER(CONCATENATE($B79," - ",$A79)),'[1]Segurados Civis'!$A$5:$H$2142,7,0),"")</f>
        <v>259</v>
      </c>
      <c r="E79" s="6">
        <f>IFERROR(VLOOKUP(UPPER(CONCATENATE($B79," - ",$A79)),'[1]Segurados Civis'!$A$5:$H$2142,8,0),"")</f>
        <v>9</v>
      </c>
      <c r="F79" s="6">
        <f t="shared" si="2"/>
        <v>1258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3614</v>
      </c>
      <c r="B80" s="5" t="s">
        <v>3688</v>
      </c>
      <c r="C80" s="6">
        <f>IFERROR(VLOOKUP(UPPER(CONCATENATE($B80," - ",$A80)),'[1]Segurados Civis'!$A$5:$H$2142,6,0),"")</f>
        <v>984</v>
      </c>
      <c r="D80" s="6">
        <f>IFERROR(VLOOKUP(UPPER(CONCATENATE($B80," - ",$A80)),'[1]Segurados Civis'!$A$5:$H$2142,7,0),"")</f>
        <v>440</v>
      </c>
      <c r="E80" s="6">
        <f>IFERROR(VLOOKUP(UPPER(CONCATENATE($B80," - ",$A80)),'[1]Segurados Civis'!$A$5:$H$2142,8,0),"")</f>
        <v>0</v>
      </c>
      <c r="F80" s="6">
        <f t="shared" si="2"/>
        <v>1424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3614</v>
      </c>
      <c r="B81" s="5" t="s">
        <v>3689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3614</v>
      </c>
      <c r="B82" s="5" t="s">
        <v>3690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3614</v>
      </c>
      <c r="B83" s="5" t="s">
        <v>3691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3614</v>
      </c>
      <c r="B84" s="5" t="s">
        <v>3692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3614</v>
      </c>
      <c r="B85" s="5" t="s">
        <v>3693</v>
      </c>
      <c r="C85" s="6">
        <f>IFERROR(VLOOKUP(UPPER(CONCATENATE($B85," - ",$A85)),'[1]Segurados Civis'!$A$5:$H$2142,6,0),"")</f>
        <v>142</v>
      </c>
      <c r="D85" s="6">
        <f>IFERROR(VLOOKUP(UPPER(CONCATENATE($B85," - ",$A85)),'[1]Segurados Civis'!$A$5:$H$2142,7,0),"")</f>
        <v>22</v>
      </c>
      <c r="E85" s="6">
        <f>IFERROR(VLOOKUP(UPPER(CONCATENATE($B85," - ",$A85)),'[1]Segurados Civis'!$A$5:$H$2142,8,0),"")</f>
        <v>1</v>
      </c>
      <c r="F85" s="6">
        <f t="shared" si="2"/>
        <v>165</v>
      </c>
      <c r="G85" s="5" t="s">
        <v>13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3614</v>
      </c>
      <c r="B86" s="5" t="s">
        <v>3694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3614</v>
      </c>
      <c r="B87" s="5" t="s">
        <v>2499</v>
      </c>
      <c r="C87" s="6">
        <f>IFERROR(VLOOKUP(UPPER(CONCATENATE($B87," - ",$A87)),'[1]Segurados Civis'!$A$5:$H$2142,6,0),"")</f>
        <v>459</v>
      </c>
      <c r="D87" s="6">
        <f>IFERROR(VLOOKUP(UPPER(CONCATENATE($B87," - ",$A87)),'[1]Segurados Civis'!$A$5:$H$2142,7,0),"")</f>
        <v>48</v>
      </c>
      <c r="E87" s="6">
        <f>IFERROR(VLOOKUP(UPPER(CONCATENATE($B87," - ",$A87)),'[1]Segurados Civis'!$A$5:$H$2142,8,0),"")</f>
        <v>4</v>
      </c>
      <c r="F87" s="6">
        <f t="shared" si="2"/>
        <v>511</v>
      </c>
      <c r="G87" s="5" t="s">
        <v>13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3614</v>
      </c>
      <c r="B88" s="5" t="s">
        <v>3695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3614</v>
      </c>
      <c r="B89" s="5" t="s">
        <v>3696</v>
      </c>
      <c r="C89" s="6">
        <f>IFERROR(VLOOKUP(UPPER(CONCATENATE($B89," - ",$A89)),'[1]Segurados Civis'!$A$5:$H$2142,6,0),"")</f>
        <v>3985</v>
      </c>
      <c r="D89" s="6">
        <f>IFERROR(VLOOKUP(UPPER(CONCATENATE($B89," - ",$A89)),'[1]Segurados Civis'!$A$5:$H$2142,7,0),"")</f>
        <v>624</v>
      </c>
      <c r="E89" s="6">
        <f>IFERROR(VLOOKUP(UPPER(CONCATENATE($B89," - ",$A89)),'[1]Segurados Civis'!$A$5:$H$2142,8,0),"")</f>
        <v>47</v>
      </c>
      <c r="F89" s="6">
        <f t="shared" si="2"/>
        <v>4656</v>
      </c>
      <c r="G89" s="5" t="s">
        <v>13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3614</v>
      </c>
      <c r="B90" s="5" t="s">
        <v>3697</v>
      </c>
      <c r="C90" s="6">
        <f>IFERROR(VLOOKUP(UPPER(CONCATENATE($B90," - ",$A90)),'[1]Segurados Civis'!$A$5:$H$2142,6,0),"")</f>
        <v>11479</v>
      </c>
      <c r="D90" s="6">
        <f>IFERROR(VLOOKUP(UPPER(CONCATENATE($B90," - ",$A90)),'[1]Segurados Civis'!$A$5:$H$2142,7,0),"")</f>
        <v>3857</v>
      </c>
      <c r="E90" s="6">
        <f>IFERROR(VLOOKUP(UPPER(CONCATENATE($B90," - ",$A90)),'[1]Segurados Civis'!$A$5:$H$2142,8,0),"")</f>
        <v>1052</v>
      </c>
      <c r="F90" s="6">
        <f t="shared" si="2"/>
        <v>16388</v>
      </c>
      <c r="G90" s="5" t="s">
        <v>13</v>
      </c>
      <c r="H90" s="5">
        <v>0</v>
      </c>
      <c r="I90" s="5">
        <v>0</v>
      </c>
      <c r="J90" s="5"/>
      <c r="K90" s="5">
        <v>1</v>
      </c>
    </row>
    <row r="91" spans="1:11" x14ac:dyDescent="0.3">
      <c r="A91" s="5" t="s">
        <v>3614</v>
      </c>
      <c r="B91" s="5" t="s">
        <v>3698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3614</v>
      </c>
      <c r="B92" s="5" t="s">
        <v>3699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3614</v>
      </c>
      <c r="B93" s="5" t="s">
        <v>3700</v>
      </c>
      <c r="C93" s="6">
        <f>IFERROR(VLOOKUP(UPPER(CONCATENATE($B93," - ",$A93)),'[1]Segurados Civis'!$A$5:$H$2142,6,0),"")</f>
        <v>106</v>
      </c>
      <c r="D93" s="6">
        <f>IFERROR(VLOOKUP(UPPER(CONCATENATE($B93," - ",$A93)),'[1]Segurados Civis'!$A$5:$H$2142,7,0),"")</f>
        <v>22</v>
      </c>
      <c r="E93" s="6">
        <f>IFERROR(VLOOKUP(UPPER(CONCATENATE($B93," - ",$A93)),'[1]Segurados Civis'!$A$5:$H$2142,8,0),"")</f>
        <v>4</v>
      </c>
      <c r="F93" s="6">
        <f t="shared" si="2"/>
        <v>132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3614</v>
      </c>
      <c r="B94" s="5" t="s">
        <v>108</v>
      </c>
      <c r="C94" s="6">
        <f>IFERROR(VLOOKUP(UPPER(CONCATENATE($B94," - ",$A94)),'[1]Segurados Civis'!$A$5:$H$2142,6,0),"")</f>
        <v>224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224</v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3614</v>
      </c>
      <c r="B95" s="5" t="s">
        <v>3701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3614</v>
      </c>
      <c r="B96" s="5" t="s">
        <v>3702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3614</v>
      </c>
      <c r="B97" s="5" t="s">
        <v>3703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3614</v>
      </c>
      <c r="B98" s="5" t="s">
        <v>3704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3614</v>
      </c>
      <c r="B99" s="5" t="s">
        <v>2882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3614</v>
      </c>
      <c r="B100" s="5" t="s">
        <v>3705</v>
      </c>
      <c r="C100" s="6">
        <f>IFERROR(VLOOKUP(UPPER(CONCATENATE($B100," - ",$A100)),'[1]Segurados Civis'!$A$5:$H$2142,6,0),"")</f>
        <v>370</v>
      </c>
      <c r="D100" s="6">
        <f>IFERROR(VLOOKUP(UPPER(CONCATENATE($B100," - ",$A100)),'[1]Segurados Civis'!$A$5:$H$2142,7,0),"")</f>
        <v>38</v>
      </c>
      <c r="E100" s="6">
        <f>IFERROR(VLOOKUP(UPPER(CONCATENATE($B100," - ",$A100)),'[1]Segurados Civis'!$A$5:$H$2142,8,0),"")</f>
        <v>3</v>
      </c>
      <c r="F100" s="6">
        <f t="shared" si="3"/>
        <v>411</v>
      </c>
      <c r="G100" s="5" t="s">
        <v>13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3614</v>
      </c>
      <c r="B101" s="5" t="s">
        <v>2695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3614</v>
      </c>
      <c r="B102" s="5" t="s">
        <v>3706</v>
      </c>
      <c r="C102" s="6">
        <f>IFERROR(VLOOKUP(UPPER(CONCATENATE($B102," - ",$A102)),'[1]Segurados Civis'!$A$5:$H$2142,6,0),"")</f>
        <v>248</v>
      </c>
      <c r="D102" s="6">
        <f>IFERROR(VLOOKUP(UPPER(CONCATENATE($B102," - ",$A102)),'[1]Segurados Civis'!$A$5:$H$2142,7,0),"")</f>
        <v>47</v>
      </c>
      <c r="E102" s="6">
        <f>IFERROR(VLOOKUP(UPPER(CONCATENATE($B102," - ",$A102)),'[1]Segurados Civis'!$A$5:$H$2142,8,0),"")</f>
        <v>3</v>
      </c>
      <c r="F102" s="6">
        <f t="shared" si="3"/>
        <v>298</v>
      </c>
      <c r="G102" s="5" t="s">
        <v>13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3614</v>
      </c>
      <c r="B103" s="5" t="s">
        <v>3707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3614</v>
      </c>
      <c r="B104" s="5" t="s">
        <v>3708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3614</v>
      </c>
      <c r="B105" s="5" t="s">
        <v>2376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3614</v>
      </c>
      <c r="B106" s="5" t="s">
        <v>3709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3614</v>
      </c>
      <c r="B107" s="5" t="s">
        <v>3710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3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3614</v>
      </c>
      <c r="B108" s="5" t="s">
        <v>3711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3614</v>
      </c>
      <c r="B109" s="5" t="s">
        <v>2703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3614</v>
      </c>
      <c r="B110" s="5" t="s">
        <v>3712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3614</v>
      </c>
      <c r="B111" s="5" t="s">
        <v>3713</v>
      </c>
      <c r="C111" s="6">
        <f>IFERROR(VLOOKUP(UPPER(CONCATENATE($B111," - ",$A111)),'[1]Segurados Civis'!$A$5:$H$2142,6,0),"")</f>
        <v>3</v>
      </c>
      <c r="D111" s="6">
        <f>IFERROR(VLOOKUP(UPPER(CONCATENATE($B111," - ",$A111)),'[1]Segurados Civis'!$A$5:$H$2142,7,0),"")</f>
        <v>56</v>
      </c>
      <c r="E111" s="6">
        <f>IFERROR(VLOOKUP(UPPER(CONCATENATE($B111," - ",$A111)),'[1]Segurados Civis'!$A$5:$H$2142,8,0),"")</f>
        <v>0</v>
      </c>
      <c r="F111" s="6">
        <f t="shared" si="3"/>
        <v>59</v>
      </c>
      <c r="G111" s="5" t="s">
        <v>13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3614</v>
      </c>
      <c r="B112" s="5" t="s">
        <v>3714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3614</v>
      </c>
      <c r="B113" s="5" t="s">
        <v>3715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3614</v>
      </c>
      <c r="B114" s="5" t="s">
        <v>3716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3614</v>
      </c>
      <c r="B115" s="5" t="s">
        <v>3717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3614</v>
      </c>
      <c r="B116" s="5" t="s">
        <v>3718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3614</v>
      </c>
      <c r="B117" s="5" t="s">
        <v>555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3614</v>
      </c>
      <c r="B118" s="5" t="s">
        <v>3719</v>
      </c>
      <c r="C118" s="6">
        <f>IFERROR(VLOOKUP(UPPER(CONCATENATE($B118," - ",$A118)),'[1]Segurados Civis'!$A$5:$H$2142,6,0),"")</f>
        <v>244</v>
      </c>
      <c r="D118" s="6">
        <f>IFERROR(VLOOKUP(UPPER(CONCATENATE($B118," - ",$A118)),'[1]Segurados Civis'!$A$5:$H$2142,7,0),"")</f>
        <v>62</v>
      </c>
      <c r="E118" s="6">
        <f>IFERROR(VLOOKUP(UPPER(CONCATENATE($B118," - ",$A118)),'[1]Segurados Civis'!$A$5:$H$2142,8,0),"")</f>
        <v>4</v>
      </c>
      <c r="F118" s="6">
        <f t="shared" si="3"/>
        <v>310</v>
      </c>
      <c r="G118" s="5" t="s">
        <v>13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3614</v>
      </c>
      <c r="B119" s="5" t="s">
        <v>3720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3614</v>
      </c>
      <c r="B120" s="5" t="s">
        <v>3721</v>
      </c>
      <c r="C120" s="6">
        <f>IFERROR(VLOOKUP(UPPER(CONCATENATE($B120," - ",$A120)),'[1]Segurados Civis'!$A$5:$H$2142,6,0),"")</f>
        <v>174</v>
      </c>
      <c r="D120" s="6">
        <f>IFERROR(VLOOKUP(UPPER(CONCATENATE($B120," - ",$A120)),'[1]Segurados Civis'!$A$5:$H$2142,7,0),"")</f>
        <v>47</v>
      </c>
      <c r="E120" s="6">
        <f>IFERROR(VLOOKUP(UPPER(CONCATENATE($B120," - ",$A120)),'[1]Segurados Civis'!$A$5:$H$2142,8,0),"")</f>
        <v>1</v>
      </c>
      <c r="F120" s="6">
        <f t="shared" si="3"/>
        <v>222</v>
      </c>
      <c r="G120" s="5" t="s">
        <v>13</v>
      </c>
      <c r="H120" s="5">
        <v>1</v>
      </c>
      <c r="I120" s="5">
        <v>0</v>
      </c>
      <c r="J120" s="5">
        <v>1</v>
      </c>
      <c r="K120" s="5">
        <v>0</v>
      </c>
    </row>
    <row r="121" spans="1:11" x14ac:dyDescent="0.3">
      <c r="A121" s="5" t="s">
        <v>3614</v>
      </c>
      <c r="B121" s="5" t="s">
        <v>564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3614</v>
      </c>
      <c r="B122" s="5" t="s">
        <v>2723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3614</v>
      </c>
      <c r="B123" s="5" t="s">
        <v>3722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3614</v>
      </c>
      <c r="B124" s="5" t="s">
        <v>3723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3614</v>
      </c>
      <c r="B125" s="5" t="s">
        <v>3724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3614</v>
      </c>
      <c r="B126" s="5" t="s">
        <v>3725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3614</v>
      </c>
      <c r="B127" s="5" t="s">
        <v>3726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3614</v>
      </c>
      <c r="B128" s="5" t="s">
        <v>3727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3614</v>
      </c>
      <c r="B129" s="5" t="s">
        <v>3728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3614</v>
      </c>
      <c r="B130" s="5" t="s">
        <v>3729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61" si="4">IF(SUM(C130:E130)=0,"",SUM(C130:E130))</f>
        <v/>
      </c>
      <c r="G130" s="5" t="s">
        <v>16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3614</v>
      </c>
      <c r="B131" s="5" t="s">
        <v>809</v>
      </c>
      <c r="C131" s="6">
        <f>IFERROR(VLOOKUP(UPPER(CONCATENATE($B131," - ",$A131)),'[1]Segurados Civis'!$A$5:$H$2142,6,0),"")</f>
        <v>1884</v>
      </c>
      <c r="D131" s="6">
        <f>IFERROR(VLOOKUP(UPPER(CONCATENATE($B131," - ",$A131)),'[1]Segurados Civis'!$A$5:$H$2142,7,0),"")</f>
        <v>279</v>
      </c>
      <c r="E131" s="6">
        <f>IFERROR(VLOOKUP(UPPER(CONCATENATE($B131," - ",$A131)),'[1]Segurados Civis'!$A$5:$H$2142,8,0),"")</f>
        <v>51</v>
      </c>
      <c r="F131" s="6">
        <f t="shared" si="4"/>
        <v>2214</v>
      </c>
      <c r="G131" s="5" t="s">
        <v>13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3614</v>
      </c>
      <c r="B132" s="5" t="s">
        <v>3730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3614</v>
      </c>
      <c r="B133" s="5" t="s">
        <v>3731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4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3614</v>
      </c>
      <c r="B134" s="5" t="s">
        <v>3732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3614</v>
      </c>
      <c r="B135" s="5" t="s">
        <v>3733</v>
      </c>
      <c r="C135" s="6">
        <f>IFERROR(VLOOKUP(UPPER(CONCATENATE($B135," - ",$A135)),'[1]Segurados Civis'!$A$5:$H$2142,6,0),"")</f>
        <v>196</v>
      </c>
      <c r="D135" s="6">
        <f>IFERROR(VLOOKUP(UPPER(CONCATENATE($B135," - ",$A135)),'[1]Segurados Civis'!$A$5:$H$2142,7,0),"")</f>
        <v>0</v>
      </c>
      <c r="E135" s="6">
        <f>IFERROR(VLOOKUP(UPPER(CONCATENATE($B135," - ",$A135)),'[1]Segurados Civis'!$A$5:$H$2142,8,0),"")</f>
        <v>0</v>
      </c>
      <c r="F135" s="6">
        <f t="shared" si="4"/>
        <v>196</v>
      </c>
      <c r="G135" s="5" t="s">
        <v>13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3614</v>
      </c>
      <c r="B136" s="5" t="s">
        <v>3734</v>
      </c>
      <c r="C136" s="6">
        <f>IFERROR(VLOOKUP(UPPER(CONCATENATE($B136," - ",$A136)),'[1]Segurados Civis'!$A$5:$H$2142,6,0),"")</f>
        <v>579</v>
      </c>
      <c r="D136" s="6">
        <f>IFERROR(VLOOKUP(UPPER(CONCATENATE($B136," - ",$A136)),'[1]Segurados Civis'!$A$5:$H$2142,7,0),"")</f>
        <v>0</v>
      </c>
      <c r="E136" s="6">
        <f>IFERROR(VLOOKUP(UPPER(CONCATENATE($B136," - ",$A136)),'[1]Segurados Civis'!$A$5:$H$2142,8,0),"")</f>
        <v>0</v>
      </c>
      <c r="F136" s="6">
        <f t="shared" si="4"/>
        <v>579</v>
      </c>
      <c r="G136" s="5" t="s">
        <v>13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3614</v>
      </c>
      <c r="B137" s="5" t="s">
        <v>3735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3614</v>
      </c>
      <c r="B138" s="5" t="s">
        <v>3736</v>
      </c>
      <c r="C138" s="6">
        <f>IFERROR(VLOOKUP(UPPER(CONCATENATE($B138," - ",$A138)),'[1]Segurados Civis'!$A$5:$H$2142,6,0),"")</f>
        <v>352</v>
      </c>
      <c r="D138" s="6">
        <f>IFERROR(VLOOKUP(UPPER(CONCATENATE($B138," - ",$A138)),'[1]Segurados Civis'!$A$5:$H$2142,7,0),"")</f>
        <v>50</v>
      </c>
      <c r="E138" s="6">
        <f>IFERROR(VLOOKUP(UPPER(CONCATENATE($B138," - ",$A138)),'[1]Segurados Civis'!$A$5:$H$2142,8,0),"")</f>
        <v>3</v>
      </c>
      <c r="F138" s="6">
        <f t="shared" si="4"/>
        <v>405</v>
      </c>
      <c r="G138" s="5" t="s">
        <v>13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3614</v>
      </c>
      <c r="B139" s="5" t="s">
        <v>3737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3614</v>
      </c>
      <c r="B140" s="5" t="s">
        <v>3738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3614</v>
      </c>
      <c r="B141" s="5" t="s">
        <v>3489</v>
      </c>
      <c r="C141" s="6">
        <f>IFERROR(VLOOKUP(UPPER(CONCATENATE($B141," - ",$A141)),'[1]Segurados Civis'!$A$5:$H$2142,6,0),"")</f>
        <v>354</v>
      </c>
      <c r="D141" s="6">
        <f>IFERROR(VLOOKUP(UPPER(CONCATENATE($B141," - ",$A141)),'[1]Segurados Civis'!$A$5:$H$2142,7,0),"")</f>
        <v>55</v>
      </c>
      <c r="E141" s="6">
        <f>IFERROR(VLOOKUP(UPPER(CONCATENATE($B141," - ",$A141)),'[1]Segurados Civis'!$A$5:$H$2142,8,0),"")</f>
        <v>8</v>
      </c>
      <c r="F141" s="6">
        <f t="shared" si="4"/>
        <v>417</v>
      </c>
      <c r="G141" s="5" t="s">
        <v>13</v>
      </c>
      <c r="H141" s="5">
        <v>0</v>
      </c>
      <c r="I141" s="5">
        <v>0</v>
      </c>
      <c r="J141" s="5">
        <v>1</v>
      </c>
      <c r="K141" s="5">
        <v>0</v>
      </c>
    </row>
    <row r="142" spans="1:11" x14ac:dyDescent="0.3">
      <c r="A142" s="5" t="s">
        <v>3614</v>
      </c>
      <c r="B142" s="5" t="s">
        <v>3739</v>
      </c>
      <c r="C142" s="6">
        <f>IFERROR(VLOOKUP(UPPER(CONCATENATE($B142," - ",$A142)),'[1]Segurados Civis'!$A$5:$H$2142,6,0),"")</f>
        <v>282</v>
      </c>
      <c r="D142" s="6">
        <f>IFERROR(VLOOKUP(UPPER(CONCATENATE($B142," - ",$A142)),'[1]Segurados Civis'!$A$5:$H$2142,7,0),"")</f>
        <v>48</v>
      </c>
      <c r="E142" s="6">
        <f>IFERROR(VLOOKUP(UPPER(CONCATENATE($B142," - ",$A142)),'[1]Segurados Civis'!$A$5:$H$2142,8,0),"")</f>
        <v>2</v>
      </c>
      <c r="F142" s="6">
        <f t="shared" si="4"/>
        <v>332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3614</v>
      </c>
      <c r="B143" s="5" t="s">
        <v>3740</v>
      </c>
      <c r="C143" s="6">
        <f>IFERROR(VLOOKUP(UPPER(CONCATENATE($B143," - ",$A143)),'[1]Segurados Civis'!$A$5:$H$2142,6,0),"")</f>
        <v>205</v>
      </c>
      <c r="D143" s="6">
        <f>IFERROR(VLOOKUP(UPPER(CONCATENATE($B143," - ",$A143)),'[1]Segurados Civis'!$A$5:$H$2142,7,0),"")</f>
        <v>23</v>
      </c>
      <c r="E143" s="6">
        <f>IFERROR(VLOOKUP(UPPER(CONCATENATE($B143," - ",$A143)),'[1]Segurados Civis'!$A$5:$H$2142,8,0),"")</f>
        <v>0</v>
      </c>
      <c r="F143" s="6">
        <f t="shared" si="4"/>
        <v>228</v>
      </c>
      <c r="G143" s="5" t="s">
        <v>13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3614</v>
      </c>
      <c r="B144" s="5" t="s">
        <v>3741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3614</v>
      </c>
      <c r="B145" s="5" t="s">
        <v>3742</v>
      </c>
      <c r="C145" s="6">
        <f>IFERROR(VLOOKUP(UPPER(CONCATENATE($B145," - ",$A145)),'[1]Segurados Civis'!$A$5:$H$2142,6,0),"")</f>
        <v>273</v>
      </c>
      <c r="D145" s="6">
        <f>IFERROR(VLOOKUP(UPPER(CONCATENATE($B145," - ",$A145)),'[1]Segurados Civis'!$A$5:$H$2142,7,0),"")</f>
        <v>42</v>
      </c>
      <c r="E145" s="6">
        <f>IFERROR(VLOOKUP(UPPER(CONCATENATE($B145," - ",$A145)),'[1]Segurados Civis'!$A$5:$H$2142,8,0),"")</f>
        <v>0</v>
      </c>
      <c r="F145" s="6">
        <f t="shared" si="4"/>
        <v>315</v>
      </c>
      <c r="G145" s="5" t="s">
        <v>13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3614</v>
      </c>
      <c r="B146" s="5" t="s">
        <v>3743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/>
      <c r="K146" s="5">
        <v>0</v>
      </c>
    </row>
    <row r="147" spans="1:11" x14ac:dyDescent="0.3">
      <c r="A147" s="5" t="s">
        <v>3614</v>
      </c>
      <c r="B147" s="5" t="s">
        <v>3744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3614</v>
      </c>
      <c r="B148" s="5" t="s">
        <v>3745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3614</v>
      </c>
      <c r="B149" s="5" t="s">
        <v>604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4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3614</v>
      </c>
      <c r="B150" s="5" t="s">
        <v>3746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4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3614</v>
      </c>
      <c r="B151" s="5" t="s">
        <v>3747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4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3614</v>
      </c>
      <c r="B152" s="5" t="s">
        <v>1351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3614</v>
      </c>
      <c r="B153" s="5" t="s">
        <v>3748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4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3614</v>
      </c>
      <c r="B154" s="5" t="s">
        <v>3749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3614</v>
      </c>
      <c r="B155" s="5" t="s">
        <v>3750</v>
      </c>
      <c r="C155" s="6">
        <f>IFERROR(VLOOKUP(UPPER(CONCATENATE($B155," - ",$A155)),'[1]Segurados Civis'!$A$5:$H$2142,6,0),"")</f>
        <v>432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432</v>
      </c>
      <c r="G155" s="5" t="s">
        <v>13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3614</v>
      </c>
      <c r="B156" s="5" t="s">
        <v>3751</v>
      </c>
      <c r="C156" s="6">
        <f>IFERROR(VLOOKUP(UPPER(CONCATENATE($B156," - ",$A156)),'[1]Segurados Civis'!$A$5:$H$2142,6,0),"")</f>
        <v>149</v>
      </c>
      <c r="D156" s="6">
        <f>IFERROR(VLOOKUP(UPPER(CONCATENATE($B156," - ",$A156)),'[1]Segurados Civis'!$A$5:$H$2142,7,0),"")</f>
        <v>0</v>
      </c>
      <c r="E156" s="6">
        <f>IFERROR(VLOOKUP(UPPER(CONCATENATE($B156," - ",$A156)),'[1]Segurados Civis'!$A$5:$H$2142,8,0),"")</f>
        <v>0</v>
      </c>
      <c r="F156" s="6">
        <f t="shared" si="4"/>
        <v>149</v>
      </c>
      <c r="G156" s="5" t="s">
        <v>13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3614</v>
      </c>
      <c r="B157" s="5" t="s">
        <v>3752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4"/>
        <v/>
      </c>
      <c r="G157" s="5" t="s">
        <v>16</v>
      </c>
      <c r="H157" s="5">
        <v>0</v>
      </c>
      <c r="I157" s="5">
        <v>0</v>
      </c>
      <c r="J157" s="5"/>
      <c r="K157" s="5">
        <v>0</v>
      </c>
    </row>
    <row r="158" spans="1:11" x14ac:dyDescent="0.3">
      <c r="A158" s="5" t="s">
        <v>3614</v>
      </c>
      <c r="B158" s="5" t="s">
        <v>3753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/>
      <c r="K158" s="5">
        <v>0</v>
      </c>
    </row>
    <row r="159" spans="1:11" x14ac:dyDescent="0.3">
      <c r="A159" s="5" t="s">
        <v>3614</v>
      </c>
      <c r="B159" s="5" t="s">
        <v>3754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3614</v>
      </c>
      <c r="B160" s="5" t="s">
        <v>3755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4"/>
        <v/>
      </c>
      <c r="G160" s="5" t="s">
        <v>16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3614</v>
      </c>
      <c r="B161" s="5" t="s">
        <v>3756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3614</v>
      </c>
      <c r="B162" s="5" t="s">
        <v>3757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ref="F162:F169" si="5">IF(SUM(C162:E162)=0,"",SUM(C162:E162))</f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3614</v>
      </c>
      <c r="B163" s="5" t="s">
        <v>3758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3614</v>
      </c>
      <c r="B164" s="5" t="s">
        <v>3759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5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3614</v>
      </c>
      <c r="B165" s="5" t="s">
        <v>2767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3614</v>
      </c>
      <c r="B166" s="5" t="s">
        <v>3760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5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3614</v>
      </c>
      <c r="B167" s="5" t="s">
        <v>640</v>
      </c>
      <c r="C167" s="6">
        <f>IFERROR(VLOOKUP(UPPER(CONCATENATE($B167," - ",$A167)),'[1]Segurados Civis'!$A$5:$H$2142,6,0),"")</f>
        <v>256</v>
      </c>
      <c r="D167" s="6">
        <f>IFERROR(VLOOKUP(UPPER(CONCATENATE($B167," - ",$A167)),'[1]Segurados Civis'!$A$5:$H$2142,7,0),"")</f>
        <v>31</v>
      </c>
      <c r="E167" s="6">
        <f>IFERROR(VLOOKUP(UPPER(CONCATENATE($B167," - ",$A167)),'[1]Segurados Civis'!$A$5:$H$2142,8,0),"")</f>
        <v>2</v>
      </c>
      <c r="F167" s="6">
        <f t="shared" si="5"/>
        <v>289</v>
      </c>
      <c r="G167" s="5" t="s">
        <v>13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3614</v>
      </c>
      <c r="B168" s="5" t="s">
        <v>145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3614</v>
      </c>
      <c r="B169" s="5" t="s">
        <v>3761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</sheetData>
  <autoFilter ref="A1:K169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69">
    <cfRule type="containsText" dxfId="52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7"/>
  <dimension ref="A1:AMJ5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3762</v>
      </c>
      <c r="B2" s="5" t="s">
        <v>3763</v>
      </c>
      <c r="C2" s="6">
        <f>IFERROR(VLOOKUP(UPPER(CONCATENATE($B2," - ",$A2)),'[1]Segurados Civis'!$A$5:$H$2142,6,0),"")</f>
        <v>37752</v>
      </c>
      <c r="D2" s="6">
        <f>IFERROR(VLOOKUP(UPPER(CONCATENATE($B2," - ",$A2)),'[1]Segurados Civis'!$A$5:$H$2142,7,0),"")</f>
        <v>7513</v>
      </c>
      <c r="E2" s="6">
        <f>IFERROR(VLOOKUP(UPPER(CONCATENATE($B2," - ",$A2)),'[1]Segurados Civis'!$A$5:$H$2142,8,0),"")</f>
        <v>2202</v>
      </c>
      <c r="F2" s="6">
        <f t="shared" ref="F2:F33" si="0">IF(SUM(C2:E2)=0,"",SUM(C2:E2))</f>
        <v>47467</v>
      </c>
      <c r="G2" s="5" t="s">
        <v>13</v>
      </c>
      <c r="H2" s="5">
        <v>0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3">
      <c r="A3" s="5" t="s">
        <v>3762</v>
      </c>
      <c r="B3" s="5" t="s">
        <v>3764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3">
      <c r="A4" s="5" t="s">
        <v>3762</v>
      </c>
      <c r="B4" s="5" t="s">
        <v>3765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COUNTIF(H2:H54,1)</f>
        <v>8</v>
      </c>
      <c r="N4" s="103"/>
      <c r="O4" s="103"/>
    </row>
    <row r="5" spans="1:18" x14ac:dyDescent="0.3">
      <c r="A5" s="5" t="s">
        <v>3762</v>
      </c>
      <c r="B5" s="5" t="s">
        <v>3766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3762</v>
      </c>
      <c r="B6" s="5" t="s">
        <v>3767</v>
      </c>
      <c r="C6" s="6">
        <f>IFERROR(VLOOKUP(UPPER(CONCATENATE($B6," - ",$A6)),'[1]Segurados Civis'!$A$5:$H$2142,6,0),"")</f>
        <v>581</v>
      </c>
      <c r="D6" s="6">
        <f>IFERROR(VLOOKUP(UPPER(CONCATENATE($B6," - ",$A6)),'[1]Segurados Civis'!$A$5:$H$2142,7,0),"")</f>
        <v>37</v>
      </c>
      <c r="E6" s="6">
        <f>IFERROR(VLOOKUP(UPPER(CONCATENATE($B6," - ",$A6)),'[1]Segurados Civis'!$A$5:$H$2142,8,0),"")</f>
        <v>19</v>
      </c>
      <c r="F6" s="6">
        <f t="shared" si="0"/>
        <v>637</v>
      </c>
      <c r="G6" s="5" t="s">
        <v>13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3762</v>
      </c>
      <c r="B7" s="5" t="s">
        <v>3768</v>
      </c>
      <c r="C7" s="6">
        <f>IFERROR(VLOOKUP(UPPER(CONCATENATE($B7," - ",$A7)),'[1]Segurados Civis'!$A$5:$H$2142,6,0),"")</f>
        <v>2227</v>
      </c>
      <c r="D7" s="6">
        <f>IFERROR(VLOOKUP(UPPER(CONCATENATE($B7," - ",$A7)),'[1]Segurados Civis'!$A$5:$H$2142,7,0),"")</f>
        <v>169</v>
      </c>
      <c r="E7" s="6">
        <f>IFERROR(VLOOKUP(UPPER(CONCATENATE($B7," - ",$A7)),'[1]Segurados Civis'!$A$5:$H$2142,8,0),"")</f>
        <v>92</v>
      </c>
      <c r="F7" s="6">
        <f t="shared" si="0"/>
        <v>2488</v>
      </c>
      <c r="G7" s="5" t="s">
        <v>13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3762</v>
      </c>
      <c r="B8" s="5" t="s">
        <v>1470</v>
      </c>
      <c r="C8" s="6">
        <f>IFERROR(VLOOKUP(UPPER(CONCATENATE($B8," - ",$A8)),'[1]Segurados Civis'!$A$5:$H$2142,6,0),"")</f>
        <v>767</v>
      </c>
      <c r="D8" s="6">
        <f>IFERROR(VLOOKUP(UPPER(CONCATENATE($B8," - ",$A8)),'[1]Segurados Civis'!$A$5:$H$2142,7,0),"")</f>
        <v>42</v>
      </c>
      <c r="E8" s="6">
        <f>IFERROR(VLOOKUP(UPPER(CONCATENATE($B8," - ",$A8)),'[1]Segurados Civis'!$A$5:$H$2142,8,0),"")</f>
        <v>19</v>
      </c>
      <c r="F8" s="6">
        <f t="shared" si="0"/>
        <v>828</v>
      </c>
      <c r="G8" s="5" t="s">
        <v>13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3762</v>
      </c>
      <c r="B9" s="5" t="s">
        <v>3769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COUNTIF(I2:I54,1)</f>
        <v>0</v>
      </c>
      <c r="N9" s="103"/>
      <c r="O9" s="103"/>
      <c r="P9" s="103">
        <f>COUNTIF(J2:J54,1)</f>
        <v>3</v>
      </c>
      <c r="Q9" s="103"/>
      <c r="R9" s="103"/>
    </row>
    <row r="10" spans="1:18" x14ac:dyDescent="0.3">
      <c r="A10" s="5" t="s">
        <v>3762</v>
      </c>
      <c r="B10" s="5" t="s">
        <v>3770</v>
      </c>
      <c r="C10" s="6">
        <f>IFERROR(VLOOKUP(UPPER(CONCATENATE($B10," - ",$A10)),'[1]Segurados Civis'!$A$5:$H$2142,6,0),"")</f>
        <v>259</v>
      </c>
      <c r="D10" s="6">
        <f>IFERROR(VLOOKUP(UPPER(CONCATENATE($B10," - ",$A10)),'[1]Segurados Civis'!$A$5:$H$2142,7,0),"")</f>
        <v>11</v>
      </c>
      <c r="E10" s="6">
        <f>IFERROR(VLOOKUP(UPPER(CONCATENATE($B10," - ",$A10)),'[1]Segurados Civis'!$A$5:$H$2142,8,0),"")</f>
        <v>4</v>
      </c>
      <c r="F10" s="6">
        <f t="shared" si="0"/>
        <v>274</v>
      </c>
      <c r="G10" s="5" t="s">
        <v>13</v>
      </c>
      <c r="H10" s="5">
        <v>0</v>
      </c>
      <c r="I10" s="5">
        <v>0</v>
      </c>
      <c r="J10" s="5">
        <v>1</v>
      </c>
      <c r="K10" s="5">
        <v>0</v>
      </c>
    </row>
    <row r="11" spans="1:18" ht="15" customHeight="1" x14ac:dyDescent="0.3">
      <c r="A11" s="5" t="s">
        <v>3762</v>
      </c>
      <c r="B11" s="5" t="s">
        <v>3771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3">
      <c r="A12" s="5" t="s">
        <v>3762</v>
      </c>
      <c r="B12" s="5" t="s">
        <v>3772</v>
      </c>
      <c r="C12" s="6">
        <f>IFERROR(VLOOKUP(UPPER(CONCATENATE($B12," - ",$A12)),'[1]Segurados Civis'!$A$5:$H$2142,6,0),"")</f>
        <v>555</v>
      </c>
      <c r="D12" s="6">
        <f>IFERROR(VLOOKUP(UPPER(CONCATENATE($B12," - ",$A12)),'[1]Segurados Civis'!$A$5:$H$2142,7,0),"")</f>
        <v>43</v>
      </c>
      <c r="E12" s="6">
        <f>IFERROR(VLOOKUP(UPPER(CONCATENATE($B12," - ",$A12)),'[1]Segurados Civis'!$A$5:$H$2142,8,0),"")</f>
        <v>18</v>
      </c>
      <c r="F12" s="6">
        <f t="shared" si="0"/>
        <v>616</v>
      </c>
      <c r="G12" s="5" t="s">
        <v>13</v>
      </c>
      <c r="H12" s="5">
        <v>1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3">
      <c r="A13" s="5" t="s">
        <v>3762</v>
      </c>
      <c r="B13" s="5" t="s">
        <v>3773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COUNTIF(K2:K54,1)</f>
        <v>0</v>
      </c>
      <c r="N13" s="103"/>
      <c r="O13" s="103"/>
    </row>
    <row r="14" spans="1:18" x14ac:dyDescent="0.3">
      <c r="A14" s="5" t="s">
        <v>3762</v>
      </c>
      <c r="B14" s="5" t="s">
        <v>3774</v>
      </c>
      <c r="C14" s="6">
        <f>IFERROR(VLOOKUP(UPPER(CONCATENATE($B14," - ",$A14)),'[1]Segurados Civis'!$A$5:$H$2142,6,0),"")</f>
        <v>146</v>
      </c>
      <c r="D14" s="6">
        <f>IFERROR(VLOOKUP(UPPER(CONCATENATE($B14," - ",$A14)),'[1]Segurados Civis'!$A$5:$H$2142,7,0),"")</f>
        <v>19</v>
      </c>
      <c r="E14" s="6">
        <f>IFERROR(VLOOKUP(UPPER(CONCATENATE($B14," - ",$A14)),'[1]Segurados Civis'!$A$5:$H$2142,8,0),"")</f>
        <v>11</v>
      </c>
      <c r="F14" s="6">
        <f t="shared" si="0"/>
        <v>176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3762</v>
      </c>
      <c r="B15" s="5" t="s">
        <v>3775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3762</v>
      </c>
      <c r="B16" s="5" t="s">
        <v>3776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3762</v>
      </c>
      <c r="B17" s="5" t="s">
        <v>3777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3762</v>
      </c>
      <c r="B18" s="5" t="s">
        <v>3778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3762</v>
      </c>
      <c r="B19" s="5" t="s">
        <v>3779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3762</v>
      </c>
      <c r="B20" s="5" t="s">
        <v>3780</v>
      </c>
      <c r="C20" s="6">
        <f>IFERROR(VLOOKUP(UPPER(CONCATENATE($B20," - ",$A20)),'[1]Segurados Civis'!$A$5:$H$2142,6,0),"")</f>
        <v>358</v>
      </c>
      <c r="D20" s="6">
        <f>IFERROR(VLOOKUP(UPPER(CONCATENATE($B20," - ",$A20)),'[1]Segurados Civis'!$A$5:$H$2142,7,0),"")</f>
        <v>24</v>
      </c>
      <c r="E20" s="6">
        <f>IFERROR(VLOOKUP(UPPER(CONCATENATE($B20," - ",$A20)),'[1]Segurados Civis'!$A$5:$H$2142,8,0),"")</f>
        <v>15</v>
      </c>
      <c r="F20" s="6">
        <f t="shared" si="0"/>
        <v>397</v>
      </c>
      <c r="G20" s="5" t="s">
        <v>13</v>
      </c>
      <c r="H20" s="5">
        <v>1</v>
      </c>
      <c r="I20" s="5">
        <v>0</v>
      </c>
      <c r="J20" s="5"/>
      <c r="K20" s="5">
        <v>0</v>
      </c>
    </row>
    <row r="21" spans="1:11" x14ac:dyDescent="0.3">
      <c r="A21" s="5" t="s">
        <v>3762</v>
      </c>
      <c r="B21" s="5" t="s">
        <v>3781</v>
      </c>
      <c r="C21" s="6">
        <f>IFERROR(VLOOKUP(UPPER(CONCATENATE($B21," - ",$A21)),'[1]Segurados Civis'!$A$5:$H$2142,6,0),"")</f>
        <v>773</v>
      </c>
      <c r="D21" s="6">
        <f>IFERROR(VLOOKUP(UPPER(CONCATENATE($B21," - ",$A21)),'[1]Segurados Civis'!$A$5:$H$2142,7,0),"")</f>
        <v>60</v>
      </c>
      <c r="E21" s="6">
        <f>IFERROR(VLOOKUP(UPPER(CONCATENATE($B21," - ",$A21)),'[1]Segurados Civis'!$A$5:$H$2142,8,0),"")</f>
        <v>21</v>
      </c>
      <c r="F21" s="6">
        <f t="shared" si="0"/>
        <v>854</v>
      </c>
      <c r="G21" s="5" t="s">
        <v>13</v>
      </c>
      <c r="H21" s="5">
        <v>1</v>
      </c>
      <c r="I21" s="5">
        <v>0</v>
      </c>
      <c r="J21" s="5"/>
      <c r="K21" s="5">
        <v>0</v>
      </c>
    </row>
    <row r="22" spans="1:11" x14ac:dyDescent="0.3">
      <c r="A22" s="5" t="s">
        <v>3762</v>
      </c>
      <c r="B22" s="5" t="s">
        <v>3782</v>
      </c>
      <c r="C22" s="6">
        <f>IFERROR(VLOOKUP(UPPER(CONCATENATE($B22," - ",$A22)),'[1]Segurados Civis'!$A$5:$H$2142,6,0),"")</f>
        <v>350</v>
      </c>
      <c r="D22" s="6">
        <f>IFERROR(VLOOKUP(UPPER(CONCATENATE($B22," - ",$A22)),'[1]Segurados Civis'!$A$5:$H$2142,7,0),"")</f>
        <v>26</v>
      </c>
      <c r="E22" s="6">
        <f>IFERROR(VLOOKUP(UPPER(CONCATENATE($B22," - ",$A22)),'[1]Segurados Civis'!$A$5:$H$2142,8,0),"")</f>
        <v>2</v>
      </c>
      <c r="F22" s="6">
        <f t="shared" si="0"/>
        <v>378</v>
      </c>
      <c r="G22" s="5" t="s">
        <v>13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3762</v>
      </c>
      <c r="B23" s="5" t="s">
        <v>3783</v>
      </c>
      <c r="C23" s="6">
        <f>IFERROR(VLOOKUP(UPPER(CONCATENATE($B23," - ",$A23)),'[1]Segurados Civis'!$A$5:$H$2142,6,0),"")</f>
        <v>1022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>
        <f t="shared" si="0"/>
        <v>1022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3762</v>
      </c>
      <c r="B24" s="5" t="s">
        <v>3784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3762</v>
      </c>
      <c r="B25" s="5" t="s">
        <v>3785</v>
      </c>
      <c r="C25" s="6">
        <f>IFERROR(VLOOKUP(UPPER(CONCATENATE($B25," - ",$A25)),'[1]Segurados Civis'!$A$5:$H$2142,6,0),"")</f>
        <v>1014</v>
      </c>
      <c r="D25" s="6">
        <f>IFERROR(VLOOKUP(UPPER(CONCATENATE($B25," - ",$A25)),'[1]Segurados Civis'!$A$5:$H$2142,7,0),"")</f>
        <v>159</v>
      </c>
      <c r="E25" s="6">
        <f>IFERROR(VLOOKUP(UPPER(CONCATENATE($B25," - ",$A25)),'[1]Segurados Civis'!$A$5:$H$2142,8,0),"")</f>
        <v>72</v>
      </c>
      <c r="F25" s="6">
        <f t="shared" si="0"/>
        <v>1245</v>
      </c>
      <c r="G25" s="5" t="s">
        <v>13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3762</v>
      </c>
      <c r="B26" s="5" t="s">
        <v>3786</v>
      </c>
      <c r="C26" s="6">
        <f>IFERROR(VLOOKUP(UPPER(CONCATENATE($B26," - ",$A26)),'[1]Segurados Civis'!$A$5:$H$2142,6,0),"")</f>
        <v>2222</v>
      </c>
      <c r="D26" s="6">
        <f>IFERROR(VLOOKUP(UPPER(CONCATENATE($B26," - ",$A26)),'[1]Segurados Civis'!$A$5:$H$2142,7,0),"")</f>
        <v>292</v>
      </c>
      <c r="E26" s="6">
        <f>IFERROR(VLOOKUP(UPPER(CONCATENATE($B26," - ",$A26)),'[1]Segurados Civis'!$A$5:$H$2142,8,0),"")</f>
        <v>98</v>
      </c>
      <c r="F26" s="6">
        <f t="shared" si="0"/>
        <v>2612</v>
      </c>
      <c r="G26" s="5" t="s">
        <v>13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3762</v>
      </c>
      <c r="B27" s="5" t="s">
        <v>3787</v>
      </c>
      <c r="C27" s="6">
        <f>IFERROR(VLOOKUP(UPPER(CONCATENATE($B27," - ",$A27)),'[1]Segurados Civis'!$A$5:$H$2142,6,0),"")</f>
        <v>916</v>
      </c>
      <c r="D27" s="6">
        <f>IFERROR(VLOOKUP(UPPER(CONCATENATE($B27," - ",$A27)),'[1]Segurados Civis'!$A$5:$H$2142,7,0),"")</f>
        <v>106</v>
      </c>
      <c r="E27" s="6">
        <f>IFERROR(VLOOKUP(UPPER(CONCATENATE($B27," - ",$A27)),'[1]Segurados Civis'!$A$5:$H$2142,8,0),"")</f>
        <v>20</v>
      </c>
      <c r="F27" s="6">
        <f t="shared" si="0"/>
        <v>1042</v>
      </c>
      <c r="G27" s="5" t="s">
        <v>13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3762</v>
      </c>
      <c r="B28" s="5" t="s">
        <v>3788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3762</v>
      </c>
      <c r="B29" s="5" t="s">
        <v>3789</v>
      </c>
      <c r="C29" s="6">
        <f>IFERROR(VLOOKUP(UPPER(CONCATENATE($B29," - ",$A29)),'[1]Segurados Civis'!$A$5:$H$2142,6,0),"")</f>
        <v>363</v>
      </c>
      <c r="D29" s="6">
        <f>IFERROR(VLOOKUP(UPPER(CONCATENATE($B29," - ",$A29)),'[1]Segurados Civis'!$A$5:$H$2142,7,0),"")</f>
        <v>49</v>
      </c>
      <c r="E29" s="6">
        <f>IFERROR(VLOOKUP(UPPER(CONCATENATE($B29," - ",$A29)),'[1]Segurados Civis'!$A$5:$H$2142,8,0),"")</f>
        <v>10</v>
      </c>
      <c r="F29" s="6">
        <f t="shared" si="0"/>
        <v>422</v>
      </c>
      <c r="G29" s="5" t="s">
        <v>13</v>
      </c>
      <c r="H29" s="5">
        <v>1</v>
      </c>
      <c r="I29" s="5">
        <v>0</v>
      </c>
      <c r="J29" s="5"/>
      <c r="K29" s="5">
        <v>0</v>
      </c>
    </row>
    <row r="30" spans="1:11" x14ac:dyDescent="0.3">
      <c r="A30" s="5" t="s">
        <v>3762</v>
      </c>
      <c r="B30" s="5" t="s">
        <v>3790</v>
      </c>
      <c r="C30" s="6">
        <f>IFERROR(VLOOKUP(UPPER(CONCATENATE($B30," - ",$A30)),'[1]Segurados Civis'!$A$5:$H$2142,6,0),"")</f>
        <v>323</v>
      </c>
      <c r="D30" s="6">
        <f>IFERROR(VLOOKUP(UPPER(CONCATENATE($B30," - ",$A30)),'[1]Segurados Civis'!$A$5:$H$2142,7,0),"")</f>
        <v>45</v>
      </c>
      <c r="E30" s="6">
        <f>IFERROR(VLOOKUP(UPPER(CONCATENATE($B30," - ",$A30)),'[1]Segurados Civis'!$A$5:$H$2142,8,0),"")</f>
        <v>12</v>
      </c>
      <c r="F30" s="6">
        <f t="shared" si="0"/>
        <v>380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3762</v>
      </c>
      <c r="B31" s="5" t="s">
        <v>3791</v>
      </c>
      <c r="C31" s="6">
        <f>IFERROR(VLOOKUP(UPPER(CONCATENATE($B31," - ",$A31)),'[1]Segurados Civis'!$A$5:$H$2142,6,0),"")</f>
        <v>535</v>
      </c>
      <c r="D31" s="6">
        <f>IFERROR(VLOOKUP(UPPER(CONCATENATE($B31," - ",$A31)),'[1]Segurados Civis'!$A$5:$H$2142,7,0),"")</f>
        <v>0</v>
      </c>
      <c r="E31" s="6">
        <f>IFERROR(VLOOKUP(UPPER(CONCATENATE($B31," - ",$A31)),'[1]Segurados Civis'!$A$5:$H$2142,8,0),"")</f>
        <v>0</v>
      </c>
      <c r="F31" s="6">
        <f t="shared" si="0"/>
        <v>535</v>
      </c>
      <c r="G31" s="5" t="s">
        <v>13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3762</v>
      </c>
      <c r="B32" s="5" t="s">
        <v>3792</v>
      </c>
      <c r="C32" s="6">
        <f>IFERROR(VLOOKUP(UPPER(CONCATENATE($B32," - ",$A32)),'[1]Segurados Civis'!$A$5:$H$2142,6,0),"")</f>
        <v>900</v>
      </c>
      <c r="D32" s="6">
        <f>IFERROR(VLOOKUP(UPPER(CONCATENATE($B32," - ",$A32)),'[1]Segurados Civis'!$A$5:$H$2142,7,0),"")</f>
        <v>37</v>
      </c>
      <c r="E32" s="6">
        <f>IFERROR(VLOOKUP(UPPER(CONCATENATE($B32," - ",$A32)),'[1]Segurados Civis'!$A$5:$H$2142,8,0),"")</f>
        <v>23</v>
      </c>
      <c r="F32" s="6">
        <f t="shared" si="0"/>
        <v>960</v>
      </c>
      <c r="G32" s="5" t="s">
        <v>13</v>
      </c>
      <c r="H32" s="5">
        <v>0</v>
      </c>
      <c r="I32" s="5">
        <v>0</v>
      </c>
      <c r="J32" s="5">
        <v>1</v>
      </c>
      <c r="K32" s="5">
        <v>0</v>
      </c>
    </row>
    <row r="33" spans="1:11" x14ac:dyDescent="0.3">
      <c r="A33" s="5" t="s">
        <v>3762</v>
      </c>
      <c r="B33" s="5" t="s">
        <v>1888</v>
      </c>
      <c r="C33" s="6">
        <f>IFERROR(VLOOKUP(UPPER(CONCATENATE($B33," - ",$A33)),'[1]Segurados Civis'!$A$5:$H$2142,6,0),"")</f>
        <v>290</v>
      </c>
      <c r="D33" s="6">
        <f>IFERROR(VLOOKUP(UPPER(CONCATENATE($B33," - ",$A33)),'[1]Segurados Civis'!$A$5:$H$2142,7,0),"")</f>
        <v>16</v>
      </c>
      <c r="E33" s="6">
        <f>IFERROR(VLOOKUP(UPPER(CONCATENATE($B33," - ",$A33)),'[1]Segurados Civis'!$A$5:$H$2142,8,0),"")</f>
        <v>11</v>
      </c>
      <c r="F33" s="6">
        <f t="shared" si="0"/>
        <v>317</v>
      </c>
      <c r="G33" s="5" t="s">
        <v>13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3762</v>
      </c>
      <c r="B34" s="5" t="s">
        <v>3793</v>
      </c>
      <c r="C34" s="6">
        <f>IFERROR(VLOOKUP(UPPER(CONCATENATE($B34," - ",$A34)),'[1]Segurados Civis'!$A$5:$H$2142,6,0),"")</f>
        <v>346</v>
      </c>
      <c r="D34" s="6">
        <f>IFERROR(VLOOKUP(UPPER(CONCATENATE($B34," - ",$A34)),'[1]Segurados Civis'!$A$5:$H$2142,7,0),"")</f>
        <v>22</v>
      </c>
      <c r="E34" s="6">
        <f>IFERROR(VLOOKUP(UPPER(CONCATENATE($B34," - ",$A34)),'[1]Segurados Civis'!$A$5:$H$2142,8,0),"")</f>
        <v>0</v>
      </c>
      <c r="F34" s="6">
        <f t="shared" ref="F34:F54" si="1">IF(SUM(C34:E34)=0,"",SUM(C34:E34))</f>
        <v>368</v>
      </c>
      <c r="G34" s="5" t="s">
        <v>13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3762</v>
      </c>
      <c r="B35" s="5" t="s">
        <v>3794</v>
      </c>
      <c r="C35" s="6">
        <f>IFERROR(VLOOKUP(UPPER(CONCATENATE($B35," - ",$A35)),'[1]Segurados Civis'!$A$5:$H$2142,6,0),"")</f>
        <v>1133</v>
      </c>
      <c r="D35" s="6">
        <f>IFERROR(VLOOKUP(UPPER(CONCATENATE($B35," - ",$A35)),'[1]Segurados Civis'!$A$5:$H$2142,7,0),"")</f>
        <v>191</v>
      </c>
      <c r="E35" s="6">
        <f>IFERROR(VLOOKUP(UPPER(CONCATENATE($B35," - ",$A35)),'[1]Segurados Civis'!$A$5:$H$2142,8,0),"")</f>
        <v>54</v>
      </c>
      <c r="F35" s="6">
        <f t="shared" si="1"/>
        <v>1378</v>
      </c>
      <c r="G35" s="5" t="s">
        <v>13</v>
      </c>
      <c r="H35" s="5">
        <v>1</v>
      </c>
      <c r="I35" s="5">
        <v>0</v>
      </c>
      <c r="J35" s="5"/>
      <c r="K35" s="5">
        <v>0</v>
      </c>
    </row>
    <row r="36" spans="1:11" x14ac:dyDescent="0.3">
      <c r="A36" s="5" t="s">
        <v>3762</v>
      </c>
      <c r="B36" s="5" t="s">
        <v>3795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3762</v>
      </c>
      <c r="B37" s="5" t="s">
        <v>3796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3762</v>
      </c>
      <c r="B38" s="5" t="s">
        <v>3797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3762</v>
      </c>
      <c r="B39" s="5" t="s">
        <v>3798</v>
      </c>
      <c r="C39" s="6">
        <f>IFERROR(VLOOKUP(UPPER(CONCATENATE($B39," - ",$A39)),'[1]Segurados Civis'!$A$5:$H$2142,6,0),"")</f>
        <v>11537</v>
      </c>
      <c r="D39" s="6">
        <f>IFERROR(VLOOKUP(UPPER(CONCATENATE($B39," - ",$A39)),'[1]Segurados Civis'!$A$5:$H$2142,7,0),"")</f>
        <v>1506</v>
      </c>
      <c r="E39" s="6">
        <f>IFERROR(VLOOKUP(UPPER(CONCATENATE($B39," - ",$A39)),'[1]Segurados Civis'!$A$5:$H$2142,8,0),"")</f>
        <v>589</v>
      </c>
      <c r="F39" s="6">
        <f t="shared" si="1"/>
        <v>13632</v>
      </c>
      <c r="G39" s="5" t="s">
        <v>13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3762</v>
      </c>
      <c r="B40" s="5" t="s">
        <v>1306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3762</v>
      </c>
      <c r="B41" s="5" t="s">
        <v>3799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3762</v>
      </c>
      <c r="B42" s="5" t="s">
        <v>3800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3762</v>
      </c>
      <c r="B43" s="5" t="s">
        <v>3801</v>
      </c>
      <c r="C43" s="6">
        <f>IFERROR(VLOOKUP(UPPER(CONCATENATE($B43," - ",$A43)),'[1]Segurados Civis'!$A$5:$H$2142,6,0),"")</f>
        <v>1264</v>
      </c>
      <c r="D43" s="6">
        <f>IFERROR(VLOOKUP(UPPER(CONCATENATE($B43," - ",$A43)),'[1]Segurados Civis'!$A$5:$H$2142,7,0),"")</f>
        <v>146</v>
      </c>
      <c r="E43" s="6">
        <f>IFERROR(VLOOKUP(UPPER(CONCATENATE($B43," - ",$A43)),'[1]Segurados Civis'!$A$5:$H$2142,8,0),"")</f>
        <v>62</v>
      </c>
      <c r="F43" s="6">
        <f t="shared" si="1"/>
        <v>1472</v>
      </c>
      <c r="G43" s="5" t="s">
        <v>13</v>
      </c>
      <c r="H43" s="5">
        <v>1</v>
      </c>
      <c r="I43" s="5">
        <v>0</v>
      </c>
      <c r="J43" s="5"/>
      <c r="K43" s="5">
        <v>0</v>
      </c>
    </row>
    <row r="44" spans="1:11" x14ac:dyDescent="0.3">
      <c r="A44" s="5" t="s">
        <v>3762</v>
      </c>
      <c r="B44" s="5" t="s">
        <v>3802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3762</v>
      </c>
      <c r="B45" s="5" t="s">
        <v>3803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3762</v>
      </c>
      <c r="B46" s="5" t="s">
        <v>3804</v>
      </c>
      <c r="C46" s="6">
        <f>IFERROR(VLOOKUP(UPPER(CONCATENATE($B46," - ",$A46)),'[1]Segurados Civis'!$A$5:$H$2142,6,0),"")</f>
        <v>442</v>
      </c>
      <c r="D46" s="6">
        <f>IFERROR(VLOOKUP(UPPER(CONCATENATE($B46," - ",$A46)),'[1]Segurados Civis'!$A$5:$H$2142,7,0),"")</f>
        <v>36</v>
      </c>
      <c r="E46" s="6">
        <f>IFERROR(VLOOKUP(UPPER(CONCATENATE($B46," - ",$A46)),'[1]Segurados Civis'!$A$5:$H$2142,8,0),"")</f>
        <v>5</v>
      </c>
      <c r="F46" s="6">
        <f t="shared" si="1"/>
        <v>483</v>
      </c>
      <c r="G46" s="5" t="s">
        <v>13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3762</v>
      </c>
      <c r="B47" s="5" t="s">
        <v>3805</v>
      </c>
      <c r="C47" s="6">
        <f>IFERROR(VLOOKUP(UPPER(CONCATENATE($B47," - ",$A47)),'[1]Segurados Civis'!$A$5:$H$2142,6,0),"")</f>
        <v>819</v>
      </c>
      <c r="D47" s="6">
        <f>IFERROR(VLOOKUP(UPPER(CONCATENATE($B47," - ",$A47)),'[1]Segurados Civis'!$A$5:$H$2142,7,0),"")</f>
        <v>32</v>
      </c>
      <c r="E47" s="6">
        <f>IFERROR(VLOOKUP(UPPER(CONCATENATE($B47," - ",$A47)),'[1]Segurados Civis'!$A$5:$H$2142,8,0),"")</f>
        <v>12</v>
      </c>
      <c r="F47" s="6">
        <f t="shared" si="1"/>
        <v>863</v>
      </c>
      <c r="G47" s="5" t="s">
        <v>13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3762</v>
      </c>
      <c r="B48" s="5" t="s">
        <v>3806</v>
      </c>
      <c r="C48" s="6">
        <f>IFERROR(VLOOKUP(UPPER(CONCATENATE($B48," - ",$A48)),'[1]Segurados Civis'!$A$5:$H$2142,6,0),"")</f>
        <v>516</v>
      </c>
      <c r="D48" s="6">
        <f>IFERROR(VLOOKUP(UPPER(CONCATENATE($B48," - ",$A48)),'[1]Segurados Civis'!$A$5:$H$2142,7,0),"")</f>
        <v>24</v>
      </c>
      <c r="E48" s="6">
        <f>IFERROR(VLOOKUP(UPPER(CONCATENATE($B48," - ",$A48)),'[1]Segurados Civis'!$A$5:$H$2142,8,0),"")</f>
        <v>6</v>
      </c>
      <c r="F48" s="6">
        <f t="shared" si="1"/>
        <v>546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3762</v>
      </c>
      <c r="B49" s="5" t="s">
        <v>3807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3762</v>
      </c>
      <c r="B50" s="5" t="s">
        <v>3808</v>
      </c>
      <c r="C50" s="6">
        <f>IFERROR(VLOOKUP(UPPER(CONCATENATE($B50," - ",$A50)),'[1]Segurados Civis'!$A$5:$H$2142,6,0),"")</f>
        <v>373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13</v>
      </c>
      <c r="F50" s="6">
        <f t="shared" si="1"/>
        <v>404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3762</v>
      </c>
      <c r="B51" s="5" t="s">
        <v>3809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3762</v>
      </c>
      <c r="B52" s="5" t="s">
        <v>3810</v>
      </c>
      <c r="C52" s="6">
        <f>IFERROR(VLOOKUP(UPPER(CONCATENATE($B52," - ",$A52)),'[1]Segurados Civis'!$A$5:$H$2142,6,0),"")</f>
        <v>324</v>
      </c>
      <c r="D52" s="6">
        <f>IFERROR(VLOOKUP(UPPER(CONCATENATE($B52," - ",$A52)),'[1]Segurados Civis'!$A$5:$H$2142,7,0),"")</f>
        <v>21</v>
      </c>
      <c r="E52" s="6">
        <f>IFERROR(VLOOKUP(UPPER(CONCATENATE($B52," - ",$A52)),'[1]Segurados Civis'!$A$5:$H$2142,8,0),"")</f>
        <v>2</v>
      </c>
      <c r="F52" s="6">
        <f t="shared" si="1"/>
        <v>347</v>
      </c>
      <c r="G52" s="5" t="s">
        <v>13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3762</v>
      </c>
      <c r="B53" s="5" t="s">
        <v>3811</v>
      </c>
      <c r="C53" s="6">
        <f>IFERROR(VLOOKUP(UPPER(CONCATENATE($B53," - ",$A53)),'[1]Segurados Civis'!$A$5:$H$2142,6,0),"")</f>
        <v>341</v>
      </c>
      <c r="D53" s="6">
        <f>IFERROR(VLOOKUP(UPPER(CONCATENATE($B53," - ",$A53)),'[1]Segurados Civis'!$A$5:$H$2142,7,0),"")</f>
        <v>33</v>
      </c>
      <c r="E53" s="6">
        <f>IFERROR(VLOOKUP(UPPER(CONCATENATE($B53," - ",$A53)),'[1]Segurados Civis'!$A$5:$H$2142,8,0),"")</f>
        <v>6</v>
      </c>
      <c r="F53" s="6">
        <f t="shared" si="1"/>
        <v>380</v>
      </c>
      <c r="G53" s="5" t="s">
        <v>13</v>
      </c>
      <c r="H53" s="5">
        <v>1</v>
      </c>
      <c r="I53" s="5">
        <v>0</v>
      </c>
      <c r="J53" s="5">
        <v>1</v>
      </c>
      <c r="K53" s="5">
        <v>0</v>
      </c>
    </row>
    <row r="54" spans="1:11" x14ac:dyDescent="0.3">
      <c r="A54" s="5" t="s">
        <v>3762</v>
      </c>
      <c r="B54" s="5" t="s">
        <v>3812</v>
      </c>
      <c r="C54" s="6">
        <f>IFERROR(VLOOKUP(UPPER(CONCATENATE($B54," - ",$A54)),'[1]Segurados Civis'!$A$5:$H$2142,6,0),"")</f>
        <v>1938</v>
      </c>
      <c r="D54" s="6">
        <f>IFERROR(VLOOKUP(UPPER(CONCATENATE($B54," - ",$A54)),'[1]Segurados Civis'!$A$5:$H$2142,7,0),"")</f>
        <v>186</v>
      </c>
      <c r="E54" s="6">
        <f>IFERROR(VLOOKUP(UPPER(CONCATENATE($B54," - ",$A54)),'[1]Segurados Civis'!$A$5:$H$2142,8,0),"")</f>
        <v>59</v>
      </c>
      <c r="F54" s="6">
        <f t="shared" si="1"/>
        <v>2183</v>
      </c>
      <c r="G54" s="5" t="s">
        <v>13</v>
      </c>
      <c r="H54" s="5">
        <v>1</v>
      </c>
      <c r="I54" s="5">
        <v>0</v>
      </c>
      <c r="J54" s="5"/>
      <c r="K54" s="5">
        <v>0</v>
      </c>
    </row>
  </sheetData>
  <autoFilter ref="A1:I54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54">
    <cfRule type="containsText" dxfId="51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8"/>
  <dimension ref="A1:AMJ1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3813</v>
      </c>
      <c r="B2" s="5" t="s">
        <v>3814</v>
      </c>
      <c r="C2" s="6">
        <f>IFERROR(VLOOKUP(UPPER(CONCATENATE($B2," - ",$A2)),'[1]Segurados Civis'!$A$5:$H$2142,6,0),"")</f>
        <v>14718</v>
      </c>
      <c r="D2" s="6">
        <f>IFERROR(VLOOKUP(UPPER(CONCATENATE($B2," - ",$A2)),'[1]Segurados Civis'!$A$5:$H$2142,7,0),"")</f>
        <v>306</v>
      </c>
      <c r="E2" s="6">
        <f>IFERROR(VLOOKUP(UPPER(CONCATENATE($B2," - ",$A2)),'[1]Segurados Civis'!$A$5:$H$2142,8,0),"")</f>
        <v>360</v>
      </c>
      <c r="F2" s="6">
        <f t="shared" ref="F2:F17" si="0">IF(SUM(C2:E2)=0,"",SUM(C2:E2))</f>
        <v>15384</v>
      </c>
      <c r="G2" s="5" t="s">
        <v>13</v>
      </c>
      <c r="H2" s="5">
        <v>0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3">
      <c r="A3" s="5" t="s">
        <v>3813</v>
      </c>
      <c r="B3" s="5" t="s">
        <v>3815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3">
      <c r="A4" s="5" t="s">
        <v>3813</v>
      </c>
      <c r="B4" s="5" t="s">
        <v>3816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COUNTIF(H2:H17,1)</f>
        <v>0</v>
      </c>
      <c r="N4" s="103"/>
      <c r="O4" s="103"/>
    </row>
    <row r="5" spans="1:18" x14ac:dyDescent="0.3">
      <c r="A5" s="5" t="s">
        <v>3813</v>
      </c>
      <c r="B5" s="5" t="s">
        <v>2595</v>
      </c>
      <c r="C5" s="6">
        <f>IFERROR(VLOOKUP(UPPER(CONCATENATE($B5," - ",$A5)),'[1]Segurados Civis'!$A$5:$H$2142,6,0),"")</f>
        <v>5865</v>
      </c>
      <c r="D5" s="6">
        <f>IFERROR(VLOOKUP(UPPER(CONCATENATE($B5," - ",$A5)),'[1]Segurados Civis'!$A$5:$H$2142,7,0),"")</f>
        <v>300</v>
      </c>
      <c r="E5" s="6">
        <f>IFERROR(VLOOKUP(UPPER(CONCATENATE($B5," - ",$A5)),'[1]Segurados Civis'!$A$5:$H$2142,8,0),"")</f>
        <v>224</v>
      </c>
      <c r="F5" s="6">
        <f t="shared" si="0"/>
        <v>6389</v>
      </c>
      <c r="G5" s="5" t="s">
        <v>13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3813</v>
      </c>
      <c r="B6" s="5" t="s">
        <v>1455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3813</v>
      </c>
      <c r="B7" s="5" t="s">
        <v>3817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3813</v>
      </c>
      <c r="B8" s="5" t="s">
        <v>3818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3813</v>
      </c>
      <c r="B9" s="5" t="s">
        <v>3819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COUNTIF(I2:I17,1)</f>
        <v>0</v>
      </c>
      <c r="N9" s="103"/>
      <c r="O9" s="103"/>
      <c r="P9" s="103">
        <f>COUNTIF(J2:J17,1)</f>
        <v>0</v>
      </c>
      <c r="Q9" s="103"/>
      <c r="R9" s="103"/>
    </row>
    <row r="10" spans="1:18" x14ac:dyDescent="0.3">
      <c r="A10" s="5" t="s">
        <v>3813</v>
      </c>
      <c r="B10" s="5" t="s">
        <v>731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3813</v>
      </c>
      <c r="B11" s="5" t="s">
        <v>3820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3">
      <c r="A12" s="5" t="s">
        <v>3813</v>
      </c>
      <c r="B12" s="5" t="s">
        <v>3821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3">
      <c r="A13" s="5" t="s">
        <v>3813</v>
      </c>
      <c r="B13" s="5" t="s">
        <v>3822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COUNTIF(K2:K17,1)</f>
        <v>0</v>
      </c>
      <c r="N13" s="103"/>
      <c r="O13" s="103"/>
    </row>
    <row r="14" spans="1:18" x14ac:dyDescent="0.3">
      <c r="A14" s="5" t="s">
        <v>3813</v>
      </c>
      <c r="B14" s="5" t="s">
        <v>3823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3813</v>
      </c>
      <c r="B15" s="5" t="s">
        <v>3824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3813</v>
      </c>
      <c r="B16" s="5" t="s">
        <v>3825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3813</v>
      </c>
      <c r="B17" s="5" t="s">
        <v>3826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</sheetData>
  <autoFilter ref="A1:K17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7">
    <cfRule type="containsText" dxfId="5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9"/>
  <dimension ref="A1:AMJ50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3827</v>
      </c>
    </row>
    <row r="2" spans="1:18" ht="15" customHeight="1" x14ac:dyDescent="0.3">
      <c r="A2" s="5" t="s">
        <v>3828</v>
      </c>
      <c r="B2" s="5" t="s">
        <v>3829</v>
      </c>
      <c r="C2" s="6">
        <f>IFERROR(VLOOKUP(UPPER(CONCATENATE($B2," - ",$A2)),'[1]Segurados Civis'!$A$5:$H$2142,6,0),"")</f>
        <v>88056</v>
      </c>
      <c r="D2" s="6">
        <f>IFERROR(VLOOKUP(UPPER(CONCATENATE($B2," - ",$A2)),'[1]Segurados Civis'!$A$5:$H$2142,7,0),"")</f>
        <v>142426</v>
      </c>
      <c r="E2" s="6">
        <f>IFERROR(VLOOKUP(UPPER(CONCATENATE($B2," - ",$A2)),'[1]Segurados Civis'!$A$5:$H$2142,8,0),"")</f>
        <v>44724</v>
      </c>
      <c r="F2" s="6">
        <f t="shared" ref="F2:F65" si="0">IF(SUM(C2:E2)=0,"",SUM(C2:E2))</f>
        <v>275206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3828</v>
      </c>
      <c r="B3" s="5" t="s">
        <v>3830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3828</v>
      </c>
      <c r="B4" s="5" t="s">
        <v>3831</v>
      </c>
      <c r="C4" s="6">
        <f>IFERROR(VLOOKUP(UPPER(CONCATENATE($B4," - ",$A4)),'[1]Segurados Civis'!$A$5:$H$2142,6,0),"")</f>
        <v>155</v>
      </c>
      <c r="D4" s="6">
        <f>IFERROR(VLOOKUP(UPPER(CONCATENATE($B4," - ",$A4)),'[1]Segurados Civis'!$A$5:$H$2142,7,0),"")</f>
        <v>29</v>
      </c>
      <c r="E4" s="6">
        <f>IFERROR(VLOOKUP(UPPER(CONCATENATE($B4," - ",$A4)),'[1]Segurados Civis'!$A$5:$H$2142,8,0),"")</f>
        <v>5</v>
      </c>
      <c r="F4" s="6">
        <f t="shared" si="0"/>
        <v>189</v>
      </c>
      <c r="G4" s="5" t="s">
        <v>13</v>
      </c>
      <c r="H4" s="5">
        <v>1</v>
      </c>
      <c r="I4" s="5">
        <v>0</v>
      </c>
      <c r="J4" s="5">
        <v>1</v>
      </c>
      <c r="K4" s="5">
        <v>0</v>
      </c>
      <c r="M4" s="103">
        <f>COUNTIF(H2:H500,1)</f>
        <v>93</v>
      </c>
      <c r="N4" s="103"/>
      <c r="O4" s="103"/>
    </row>
    <row r="5" spans="1:18" x14ac:dyDescent="0.3">
      <c r="A5" s="5" t="s">
        <v>3828</v>
      </c>
      <c r="B5" s="5" t="s">
        <v>3832</v>
      </c>
      <c r="C5" s="6">
        <f>IFERROR(VLOOKUP(UPPER(CONCATENATE($B5," - ",$A5)),'[1]Segurados Civis'!$A$5:$H$2142,6,0),"")</f>
        <v>396</v>
      </c>
      <c r="D5" s="6">
        <f>IFERROR(VLOOKUP(UPPER(CONCATENATE($B5," - ",$A5)),'[1]Segurados Civis'!$A$5:$H$2142,7,0),"")</f>
        <v>165</v>
      </c>
      <c r="E5" s="6">
        <f>IFERROR(VLOOKUP(UPPER(CONCATENATE($B5," - ",$A5)),'[1]Segurados Civis'!$A$5:$H$2142,8,0),"")</f>
        <v>37</v>
      </c>
      <c r="F5" s="6">
        <f t="shared" si="0"/>
        <v>598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3828</v>
      </c>
      <c r="B6" s="5" t="s">
        <v>3833</v>
      </c>
      <c r="C6" s="6">
        <f>IFERROR(VLOOKUP(UPPER(CONCATENATE($B6," - ",$A6)),'[1]Segurados Civis'!$A$5:$H$2142,6,0),"")</f>
        <v>236</v>
      </c>
      <c r="D6" s="6">
        <f>IFERROR(VLOOKUP(UPPER(CONCATENATE($B6," - ",$A6)),'[1]Segurados Civis'!$A$5:$H$2142,7,0),"")</f>
        <v>51</v>
      </c>
      <c r="E6" s="6">
        <f>IFERROR(VLOOKUP(UPPER(CONCATENATE($B6," - ",$A6)),'[1]Segurados Civis'!$A$5:$H$2142,8,0),"")</f>
        <v>13</v>
      </c>
      <c r="F6" s="6">
        <f t="shared" si="0"/>
        <v>300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3828</v>
      </c>
      <c r="B7" s="5" t="s">
        <v>3834</v>
      </c>
      <c r="C7" s="6">
        <f>IFERROR(VLOOKUP(UPPER(CONCATENATE($B7," - ",$A7)),'[1]Segurados Civis'!$A$5:$H$2142,6,0),"")</f>
        <v>148</v>
      </c>
      <c r="D7" s="6">
        <f>IFERROR(VLOOKUP(UPPER(CONCATENATE($B7," - ",$A7)),'[1]Segurados Civis'!$A$5:$H$2142,7,0),"")</f>
        <v>80</v>
      </c>
      <c r="E7" s="6">
        <f>IFERROR(VLOOKUP(UPPER(CONCATENATE($B7," - ",$A7)),'[1]Segurados Civis'!$A$5:$H$2142,8,0),"")</f>
        <v>12</v>
      </c>
      <c r="F7" s="6">
        <f t="shared" si="0"/>
        <v>240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3828</v>
      </c>
      <c r="B8" s="5" t="s">
        <v>3835</v>
      </c>
      <c r="C8" s="6">
        <f>IFERROR(VLOOKUP(UPPER(CONCATENATE($B8," - ",$A8)),'[1]Segurados Civis'!$A$5:$H$2142,6,0),"")</f>
        <v>2032</v>
      </c>
      <c r="D8" s="6">
        <f>IFERROR(VLOOKUP(UPPER(CONCATENATE($B8," - ",$A8)),'[1]Segurados Civis'!$A$5:$H$2142,7,0),"")</f>
        <v>767</v>
      </c>
      <c r="E8" s="6">
        <f>IFERROR(VLOOKUP(UPPER(CONCATENATE($B8," - ",$A8)),'[1]Segurados Civis'!$A$5:$H$2142,8,0),"")</f>
        <v>183</v>
      </c>
      <c r="F8" s="6">
        <f t="shared" si="0"/>
        <v>2982</v>
      </c>
      <c r="G8" s="5" t="s">
        <v>13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3828</v>
      </c>
      <c r="B9" s="5" t="s">
        <v>3836</v>
      </c>
      <c r="C9" s="6">
        <f>IFERROR(VLOOKUP(UPPER(CONCATENATE($B9," - ",$A9)),'[1]Segurados Civis'!$A$5:$H$2142,6,0),"")</f>
        <v>155</v>
      </c>
      <c r="D9" s="6">
        <f>IFERROR(VLOOKUP(UPPER(CONCATENATE($B9," - ",$A9)),'[1]Segurados Civis'!$A$5:$H$2142,7,0),"")</f>
        <v>43</v>
      </c>
      <c r="E9" s="6">
        <f>IFERROR(VLOOKUP(UPPER(CONCATENATE($B9," - ",$A9)),'[1]Segurados Civis'!$A$5:$H$2142,8,0),"")</f>
        <v>7</v>
      </c>
      <c r="F9" s="6">
        <f t="shared" si="0"/>
        <v>205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COUNTIF(I2:I500,1)</f>
        <v>9</v>
      </c>
      <c r="N9" s="103"/>
      <c r="O9" s="103"/>
      <c r="P9" s="103">
        <f>COUNTIF(J2:J500,1)</f>
        <v>55</v>
      </c>
      <c r="Q9" s="103"/>
      <c r="R9" s="103"/>
    </row>
    <row r="10" spans="1:18" x14ac:dyDescent="0.3">
      <c r="A10" s="5" t="s">
        <v>3828</v>
      </c>
      <c r="B10" s="5" t="s">
        <v>3837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3828</v>
      </c>
      <c r="B11" s="5" t="s">
        <v>3838</v>
      </c>
      <c r="C11" s="6">
        <f>IFERROR(VLOOKUP(UPPER(CONCATENATE($B11," - ",$A11)),'[1]Segurados Civis'!$A$5:$H$2142,6,0),"")</f>
        <v>232</v>
      </c>
      <c r="D11" s="6">
        <f>IFERROR(VLOOKUP(UPPER(CONCATENATE($B11," - ",$A11)),'[1]Segurados Civis'!$A$5:$H$2142,7,0),"")</f>
        <v>1</v>
      </c>
      <c r="E11" s="6">
        <f>IFERROR(VLOOKUP(UPPER(CONCATENATE($B11," - ",$A11)),'[1]Segurados Civis'!$A$5:$H$2142,8,0),"")</f>
        <v>0</v>
      </c>
      <c r="F11" s="6">
        <f t="shared" si="0"/>
        <v>233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3828</v>
      </c>
      <c r="B12" s="5" t="s">
        <v>3815</v>
      </c>
      <c r="C12" s="6">
        <f>IFERROR(VLOOKUP(UPPER(CONCATENATE($B12," - ",$A12)),'[1]Segurados Civis'!$A$5:$H$2142,6,0),"")</f>
        <v>97</v>
      </c>
      <c r="D12" s="6">
        <f>IFERROR(VLOOKUP(UPPER(CONCATENATE($B12," - ",$A12)),'[1]Segurados Civis'!$A$5:$H$2142,7,0),"")</f>
        <v>12</v>
      </c>
      <c r="E12" s="6">
        <f>IFERROR(VLOOKUP(UPPER(CONCATENATE($B12," - ",$A12)),'[1]Segurados Civis'!$A$5:$H$2142,8,0),"")</f>
        <v>3</v>
      </c>
      <c r="F12" s="6">
        <f t="shared" si="0"/>
        <v>112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3828</v>
      </c>
      <c r="B13" s="5" t="s">
        <v>3839</v>
      </c>
      <c r="C13" s="6">
        <f>IFERROR(VLOOKUP(UPPER(CONCATENATE($B13," - ",$A13)),'[1]Segurados Civis'!$A$5:$H$2142,6,0),"")</f>
        <v>132</v>
      </c>
      <c r="D13" s="6">
        <f>IFERROR(VLOOKUP(UPPER(CONCATENATE($B13," - ",$A13)),'[1]Segurados Civis'!$A$5:$H$2142,7,0),"")</f>
        <v>20</v>
      </c>
      <c r="E13" s="6">
        <f>IFERROR(VLOOKUP(UPPER(CONCATENATE($B13," - ",$A13)),'[1]Segurados Civis'!$A$5:$H$2142,8,0),"")</f>
        <v>3</v>
      </c>
      <c r="F13" s="6">
        <f t="shared" si="0"/>
        <v>155</v>
      </c>
      <c r="G13" s="5" t="s">
        <v>13</v>
      </c>
      <c r="H13" s="5">
        <v>1</v>
      </c>
      <c r="I13" s="5">
        <v>1</v>
      </c>
      <c r="J13" s="5">
        <v>1</v>
      </c>
      <c r="K13" s="5">
        <v>0</v>
      </c>
      <c r="M13" s="103">
        <f>COUNTIF(K2:K500,1)</f>
        <v>2</v>
      </c>
      <c r="N13" s="103"/>
      <c r="O13" s="103"/>
    </row>
    <row r="14" spans="1:18" x14ac:dyDescent="0.3">
      <c r="A14" s="5" t="s">
        <v>3828</v>
      </c>
      <c r="B14" s="5" t="s">
        <v>3840</v>
      </c>
      <c r="C14" s="6">
        <f>IFERROR(VLOOKUP(UPPER(CONCATENATE($B14," - ",$A14)),'[1]Segurados Civis'!$A$5:$H$2142,6,0),"")</f>
        <v>2789</v>
      </c>
      <c r="D14" s="6">
        <f>IFERROR(VLOOKUP(UPPER(CONCATENATE($B14," - ",$A14)),'[1]Segurados Civis'!$A$5:$H$2142,7,0),"")</f>
        <v>575</v>
      </c>
      <c r="E14" s="6">
        <f>IFERROR(VLOOKUP(UPPER(CONCATENATE($B14," - ",$A14)),'[1]Segurados Civis'!$A$5:$H$2142,8,0),"")</f>
        <v>98</v>
      </c>
      <c r="F14" s="6">
        <f t="shared" si="0"/>
        <v>3462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3828</v>
      </c>
      <c r="B15" s="5" t="s">
        <v>3841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3828</v>
      </c>
      <c r="B16" s="5" t="s">
        <v>3842</v>
      </c>
      <c r="C16" s="6">
        <f>IFERROR(VLOOKUP(UPPER(CONCATENATE($B16," - ",$A16)),'[1]Segurados Civis'!$A$5:$H$2142,6,0),"")</f>
        <v>212</v>
      </c>
      <c r="D16" s="6">
        <f>IFERROR(VLOOKUP(UPPER(CONCATENATE($B16," - ",$A16)),'[1]Segurados Civis'!$A$5:$H$2142,7,0),"")</f>
        <v>21</v>
      </c>
      <c r="E16" s="6">
        <f>IFERROR(VLOOKUP(UPPER(CONCATENATE($B16," - ",$A16)),'[1]Segurados Civis'!$A$5:$H$2142,8,0),"")</f>
        <v>14</v>
      </c>
      <c r="F16" s="6">
        <f t="shared" si="0"/>
        <v>247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3828</v>
      </c>
      <c r="B17" s="5" t="s">
        <v>3843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3828</v>
      </c>
      <c r="B18" s="5" t="s">
        <v>3844</v>
      </c>
      <c r="C18" s="6">
        <f>IFERROR(VLOOKUP(UPPER(CONCATENATE($B18," - ",$A18)),'[1]Segurados Civis'!$A$5:$H$2142,6,0),"")</f>
        <v>141</v>
      </c>
      <c r="D18" s="6">
        <f>IFERROR(VLOOKUP(UPPER(CONCATENATE($B18," - ",$A18)),'[1]Segurados Civis'!$A$5:$H$2142,7,0),"")</f>
        <v>50</v>
      </c>
      <c r="E18" s="6">
        <f>IFERROR(VLOOKUP(UPPER(CONCATENATE($B18," - ",$A18)),'[1]Segurados Civis'!$A$5:$H$2142,8,0),"")</f>
        <v>12</v>
      </c>
      <c r="F18" s="6">
        <f t="shared" si="0"/>
        <v>203</v>
      </c>
      <c r="G18" s="5" t="s">
        <v>13</v>
      </c>
      <c r="H18" s="5">
        <v>1</v>
      </c>
      <c r="I18" s="5">
        <v>0</v>
      </c>
      <c r="J18" s="5">
        <v>0</v>
      </c>
      <c r="K18" s="5">
        <v>0</v>
      </c>
    </row>
    <row r="19" spans="1:11" x14ac:dyDescent="0.3">
      <c r="A19" s="5" t="s">
        <v>3828</v>
      </c>
      <c r="B19" s="5" t="s">
        <v>3845</v>
      </c>
      <c r="C19" s="6">
        <f>IFERROR(VLOOKUP(UPPER(CONCATENATE($B19," - ",$A19)),'[1]Segurados Civis'!$A$5:$H$2142,6,0),"")</f>
        <v>322</v>
      </c>
      <c r="D19" s="6">
        <f>IFERROR(VLOOKUP(UPPER(CONCATENATE($B19," - ",$A19)),'[1]Segurados Civis'!$A$5:$H$2142,7,0),"")</f>
        <v>83</v>
      </c>
      <c r="E19" s="6">
        <f>IFERROR(VLOOKUP(UPPER(CONCATENATE($B19," - ",$A19)),'[1]Segurados Civis'!$A$5:$H$2142,8,0),"")</f>
        <v>26</v>
      </c>
      <c r="F19" s="6">
        <f t="shared" si="0"/>
        <v>431</v>
      </c>
      <c r="G19" s="5" t="s">
        <v>13</v>
      </c>
      <c r="H19" s="5">
        <v>1</v>
      </c>
      <c r="I19" s="5">
        <v>0</v>
      </c>
      <c r="J19" s="5">
        <v>1</v>
      </c>
      <c r="K19" s="5">
        <v>0</v>
      </c>
    </row>
    <row r="20" spans="1:11" x14ac:dyDescent="0.3">
      <c r="A20" s="5" t="s">
        <v>3828</v>
      </c>
      <c r="B20" s="5" t="s">
        <v>3846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/>
      <c r="J20" s="5">
        <v>0</v>
      </c>
      <c r="K20" s="5">
        <v>0</v>
      </c>
    </row>
    <row r="21" spans="1:11" x14ac:dyDescent="0.3">
      <c r="A21" s="5" t="s">
        <v>3828</v>
      </c>
      <c r="B21" s="5" t="s">
        <v>3847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3828</v>
      </c>
      <c r="B22" s="5" t="s">
        <v>3848</v>
      </c>
      <c r="C22" s="6">
        <f>IFERROR(VLOOKUP(UPPER(CONCATENATE($B22," - ",$A22)),'[1]Segurados Civis'!$A$5:$H$2142,6,0),"")</f>
        <v>240</v>
      </c>
      <c r="D22" s="6">
        <f>IFERROR(VLOOKUP(UPPER(CONCATENATE($B22," - ",$A22)),'[1]Segurados Civis'!$A$5:$H$2142,7,0),"")</f>
        <v>40</v>
      </c>
      <c r="E22" s="6">
        <f>IFERROR(VLOOKUP(UPPER(CONCATENATE($B22," - ",$A22)),'[1]Segurados Civis'!$A$5:$H$2142,8,0),"")</f>
        <v>5</v>
      </c>
      <c r="F22" s="6">
        <f t="shared" si="0"/>
        <v>285</v>
      </c>
      <c r="G22" s="5" t="s">
        <v>13</v>
      </c>
      <c r="H22" s="5">
        <v>1</v>
      </c>
      <c r="I22" s="5">
        <v>0</v>
      </c>
      <c r="J22" s="5">
        <v>0</v>
      </c>
      <c r="K22" s="5">
        <v>0</v>
      </c>
    </row>
    <row r="23" spans="1:11" x14ac:dyDescent="0.3">
      <c r="A23" s="5" t="s">
        <v>3828</v>
      </c>
      <c r="B23" s="5" t="s">
        <v>3849</v>
      </c>
      <c r="C23" s="6">
        <f>IFERROR(VLOOKUP(UPPER(CONCATENATE($B23," - ",$A23)),'[1]Segurados Civis'!$A$5:$H$2142,6,0),"")</f>
        <v>41</v>
      </c>
      <c r="D23" s="6">
        <f>IFERROR(VLOOKUP(UPPER(CONCATENATE($B23," - ",$A23)),'[1]Segurados Civis'!$A$5:$H$2142,7,0),"")</f>
        <v>70</v>
      </c>
      <c r="E23" s="6">
        <f>IFERROR(VLOOKUP(UPPER(CONCATENATE($B23," - ",$A23)),'[1]Segurados Civis'!$A$5:$H$2142,8,0),"")</f>
        <v>1</v>
      </c>
      <c r="F23" s="6">
        <f t="shared" si="0"/>
        <v>112</v>
      </c>
      <c r="G23" s="5" t="s">
        <v>13</v>
      </c>
      <c r="H23" s="5">
        <v>1</v>
      </c>
      <c r="I23" s="5">
        <v>0</v>
      </c>
      <c r="J23" s="5">
        <v>0</v>
      </c>
      <c r="K23" s="5">
        <v>0</v>
      </c>
    </row>
    <row r="24" spans="1:11" x14ac:dyDescent="0.3">
      <c r="A24" s="5" t="s">
        <v>3828</v>
      </c>
      <c r="B24" s="5" t="s">
        <v>3850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3828</v>
      </c>
      <c r="B25" s="5" t="s">
        <v>3851</v>
      </c>
      <c r="C25" s="6">
        <f>IFERROR(VLOOKUP(UPPER(CONCATENATE($B25," - ",$A25)),'[1]Segurados Civis'!$A$5:$H$2142,6,0),"")</f>
        <v>386</v>
      </c>
      <c r="D25" s="6">
        <f>IFERROR(VLOOKUP(UPPER(CONCATENATE($B25," - ",$A25)),'[1]Segurados Civis'!$A$5:$H$2142,7,0),"")</f>
        <v>64</v>
      </c>
      <c r="E25" s="6">
        <f>IFERROR(VLOOKUP(UPPER(CONCATENATE($B25," - ",$A25)),'[1]Segurados Civis'!$A$5:$H$2142,8,0),"")</f>
        <v>15</v>
      </c>
      <c r="F25" s="6">
        <f t="shared" si="0"/>
        <v>465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3828</v>
      </c>
      <c r="B26" s="5" t="s">
        <v>3852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3828</v>
      </c>
      <c r="B27" s="5" t="s">
        <v>3853</v>
      </c>
      <c r="C27" s="6">
        <f>IFERROR(VLOOKUP(UPPER(CONCATENATE($B27," - ",$A27)),'[1]Segurados Civis'!$A$5:$H$2142,6,0),"")</f>
        <v>352</v>
      </c>
      <c r="D27" s="6">
        <f>IFERROR(VLOOKUP(UPPER(CONCATENATE($B27," - ",$A27)),'[1]Segurados Civis'!$A$5:$H$2142,7,0),"")</f>
        <v>145</v>
      </c>
      <c r="E27" s="6">
        <f>IFERROR(VLOOKUP(UPPER(CONCATENATE($B27," - ",$A27)),'[1]Segurados Civis'!$A$5:$H$2142,8,0),"")</f>
        <v>35</v>
      </c>
      <c r="F27" s="6">
        <f t="shared" si="0"/>
        <v>532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3828</v>
      </c>
      <c r="B28" s="5" t="s">
        <v>3854</v>
      </c>
      <c r="C28" s="6">
        <f>IFERROR(VLOOKUP(UPPER(CONCATENATE($B28," - ",$A28)),'[1]Segurados Civis'!$A$5:$H$2142,6,0),"")</f>
        <v>383</v>
      </c>
      <c r="D28" s="6">
        <f>IFERROR(VLOOKUP(UPPER(CONCATENATE($B28," - ",$A28)),'[1]Segurados Civis'!$A$5:$H$2142,7,0),"")</f>
        <v>55</v>
      </c>
      <c r="E28" s="6">
        <f>IFERROR(VLOOKUP(UPPER(CONCATENATE($B28," - ",$A28)),'[1]Segurados Civis'!$A$5:$H$2142,8,0),"")</f>
        <v>11</v>
      </c>
      <c r="F28" s="6">
        <f t="shared" si="0"/>
        <v>449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3828</v>
      </c>
      <c r="B29" s="5" t="s">
        <v>3855</v>
      </c>
      <c r="C29" s="6">
        <f>IFERROR(VLOOKUP(UPPER(CONCATENATE($B29," - ",$A29)),'[1]Segurados Civis'!$A$5:$H$2142,6,0),"")</f>
        <v>127</v>
      </c>
      <c r="D29" s="6">
        <f>IFERROR(VLOOKUP(UPPER(CONCATENATE($B29," - ",$A29)),'[1]Segurados Civis'!$A$5:$H$2142,7,0),"")</f>
        <v>52</v>
      </c>
      <c r="E29" s="6">
        <f>IFERROR(VLOOKUP(UPPER(CONCATENATE($B29," - ",$A29)),'[1]Segurados Civis'!$A$5:$H$2142,8,0),"")</f>
        <v>4</v>
      </c>
      <c r="F29" s="6">
        <f t="shared" si="0"/>
        <v>183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3828</v>
      </c>
      <c r="B30" s="5" t="s">
        <v>3856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3828</v>
      </c>
      <c r="B31" s="5" t="s">
        <v>3857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3828</v>
      </c>
      <c r="B32" s="5" t="s">
        <v>3858</v>
      </c>
      <c r="C32" s="6">
        <f>IFERROR(VLOOKUP(UPPER(CONCATENATE($B32," - ",$A32)),'[1]Segurados Civis'!$A$5:$H$2142,6,0),"")</f>
        <v>2788</v>
      </c>
      <c r="D32" s="6">
        <f>IFERROR(VLOOKUP(UPPER(CONCATENATE($B32," - ",$A32)),'[1]Segurados Civis'!$A$5:$H$2142,7,0),"")</f>
        <v>1124</v>
      </c>
      <c r="E32" s="6">
        <f>IFERROR(VLOOKUP(UPPER(CONCATENATE($B32," - ",$A32)),'[1]Segurados Civis'!$A$5:$H$2142,8,0),"")</f>
        <v>221</v>
      </c>
      <c r="F32" s="6">
        <f t="shared" si="0"/>
        <v>4133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3828</v>
      </c>
      <c r="B33" s="5" t="s">
        <v>3859</v>
      </c>
      <c r="C33" s="6">
        <f>IFERROR(VLOOKUP(UPPER(CONCATENATE($B33," - ",$A33)),'[1]Segurados Civis'!$A$5:$H$2142,6,0),"")</f>
        <v>562</v>
      </c>
      <c r="D33" s="6">
        <f>IFERROR(VLOOKUP(UPPER(CONCATENATE($B33," - ",$A33)),'[1]Segurados Civis'!$A$5:$H$2142,7,0),"")</f>
        <v>41</v>
      </c>
      <c r="E33" s="6">
        <f>IFERROR(VLOOKUP(UPPER(CONCATENATE($B33," - ",$A33)),'[1]Segurados Civis'!$A$5:$H$2142,8,0),"")</f>
        <v>17</v>
      </c>
      <c r="F33" s="6">
        <f t="shared" si="0"/>
        <v>620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3828</v>
      </c>
      <c r="B34" s="5" t="s">
        <v>3860</v>
      </c>
      <c r="C34" s="6">
        <f>IFERROR(VLOOKUP(UPPER(CONCATENATE($B34," - ",$A34)),'[1]Segurados Civis'!$A$5:$H$2142,6,0),"")</f>
        <v>145</v>
      </c>
      <c r="D34" s="6">
        <f>IFERROR(VLOOKUP(UPPER(CONCATENATE($B34," - ",$A34)),'[1]Segurados Civis'!$A$5:$H$2142,7,0),"")</f>
        <v>37</v>
      </c>
      <c r="E34" s="6">
        <f>IFERROR(VLOOKUP(UPPER(CONCATENATE($B34," - ",$A34)),'[1]Segurados Civis'!$A$5:$H$2142,8,0),"")</f>
        <v>6</v>
      </c>
      <c r="F34" s="6">
        <f t="shared" si="0"/>
        <v>188</v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3828</v>
      </c>
      <c r="B35" s="5" t="s">
        <v>3861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3828</v>
      </c>
      <c r="B36" s="5" t="s">
        <v>3862</v>
      </c>
      <c r="C36" s="6">
        <f>IFERROR(VLOOKUP(UPPER(CONCATENATE($B36," - ",$A36)),'[1]Segurados Civis'!$A$5:$H$2142,6,0),"")</f>
        <v>227</v>
      </c>
      <c r="D36" s="6">
        <f>IFERROR(VLOOKUP(UPPER(CONCATENATE($B36," - ",$A36)),'[1]Segurados Civis'!$A$5:$H$2142,7,0),"")</f>
        <v>9</v>
      </c>
      <c r="E36" s="6">
        <f>IFERROR(VLOOKUP(UPPER(CONCATENATE($B36," - ",$A36)),'[1]Segurados Civis'!$A$5:$H$2142,8,0),"")</f>
        <v>5</v>
      </c>
      <c r="F36" s="6">
        <f t="shared" si="0"/>
        <v>241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3828</v>
      </c>
      <c r="B37" s="5" t="s">
        <v>3863</v>
      </c>
      <c r="C37" s="6">
        <f>IFERROR(VLOOKUP(UPPER(CONCATENATE($B37," - ",$A37)),'[1]Segurados Civis'!$A$5:$H$2142,6,0),"")</f>
        <v>126</v>
      </c>
      <c r="D37" s="6">
        <f>IFERROR(VLOOKUP(UPPER(CONCATENATE($B37," - ",$A37)),'[1]Segurados Civis'!$A$5:$H$2142,7,0),"")</f>
        <v>11</v>
      </c>
      <c r="E37" s="6">
        <f>IFERROR(VLOOKUP(UPPER(CONCATENATE($B37," - ",$A37)),'[1]Segurados Civis'!$A$5:$H$2142,8,0),"")</f>
        <v>7</v>
      </c>
      <c r="F37" s="6">
        <f t="shared" si="0"/>
        <v>144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3828</v>
      </c>
      <c r="B38" s="5" t="s">
        <v>3864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3828</v>
      </c>
      <c r="B39" s="5" t="s">
        <v>3865</v>
      </c>
      <c r="C39" s="6">
        <f>IFERROR(VLOOKUP(UPPER(CONCATENATE($B39," - ",$A39)),'[1]Segurados Civis'!$A$5:$H$2142,6,0),"")</f>
        <v>226</v>
      </c>
      <c r="D39" s="6">
        <f>IFERROR(VLOOKUP(UPPER(CONCATENATE($B39," - ",$A39)),'[1]Segurados Civis'!$A$5:$H$2142,7,0),"")</f>
        <v>85</v>
      </c>
      <c r="E39" s="6">
        <f>IFERROR(VLOOKUP(UPPER(CONCATENATE($B39," - ",$A39)),'[1]Segurados Civis'!$A$5:$H$2142,8,0),"")</f>
        <v>30</v>
      </c>
      <c r="F39" s="6">
        <f t="shared" si="0"/>
        <v>341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3828</v>
      </c>
      <c r="B40" s="5" t="s">
        <v>3866</v>
      </c>
      <c r="C40" s="6">
        <f>IFERROR(VLOOKUP(UPPER(CONCATENATE($B40," - ",$A40)),'[1]Segurados Civis'!$A$5:$H$2142,6,0),"")</f>
        <v>69</v>
      </c>
      <c r="D40" s="6">
        <f>IFERROR(VLOOKUP(UPPER(CONCATENATE($B40," - ",$A40)),'[1]Segurados Civis'!$A$5:$H$2142,7,0),"")</f>
        <v>14</v>
      </c>
      <c r="E40" s="6">
        <f>IFERROR(VLOOKUP(UPPER(CONCATENATE($B40," - ",$A40)),'[1]Segurados Civis'!$A$5:$H$2142,8,0),"")</f>
        <v>2</v>
      </c>
      <c r="F40" s="6">
        <f t="shared" si="0"/>
        <v>85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3828</v>
      </c>
      <c r="B41" s="5" t="s">
        <v>3867</v>
      </c>
      <c r="C41" s="6">
        <f>IFERROR(VLOOKUP(UPPER(CONCATENATE($B41," - ",$A41)),'[1]Segurados Civis'!$A$5:$H$2142,6,0),"")</f>
        <v>120</v>
      </c>
      <c r="D41" s="6">
        <f>IFERROR(VLOOKUP(UPPER(CONCATENATE($B41," - ",$A41)),'[1]Segurados Civis'!$A$5:$H$2142,7,0),"")</f>
        <v>14</v>
      </c>
      <c r="E41" s="6">
        <f>IFERROR(VLOOKUP(UPPER(CONCATENATE($B41," - ",$A41)),'[1]Segurados Civis'!$A$5:$H$2142,8,0),"")</f>
        <v>12</v>
      </c>
      <c r="F41" s="6">
        <f t="shared" si="0"/>
        <v>146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3828</v>
      </c>
      <c r="B42" s="5" t="s">
        <v>3187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3828</v>
      </c>
      <c r="B43" s="5" t="s">
        <v>3868</v>
      </c>
      <c r="C43" s="6">
        <f>IFERROR(VLOOKUP(UPPER(CONCATENATE($B43," - ",$A43)),'[1]Segurados Civis'!$A$5:$H$2142,6,0),"")</f>
        <v>283</v>
      </c>
      <c r="D43" s="6">
        <f>IFERROR(VLOOKUP(UPPER(CONCATENATE($B43," - ",$A43)),'[1]Segurados Civis'!$A$5:$H$2142,7,0),"")</f>
        <v>95</v>
      </c>
      <c r="E43" s="6">
        <f>IFERROR(VLOOKUP(UPPER(CONCATENATE($B43," - ",$A43)),'[1]Segurados Civis'!$A$5:$H$2142,8,0),"")</f>
        <v>20</v>
      </c>
      <c r="F43" s="6">
        <f t="shared" si="0"/>
        <v>398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3828</v>
      </c>
      <c r="B44" s="5" t="s">
        <v>3869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3828</v>
      </c>
      <c r="B45" s="5" t="s">
        <v>3870</v>
      </c>
      <c r="C45" s="6">
        <f>IFERROR(VLOOKUP(UPPER(CONCATENATE($B45," - ",$A45)),'[1]Segurados Civis'!$A$5:$H$2142,6,0),"")</f>
        <v>1936</v>
      </c>
      <c r="D45" s="6">
        <f>IFERROR(VLOOKUP(UPPER(CONCATENATE($B45," - ",$A45)),'[1]Segurados Civis'!$A$5:$H$2142,7,0),"")</f>
        <v>1191</v>
      </c>
      <c r="E45" s="6">
        <f>IFERROR(VLOOKUP(UPPER(CONCATENATE($B45," - ",$A45)),'[1]Segurados Civis'!$A$5:$H$2142,8,0),"")</f>
        <v>135</v>
      </c>
      <c r="F45" s="6">
        <f t="shared" si="0"/>
        <v>3262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3828</v>
      </c>
      <c r="B46" s="5" t="s">
        <v>3871</v>
      </c>
      <c r="C46" s="6">
        <f>IFERROR(VLOOKUP(UPPER(CONCATENATE($B46," - ",$A46)),'[1]Segurados Civis'!$A$5:$H$2142,6,0),"")</f>
        <v>162</v>
      </c>
      <c r="D46" s="6">
        <f>IFERROR(VLOOKUP(UPPER(CONCATENATE($B46," - ",$A46)),'[1]Segurados Civis'!$A$5:$H$2142,7,0),"")</f>
        <v>11</v>
      </c>
      <c r="E46" s="6">
        <f>IFERROR(VLOOKUP(UPPER(CONCATENATE($B46," - ",$A46)),'[1]Segurados Civis'!$A$5:$H$2142,8,0),"")</f>
        <v>6</v>
      </c>
      <c r="F46" s="6">
        <f t="shared" si="0"/>
        <v>179</v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3828</v>
      </c>
      <c r="B47" s="5" t="s">
        <v>3872</v>
      </c>
      <c r="C47" s="6">
        <f>IFERROR(VLOOKUP(UPPER(CONCATENATE($B47," - ",$A47)),'[1]Segurados Civis'!$A$5:$H$2142,6,0),"")</f>
        <v>217</v>
      </c>
      <c r="D47" s="6">
        <f>IFERROR(VLOOKUP(UPPER(CONCATENATE($B47," - ",$A47)),'[1]Segurados Civis'!$A$5:$H$2142,7,0),"")</f>
        <v>64</v>
      </c>
      <c r="E47" s="6">
        <f>IFERROR(VLOOKUP(UPPER(CONCATENATE($B47," - ",$A47)),'[1]Segurados Civis'!$A$5:$H$2142,8,0),"")</f>
        <v>17</v>
      </c>
      <c r="F47" s="6">
        <f t="shared" si="0"/>
        <v>298</v>
      </c>
      <c r="G47" s="5" t="s">
        <v>13</v>
      </c>
      <c r="H47" s="5">
        <v>0</v>
      </c>
      <c r="I47" s="5">
        <v>0</v>
      </c>
      <c r="J47" s="1">
        <v>0</v>
      </c>
      <c r="K47" s="5">
        <v>0</v>
      </c>
    </row>
    <row r="48" spans="1:11" x14ac:dyDescent="0.3">
      <c r="A48" s="5" t="s">
        <v>3828</v>
      </c>
      <c r="B48" s="5" t="s">
        <v>3873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3828</v>
      </c>
      <c r="B49" s="5" t="s">
        <v>3874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3828</v>
      </c>
      <c r="B50" s="5" t="s">
        <v>3875</v>
      </c>
      <c r="C50" s="6">
        <f>IFERROR(VLOOKUP(UPPER(CONCATENATE($B50," - ",$A50)),'[1]Segurados Civis'!$A$5:$H$2142,6,0),"")</f>
        <v>85</v>
      </c>
      <c r="D50" s="6">
        <f>IFERROR(VLOOKUP(UPPER(CONCATENATE($B50," - ",$A50)),'[1]Segurados Civis'!$A$5:$H$2142,7,0),"")</f>
        <v>19</v>
      </c>
      <c r="E50" s="6">
        <f>IFERROR(VLOOKUP(UPPER(CONCATENATE($B50," - ",$A50)),'[1]Segurados Civis'!$A$5:$H$2142,8,0),"")</f>
        <v>7</v>
      </c>
      <c r="F50" s="6">
        <f t="shared" si="0"/>
        <v>111</v>
      </c>
      <c r="G50" s="5" t="s">
        <v>13</v>
      </c>
      <c r="H50" s="5">
        <v>0</v>
      </c>
      <c r="I50" s="5">
        <v>0</v>
      </c>
      <c r="J50" s="5">
        <v>1</v>
      </c>
      <c r="K50" s="5">
        <v>0</v>
      </c>
    </row>
    <row r="51" spans="1:11" x14ac:dyDescent="0.3">
      <c r="A51" s="5" t="s">
        <v>3828</v>
      </c>
      <c r="B51" s="5" t="s">
        <v>2596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1">
        <v>0</v>
      </c>
      <c r="K51" s="5">
        <v>0</v>
      </c>
    </row>
    <row r="52" spans="1:11" x14ac:dyDescent="0.3">
      <c r="A52" s="5" t="s">
        <v>3828</v>
      </c>
      <c r="B52" s="5" t="s">
        <v>3876</v>
      </c>
      <c r="C52" s="6">
        <f>IFERROR(VLOOKUP(UPPER(CONCATENATE($B52," - ",$A52)),'[1]Segurados Civis'!$A$5:$H$2142,6,0),"")</f>
        <v>333</v>
      </c>
      <c r="D52" s="6">
        <f>IFERROR(VLOOKUP(UPPER(CONCATENATE($B52," - ",$A52)),'[1]Segurados Civis'!$A$5:$H$2142,7,0),"")</f>
        <v>91</v>
      </c>
      <c r="E52" s="6">
        <f>IFERROR(VLOOKUP(UPPER(CONCATENATE($B52," - ",$A52)),'[1]Segurados Civis'!$A$5:$H$2142,8,0),"")</f>
        <v>13</v>
      </c>
      <c r="F52" s="6">
        <f t="shared" si="0"/>
        <v>437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3828</v>
      </c>
      <c r="B53" s="5" t="s">
        <v>3877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3828</v>
      </c>
      <c r="B54" s="5" t="s">
        <v>3878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3828</v>
      </c>
      <c r="B55" s="5" t="s">
        <v>3879</v>
      </c>
      <c r="C55" s="6">
        <f>IFERROR(VLOOKUP(UPPER(CONCATENATE($B55," - ",$A55)),'[1]Segurados Civis'!$A$5:$H$2142,6,0),"")</f>
        <v>165</v>
      </c>
      <c r="D55" s="6">
        <f>IFERROR(VLOOKUP(UPPER(CONCATENATE($B55," - ",$A55)),'[1]Segurados Civis'!$A$5:$H$2142,7,0),"")</f>
        <v>55</v>
      </c>
      <c r="E55" s="6">
        <f>IFERROR(VLOOKUP(UPPER(CONCATENATE($B55," - ",$A55)),'[1]Segurados Civis'!$A$5:$H$2142,8,0),"")</f>
        <v>12</v>
      </c>
      <c r="F55" s="6">
        <f t="shared" si="0"/>
        <v>232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3828</v>
      </c>
      <c r="B56" s="5" t="s">
        <v>3880</v>
      </c>
      <c r="C56" s="6">
        <f>IFERROR(VLOOKUP(UPPER(CONCATENATE($B56," - ",$A56)),'[1]Segurados Civis'!$A$5:$H$2142,6,0),"")</f>
        <v>275</v>
      </c>
      <c r="D56" s="6">
        <f>IFERROR(VLOOKUP(UPPER(CONCATENATE($B56," - ",$A56)),'[1]Segurados Civis'!$A$5:$H$2142,7,0),"")</f>
        <v>103</v>
      </c>
      <c r="E56" s="6">
        <f>IFERROR(VLOOKUP(UPPER(CONCATENATE($B56," - ",$A56)),'[1]Segurados Civis'!$A$5:$H$2142,8,0),"")</f>
        <v>21</v>
      </c>
      <c r="F56" s="6">
        <f t="shared" si="0"/>
        <v>399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3828</v>
      </c>
      <c r="B57" s="5" t="s">
        <v>3881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3828</v>
      </c>
      <c r="B58" s="5" t="s">
        <v>3882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3828</v>
      </c>
      <c r="B59" s="5" t="s">
        <v>3883</v>
      </c>
      <c r="C59" s="6">
        <f>IFERROR(VLOOKUP(UPPER(CONCATENATE($B59," - ",$A59)),'[1]Segurados Civis'!$A$5:$H$2142,6,0),"")</f>
        <v>108</v>
      </c>
      <c r="D59" s="6">
        <f>IFERROR(VLOOKUP(UPPER(CONCATENATE($B59," - ",$A59)),'[1]Segurados Civis'!$A$5:$H$2142,7,0),"")</f>
        <v>39</v>
      </c>
      <c r="E59" s="6">
        <f>IFERROR(VLOOKUP(UPPER(CONCATENATE($B59," - ",$A59)),'[1]Segurados Civis'!$A$5:$H$2142,8,0),"")</f>
        <v>9</v>
      </c>
      <c r="F59" s="6">
        <f t="shared" si="0"/>
        <v>156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3828</v>
      </c>
      <c r="B60" s="5" t="s">
        <v>3884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3828</v>
      </c>
      <c r="B61" s="5" t="s">
        <v>3885</v>
      </c>
      <c r="C61" s="6">
        <f>IFERROR(VLOOKUP(UPPER(CONCATENATE($B61," - ",$A61)),'[1]Segurados Civis'!$A$5:$H$2142,6,0),"")</f>
        <v>992</v>
      </c>
      <c r="D61" s="6">
        <f>IFERROR(VLOOKUP(UPPER(CONCATENATE($B61," - ",$A61)),'[1]Segurados Civis'!$A$5:$H$2142,7,0),"")</f>
        <v>398</v>
      </c>
      <c r="E61" s="6">
        <f>IFERROR(VLOOKUP(UPPER(CONCATENATE($B61," - ",$A61)),'[1]Segurados Civis'!$A$5:$H$2142,8,0),"")</f>
        <v>83</v>
      </c>
      <c r="F61" s="6">
        <f t="shared" si="0"/>
        <v>1473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3828</v>
      </c>
      <c r="B62" s="5" t="s">
        <v>3886</v>
      </c>
      <c r="C62" s="6">
        <f>IFERROR(VLOOKUP(UPPER(CONCATENATE($B62," - ",$A62)),'[1]Segurados Civis'!$A$5:$H$2142,6,0),"")</f>
        <v>394</v>
      </c>
      <c r="D62" s="6">
        <f>IFERROR(VLOOKUP(UPPER(CONCATENATE($B62," - ",$A62)),'[1]Segurados Civis'!$A$5:$H$2142,7,0),"")</f>
        <v>79</v>
      </c>
      <c r="E62" s="6">
        <f>IFERROR(VLOOKUP(UPPER(CONCATENATE($B62," - ",$A62)),'[1]Segurados Civis'!$A$5:$H$2142,8,0),"")</f>
        <v>33</v>
      </c>
      <c r="F62" s="6">
        <f t="shared" si="0"/>
        <v>506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3828</v>
      </c>
      <c r="B63" s="5" t="s">
        <v>3887</v>
      </c>
      <c r="C63" s="6">
        <f>IFERROR(VLOOKUP(UPPER(CONCATENATE($B63," - ",$A63)),'[1]Segurados Civis'!$A$5:$H$2142,6,0),"")</f>
        <v>1970</v>
      </c>
      <c r="D63" s="6">
        <f>IFERROR(VLOOKUP(UPPER(CONCATENATE($B63," - ",$A63)),'[1]Segurados Civis'!$A$5:$H$2142,7,0),"")</f>
        <v>746</v>
      </c>
      <c r="E63" s="6">
        <f>IFERROR(VLOOKUP(UPPER(CONCATENATE($B63," - ",$A63)),'[1]Segurados Civis'!$A$5:$H$2142,8,0),"")</f>
        <v>133</v>
      </c>
      <c r="F63" s="6">
        <f t="shared" si="0"/>
        <v>2849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3828</v>
      </c>
      <c r="B64" s="5" t="s">
        <v>2802</v>
      </c>
      <c r="C64" s="6">
        <f>IFERROR(VLOOKUP(UPPER(CONCATENATE($B64," - ",$A64)),'[1]Segurados Civis'!$A$5:$H$2142,6,0),"")</f>
        <v>3006</v>
      </c>
      <c r="D64" s="6">
        <f>IFERROR(VLOOKUP(UPPER(CONCATENATE($B64," - ",$A64)),'[1]Segurados Civis'!$A$5:$H$2142,7,0),"")</f>
        <v>741</v>
      </c>
      <c r="E64" s="6">
        <f>IFERROR(VLOOKUP(UPPER(CONCATENATE($B64," - ",$A64)),'[1]Segurados Civis'!$A$5:$H$2142,8,0),"")</f>
        <v>0</v>
      </c>
      <c r="F64" s="6">
        <f t="shared" si="0"/>
        <v>3747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3828</v>
      </c>
      <c r="B65" s="5" t="s">
        <v>3888</v>
      </c>
      <c r="C65" s="6">
        <f>IFERROR(VLOOKUP(UPPER(CONCATENATE($B65," - ",$A65)),'[1]Segurados Civis'!$A$5:$H$2142,6,0),"")</f>
        <v>162</v>
      </c>
      <c r="D65" s="6">
        <f>IFERROR(VLOOKUP(UPPER(CONCATENATE($B65," - ",$A65)),'[1]Segurados Civis'!$A$5:$H$2142,7,0),"")</f>
        <v>42</v>
      </c>
      <c r="E65" s="6">
        <f>IFERROR(VLOOKUP(UPPER(CONCATENATE($B65," - ",$A65)),'[1]Segurados Civis'!$A$5:$H$2142,8,0),"")</f>
        <v>13</v>
      </c>
      <c r="F65" s="6">
        <f t="shared" si="0"/>
        <v>217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3828</v>
      </c>
      <c r="B66" s="5" t="s">
        <v>3889</v>
      </c>
      <c r="C66" s="6">
        <f>IFERROR(VLOOKUP(UPPER(CONCATENATE($B66," - ",$A66)),'[1]Segurados Civis'!$A$5:$H$2142,6,0),"")</f>
        <v>188</v>
      </c>
      <c r="D66" s="6">
        <f>IFERROR(VLOOKUP(UPPER(CONCATENATE($B66," - ",$A66)),'[1]Segurados Civis'!$A$5:$H$2142,7,0),"")</f>
        <v>84</v>
      </c>
      <c r="E66" s="6">
        <f>IFERROR(VLOOKUP(UPPER(CONCATENATE($B66," - ",$A66)),'[1]Segurados Civis'!$A$5:$H$2142,8,0),"")</f>
        <v>16</v>
      </c>
      <c r="F66" s="6">
        <f t="shared" ref="F66:F129" si="1">IF(SUM(C66:E66)=0,"",SUM(C66:E66))</f>
        <v>288</v>
      </c>
      <c r="G66" s="5" t="s">
        <v>13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3828</v>
      </c>
      <c r="B67" s="5" t="s">
        <v>2609</v>
      </c>
      <c r="C67" s="6">
        <f>IFERROR(VLOOKUP(UPPER(CONCATENATE($B67," - ",$A67)),'[1]Segurados Civis'!$A$5:$H$2142,6,0),"")</f>
        <v>167</v>
      </c>
      <c r="D67" s="6">
        <f>IFERROR(VLOOKUP(UPPER(CONCATENATE($B67," - ",$A67)),'[1]Segurados Civis'!$A$5:$H$2142,7,0),"")</f>
        <v>35</v>
      </c>
      <c r="E67" s="6">
        <f>IFERROR(VLOOKUP(UPPER(CONCATENATE($B67," - ",$A67)),'[1]Segurados Civis'!$A$5:$H$2142,8,0),"")</f>
        <v>10</v>
      </c>
      <c r="F67" s="6">
        <f t="shared" si="1"/>
        <v>212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3828</v>
      </c>
      <c r="B68" s="5" t="s">
        <v>3890</v>
      </c>
      <c r="C68" s="6">
        <f>IFERROR(VLOOKUP(UPPER(CONCATENATE($B68," - ",$A68)),'[1]Segurados Civis'!$A$5:$H$2142,6,0),"")</f>
        <v>1648</v>
      </c>
      <c r="D68" s="6">
        <f>IFERROR(VLOOKUP(UPPER(CONCATENATE($B68," - ",$A68)),'[1]Segurados Civis'!$A$5:$H$2142,7,0),"")</f>
        <v>614</v>
      </c>
      <c r="E68" s="6">
        <f>IFERROR(VLOOKUP(UPPER(CONCATENATE($B68," - ",$A68)),'[1]Segurados Civis'!$A$5:$H$2142,8,0),"")</f>
        <v>0</v>
      </c>
      <c r="F68" s="6">
        <f t="shared" si="1"/>
        <v>2262</v>
      </c>
      <c r="G68" s="5" t="s">
        <v>13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3828</v>
      </c>
      <c r="B69" s="5" t="s">
        <v>3891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3828</v>
      </c>
      <c r="B70" s="5" t="s">
        <v>3892</v>
      </c>
      <c r="C70" s="6">
        <f>IFERROR(VLOOKUP(UPPER(CONCATENATE($B70," - ",$A70)),'[1]Segurados Civis'!$A$5:$H$2142,6,0),"")</f>
        <v>228</v>
      </c>
      <c r="D70" s="6">
        <f>IFERROR(VLOOKUP(UPPER(CONCATENATE($B70," - ",$A70)),'[1]Segurados Civis'!$A$5:$H$2142,7,0),"")</f>
        <v>39</v>
      </c>
      <c r="E70" s="6">
        <f>IFERROR(VLOOKUP(UPPER(CONCATENATE($B70," - ",$A70)),'[1]Segurados Civis'!$A$5:$H$2142,8,0),"")</f>
        <v>9</v>
      </c>
      <c r="F70" s="6">
        <f t="shared" si="1"/>
        <v>276</v>
      </c>
      <c r="G70" s="5" t="s">
        <v>13</v>
      </c>
      <c r="H70" s="5">
        <v>1</v>
      </c>
      <c r="I70" s="5">
        <v>0</v>
      </c>
      <c r="J70" s="5">
        <v>1</v>
      </c>
      <c r="K70" s="5">
        <v>0</v>
      </c>
    </row>
    <row r="71" spans="1:11" x14ac:dyDescent="0.3">
      <c r="A71" s="5" t="s">
        <v>3828</v>
      </c>
      <c r="B71" s="5" t="s">
        <v>3893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3828</v>
      </c>
      <c r="B72" s="5" t="s">
        <v>3894</v>
      </c>
      <c r="C72" s="6">
        <f>IFERROR(VLOOKUP(UPPER(CONCATENATE($B72," - ",$A72)),'[1]Segurados Civis'!$A$5:$H$2142,6,0),"")</f>
        <v>174</v>
      </c>
      <c r="D72" s="6">
        <f>IFERROR(VLOOKUP(UPPER(CONCATENATE($B72," - ",$A72)),'[1]Segurados Civis'!$A$5:$H$2142,7,0),"")</f>
        <v>68</v>
      </c>
      <c r="E72" s="6">
        <f>IFERROR(VLOOKUP(UPPER(CONCATENATE($B72," - ",$A72)),'[1]Segurados Civis'!$A$5:$H$2142,8,0),"")</f>
        <v>24</v>
      </c>
      <c r="F72" s="6">
        <f t="shared" si="1"/>
        <v>266</v>
      </c>
      <c r="G72" s="5" t="s">
        <v>13</v>
      </c>
      <c r="H72" s="5">
        <v>1</v>
      </c>
      <c r="I72" s="5">
        <v>0</v>
      </c>
      <c r="J72" s="5">
        <v>1</v>
      </c>
      <c r="K72" s="5">
        <v>0</v>
      </c>
    </row>
    <row r="73" spans="1:11" x14ac:dyDescent="0.3">
      <c r="A73" s="5" t="s">
        <v>3828</v>
      </c>
      <c r="B73" s="5" t="s">
        <v>3895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3828</v>
      </c>
      <c r="B74" s="5" t="s">
        <v>3896</v>
      </c>
      <c r="C74" s="6">
        <f>IFERROR(VLOOKUP(UPPER(CONCATENATE($B74," - ",$A74)),'[1]Segurados Civis'!$A$5:$H$2142,6,0),"")</f>
        <v>1898</v>
      </c>
      <c r="D74" s="6">
        <f>IFERROR(VLOOKUP(UPPER(CONCATENATE($B74," - ",$A74)),'[1]Segurados Civis'!$A$5:$H$2142,7,0),"")</f>
        <v>580</v>
      </c>
      <c r="E74" s="6">
        <f>IFERROR(VLOOKUP(UPPER(CONCATENATE($B74," - ",$A74)),'[1]Segurados Civis'!$A$5:$H$2142,8,0),"")</f>
        <v>108</v>
      </c>
      <c r="F74" s="6">
        <f t="shared" si="1"/>
        <v>2586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3828</v>
      </c>
      <c r="B75" s="5" t="s">
        <v>3897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3828</v>
      </c>
      <c r="B76" s="5" t="s">
        <v>3898</v>
      </c>
      <c r="C76" s="6">
        <f>IFERROR(VLOOKUP(UPPER(CONCATENATE($B76," - ",$A76)),'[1]Segurados Civis'!$A$5:$H$2142,6,0),"")</f>
        <v>113</v>
      </c>
      <c r="D76" s="6">
        <f>IFERROR(VLOOKUP(UPPER(CONCATENATE($B76," - ",$A76)),'[1]Segurados Civis'!$A$5:$H$2142,7,0),"")</f>
        <v>44</v>
      </c>
      <c r="E76" s="6">
        <f>IFERROR(VLOOKUP(UPPER(CONCATENATE($B76," - ",$A76)),'[1]Segurados Civis'!$A$5:$H$2142,8,0),"")</f>
        <v>13</v>
      </c>
      <c r="F76" s="6">
        <f t="shared" si="1"/>
        <v>170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3828</v>
      </c>
      <c r="B77" s="5" t="s">
        <v>3899</v>
      </c>
      <c r="C77" s="6">
        <f>IFERROR(VLOOKUP(UPPER(CONCATENATE($B77," - ",$A77)),'[1]Segurados Civis'!$A$5:$H$2142,6,0),"")</f>
        <v>432</v>
      </c>
      <c r="D77" s="6">
        <f>IFERROR(VLOOKUP(UPPER(CONCATENATE($B77," - ",$A77)),'[1]Segurados Civis'!$A$5:$H$2142,7,0),"")</f>
        <v>195</v>
      </c>
      <c r="E77" s="6">
        <f>IFERROR(VLOOKUP(UPPER(CONCATENATE($B77," - ",$A77)),'[1]Segurados Civis'!$A$5:$H$2142,8,0),"")</f>
        <v>36</v>
      </c>
      <c r="F77" s="6">
        <f t="shared" si="1"/>
        <v>663</v>
      </c>
      <c r="G77" s="5" t="s">
        <v>13</v>
      </c>
      <c r="H77" s="5">
        <v>0</v>
      </c>
      <c r="I77" s="5">
        <v>0</v>
      </c>
      <c r="J77" s="5">
        <v>1</v>
      </c>
      <c r="K77" s="5">
        <v>0</v>
      </c>
    </row>
    <row r="78" spans="1:11" x14ac:dyDescent="0.3">
      <c r="A78" s="5" t="s">
        <v>3828</v>
      </c>
      <c r="B78" s="5" t="s">
        <v>3900</v>
      </c>
      <c r="C78" s="6">
        <f>IFERROR(VLOOKUP(UPPER(CONCATENATE($B78," - ",$A78)),'[1]Segurados Civis'!$A$5:$H$2142,6,0),"")</f>
        <v>197</v>
      </c>
      <c r="D78" s="6">
        <f>IFERROR(VLOOKUP(UPPER(CONCATENATE($B78," - ",$A78)),'[1]Segurados Civis'!$A$5:$H$2142,7,0),"")</f>
        <v>58</v>
      </c>
      <c r="E78" s="6">
        <f>IFERROR(VLOOKUP(UPPER(CONCATENATE($B78," - ",$A78)),'[1]Segurados Civis'!$A$5:$H$2142,8,0),"")</f>
        <v>16</v>
      </c>
      <c r="F78" s="6">
        <f t="shared" si="1"/>
        <v>271</v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3828</v>
      </c>
      <c r="B79" s="5" t="s">
        <v>3901</v>
      </c>
      <c r="C79" s="6">
        <f>IFERROR(VLOOKUP(UPPER(CONCATENATE($B79," - ",$A79)),'[1]Segurados Civis'!$A$5:$H$2142,6,0),"")</f>
        <v>336</v>
      </c>
      <c r="D79" s="6">
        <f>IFERROR(VLOOKUP(UPPER(CONCATENATE($B79," - ",$A79)),'[1]Segurados Civis'!$A$5:$H$2142,7,0),"")</f>
        <v>0</v>
      </c>
      <c r="E79" s="6">
        <f>IFERROR(VLOOKUP(UPPER(CONCATENATE($B79," - ",$A79)),'[1]Segurados Civis'!$A$5:$H$2142,8,0),"")</f>
        <v>0</v>
      </c>
      <c r="F79" s="6">
        <f t="shared" si="1"/>
        <v>336</v>
      </c>
      <c r="G79" s="5" t="s">
        <v>13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3828</v>
      </c>
      <c r="B80" s="5" t="s">
        <v>3902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3828</v>
      </c>
      <c r="B81" s="5" t="s">
        <v>3903</v>
      </c>
      <c r="C81" s="6">
        <f>IFERROR(VLOOKUP(UPPER(CONCATENATE($B81," - ",$A81)),'[1]Segurados Civis'!$A$5:$H$2142,6,0),"")</f>
        <v>1147</v>
      </c>
      <c r="D81" s="6">
        <f>IFERROR(VLOOKUP(UPPER(CONCATENATE($B81," - ",$A81)),'[1]Segurados Civis'!$A$5:$H$2142,7,0),"")</f>
        <v>251</v>
      </c>
      <c r="E81" s="6">
        <f>IFERROR(VLOOKUP(UPPER(CONCATENATE($B81," - ",$A81)),'[1]Segurados Civis'!$A$5:$H$2142,8,0),"")</f>
        <v>0</v>
      </c>
      <c r="F81" s="6">
        <f t="shared" si="1"/>
        <v>1398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3828</v>
      </c>
      <c r="B82" s="5" t="s">
        <v>3904</v>
      </c>
      <c r="C82" s="6">
        <f>IFERROR(VLOOKUP(UPPER(CONCATENATE($B82," - ",$A82)),'[1]Segurados Civis'!$A$5:$H$2142,6,0),"")</f>
        <v>3834</v>
      </c>
      <c r="D82" s="6">
        <f>IFERROR(VLOOKUP(UPPER(CONCATENATE($B82," - ",$A82)),'[1]Segurados Civis'!$A$5:$H$2142,7,0),"")</f>
        <v>2382</v>
      </c>
      <c r="E82" s="6">
        <f>IFERROR(VLOOKUP(UPPER(CONCATENATE($B82," - ",$A82)),'[1]Segurados Civis'!$A$5:$H$2142,8,0),"")</f>
        <v>516</v>
      </c>
      <c r="F82" s="6">
        <f t="shared" si="1"/>
        <v>6732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3828</v>
      </c>
      <c r="B83" s="5" t="s">
        <v>3905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3828</v>
      </c>
      <c r="B84" s="5" t="s">
        <v>3906</v>
      </c>
      <c r="C84" s="6">
        <f>IFERROR(VLOOKUP(UPPER(CONCATENATE($B84," - ",$A84)),'[1]Segurados Civis'!$A$5:$H$2142,6,0),"")</f>
        <v>99</v>
      </c>
      <c r="D84" s="6">
        <f>IFERROR(VLOOKUP(UPPER(CONCATENATE($B84," - ",$A84)),'[1]Segurados Civis'!$A$5:$H$2142,7,0),"")</f>
        <v>0</v>
      </c>
      <c r="E84" s="6">
        <f>IFERROR(VLOOKUP(UPPER(CONCATENATE($B84," - ",$A84)),'[1]Segurados Civis'!$A$5:$H$2142,8,0),"")</f>
        <v>0</v>
      </c>
      <c r="F84" s="6">
        <f t="shared" si="1"/>
        <v>99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3828</v>
      </c>
      <c r="B85" s="5" t="s">
        <v>3907</v>
      </c>
      <c r="C85" s="6">
        <f>IFERROR(VLOOKUP(UPPER(CONCATENATE($B85," - ",$A85)),'[1]Segurados Civis'!$A$5:$H$2142,6,0),"")</f>
        <v>1304</v>
      </c>
      <c r="D85" s="6">
        <f>IFERROR(VLOOKUP(UPPER(CONCATENATE($B85," - ",$A85)),'[1]Segurados Civis'!$A$5:$H$2142,7,0),"")</f>
        <v>341</v>
      </c>
      <c r="E85" s="6">
        <f>IFERROR(VLOOKUP(UPPER(CONCATENATE($B85," - ",$A85)),'[1]Segurados Civis'!$A$5:$H$2142,8,0),"")</f>
        <v>32</v>
      </c>
      <c r="F85" s="6">
        <f t="shared" si="1"/>
        <v>1677</v>
      </c>
      <c r="G85" s="5" t="s">
        <v>13</v>
      </c>
      <c r="H85" s="5">
        <v>1</v>
      </c>
      <c r="I85" s="5">
        <v>0</v>
      </c>
      <c r="J85" s="5">
        <v>0</v>
      </c>
      <c r="K85" s="5">
        <v>0</v>
      </c>
    </row>
    <row r="86" spans="1:11" x14ac:dyDescent="0.3">
      <c r="A86" s="5" t="s">
        <v>3828</v>
      </c>
      <c r="B86" s="5" t="s">
        <v>3908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3828</v>
      </c>
      <c r="B87" s="5" t="s">
        <v>3909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3828</v>
      </c>
      <c r="B88" s="5" t="s">
        <v>3910</v>
      </c>
      <c r="C88" s="6">
        <f>IFERROR(VLOOKUP(UPPER(CONCATENATE($B88," - ",$A88)),'[1]Segurados Civis'!$A$5:$H$2142,6,0),"")</f>
        <v>339</v>
      </c>
      <c r="D88" s="6">
        <f>IFERROR(VLOOKUP(UPPER(CONCATENATE($B88," - ",$A88)),'[1]Segurados Civis'!$A$5:$H$2142,7,0),"")</f>
        <v>47</v>
      </c>
      <c r="E88" s="6">
        <f>IFERROR(VLOOKUP(UPPER(CONCATENATE($B88," - ",$A88)),'[1]Segurados Civis'!$A$5:$H$2142,8,0),"")</f>
        <v>6</v>
      </c>
      <c r="F88" s="6">
        <f t="shared" si="1"/>
        <v>392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3828</v>
      </c>
      <c r="B89" s="5" t="s">
        <v>3911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3828</v>
      </c>
      <c r="B90" s="5" t="s">
        <v>3912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3828</v>
      </c>
      <c r="B91" s="5" t="s">
        <v>3913</v>
      </c>
      <c r="C91" s="6">
        <f>IFERROR(VLOOKUP(UPPER(CONCATENATE($B91," - ",$A91)),'[1]Segurados Civis'!$A$5:$H$2142,6,0),"")</f>
        <v>202</v>
      </c>
      <c r="D91" s="6">
        <f>IFERROR(VLOOKUP(UPPER(CONCATENATE($B91," - ",$A91)),'[1]Segurados Civis'!$A$5:$H$2142,7,0),"")</f>
        <v>34</v>
      </c>
      <c r="E91" s="6">
        <f>IFERROR(VLOOKUP(UPPER(CONCATENATE($B91," - ",$A91)),'[1]Segurados Civis'!$A$5:$H$2142,8,0),"")</f>
        <v>3</v>
      </c>
      <c r="F91" s="6">
        <f t="shared" si="1"/>
        <v>239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3828</v>
      </c>
      <c r="B92" s="5" t="s">
        <v>3914</v>
      </c>
      <c r="C92" s="6">
        <f>IFERROR(VLOOKUP(UPPER(CONCATENATE($B92," - ",$A92)),'[1]Segurados Civis'!$A$5:$H$2142,6,0),"")</f>
        <v>1210</v>
      </c>
      <c r="D92" s="6">
        <f>IFERROR(VLOOKUP(UPPER(CONCATENATE($B92," - ",$A92)),'[1]Segurados Civis'!$A$5:$H$2142,7,0),"")</f>
        <v>641</v>
      </c>
      <c r="E92" s="6">
        <f>IFERROR(VLOOKUP(UPPER(CONCATENATE($B92," - ",$A92)),'[1]Segurados Civis'!$A$5:$H$2142,8,0),"")</f>
        <v>119</v>
      </c>
      <c r="F92" s="6">
        <f t="shared" si="1"/>
        <v>1970</v>
      </c>
      <c r="G92" s="5" t="s">
        <v>13</v>
      </c>
      <c r="H92" s="5">
        <v>1</v>
      </c>
      <c r="I92" s="5">
        <v>0</v>
      </c>
      <c r="J92" s="5">
        <v>1</v>
      </c>
      <c r="K92" s="5">
        <v>0</v>
      </c>
    </row>
    <row r="93" spans="1:11" x14ac:dyDescent="0.3">
      <c r="A93" s="5" t="s">
        <v>3828</v>
      </c>
      <c r="B93" s="5" t="s">
        <v>3915</v>
      </c>
      <c r="C93" s="6">
        <f>IFERROR(VLOOKUP(UPPER(CONCATENATE($B93," - ",$A93)),'[1]Segurados Civis'!$A$5:$H$2142,6,0),"")</f>
        <v>395</v>
      </c>
      <c r="D93" s="6">
        <f>IFERROR(VLOOKUP(UPPER(CONCATENATE($B93," - ",$A93)),'[1]Segurados Civis'!$A$5:$H$2142,7,0),"")</f>
        <v>165</v>
      </c>
      <c r="E93" s="6">
        <f>IFERROR(VLOOKUP(UPPER(CONCATENATE($B93," - ",$A93)),'[1]Segurados Civis'!$A$5:$H$2142,8,0),"")</f>
        <v>25</v>
      </c>
      <c r="F93" s="6">
        <f t="shared" si="1"/>
        <v>585</v>
      </c>
      <c r="G93" s="5" t="s">
        <v>13</v>
      </c>
      <c r="H93" s="5">
        <v>1</v>
      </c>
      <c r="I93" s="5">
        <v>0</v>
      </c>
      <c r="J93" s="5">
        <v>0</v>
      </c>
      <c r="K93" s="5">
        <v>0</v>
      </c>
    </row>
    <row r="94" spans="1:11" x14ac:dyDescent="0.3">
      <c r="A94" s="5" t="s">
        <v>3828</v>
      </c>
      <c r="B94" s="5" t="s">
        <v>3916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3828</v>
      </c>
      <c r="B95" s="5" t="s">
        <v>3917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3828</v>
      </c>
      <c r="B96" s="5" t="s">
        <v>3918</v>
      </c>
      <c r="C96" s="6">
        <f>IFERROR(VLOOKUP(UPPER(CONCATENATE($B96," - ",$A96)),'[1]Segurados Civis'!$A$5:$H$2142,6,0),"")</f>
        <v>122</v>
      </c>
      <c r="D96" s="6">
        <f>IFERROR(VLOOKUP(UPPER(CONCATENATE($B96," - ",$A96)),'[1]Segurados Civis'!$A$5:$H$2142,7,0),"")</f>
        <v>21</v>
      </c>
      <c r="E96" s="6">
        <f>IFERROR(VLOOKUP(UPPER(CONCATENATE($B96," - ",$A96)),'[1]Segurados Civis'!$A$5:$H$2142,8,0),"")</f>
        <v>4</v>
      </c>
      <c r="F96" s="6">
        <f t="shared" si="1"/>
        <v>147</v>
      </c>
      <c r="G96" s="5" t="s">
        <v>13</v>
      </c>
      <c r="H96" s="5">
        <v>1</v>
      </c>
      <c r="I96" s="5">
        <v>0</v>
      </c>
      <c r="J96" s="5">
        <v>0</v>
      </c>
      <c r="K96" s="5">
        <v>0</v>
      </c>
    </row>
    <row r="97" spans="1:11" x14ac:dyDescent="0.3">
      <c r="A97" s="5" t="s">
        <v>3828</v>
      </c>
      <c r="B97" s="5" t="s">
        <v>3919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3828</v>
      </c>
      <c r="B98" s="5" t="s">
        <v>3920</v>
      </c>
      <c r="C98" s="6">
        <f>IFERROR(VLOOKUP(UPPER(CONCATENATE($B98," - ",$A98)),'[1]Segurados Civis'!$A$5:$H$2142,6,0),"")</f>
        <v>7085</v>
      </c>
      <c r="D98" s="6">
        <f>IFERROR(VLOOKUP(UPPER(CONCATENATE($B98," - ",$A98)),'[1]Segurados Civis'!$A$5:$H$2142,7,0),"")</f>
        <v>3401</v>
      </c>
      <c r="E98" s="6">
        <f>IFERROR(VLOOKUP(UPPER(CONCATENATE($B98," - ",$A98)),'[1]Segurados Civis'!$A$5:$H$2142,8,0),"")</f>
        <v>676</v>
      </c>
      <c r="F98" s="6">
        <f t="shared" si="1"/>
        <v>11162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3828</v>
      </c>
      <c r="B99" s="5" t="s">
        <v>3921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3828</v>
      </c>
      <c r="B100" s="5" t="s">
        <v>3922</v>
      </c>
      <c r="C100" s="6">
        <f>IFERROR(VLOOKUP(UPPER(CONCATENATE($B100," - ",$A100)),'[1]Segurados Civis'!$A$5:$H$2142,6,0),"")</f>
        <v>184</v>
      </c>
      <c r="D100" s="6">
        <f>IFERROR(VLOOKUP(UPPER(CONCATENATE($B100," - ",$A100)),'[1]Segurados Civis'!$A$5:$H$2142,7,0),"")</f>
        <v>54</v>
      </c>
      <c r="E100" s="6">
        <f>IFERROR(VLOOKUP(UPPER(CONCATENATE($B100," - ",$A100)),'[1]Segurados Civis'!$A$5:$H$2142,8,0),"")</f>
        <v>8</v>
      </c>
      <c r="F100" s="6">
        <f t="shared" si="1"/>
        <v>246</v>
      </c>
      <c r="G100" s="5" t="s">
        <v>13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3828</v>
      </c>
      <c r="B101" s="5" t="s">
        <v>3923</v>
      </c>
      <c r="C101" s="6">
        <f>IFERROR(VLOOKUP(UPPER(CONCATENATE($B101," - ",$A101)),'[1]Segurados Civis'!$A$5:$H$2142,6,0),"")</f>
        <v>191</v>
      </c>
      <c r="D101" s="6">
        <f>IFERROR(VLOOKUP(UPPER(CONCATENATE($B101," - ",$A101)),'[1]Segurados Civis'!$A$5:$H$2142,7,0),"")</f>
        <v>58</v>
      </c>
      <c r="E101" s="6">
        <f>IFERROR(VLOOKUP(UPPER(CONCATENATE($B101," - ",$A101)),'[1]Segurados Civis'!$A$5:$H$2142,8,0),"")</f>
        <v>9</v>
      </c>
      <c r="F101" s="6">
        <f t="shared" si="1"/>
        <v>258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3828</v>
      </c>
      <c r="B102" s="5" t="s">
        <v>3924</v>
      </c>
      <c r="C102" s="6">
        <f>IFERROR(VLOOKUP(UPPER(CONCATENATE($B102," - ",$A102)),'[1]Segurados Civis'!$A$5:$H$2142,6,0),"")</f>
        <v>110</v>
      </c>
      <c r="D102" s="6">
        <f>IFERROR(VLOOKUP(UPPER(CONCATENATE($B102," - ",$A102)),'[1]Segurados Civis'!$A$5:$H$2142,7,0),"")</f>
        <v>13</v>
      </c>
      <c r="E102" s="6">
        <f>IFERROR(VLOOKUP(UPPER(CONCATENATE($B102," - ",$A102)),'[1]Segurados Civis'!$A$5:$H$2142,8,0),"")</f>
        <v>4</v>
      </c>
      <c r="F102" s="6">
        <f t="shared" si="1"/>
        <v>127</v>
      </c>
      <c r="G102" s="5" t="s">
        <v>13</v>
      </c>
      <c r="H102" s="5">
        <v>1</v>
      </c>
      <c r="I102" s="5">
        <v>0</v>
      </c>
      <c r="J102" s="5">
        <v>1</v>
      </c>
      <c r="K102" s="5">
        <v>0</v>
      </c>
    </row>
    <row r="103" spans="1:11" x14ac:dyDescent="0.3">
      <c r="A103" s="5" t="s">
        <v>3828</v>
      </c>
      <c r="B103" s="5" t="s">
        <v>3925</v>
      </c>
      <c r="C103" s="6">
        <f>IFERROR(VLOOKUP(UPPER(CONCATENATE($B103," - ",$A103)),'[1]Segurados Civis'!$A$5:$H$2142,6,0),"")</f>
        <v>324</v>
      </c>
      <c r="D103" s="6">
        <f>IFERROR(VLOOKUP(UPPER(CONCATENATE($B103," - ",$A103)),'[1]Segurados Civis'!$A$5:$H$2142,7,0),"")</f>
        <v>39</v>
      </c>
      <c r="E103" s="6">
        <f>IFERROR(VLOOKUP(UPPER(CONCATENATE($B103," - ",$A103)),'[1]Segurados Civis'!$A$5:$H$2142,8,0),"")</f>
        <v>14</v>
      </c>
      <c r="F103" s="6">
        <f t="shared" si="1"/>
        <v>377</v>
      </c>
      <c r="G103" s="5" t="s">
        <v>13</v>
      </c>
      <c r="H103" s="5">
        <v>1</v>
      </c>
      <c r="I103" s="5">
        <v>0</v>
      </c>
      <c r="J103" s="5">
        <v>1</v>
      </c>
      <c r="K103" s="5">
        <v>0</v>
      </c>
    </row>
    <row r="104" spans="1:11" x14ac:dyDescent="0.3">
      <c r="A104" s="5" t="s">
        <v>3828</v>
      </c>
      <c r="B104" s="5" t="s">
        <v>3926</v>
      </c>
      <c r="C104" s="6">
        <f>IFERROR(VLOOKUP(UPPER(CONCATENATE($B104," - ",$A104)),'[1]Segurados Civis'!$A$5:$H$2142,6,0),"")</f>
        <v>364</v>
      </c>
      <c r="D104" s="6">
        <f>IFERROR(VLOOKUP(UPPER(CONCATENATE($B104," - ",$A104)),'[1]Segurados Civis'!$A$5:$H$2142,7,0),"")</f>
        <v>151</v>
      </c>
      <c r="E104" s="6">
        <f>IFERROR(VLOOKUP(UPPER(CONCATENATE($B104," - ",$A104)),'[1]Segurados Civis'!$A$5:$H$2142,8,0),"")</f>
        <v>44</v>
      </c>
      <c r="F104" s="6">
        <f t="shared" si="1"/>
        <v>559</v>
      </c>
      <c r="G104" s="5" t="s">
        <v>13</v>
      </c>
      <c r="H104" s="5">
        <v>1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3828</v>
      </c>
      <c r="B105" s="5" t="s">
        <v>3927</v>
      </c>
      <c r="C105" s="6">
        <f>IFERROR(VLOOKUP(UPPER(CONCATENATE($B105," - ",$A105)),'[1]Segurados Civis'!$A$5:$H$2142,6,0),"")</f>
        <v>282</v>
      </c>
      <c r="D105" s="6">
        <f>IFERROR(VLOOKUP(UPPER(CONCATENATE($B105," - ",$A105)),'[1]Segurados Civis'!$A$5:$H$2142,7,0),"")</f>
        <v>102</v>
      </c>
      <c r="E105" s="6">
        <f>IFERROR(VLOOKUP(UPPER(CONCATENATE($B105," - ",$A105)),'[1]Segurados Civis'!$A$5:$H$2142,8,0),"")</f>
        <v>8</v>
      </c>
      <c r="F105" s="6">
        <f t="shared" si="1"/>
        <v>392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3828</v>
      </c>
      <c r="B106" s="5" t="s">
        <v>3928</v>
      </c>
      <c r="C106" s="6">
        <f>IFERROR(VLOOKUP(UPPER(CONCATENATE($B106," - ",$A106)),'[1]Segurados Civis'!$A$5:$H$2142,6,0),"")</f>
        <v>745</v>
      </c>
      <c r="D106" s="6">
        <f>IFERROR(VLOOKUP(UPPER(CONCATENATE($B106," - ",$A106)),'[1]Segurados Civis'!$A$5:$H$2142,7,0),"")</f>
        <v>304</v>
      </c>
      <c r="E106" s="6">
        <f>IFERROR(VLOOKUP(UPPER(CONCATENATE($B106," - ",$A106)),'[1]Segurados Civis'!$A$5:$H$2142,8,0),"")</f>
        <v>48</v>
      </c>
      <c r="F106" s="6">
        <f t="shared" si="1"/>
        <v>1097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3828</v>
      </c>
      <c r="B107" s="5" t="s">
        <v>3929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3828</v>
      </c>
      <c r="B108" s="5" t="s">
        <v>3930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3828</v>
      </c>
      <c r="B109" s="5" t="s">
        <v>3931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3828</v>
      </c>
      <c r="B110" s="5" t="s">
        <v>3932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3828</v>
      </c>
      <c r="B111" s="5" t="s">
        <v>3933</v>
      </c>
      <c r="C111" s="6">
        <f>IFERROR(VLOOKUP(UPPER(CONCATENATE($B111," - ",$A111)),'[1]Segurados Civis'!$A$5:$H$2142,6,0),"")</f>
        <v>629</v>
      </c>
      <c r="D111" s="6">
        <f>IFERROR(VLOOKUP(UPPER(CONCATENATE($B111," - ",$A111)),'[1]Segurados Civis'!$A$5:$H$2142,7,0),"")</f>
        <v>78</v>
      </c>
      <c r="E111" s="6">
        <f>IFERROR(VLOOKUP(UPPER(CONCATENATE($B111," - ",$A111)),'[1]Segurados Civis'!$A$5:$H$2142,8,0),"")</f>
        <v>25</v>
      </c>
      <c r="F111" s="6">
        <f t="shared" si="1"/>
        <v>732</v>
      </c>
      <c r="G111" s="5" t="s">
        <v>13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3828</v>
      </c>
      <c r="B112" s="5" t="s">
        <v>3934</v>
      </c>
      <c r="C112" s="6">
        <f>IFERROR(VLOOKUP(UPPER(CONCATENATE($B112," - ",$A112)),'[1]Segurados Civis'!$A$5:$H$2142,6,0),"")</f>
        <v>118</v>
      </c>
      <c r="D112" s="6">
        <f>IFERROR(VLOOKUP(UPPER(CONCATENATE($B112," - ",$A112)),'[1]Segurados Civis'!$A$5:$H$2142,7,0),"")</f>
        <v>29</v>
      </c>
      <c r="E112" s="6">
        <f>IFERROR(VLOOKUP(UPPER(CONCATENATE($B112," - ",$A112)),'[1]Segurados Civis'!$A$5:$H$2142,8,0),"")</f>
        <v>8</v>
      </c>
      <c r="F112" s="6">
        <f t="shared" si="1"/>
        <v>155</v>
      </c>
      <c r="G112" s="5" t="s">
        <v>13</v>
      </c>
      <c r="H112" s="5">
        <v>0</v>
      </c>
      <c r="I112" s="5">
        <v>0</v>
      </c>
      <c r="J112" s="5">
        <v>1</v>
      </c>
      <c r="K112" s="5">
        <v>0</v>
      </c>
    </row>
    <row r="113" spans="1:11" x14ac:dyDescent="0.3">
      <c r="A113" s="5" t="s">
        <v>3828</v>
      </c>
      <c r="B113" s="5" t="s">
        <v>1217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3828</v>
      </c>
      <c r="B114" s="5" t="s">
        <v>3230</v>
      </c>
      <c r="C114" s="6">
        <f>IFERROR(VLOOKUP(UPPER(CONCATENATE($B114," - ",$A114)),'[1]Segurados Civis'!$A$5:$H$2142,6,0),"")</f>
        <v>179</v>
      </c>
      <c r="D114" s="6">
        <f>IFERROR(VLOOKUP(UPPER(CONCATENATE($B114," - ",$A114)),'[1]Segurados Civis'!$A$5:$H$2142,7,0),"")</f>
        <v>61</v>
      </c>
      <c r="E114" s="6">
        <f>IFERROR(VLOOKUP(UPPER(CONCATENATE($B114," - ",$A114)),'[1]Segurados Civis'!$A$5:$H$2142,8,0),"")</f>
        <v>27</v>
      </c>
      <c r="F114" s="6">
        <f t="shared" si="1"/>
        <v>267</v>
      </c>
      <c r="G114" s="5" t="s">
        <v>13</v>
      </c>
      <c r="H114" s="5">
        <v>0</v>
      </c>
      <c r="I114" s="5">
        <v>0</v>
      </c>
      <c r="J114" s="5">
        <v>1</v>
      </c>
      <c r="K114" s="5">
        <v>0</v>
      </c>
    </row>
    <row r="115" spans="1:11" x14ac:dyDescent="0.3">
      <c r="A115" s="5" t="s">
        <v>3828</v>
      </c>
      <c r="B115" s="5" t="s">
        <v>3935</v>
      </c>
      <c r="C115" s="6">
        <f>IFERROR(VLOOKUP(UPPER(CONCATENATE($B115," - ",$A115)),'[1]Segurados Civis'!$A$5:$H$2142,6,0),"")</f>
        <v>235</v>
      </c>
      <c r="D115" s="6">
        <f>IFERROR(VLOOKUP(UPPER(CONCATENATE($B115," - ",$A115)),'[1]Segurados Civis'!$A$5:$H$2142,7,0),"")</f>
        <v>58</v>
      </c>
      <c r="E115" s="6">
        <f>IFERROR(VLOOKUP(UPPER(CONCATENATE($B115," - ",$A115)),'[1]Segurados Civis'!$A$5:$H$2142,8,0),"")</f>
        <v>25</v>
      </c>
      <c r="F115" s="6">
        <f t="shared" si="1"/>
        <v>318</v>
      </c>
      <c r="G115" s="5" t="s">
        <v>13</v>
      </c>
      <c r="H115" s="5">
        <v>1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3828</v>
      </c>
      <c r="B116" s="5" t="s">
        <v>3936</v>
      </c>
      <c r="C116" s="6">
        <f>IFERROR(VLOOKUP(UPPER(CONCATENATE($B116," - ",$A116)),'[1]Segurados Civis'!$A$5:$H$2142,6,0),"")</f>
        <v>184</v>
      </c>
      <c r="D116" s="6">
        <f>IFERROR(VLOOKUP(UPPER(CONCATENATE($B116," - ",$A116)),'[1]Segurados Civis'!$A$5:$H$2142,7,0),"")</f>
        <v>89</v>
      </c>
      <c r="E116" s="6">
        <f>IFERROR(VLOOKUP(UPPER(CONCATENATE($B116," - ",$A116)),'[1]Segurados Civis'!$A$5:$H$2142,8,0),"")</f>
        <v>24</v>
      </c>
      <c r="F116" s="6">
        <f t="shared" si="1"/>
        <v>297</v>
      </c>
      <c r="G116" s="5" t="s">
        <v>13</v>
      </c>
      <c r="H116" s="5">
        <v>1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3828</v>
      </c>
      <c r="B117" s="5" t="s">
        <v>3937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3828</v>
      </c>
      <c r="B118" s="5" t="s">
        <v>3938</v>
      </c>
      <c r="C118" s="6">
        <f>IFERROR(VLOOKUP(UPPER(CONCATENATE($B118," - ",$A118)),'[1]Segurados Civis'!$A$5:$H$2142,6,0),"")</f>
        <v>117</v>
      </c>
      <c r="D118" s="6">
        <f>IFERROR(VLOOKUP(UPPER(CONCATENATE($B118," - ",$A118)),'[1]Segurados Civis'!$A$5:$H$2142,7,0),"")</f>
        <v>11</v>
      </c>
      <c r="E118" s="6">
        <f>IFERROR(VLOOKUP(UPPER(CONCATENATE($B118," - ",$A118)),'[1]Segurados Civis'!$A$5:$H$2142,8,0),"")</f>
        <v>9</v>
      </c>
      <c r="F118" s="6">
        <f t="shared" si="1"/>
        <v>137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3828</v>
      </c>
      <c r="B119" s="5" t="s">
        <v>3939</v>
      </c>
      <c r="C119" s="6">
        <f>IFERROR(VLOOKUP(UPPER(CONCATENATE($B119," - ",$A119)),'[1]Segurados Civis'!$A$5:$H$2142,6,0),"")</f>
        <v>117</v>
      </c>
      <c r="D119" s="6">
        <f>IFERROR(VLOOKUP(UPPER(CONCATENATE($B119," - ",$A119)),'[1]Segurados Civis'!$A$5:$H$2142,7,0),"")</f>
        <v>12</v>
      </c>
      <c r="E119" s="6">
        <f>IFERROR(VLOOKUP(UPPER(CONCATENATE($B119," - ",$A119)),'[1]Segurados Civis'!$A$5:$H$2142,8,0),"")</f>
        <v>5</v>
      </c>
      <c r="F119" s="6">
        <f t="shared" si="1"/>
        <v>134</v>
      </c>
      <c r="G119" s="5" t="s">
        <v>13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3828</v>
      </c>
      <c r="B120" s="5" t="s">
        <v>3940</v>
      </c>
      <c r="C120" s="6">
        <f>IFERROR(VLOOKUP(UPPER(CONCATENATE($B120," - ",$A120)),'[1]Segurados Civis'!$A$5:$H$2142,6,0),"")</f>
        <v>303</v>
      </c>
      <c r="D120" s="6">
        <f>IFERROR(VLOOKUP(UPPER(CONCATENATE($B120," - ",$A120)),'[1]Segurados Civis'!$A$5:$H$2142,7,0),"")</f>
        <v>78</v>
      </c>
      <c r="E120" s="6">
        <f>IFERROR(VLOOKUP(UPPER(CONCATENATE($B120," - ",$A120)),'[1]Segurados Civis'!$A$5:$H$2142,8,0),"")</f>
        <v>33</v>
      </c>
      <c r="F120" s="6">
        <f t="shared" si="1"/>
        <v>414</v>
      </c>
      <c r="G120" s="5" t="s">
        <v>13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3828</v>
      </c>
      <c r="B121" s="5" t="s">
        <v>3941</v>
      </c>
      <c r="C121" s="6">
        <f>IFERROR(VLOOKUP(UPPER(CONCATENATE($B121," - ",$A121)),'[1]Segurados Civis'!$A$5:$H$2142,6,0),"")</f>
        <v>60</v>
      </c>
      <c r="D121" s="6">
        <f>IFERROR(VLOOKUP(UPPER(CONCATENATE($B121," - ",$A121)),'[1]Segurados Civis'!$A$5:$H$2142,7,0),"")</f>
        <v>10</v>
      </c>
      <c r="E121" s="6">
        <f>IFERROR(VLOOKUP(UPPER(CONCATENATE($B121," - ",$A121)),'[1]Segurados Civis'!$A$5:$H$2142,8,0),"")</f>
        <v>1</v>
      </c>
      <c r="F121" s="6">
        <f t="shared" si="1"/>
        <v>71</v>
      </c>
      <c r="G121" s="5" t="s">
        <v>13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3828</v>
      </c>
      <c r="B122" s="5" t="s">
        <v>3942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3828</v>
      </c>
      <c r="B123" s="5" t="s">
        <v>3943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3828</v>
      </c>
      <c r="B124" s="5" t="s">
        <v>3944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3828</v>
      </c>
      <c r="B125" s="5" t="s">
        <v>3945</v>
      </c>
      <c r="C125" s="6">
        <f>IFERROR(VLOOKUP(UPPER(CONCATENATE($B125," - ",$A125)),'[1]Segurados Civis'!$A$5:$H$2142,6,0),"")</f>
        <v>185</v>
      </c>
      <c r="D125" s="6">
        <f>IFERROR(VLOOKUP(UPPER(CONCATENATE($B125," - ",$A125)),'[1]Segurados Civis'!$A$5:$H$2142,7,0),"")</f>
        <v>72</v>
      </c>
      <c r="E125" s="6">
        <f>IFERROR(VLOOKUP(UPPER(CONCATENATE($B125," - ",$A125)),'[1]Segurados Civis'!$A$5:$H$2142,8,0),"")</f>
        <v>24</v>
      </c>
      <c r="F125" s="6">
        <f t="shared" si="1"/>
        <v>281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3828</v>
      </c>
      <c r="B126" s="5" t="s">
        <v>3946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3828</v>
      </c>
      <c r="B127" s="5" t="s">
        <v>3947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3828</v>
      </c>
      <c r="B128" s="5" t="s">
        <v>3948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3828</v>
      </c>
      <c r="B129" s="5" t="s">
        <v>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3828</v>
      </c>
      <c r="B130" s="5" t="s">
        <v>3949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3828</v>
      </c>
      <c r="B131" s="5" t="s">
        <v>3950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3828</v>
      </c>
      <c r="B132" s="5" t="s">
        <v>3951</v>
      </c>
      <c r="C132" s="6">
        <f>IFERROR(VLOOKUP(UPPER(CONCATENATE($B132," - ",$A132)),'[1]Segurados Civis'!$A$5:$H$2142,6,0),"")</f>
        <v>104</v>
      </c>
      <c r="D132" s="6">
        <f>IFERROR(VLOOKUP(UPPER(CONCATENATE($B132," - ",$A132)),'[1]Segurados Civis'!$A$5:$H$2142,7,0),"")</f>
        <v>31</v>
      </c>
      <c r="E132" s="6">
        <f>IFERROR(VLOOKUP(UPPER(CONCATENATE($B132," - ",$A132)),'[1]Segurados Civis'!$A$5:$H$2142,8,0),"")</f>
        <v>5</v>
      </c>
      <c r="F132" s="6">
        <f t="shared" si="2"/>
        <v>140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3828</v>
      </c>
      <c r="B133" s="5" t="s">
        <v>3952</v>
      </c>
      <c r="C133" s="6">
        <f>IFERROR(VLOOKUP(UPPER(CONCATENATE($B133," - ",$A133)),'[1]Segurados Civis'!$A$5:$H$2142,6,0),"")</f>
        <v>140</v>
      </c>
      <c r="D133" s="6">
        <f>IFERROR(VLOOKUP(UPPER(CONCATENATE($B133," - ",$A133)),'[1]Segurados Civis'!$A$5:$H$2142,7,0),"")</f>
        <v>10</v>
      </c>
      <c r="E133" s="6">
        <f>IFERROR(VLOOKUP(UPPER(CONCATENATE($B133," - ",$A133)),'[1]Segurados Civis'!$A$5:$H$2142,8,0),"")</f>
        <v>3</v>
      </c>
      <c r="F133" s="6">
        <f t="shared" si="2"/>
        <v>153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3828</v>
      </c>
      <c r="B134" s="5" t="s">
        <v>3953</v>
      </c>
      <c r="C134" s="6">
        <f>IFERROR(VLOOKUP(UPPER(CONCATENATE($B134," - ",$A134)),'[1]Segurados Civis'!$A$5:$H$2142,6,0),"")</f>
        <v>720</v>
      </c>
      <c r="D134" s="6">
        <f>IFERROR(VLOOKUP(UPPER(CONCATENATE($B134," - ",$A134)),'[1]Segurados Civis'!$A$5:$H$2142,7,0),"")</f>
        <v>182</v>
      </c>
      <c r="E134" s="6">
        <f>IFERROR(VLOOKUP(UPPER(CONCATENATE($B134," - ",$A134)),'[1]Segurados Civis'!$A$5:$H$2142,8,0),"")</f>
        <v>22</v>
      </c>
      <c r="F134" s="6">
        <f t="shared" si="2"/>
        <v>924</v>
      </c>
      <c r="G134" s="5" t="s">
        <v>13</v>
      </c>
      <c r="H134" s="5">
        <v>1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3828</v>
      </c>
      <c r="B135" s="5" t="s">
        <v>3954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3828</v>
      </c>
      <c r="B136" s="5" t="s">
        <v>3955</v>
      </c>
      <c r="C136" s="6">
        <f>IFERROR(VLOOKUP(UPPER(CONCATENATE($B136," - ",$A136)),'[1]Segurados Civis'!$A$5:$H$2142,6,0),"")</f>
        <v>95</v>
      </c>
      <c r="D136" s="6">
        <f>IFERROR(VLOOKUP(UPPER(CONCATENATE($B136," - ",$A136)),'[1]Segurados Civis'!$A$5:$H$2142,7,0),"")</f>
        <v>22</v>
      </c>
      <c r="E136" s="6">
        <f>IFERROR(VLOOKUP(UPPER(CONCATENATE($B136," - ",$A136)),'[1]Segurados Civis'!$A$5:$H$2142,8,0),"")</f>
        <v>5</v>
      </c>
      <c r="F136" s="6">
        <f t="shared" si="2"/>
        <v>122</v>
      </c>
      <c r="G136" s="5" t="s">
        <v>13</v>
      </c>
      <c r="H136" s="5">
        <v>1</v>
      </c>
      <c r="I136" s="5">
        <v>0</v>
      </c>
      <c r="J136" s="5">
        <v>1</v>
      </c>
      <c r="K136" s="5">
        <v>0</v>
      </c>
    </row>
    <row r="137" spans="1:11" x14ac:dyDescent="0.3">
      <c r="A137" s="5" t="s">
        <v>3828</v>
      </c>
      <c r="B137" s="5" t="s">
        <v>3956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3828</v>
      </c>
      <c r="B138" s="5" t="s">
        <v>3957</v>
      </c>
      <c r="C138" s="6">
        <f>IFERROR(VLOOKUP(UPPER(CONCATENATE($B138," - ",$A138)),'[1]Segurados Civis'!$A$5:$H$2142,6,0),"")</f>
        <v>1173</v>
      </c>
      <c r="D138" s="6">
        <f>IFERROR(VLOOKUP(UPPER(CONCATENATE($B138," - ",$A138)),'[1]Segurados Civis'!$A$5:$H$2142,7,0),"")</f>
        <v>432</v>
      </c>
      <c r="E138" s="6">
        <f>IFERROR(VLOOKUP(UPPER(CONCATENATE($B138," - ",$A138)),'[1]Segurados Civis'!$A$5:$H$2142,8,0),"")</f>
        <v>97</v>
      </c>
      <c r="F138" s="6">
        <f t="shared" si="2"/>
        <v>1702</v>
      </c>
      <c r="G138" s="5" t="s">
        <v>13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3828</v>
      </c>
      <c r="B139" s="5" t="s">
        <v>3958</v>
      </c>
      <c r="C139" s="6">
        <f>IFERROR(VLOOKUP(UPPER(CONCATENATE($B139," - ",$A139)),'[1]Segurados Civis'!$A$5:$H$2142,6,0),"")</f>
        <v>111</v>
      </c>
      <c r="D139" s="6">
        <f>IFERROR(VLOOKUP(UPPER(CONCATENATE($B139," - ",$A139)),'[1]Segurados Civis'!$A$5:$H$2142,7,0),"")</f>
        <v>11</v>
      </c>
      <c r="E139" s="6">
        <f>IFERROR(VLOOKUP(UPPER(CONCATENATE($B139," - ",$A139)),'[1]Segurados Civis'!$A$5:$H$2142,8,0),"")</f>
        <v>3</v>
      </c>
      <c r="F139" s="6">
        <f t="shared" si="2"/>
        <v>125</v>
      </c>
      <c r="G139" s="5" t="s">
        <v>13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3828</v>
      </c>
      <c r="B140" s="5" t="s">
        <v>3959</v>
      </c>
      <c r="C140" s="6">
        <f>IFERROR(VLOOKUP(UPPER(CONCATENATE($B140," - ",$A140)),'[1]Segurados Civis'!$A$5:$H$2142,6,0),"")</f>
        <v>84</v>
      </c>
      <c r="D140" s="6">
        <f>IFERROR(VLOOKUP(UPPER(CONCATENATE($B140," - ",$A140)),'[1]Segurados Civis'!$A$5:$H$2142,7,0),"")</f>
        <v>55</v>
      </c>
      <c r="E140" s="6">
        <f>IFERROR(VLOOKUP(UPPER(CONCATENATE($B140," - ",$A140)),'[1]Segurados Civis'!$A$5:$H$2142,8,0),"")</f>
        <v>13</v>
      </c>
      <c r="F140" s="6">
        <f t="shared" si="2"/>
        <v>152</v>
      </c>
      <c r="G140" s="5" t="s">
        <v>13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3828</v>
      </c>
      <c r="B141" s="5" t="s">
        <v>3960</v>
      </c>
      <c r="C141" s="6">
        <f>IFERROR(VLOOKUP(UPPER(CONCATENATE($B141," - ",$A141)),'[1]Segurados Civis'!$A$5:$H$2142,6,0),"")</f>
        <v>198</v>
      </c>
      <c r="D141" s="6">
        <f>IFERROR(VLOOKUP(UPPER(CONCATENATE($B141," - ",$A141)),'[1]Segurados Civis'!$A$5:$H$2142,7,0),"")</f>
        <v>42</v>
      </c>
      <c r="E141" s="6">
        <f>IFERROR(VLOOKUP(UPPER(CONCATENATE($B141," - ",$A141)),'[1]Segurados Civis'!$A$5:$H$2142,8,0),"")</f>
        <v>20</v>
      </c>
      <c r="F141" s="6">
        <f t="shared" si="2"/>
        <v>260</v>
      </c>
      <c r="G141" s="5" t="s">
        <v>13</v>
      </c>
      <c r="H141" s="5">
        <v>1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3828</v>
      </c>
      <c r="B142" s="5" t="s">
        <v>3961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3828</v>
      </c>
      <c r="B143" s="5" t="s">
        <v>3962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3828</v>
      </c>
      <c r="B144" s="5" t="s">
        <v>3963</v>
      </c>
      <c r="C144" s="6">
        <f>IFERROR(VLOOKUP(UPPER(CONCATENATE($B144," - ",$A144)),'[1]Segurados Civis'!$A$5:$H$2142,6,0),"")</f>
        <v>292</v>
      </c>
      <c r="D144" s="6">
        <f>IFERROR(VLOOKUP(UPPER(CONCATENATE($B144," - ",$A144)),'[1]Segurados Civis'!$A$5:$H$2142,7,0),"")</f>
        <v>84</v>
      </c>
      <c r="E144" s="6">
        <f>IFERROR(VLOOKUP(UPPER(CONCATENATE($B144," - ",$A144)),'[1]Segurados Civis'!$A$5:$H$2142,8,0),"")</f>
        <v>16</v>
      </c>
      <c r="F144" s="6">
        <f t="shared" si="2"/>
        <v>392</v>
      </c>
      <c r="G144" s="5" t="s">
        <v>13</v>
      </c>
      <c r="H144" s="5">
        <v>1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3828</v>
      </c>
      <c r="B145" s="5" t="s">
        <v>3964</v>
      </c>
      <c r="C145" s="6">
        <f>IFERROR(VLOOKUP(UPPER(CONCATENATE($B145," - ",$A145)),'[1]Segurados Civis'!$A$5:$H$2142,6,0),"")</f>
        <v>638</v>
      </c>
      <c r="D145" s="6">
        <f>IFERROR(VLOOKUP(UPPER(CONCATENATE($B145," - ",$A145)),'[1]Segurados Civis'!$A$5:$H$2142,7,0),"")</f>
        <v>178</v>
      </c>
      <c r="E145" s="6">
        <f>IFERROR(VLOOKUP(UPPER(CONCATENATE($B145," - ",$A145)),'[1]Segurados Civis'!$A$5:$H$2142,8,0),"")</f>
        <v>34</v>
      </c>
      <c r="F145" s="6">
        <f t="shared" si="2"/>
        <v>850</v>
      </c>
      <c r="G145" s="5" t="s">
        <v>13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3828</v>
      </c>
      <c r="B146" s="5" t="s">
        <v>3965</v>
      </c>
      <c r="C146" s="6">
        <f>IFERROR(VLOOKUP(UPPER(CONCATENATE($B146," - ",$A146)),'[1]Segurados Civis'!$A$5:$H$2142,6,0),"")</f>
        <v>93</v>
      </c>
      <c r="D146" s="6">
        <f>IFERROR(VLOOKUP(UPPER(CONCATENATE($B146," - ",$A146)),'[1]Segurados Civis'!$A$5:$H$2142,7,0),"")</f>
        <v>12</v>
      </c>
      <c r="E146" s="6">
        <f>IFERROR(VLOOKUP(UPPER(CONCATENATE($B146," - ",$A146)),'[1]Segurados Civis'!$A$5:$H$2142,8,0),"")</f>
        <v>5</v>
      </c>
      <c r="F146" s="6">
        <f t="shared" si="2"/>
        <v>110</v>
      </c>
      <c r="G146" s="5" t="s">
        <v>13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3828</v>
      </c>
      <c r="B147" s="5" t="s">
        <v>3966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3828</v>
      </c>
      <c r="B148" s="5" t="s">
        <v>3967</v>
      </c>
      <c r="C148" s="6">
        <f>IFERROR(VLOOKUP(UPPER(CONCATENATE($B148," - ",$A148)),'[1]Segurados Civis'!$A$5:$H$2142,6,0),"")</f>
        <v>233</v>
      </c>
      <c r="D148" s="6">
        <f>IFERROR(VLOOKUP(UPPER(CONCATENATE($B148," - ",$A148)),'[1]Segurados Civis'!$A$5:$H$2142,7,0),"")</f>
        <v>120</v>
      </c>
      <c r="E148" s="6">
        <f>IFERROR(VLOOKUP(UPPER(CONCATENATE($B148," - ",$A148)),'[1]Segurados Civis'!$A$5:$H$2142,8,0),"")</f>
        <v>17</v>
      </c>
      <c r="F148" s="6">
        <f t="shared" si="2"/>
        <v>370</v>
      </c>
      <c r="G148" s="5" t="s">
        <v>13</v>
      </c>
      <c r="H148" s="5">
        <v>1</v>
      </c>
      <c r="I148" s="5">
        <v>0</v>
      </c>
      <c r="J148" s="5">
        <v>1</v>
      </c>
      <c r="K148" s="5">
        <v>0</v>
      </c>
    </row>
    <row r="149" spans="1:11" x14ac:dyDescent="0.3">
      <c r="A149" s="5" t="s">
        <v>3828</v>
      </c>
      <c r="B149" s="5" t="s">
        <v>3968</v>
      </c>
      <c r="C149" s="6">
        <f>IFERROR(VLOOKUP(UPPER(CONCATENATE($B149," - ",$A149)),'[1]Segurados Civis'!$A$5:$H$2142,6,0),"")</f>
        <v>128</v>
      </c>
      <c r="D149" s="6">
        <f>IFERROR(VLOOKUP(UPPER(CONCATENATE($B149," - ",$A149)),'[1]Segurados Civis'!$A$5:$H$2142,7,0),"")</f>
        <v>1</v>
      </c>
      <c r="E149" s="6">
        <f>IFERROR(VLOOKUP(UPPER(CONCATENATE($B149," - ",$A149)),'[1]Segurados Civis'!$A$5:$H$2142,8,0),"")</f>
        <v>0</v>
      </c>
      <c r="F149" s="6">
        <f t="shared" si="2"/>
        <v>129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3828</v>
      </c>
      <c r="B150" s="5" t="s">
        <v>3969</v>
      </c>
      <c r="C150" s="6">
        <f>IFERROR(VLOOKUP(UPPER(CONCATENATE($B150," - ",$A150)),'[1]Segurados Civis'!$A$5:$H$2142,6,0),"")</f>
        <v>2221</v>
      </c>
      <c r="D150" s="6">
        <f>IFERROR(VLOOKUP(UPPER(CONCATENATE($B150," - ",$A150)),'[1]Segurados Civis'!$A$5:$H$2142,7,0),"")</f>
        <v>106</v>
      </c>
      <c r="E150" s="6">
        <f>IFERROR(VLOOKUP(UPPER(CONCATENATE($B150," - ",$A150)),'[1]Segurados Civis'!$A$5:$H$2142,8,0),"")</f>
        <v>5</v>
      </c>
      <c r="F150" s="6">
        <f t="shared" si="2"/>
        <v>2332</v>
      </c>
      <c r="G150" s="5" t="s">
        <v>13</v>
      </c>
      <c r="H150" s="5">
        <v>1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3828</v>
      </c>
      <c r="B151" s="5" t="s">
        <v>3970</v>
      </c>
      <c r="C151" s="6">
        <f>IFERROR(VLOOKUP(UPPER(CONCATENATE($B151," - ",$A151)),'[1]Segurados Civis'!$A$5:$H$2142,6,0),"")</f>
        <v>148</v>
      </c>
      <c r="D151" s="6">
        <f>IFERROR(VLOOKUP(UPPER(CONCATENATE($B151," - ",$A151)),'[1]Segurados Civis'!$A$5:$H$2142,7,0),"")</f>
        <v>45</v>
      </c>
      <c r="E151" s="6">
        <f>IFERROR(VLOOKUP(UPPER(CONCATENATE($B151," - ",$A151)),'[1]Segurados Civis'!$A$5:$H$2142,8,0),"")</f>
        <v>5</v>
      </c>
      <c r="F151" s="6">
        <f t="shared" si="2"/>
        <v>198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3828</v>
      </c>
      <c r="B152" s="5" t="s">
        <v>3971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3828</v>
      </c>
      <c r="B153" s="5" t="s">
        <v>3972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3828</v>
      </c>
      <c r="B154" s="5" t="s">
        <v>3973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3828</v>
      </c>
      <c r="B155" s="5" t="s">
        <v>3974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3828</v>
      </c>
      <c r="B156" s="5" t="s">
        <v>3975</v>
      </c>
      <c r="C156" s="6">
        <f>IFERROR(VLOOKUP(UPPER(CONCATENATE($B156," - ",$A156)),'[1]Segurados Civis'!$A$5:$H$2142,6,0),"")</f>
        <v>359</v>
      </c>
      <c r="D156" s="6">
        <f>IFERROR(VLOOKUP(UPPER(CONCATENATE($B156," - ",$A156)),'[1]Segurados Civis'!$A$5:$H$2142,7,0),"")</f>
        <v>159</v>
      </c>
      <c r="E156" s="6">
        <f>IFERROR(VLOOKUP(UPPER(CONCATENATE($B156," - ",$A156)),'[1]Segurados Civis'!$A$5:$H$2142,8,0),"")</f>
        <v>23</v>
      </c>
      <c r="F156" s="6">
        <f t="shared" si="2"/>
        <v>541</v>
      </c>
      <c r="G156" s="5" t="s">
        <v>13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3828</v>
      </c>
      <c r="B157" s="5" t="s">
        <v>3976</v>
      </c>
      <c r="C157" s="6">
        <f>IFERROR(VLOOKUP(UPPER(CONCATENATE($B157," - ",$A157)),'[1]Segurados Civis'!$A$5:$H$2142,6,0),"")</f>
        <v>163</v>
      </c>
      <c r="D157" s="6">
        <f>IFERROR(VLOOKUP(UPPER(CONCATENATE($B157," - ",$A157)),'[1]Segurados Civis'!$A$5:$H$2142,7,0),"")</f>
        <v>33</v>
      </c>
      <c r="E157" s="6">
        <f>IFERROR(VLOOKUP(UPPER(CONCATENATE($B157," - ",$A157)),'[1]Segurados Civis'!$A$5:$H$2142,8,0),"")</f>
        <v>11</v>
      </c>
      <c r="F157" s="6">
        <f t="shared" si="2"/>
        <v>207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3828</v>
      </c>
      <c r="B158" s="5" t="s">
        <v>3977</v>
      </c>
      <c r="C158" s="6">
        <f>IFERROR(VLOOKUP(UPPER(CONCATENATE($B158," - ",$A158)),'[1]Segurados Civis'!$A$5:$H$2142,6,0),"")</f>
        <v>996</v>
      </c>
      <c r="D158" s="6">
        <f>IFERROR(VLOOKUP(UPPER(CONCATENATE($B158," - ",$A158)),'[1]Segurados Civis'!$A$5:$H$2142,7,0),"")</f>
        <v>341</v>
      </c>
      <c r="E158" s="6">
        <f>IFERROR(VLOOKUP(UPPER(CONCATENATE($B158," - ",$A158)),'[1]Segurados Civis'!$A$5:$H$2142,8,0),"")</f>
        <v>63</v>
      </c>
      <c r="F158" s="6">
        <f t="shared" si="2"/>
        <v>1400</v>
      </c>
      <c r="G158" s="5" t="s">
        <v>13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3828</v>
      </c>
      <c r="B159" s="5" t="s">
        <v>3978</v>
      </c>
      <c r="C159" s="6">
        <f>IFERROR(VLOOKUP(UPPER(CONCATENATE($B159," - ",$A159)),'[1]Segurados Civis'!$A$5:$H$2142,6,0),"")</f>
        <v>1976</v>
      </c>
      <c r="D159" s="6">
        <f>IFERROR(VLOOKUP(UPPER(CONCATENATE($B159," - ",$A159)),'[1]Segurados Civis'!$A$5:$H$2142,7,0),"")</f>
        <v>0</v>
      </c>
      <c r="E159" s="6">
        <f>IFERROR(VLOOKUP(UPPER(CONCATENATE($B159," - ",$A159)),'[1]Segurados Civis'!$A$5:$H$2142,8,0),"")</f>
        <v>0</v>
      </c>
      <c r="F159" s="6">
        <f t="shared" si="2"/>
        <v>1976</v>
      </c>
      <c r="G159" s="5" t="s">
        <v>13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3828</v>
      </c>
      <c r="B160" s="5" t="s">
        <v>3979</v>
      </c>
      <c r="C160" s="6">
        <f>IFERROR(VLOOKUP(UPPER(CONCATENATE($B160," - ",$A160)),'[1]Segurados Civis'!$A$5:$H$2142,6,0),"")</f>
        <v>584</v>
      </c>
      <c r="D160" s="6">
        <f>IFERROR(VLOOKUP(UPPER(CONCATENATE($B160," - ",$A160)),'[1]Segurados Civis'!$A$5:$H$2142,7,0),"")</f>
        <v>191</v>
      </c>
      <c r="E160" s="6">
        <f>IFERROR(VLOOKUP(UPPER(CONCATENATE($B160," - ",$A160)),'[1]Segurados Civis'!$A$5:$H$2142,8,0),"")</f>
        <v>50</v>
      </c>
      <c r="F160" s="6">
        <f t="shared" si="2"/>
        <v>825</v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3828</v>
      </c>
      <c r="B161" s="5" t="s">
        <v>3980</v>
      </c>
      <c r="C161" s="6">
        <f>IFERROR(VLOOKUP(UPPER(CONCATENATE($B161," - ",$A161)),'[1]Segurados Civis'!$A$5:$H$2142,6,0),"")</f>
        <v>178</v>
      </c>
      <c r="D161" s="6">
        <f>IFERROR(VLOOKUP(UPPER(CONCATENATE($B161," - ",$A161)),'[1]Segurados Civis'!$A$5:$H$2142,7,0),"")</f>
        <v>24</v>
      </c>
      <c r="E161" s="6">
        <f>IFERROR(VLOOKUP(UPPER(CONCATENATE($B161," - ",$A161)),'[1]Segurados Civis'!$A$5:$H$2142,8,0),"")</f>
        <v>5</v>
      </c>
      <c r="F161" s="6">
        <f t="shared" si="2"/>
        <v>207</v>
      </c>
      <c r="G161" s="5" t="s">
        <v>13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3828</v>
      </c>
      <c r="B162" s="5" t="s">
        <v>3981</v>
      </c>
      <c r="C162" s="6">
        <f>IFERROR(VLOOKUP(UPPER(CONCATENATE($B162," - ",$A162)),'[1]Segurados Civis'!$A$5:$H$2142,6,0),"")</f>
        <v>121</v>
      </c>
      <c r="D162" s="6">
        <f>IFERROR(VLOOKUP(UPPER(CONCATENATE($B162," - ",$A162)),'[1]Segurados Civis'!$A$5:$H$2142,7,0),"")</f>
        <v>29</v>
      </c>
      <c r="E162" s="6">
        <f>IFERROR(VLOOKUP(UPPER(CONCATENATE($B162," - ",$A162)),'[1]Segurados Civis'!$A$5:$H$2142,8,0),"")</f>
        <v>5</v>
      </c>
      <c r="F162" s="6">
        <f t="shared" si="2"/>
        <v>155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3828</v>
      </c>
      <c r="B163" s="5" t="s">
        <v>3982</v>
      </c>
      <c r="C163" s="6">
        <f>IFERROR(VLOOKUP(UPPER(CONCATENATE($B163," - ",$A163)),'[1]Segurados Civis'!$A$5:$H$2142,6,0),"")</f>
        <v>118</v>
      </c>
      <c r="D163" s="6">
        <f>IFERROR(VLOOKUP(UPPER(CONCATENATE($B163," - ",$A163)),'[1]Segurados Civis'!$A$5:$H$2142,7,0),"")</f>
        <v>39</v>
      </c>
      <c r="E163" s="6">
        <f>IFERROR(VLOOKUP(UPPER(CONCATENATE($B163," - ",$A163)),'[1]Segurados Civis'!$A$5:$H$2142,8,0),"")</f>
        <v>14</v>
      </c>
      <c r="F163" s="6">
        <f t="shared" si="2"/>
        <v>171</v>
      </c>
      <c r="G163" s="5" t="s">
        <v>13</v>
      </c>
      <c r="H163" s="5">
        <v>1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3828</v>
      </c>
      <c r="B164" s="5" t="s">
        <v>3983</v>
      </c>
      <c r="C164" s="6">
        <f>IFERROR(VLOOKUP(UPPER(CONCATENATE($B164," - ",$A164)),'[1]Segurados Civis'!$A$5:$H$2142,6,0),"")</f>
        <v>967</v>
      </c>
      <c r="D164" s="6">
        <f>IFERROR(VLOOKUP(UPPER(CONCATENATE($B164," - ",$A164)),'[1]Segurados Civis'!$A$5:$H$2142,7,0),"")</f>
        <v>353</v>
      </c>
      <c r="E164" s="6">
        <f>IFERROR(VLOOKUP(UPPER(CONCATENATE($B164," - ",$A164)),'[1]Segurados Civis'!$A$5:$H$2142,8,0),"")</f>
        <v>76</v>
      </c>
      <c r="F164" s="6">
        <f t="shared" si="2"/>
        <v>1396</v>
      </c>
      <c r="G164" s="5" t="s">
        <v>13</v>
      </c>
      <c r="H164" s="5">
        <v>1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3828</v>
      </c>
      <c r="B165" s="5" t="s">
        <v>3984</v>
      </c>
      <c r="C165" s="6">
        <f>IFERROR(VLOOKUP(UPPER(CONCATENATE($B165," - ",$A165)),'[1]Segurados Civis'!$A$5:$H$2142,6,0),"")</f>
        <v>177</v>
      </c>
      <c r="D165" s="6">
        <f>IFERROR(VLOOKUP(UPPER(CONCATENATE($B165," - ",$A165)),'[1]Segurados Civis'!$A$5:$H$2142,7,0),"")</f>
        <v>63</v>
      </c>
      <c r="E165" s="6">
        <f>IFERROR(VLOOKUP(UPPER(CONCATENATE($B165," - ",$A165)),'[1]Segurados Civis'!$A$5:$H$2142,8,0),"")</f>
        <v>14</v>
      </c>
      <c r="F165" s="6">
        <f t="shared" si="2"/>
        <v>254</v>
      </c>
      <c r="G165" s="5" t="s">
        <v>13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3828</v>
      </c>
      <c r="B166" s="5" t="s">
        <v>3985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3828</v>
      </c>
      <c r="B167" s="5" t="s">
        <v>3986</v>
      </c>
      <c r="C167" s="6">
        <f>IFERROR(VLOOKUP(UPPER(CONCATENATE($B167," - ",$A167)),'[1]Segurados Civis'!$A$5:$H$2142,6,0),"")</f>
        <v>127</v>
      </c>
      <c r="D167" s="6">
        <f>IFERROR(VLOOKUP(UPPER(CONCATENATE($B167," - ",$A167)),'[1]Segurados Civis'!$A$5:$H$2142,7,0),"")</f>
        <v>1</v>
      </c>
      <c r="E167" s="6">
        <f>IFERROR(VLOOKUP(UPPER(CONCATENATE($B167," - ",$A167)),'[1]Segurados Civis'!$A$5:$H$2142,8,0),"")</f>
        <v>0</v>
      </c>
      <c r="F167" s="6">
        <f t="shared" si="2"/>
        <v>128</v>
      </c>
      <c r="G167" s="5" t="s">
        <v>13</v>
      </c>
      <c r="H167" s="5">
        <v>1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3828</v>
      </c>
      <c r="B168" s="5" t="s">
        <v>3987</v>
      </c>
      <c r="C168" s="6">
        <f>IFERROR(VLOOKUP(UPPER(CONCATENATE($B168," - ",$A168)),'[1]Segurados Civis'!$A$5:$H$2142,6,0),"")</f>
        <v>357</v>
      </c>
      <c r="D168" s="6">
        <f>IFERROR(VLOOKUP(UPPER(CONCATENATE($B168," - ",$A168)),'[1]Segurados Civis'!$A$5:$H$2142,7,0),"")</f>
        <v>142</v>
      </c>
      <c r="E168" s="6">
        <f>IFERROR(VLOOKUP(UPPER(CONCATENATE($B168," - ",$A168)),'[1]Segurados Civis'!$A$5:$H$2142,8,0),"")</f>
        <v>32</v>
      </c>
      <c r="F168" s="6">
        <f t="shared" si="2"/>
        <v>531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3828</v>
      </c>
      <c r="B169" s="5" t="s">
        <v>3988</v>
      </c>
      <c r="C169" s="6">
        <f>IFERROR(VLOOKUP(UPPER(CONCATENATE($B169," - ",$A169)),'[1]Segurados Civis'!$A$5:$H$2142,6,0),"")</f>
        <v>540</v>
      </c>
      <c r="D169" s="6">
        <f>IFERROR(VLOOKUP(UPPER(CONCATENATE($B169," - ",$A169)),'[1]Segurados Civis'!$A$5:$H$2142,7,0),"")</f>
        <v>210</v>
      </c>
      <c r="E169" s="6">
        <f>IFERROR(VLOOKUP(UPPER(CONCATENATE($B169," - ",$A169)),'[1]Segurados Civis'!$A$5:$H$2142,8,0),"")</f>
        <v>22</v>
      </c>
      <c r="F169" s="6">
        <f t="shared" si="2"/>
        <v>772</v>
      </c>
      <c r="G169" s="5" t="s">
        <v>13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3828</v>
      </c>
      <c r="B170" s="5" t="s">
        <v>3989</v>
      </c>
      <c r="C170" s="6">
        <f>IFERROR(VLOOKUP(UPPER(CONCATENATE($B170," - ",$A170)),'[1]Segurados Civis'!$A$5:$H$2142,6,0),"")</f>
        <v>123</v>
      </c>
      <c r="D170" s="6">
        <f>IFERROR(VLOOKUP(UPPER(CONCATENATE($B170," - ",$A170)),'[1]Segurados Civis'!$A$5:$H$2142,7,0),"")</f>
        <v>8</v>
      </c>
      <c r="E170" s="6">
        <f>IFERROR(VLOOKUP(UPPER(CONCATENATE($B170," - ",$A170)),'[1]Segurados Civis'!$A$5:$H$2142,8,0),"")</f>
        <v>2</v>
      </c>
      <c r="F170" s="6">
        <f t="shared" si="2"/>
        <v>133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3828</v>
      </c>
      <c r="B171" s="5" t="s">
        <v>3990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13</v>
      </c>
      <c r="H171" s="5">
        <v>1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3828</v>
      </c>
      <c r="B172" s="5" t="s">
        <v>3991</v>
      </c>
      <c r="C172" s="6">
        <f>IFERROR(VLOOKUP(UPPER(CONCATENATE($B172," - ",$A172)),'[1]Segurados Civis'!$A$5:$H$2142,6,0),"")</f>
        <v>213</v>
      </c>
      <c r="D172" s="6">
        <f>IFERROR(VLOOKUP(UPPER(CONCATENATE($B172," - ",$A172)),'[1]Segurados Civis'!$A$5:$H$2142,7,0),"")</f>
        <v>83</v>
      </c>
      <c r="E172" s="6">
        <f>IFERROR(VLOOKUP(UPPER(CONCATENATE($B172," - ",$A172)),'[1]Segurados Civis'!$A$5:$H$2142,8,0),"")</f>
        <v>16</v>
      </c>
      <c r="F172" s="6">
        <f t="shared" si="2"/>
        <v>312</v>
      </c>
      <c r="G172" s="5" t="s">
        <v>13</v>
      </c>
      <c r="H172" s="5">
        <v>1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3828</v>
      </c>
      <c r="B173" s="5" t="s">
        <v>3992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3828</v>
      </c>
      <c r="B174" s="5" t="s">
        <v>3993</v>
      </c>
      <c r="C174" s="6">
        <f>IFERROR(VLOOKUP(UPPER(CONCATENATE($B174," - ",$A174)),'[1]Segurados Civis'!$A$5:$H$2142,6,0),"")</f>
        <v>198</v>
      </c>
      <c r="D174" s="6">
        <f>IFERROR(VLOOKUP(UPPER(CONCATENATE($B174," - ",$A174)),'[1]Segurados Civis'!$A$5:$H$2142,7,0),"")</f>
        <v>50</v>
      </c>
      <c r="E174" s="6">
        <f>IFERROR(VLOOKUP(UPPER(CONCATENATE($B174," - ",$A174)),'[1]Segurados Civis'!$A$5:$H$2142,8,0),"")</f>
        <v>0</v>
      </c>
      <c r="F174" s="6">
        <f t="shared" si="2"/>
        <v>248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3828</v>
      </c>
      <c r="B175" s="5" t="s">
        <v>3994</v>
      </c>
      <c r="C175" s="6">
        <f>IFERROR(VLOOKUP(UPPER(CONCATENATE($B175," - ",$A175)),'[1]Segurados Civis'!$A$5:$H$2142,6,0),"")</f>
        <v>723</v>
      </c>
      <c r="D175" s="6">
        <f>IFERROR(VLOOKUP(UPPER(CONCATENATE($B175," - ",$A175)),'[1]Segurados Civis'!$A$5:$H$2142,7,0),"")</f>
        <v>116</v>
      </c>
      <c r="E175" s="6">
        <f>IFERROR(VLOOKUP(UPPER(CONCATENATE($B175," - ",$A175)),'[1]Segurados Civis'!$A$5:$H$2142,8,0),"")</f>
        <v>44</v>
      </c>
      <c r="F175" s="6">
        <f t="shared" si="2"/>
        <v>883</v>
      </c>
      <c r="G175" s="5" t="s">
        <v>13</v>
      </c>
      <c r="H175" s="5">
        <v>1</v>
      </c>
      <c r="I175" s="5">
        <v>0</v>
      </c>
      <c r="J175" s="5">
        <v>1</v>
      </c>
      <c r="K175" s="5">
        <v>0</v>
      </c>
    </row>
    <row r="176" spans="1:11" x14ac:dyDescent="0.3">
      <c r="A176" s="5" t="s">
        <v>3828</v>
      </c>
      <c r="B176" s="5" t="s">
        <v>3995</v>
      </c>
      <c r="C176" s="6">
        <f>IFERROR(VLOOKUP(UPPER(CONCATENATE($B176," - ",$A176)),'[1]Segurados Civis'!$A$5:$H$2142,6,0),"")</f>
        <v>478</v>
      </c>
      <c r="D176" s="6">
        <f>IFERROR(VLOOKUP(UPPER(CONCATENATE($B176," - ",$A176)),'[1]Segurados Civis'!$A$5:$H$2142,7,0),"")</f>
        <v>381</v>
      </c>
      <c r="E176" s="6">
        <f>IFERROR(VLOOKUP(UPPER(CONCATENATE($B176," - ",$A176)),'[1]Segurados Civis'!$A$5:$H$2142,8,0),"")</f>
        <v>75</v>
      </c>
      <c r="F176" s="6">
        <f t="shared" si="2"/>
        <v>934</v>
      </c>
      <c r="G176" s="5" t="s">
        <v>13</v>
      </c>
      <c r="H176" s="5">
        <v>1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3828</v>
      </c>
      <c r="B177" s="5" t="s">
        <v>3996</v>
      </c>
      <c r="C177" s="6">
        <f>IFERROR(VLOOKUP(UPPER(CONCATENATE($B177," - ",$A177)),'[1]Segurados Civis'!$A$5:$H$2142,6,0),"")</f>
        <v>140</v>
      </c>
      <c r="D177" s="6">
        <f>IFERROR(VLOOKUP(UPPER(CONCATENATE($B177," - ",$A177)),'[1]Segurados Civis'!$A$5:$H$2142,7,0),"")</f>
        <v>14</v>
      </c>
      <c r="E177" s="6">
        <f>IFERROR(VLOOKUP(UPPER(CONCATENATE($B177," - ",$A177)),'[1]Segurados Civis'!$A$5:$H$2142,8,0),"")</f>
        <v>6</v>
      </c>
      <c r="F177" s="6">
        <f t="shared" si="2"/>
        <v>160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3828</v>
      </c>
      <c r="B178" s="5" t="s">
        <v>3997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3828</v>
      </c>
      <c r="B179" s="5" t="s">
        <v>3998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3828</v>
      </c>
      <c r="B180" s="5" t="s">
        <v>3999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3828</v>
      </c>
      <c r="B181" s="5" t="s">
        <v>4000</v>
      </c>
      <c r="C181" s="6">
        <f>IFERROR(VLOOKUP(UPPER(CONCATENATE($B181," - ",$A181)),'[1]Segurados Civis'!$A$5:$H$2142,6,0),"")</f>
        <v>380</v>
      </c>
      <c r="D181" s="6">
        <f>IFERROR(VLOOKUP(UPPER(CONCATENATE($B181," - ",$A181)),'[1]Segurados Civis'!$A$5:$H$2142,7,0),"")</f>
        <v>96</v>
      </c>
      <c r="E181" s="6">
        <f>IFERROR(VLOOKUP(UPPER(CONCATENATE($B181," - ",$A181)),'[1]Segurados Civis'!$A$5:$H$2142,8,0),"")</f>
        <v>11</v>
      </c>
      <c r="F181" s="6">
        <f t="shared" si="2"/>
        <v>487</v>
      </c>
      <c r="G181" s="5" t="s">
        <v>13</v>
      </c>
      <c r="H181" s="5">
        <v>1</v>
      </c>
      <c r="I181" s="5">
        <v>1</v>
      </c>
      <c r="J181" s="5">
        <v>1</v>
      </c>
      <c r="K181" s="5">
        <v>0</v>
      </c>
    </row>
    <row r="182" spans="1:11" x14ac:dyDescent="0.3">
      <c r="A182" s="5" t="s">
        <v>3828</v>
      </c>
      <c r="B182" s="5" t="s">
        <v>4001</v>
      </c>
      <c r="C182" s="6">
        <f>IFERROR(VLOOKUP(UPPER(CONCATENATE($B182," - ",$A182)),'[1]Segurados Civis'!$A$5:$H$2142,6,0),"")</f>
        <v>470</v>
      </c>
      <c r="D182" s="6">
        <f>IFERROR(VLOOKUP(UPPER(CONCATENATE($B182," - ",$A182)),'[1]Segurados Civis'!$A$5:$H$2142,7,0),"")</f>
        <v>203</v>
      </c>
      <c r="E182" s="6">
        <f>IFERROR(VLOOKUP(UPPER(CONCATENATE($B182," - ",$A182)),'[1]Segurados Civis'!$A$5:$H$2142,8,0),"")</f>
        <v>56</v>
      </c>
      <c r="F182" s="6">
        <f t="shared" si="2"/>
        <v>729</v>
      </c>
      <c r="G182" s="5" t="s">
        <v>13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3828</v>
      </c>
      <c r="B183" s="5" t="s">
        <v>4002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3828</v>
      </c>
      <c r="B184" s="5" t="s">
        <v>4003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3828</v>
      </c>
      <c r="B185" s="5" t="s">
        <v>4004</v>
      </c>
      <c r="C185" s="6">
        <f>IFERROR(VLOOKUP(UPPER(CONCATENATE($B185," - ",$A185)),'[1]Segurados Civis'!$A$5:$H$2142,6,0),"")</f>
        <v>92</v>
      </c>
      <c r="D185" s="6">
        <f>IFERROR(VLOOKUP(UPPER(CONCATENATE($B185," - ",$A185)),'[1]Segurados Civis'!$A$5:$H$2142,7,0),"")</f>
        <v>14</v>
      </c>
      <c r="E185" s="6">
        <f>IFERROR(VLOOKUP(UPPER(CONCATENATE($B185," - ",$A185)),'[1]Segurados Civis'!$A$5:$H$2142,8,0),"")</f>
        <v>6</v>
      </c>
      <c r="F185" s="6">
        <f t="shared" si="2"/>
        <v>112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3828</v>
      </c>
      <c r="B186" s="5" t="s">
        <v>4005</v>
      </c>
      <c r="C186" s="6">
        <f>IFERROR(VLOOKUP(UPPER(CONCATENATE($B186," - ",$A186)),'[1]Segurados Civis'!$A$5:$H$2142,6,0),"")</f>
        <v>142</v>
      </c>
      <c r="D186" s="6">
        <f>IFERROR(VLOOKUP(UPPER(CONCATENATE($B186," - ",$A186)),'[1]Segurados Civis'!$A$5:$H$2142,7,0),"")</f>
        <v>9</v>
      </c>
      <c r="E186" s="6">
        <f>IFERROR(VLOOKUP(UPPER(CONCATENATE($B186," - ",$A186)),'[1]Segurados Civis'!$A$5:$H$2142,8,0),"")</f>
        <v>1</v>
      </c>
      <c r="F186" s="6">
        <f t="shared" si="2"/>
        <v>152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3828</v>
      </c>
      <c r="B187" s="5" t="s">
        <v>4006</v>
      </c>
      <c r="C187" s="6">
        <f>IFERROR(VLOOKUP(UPPER(CONCATENATE($B187," - ",$A187)),'[1]Segurados Civis'!$A$5:$H$2142,6,0),"")</f>
        <v>4143</v>
      </c>
      <c r="D187" s="6">
        <f>IFERROR(VLOOKUP(UPPER(CONCATENATE($B187," - ",$A187)),'[1]Segurados Civis'!$A$5:$H$2142,7,0),"")</f>
        <v>1454</v>
      </c>
      <c r="E187" s="6">
        <f>IFERROR(VLOOKUP(UPPER(CONCATENATE($B187," - ",$A187)),'[1]Segurados Civis'!$A$5:$H$2142,8,0),"")</f>
        <v>180</v>
      </c>
      <c r="F187" s="6">
        <f t="shared" si="2"/>
        <v>5777</v>
      </c>
      <c r="G187" s="5" t="s">
        <v>13</v>
      </c>
      <c r="H187" s="5">
        <v>1</v>
      </c>
      <c r="I187" s="5">
        <v>0</v>
      </c>
      <c r="J187" s="5">
        <v>1</v>
      </c>
      <c r="K187" s="5">
        <v>0</v>
      </c>
    </row>
    <row r="188" spans="1:11" x14ac:dyDescent="0.3">
      <c r="A188" s="5" t="s">
        <v>3828</v>
      </c>
      <c r="B188" s="5" t="s">
        <v>4007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3828</v>
      </c>
      <c r="B189" s="5" t="s">
        <v>4008</v>
      </c>
      <c r="C189" s="6">
        <f>IFERROR(VLOOKUP(UPPER(CONCATENATE($B189," - ",$A189)),'[1]Segurados Civis'!$A$5:$H$2142,6,0),"")</f>
        <v>1669</v>
      </c>
      <c r="D189" s="6">
        <f>IFERROR(VLOOKUP(UPPER(CONCATENATE($B189," - ",$A189)),'[1]Segurados Civis'!$A$5:$H$2142,7,0),"")</f>
        <v>771</v>
      </c>
      <c r="E189" s="6">
        <f>IFERROR(VLOOKUP(UPPER(CONCATENATE($B189," - ",$A189)),'[1]Segurados Civis'!$A$5:$H$2142,8,0),"")</f>
        <v>125</v>
      </c>
      <c r="F189" s="6">
        <f t="shared" si="2"/>
        <v>2565</v>
      </c>
      <c r="G189" s="5" t="s">
        <v>13</v>
      </c>
      <c r="H189" s="5">
        <v>1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3828</v>
      </c>
      <c r="B190" s="5" t="s">
        <v>4009</v>
      </c>
      <c r="C190" s="6">
        <f>IFERROR(VLOOKUP(UPPER(CONCATENATE($B190," - ",$A190)),'[1]Segurados Civis'!$A$5:$H$2142,6,0),"")</f>
        <v>715</v>
      </c>
      <c r="D190" s="6">
        <f>IFERROR(VLOOKUP(UPPER(CONCATENATE($B190," - ",$A190)),'[1]Segurados Civis'!$A$5:$H$2142,7,0),"")</f>
        <v>162</v>
      </c>
      <c r="E190" s="6">
        <f>IFERROR(VLOOKUP(UPPER(CONCATENATE($B190," - ",$A190)),'[1]Segurados Civis'!$A$5:$H$2142,8,0),"")</f>
        <v>23</v>
      </c>
      <c r="F190" s="6">
        <f t="shared" si="2"/>
        <v>900</v>
      </c>
      <c r="G190" s="5" t="s">
        <v>13</v>
      </c>
      <c r="H190" s="5">
        <v>1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3828</v>
      </c>
      <c r="B191" s="5" t="s">
        <v>4010</v>
      </c>
      <c r="C191" s="6">
        <f>IFERROR(VLOOKUP(UPPER(CONCATENATE($B191," - ",$A191)),'[1]Segurados Civis'!$A$5:$H$2142,6,0),"")</f>
        <v>278</v>
      </c>
      <c r="D191" s="6">
        <f>IFERROR(VLOOKUP(UPPER(CONCATENATE($B191," - ",$A191)),'[1]Segurados Civis'!$A$5:$H$2142,7,0),"")</f>
        <v>133</v>
      </c>
      <c r="E191" s="6">
        <f>IFERROR(VLOOKUP(UPPER(CONCATENATE($B191," - ",$A191)),'[1]Segurados Civis'!$A$5:$H$2142,8,0),"")</f>
        <v>30</v>
      </c>
      <c r="F191" s="6">
        <f t="shared" si="2"/>
        <v>441</v>
      </c>
      <c r="G191" s="5" t="s">
        <v>13</v>
      </c>
      <c r="H191" s="5">
        <v>0</v>
      </c>
      <c r="I191" s="5">
        <v>0</v>
      </c>
      <c r="J191" s="5">
        <v>1</v>
      </c>
      <c r="K191" s="5">
        <v>0</v>
      </c>
    </row>
    <row r="192" spans="1:11" x14ac:dyDescent="0.3">
      <c r="A192" s="5" t="s">
        <v>3828</v>
      </c>
      <c r="B192" s="5" t="s">
        <v>4011</v>
      </c>
      <c r="C192" s="6">
        <f>IFERROR(VLOOKUP(UPPER(CONCATENATE($B192," - ",$A192)),'[1]Segurados Civis'!$A$5:$H$2142,6,0),"")</f>
        <v>156</v>
      </c>
      <c r="D192" s="6">
        <f>IFERROR(VLOOKUP(UPPER(CONCATENATE($B192," - ",$A192)),'[1]Segurados Civis'!$A$5:$H$2142,7,0),"")</f>
        <v>38</v>
      </c>
      <c r="E192" s="6">
        <f>IFERROR(VLOOKUP(UPPER(CONCATENATE($B192," - ",$A192)),'[1]Segurados Civis'!$A$5:$H$2142,8,0),"")</f>
        <v>4</v>
      </c>
      <c r="F192" s="6">
        <f t="shared" si="2"/>
        <v>198</v>
      </c>
      <c r="G192" s="5" t="s">
        <v>13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3828</v>
      </c>
      <c r="B193" s="5" t="s">
        <v>4012</v>
      </c>
      <c r="C193" s="6">
        <f>IFERROR(VLOOKUP(UPPER(CONCATENATE($B193," - ",$A193)),'[1]Segurados Civis'!$A$5:$H$2142,6,0),"")</f>
        <v>257</v>
      </c>
      <c r="D193" s="6">
        <f>IFERROR(VLOOKUP(UPPER(CONCATENATE($B193," - ",$A193)),'[1]Segurados Civis'!$A$5:$H$2142,7,0),"")</f>
        <v>84</v>
      </c>
      <c r="E193" s="6">
        <f>IFERROR(VLOOKUP(UPPER(CONCATENATE($B193," - ",$A193)),'[1]Segurados Civis'!$A$5:$H$2142,8,0),"")</f>
        <v>20</v>
      </c>
      <c r="F193" s="6">
        <f t="shared" si="2"/>
        <v>361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3828</v>
      </c>
      <c r="B194" s="5" t="s">
        <v>4013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3828</v>
      </c>
      <c r="B195" s="5" t="s">
        <v>4014</v>
      </c>
      <c r="C195" s="6">
        <f>IFERROR(VLOOKUP(UPPER(CONCATENATE($B195," - ",$A195)),'[1]Segurados Civis'!$A$5:$H$2142,6,0),"")</f>
        <v>590</v>
      </c>
      <c r="D195" s="6">
        <f>IFERROR(VLOOKUP(UPPER(CONCATENATE($B195," - ",$A195)),'[1]Segurados Civis'!$A$5:$H$2142,7,0),"")</f>
        <v>182</v>
      </c>
      <c r="E195" s="6">
        <f>IFERROR(VLOOKUP(UPPER(CONCATENATE($B195," - ",$A195)),'[1]Segurados Civis'!$A$5:$H$2142,8,0),"")</f>
        <v>31</v>
      </c>
      <c r="F195" s="6">
        <f t="shared" si="3"/>
        <v>803</v>
      </c>
      <c r="G195" s="5" t="s">
        <v>13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3828</v>
      </c>
      <c r="B196" s="5" t="s">
        <v>4015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3828</v>
      </c>
      <c r="B197" s="5" t="s">
        <v>173</v>
      </c>
      <c r="C197" s="6">
        <f>IFERROR(VLOOKUP(UPPER(CONCATENATE($B197," - ",$A197)),'[1]Segurados Civis'!$A$5:$H$2142,6,0),"")</f>
        <v>155</v>
      </c>
      <c r="D197" s="6">
        <f>IFERROR(VLOOKUP(UPPER(CONCATENATE($B197," - ",$A197)),'[1]Segurados Civis'!$A$5:$H$2142,7,0),"")</f>
        <v>69</v>
      </c>
      <c r="E197" s="6">
        <f>IFERROR(VLOOKUP(UPPER(CONCATENATE($B197," - ",$A197)),'[1]Segurados Civis'!$A$5:$H$2142,8,0),"")</f>
        <v>14</v>
      </c>
      <c r="F197" s="6">
        <f t="shared" si="3"/>
        <v>238</v>
      </c>
      <c r="G197" s="5" t="s">
        <v>13</v>
      </c>
      <c r="H197" s="5">
        <v>1</v>
      </c>
      <c r="I197" s="5">
        <v>0</v>
      </c>
      <c r="J197" s="5">
        <v>1</v>
      </c>
      <c r="K197" s="5">
        <v>0</v>
      </c>
    </row>
    <row r="198" spans="1:11" x14ac:dyDescent="0.3">
      <c r="A198" s="5" t="s">
        <v>3828</v>
      </c>
      <c r="B198" s="5" t="s">
        <v>4016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3828</v>
      </c>
      <c r="B199" s="5" t="s">
        <v>4017</v>
      </c>
      <c r="C199" s="6">
        <f>IFERROR(VLOOKUP(UPPER(CONCATENATE($B199," - ",$A199)),'[1]Segurados Civis'!$A$5:$H$2142,6,0),"")</f>
        <v>145</v>
      </c>
      <c r="D199" s="6">
        <f>IFERROR(VLOOKUP(UPPER(CONCATENATE($B199," - ",$A199)),'[1]Segurados Civis'!$A$5:$H$2142,7,0),"")</f>
        <v>51</v>
      </c>
      <c r="E199" s="6">
        <f>IFERROR(VLOOKUP(UPPER(CONCATENATE($B199," - ",$A199)),'[1]Segurados Civis'!$A$5:$H$2142,8,0),"")</f>
        <v>10</v>
      </c>
      <c r="F199" s="6">
        <f t="shared" si="3"/>
        <v>206</v>
      </c>
      <c r="G199" s="5" t="s">
        <v>13</v>
      </c>
      <c r="H199" s="5">
        <v>1</v>
      </c>
      <c r="I199" s="5">
        <v>0</v>
      </c>
      <c r="J199" s="5">
        <v>1</v>
      </c>
      <c r="K199" s="5">
        <v>0</v>
      </c>
    </row>
    <row r="200" spans="1:11" x14ac:dyDescent="0.3">
      <c r="A200" s="5" t="s">
        <v>3828</v>
      </c>
      <c r="B200" s="5" t="s">
        <v>4018</v>
      </c>
      <c r="C200" s="6">
        <f>IFERROR(VLOOKUP(UPPER(CONCATENATE($B200," - ",$A200)),'[1]Segurados Civis'!$A$5:$H$2142,6,0),"")</f>
        <v>178</v>
      </c>
      <c r="D200" s="6">
        <f>IFERROR(VLOOKUP(UPPER(CONCATENATE($B200," - ",$A200)),'[1]Segurados Civis'!$A$5:$H$2142,7,0),"")</f>
        <v>78</v>
      </c>
      <c r="E200" s="6">
        <f>IFERROR(VLOOKUP(UPPER(CONCATENATE($B200," - ",$A200)),'[1]Segurados Civis'!$A$5:$H$2142,8,0),"")</f>
        <v>12</v>
      </c>
      <c r="F200" s="6">
        <f t="shared" si="3"/>
        <v>268</v>
      </c>
      <c r="G200" s="5" t="s">
        <v>13</v>
      </c>
      <c r="H200" s="5">
        <v>0</v>
      </c>
      <c r="I200" s="5">
        <v>0</v>
      </c>
      <c r="J200" s="5">
        <v>1</v>
      </c>
      <c r="K200" s="5">
        <v>0</v>
      </c>
    </row>
    <row r="201" spans="1:11" x14ac:dyDescent="0.3">
      <c r="A201" s="5" t="s">
        <v>3828</v>
      </c>
      <c r="B201" s="5" t="s">
        <v>4019</v>
      </c>
      <c r="C201" s="6">
        <f>IFERROR(VLOOKUP(UPPER(CONCATENATE($B201," - ",$A201)),'[1]Segurados Civis'!$A$5:$H$2142,6,0),"")</f>
        <v>137</v>
      </c>
      <c r="D201" s="6">
        <f>IFERROR(VLOOKUP(UPPER(CONCATENATE($B201," - ",$A201)),'[1]Segurados Civis'!$A$5:$H$2142,7,0),"")</f>
        <v>57</v>
      </c>
      <c r="E201" s="6">
        <f>IFERROR(VLOOKUP(UPPER(CONCATENATE($B201," - ",$A201)),'[1]Segurados Civis'!$A$5:$H$2142,8,0),"")</f>
        <v>9</v>
      </c>
      <c r="F201" s="6">
        <f t="shared" si="3"/>
        <v>203</v>
      </c>
      <c r="G201" s="5" t="s">
        <v>13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3828</v>
      </c>
      <c r="B202" s="5" t="s">
        <v>4020</v>
      </c>
      <c r="C202" s="6">
        <f>IFERROR(VLOOKUP(UPPER(CONCATENATE($B202," - ",$A202)),'[1]Segurados Civis'!$A$5:$H$2142,6,0),"")</f>
        <v>469</v>
      </c>
      <c r="D202" s="6">
        <f>IFERROR(VLOOKUP(UPPER(CONCATENATE($B202," - ",$A202)),'[1]Segurados Civis'!$A$5:$H$2142,7,0),"")</f>
        <v>50</v>
      </c>
      <c r="E202" s="6">
        <f>IFERROR(VLOOKUP(UPPER(CONCATENATE($B202," - ",$A202)),'[1]Segurados Civis'!$A$5:$H$2142,8,0),"")</f>
        <v>25</v>
      </c>
      <c r="F202" s="6">
        <f t="shared" si="3"/>
        <v>544</v>
      </c>
      <c r="G202" s="5" t="s">
        <v>13</v>
      </c>
      <c r="H202" s="5">
        <v>0</v>
      </c>
      <c r="I202" s="5">
        <v>0</v>
      </c>
      <c r="J202" s="5">
        <v>1</v>
      </c>
      <c r="K202" s="5">
        <v>0</v>
      </c>
    </row>
    <row r="203" spans="1:11" x14ac:dyDescent="0.3">
      <c r="A203" s="5" t="s">
        <v>3828</v>
      </c>
      <c r="B203" s="5" t="s">
        <v>4021</v>
      </c>
      <c r="C203" s="6">
        <f>IFERROR(VLOOKUP(UPPER(CONCATENATE($B203," - ",$A203)),'[1]Segurados Civis'!$A$5:$H$2142,6,0),"")</f>
        <v>696</v>
      </c>
      <c r="D203" s="6">
        <f>IFERROR(VLOOKUP(UPPER(CONCATENATE($B203," - ",$A203)),'[1]Segurados Civis'!$A$5:$H$2142,7,0),"")</f>
        <v>235</v>
      </c>
      <c r="E203" s="6">
        <f>IFERROR(VLOOKUP(UPPER(CONCATENATE($B203," - ",$A203)),'[1]Segurados Civis'!$A$5:$H$2142,8,0),"")</f>
        <v>48</v>
      </c>
      <c r="F203" s="6">
        <f t="shared" si="3"/>
        <v>979</v>
      </c>
      <c r="G203" s="5" t="s">
        <v>13</v>
      </c>
      <c r="H203" s="5">
        <v>1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3828</v>
      </c>
      <c r="B204" s="5" t="s">
        <v>4022</v>
      </c>
      <c r="C204" s="6">
        <f>IFERROR(VLOOKUP(UPPER(CONCATENATE($B204," - ",$A204)),'[1]Segurados Civis'!$A$5:$H$2142,6,0),"")</f>
        <v>2101</v>
      </c>
      <c r="D204" s="6">
        <f>IFERROR(VLOOKUP(UPPER(CONCATENATE($B204," - ",$A204)),'[1]Segurados Civis'!$A$5:$H$2142,7,0),"")</f>
        <v>522</v>
      </c>
      <c r="E204" s="6">
        <f>IFERROR(VLOOKUP(UPPER(CONCATENATE($B204," - ",$A204)),'[1]Segurados Civis'!$A$5:$H$2142,8,0),"")</f>
        <v>143</v>
      </c>
      <c r="F204" s="6">
        <f t="shared" si="3"/>
        <v>2766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3828</v>
      </c>
      <c r="B205" s="5" t="s">
        <v>4023</v>
      </c>
      <c r="C205" s="6">
        <f>IFERROR(VLOOKUP(UPPER(CONCATENATE($B205," - ",$A205)),'[1]Segurados Civis'!$A$5:$H$2142,6,0),"")</f>
        <v>107</v>
      </c>
      <c r="D205" s="6">
        <f>IFERROR(VLOOKUP(UPPER(CONCATENATE($B205," - ",$A205)),'[1]Segurados Civis'!$A$5:$H$2142,7,0),"")</f>
        <v>39</v>
      </c>
      <c r="E205" s="6">
        <f>IFERROR(VLOOKUP(UPPER(CONCATENATE($B205," - ",$A205)),'[1]Segurados Civis'!$A$5:$H$2142,8,0),"")</f>
        <v>2</v>
      </c>
      <c r="F205" s="6">
        <f t="shared" si="3"/>
        <v>148</v>
      </c>
      <c r="G205" s="5" t="s">
        <v>13</v>
      </c>
      <c r="H205" s="5">
        <v>1</v>
      </c>
      <c r="I205" s="5">
        <v>0</v>
      </c>
      <c r="J205" s="5">
        <v>1</v>
      </c>
      <c r="K205" s="5">
        <v>0</v>
      </c>
    </row>
    <row r="206" spans="1:11" x14ac:dyDescent="0.3">
      <c r="A206" s="5" t="s">
        <v>3828</v>
      </c>
      <c r="B206" s="5" t="s">
        <v>4024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3828</v>
      </c>
      <c r="B207" s="5" t="s">
        <v>4025</v>
      </c>
      <c r="C207" s="6">
        <f>IFERROR(VLOOKUP(UPPER(CONCATENATE($B207," - ",$A207)),'[1]Segurados Civis'!$A$5:$H$2142,6,0),"")</f>
        <v>106</v>
      </c>
      <c r="D207" s="6">
        <f>IFERROR(VLOOKUP(UPPER(CONCATENATE($B207," - ",$A207)),'[1]Segurados Civis'!$A$5:$H$2142,7,0),"")</f>
        <v>6</v>
      </c>
      <c r="E207" s="6">
        <f>IFERROR(VLOOKUP(UPPER(CONCATENATE($B207," - ",$A207)),'[1]Segurados Civis'!$A$5:$H$2142,8,0),"")</f>
        <v>0</v>
      </c>
      <c r="F207" s="6">
        <f t="shared" si="3"/>
        <v>112</v>
      </c>
      <c r="G207" s="5" t="s">
        <v>13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3828</v>
      </c>
      <c r="B208" s="5" t="s">
        <v>726</v>
      </c>
      <c r="C208" s="6">
        <f>IFERROR(VLOOKUP(UPPER(CONCATENATE($B208," - ",$A208)),'[1]Segurados Civis'!$A$5:$H$2142,6,0),"")</f>
        <v>244</v>
      </c>
      <c r="D208" s="6">
        <f>IFERROR(VLOOKUP(UPPER(CONCATENATE($B208," - ",$A208)),'[1]Segurados Civis'!$A$5:$H$2142,7,0),"")</f>
        <v>59</v>
      </c>
      <c r="E208" s="6">
        <f>IFERROR(VLOOKUP(UPPER(CONCATENATE($B208," - ",$A208)),'[1]Segurados Civis'!$A$5:$H$2142,8,0),"")</f>
        <v>27</v>
      </c>
      <c r="F208" s="6">
        <f t="shared" si="3"/>
        <v>330</v>
      </c>
      <c r="G208" s="5" t="s">
        <v>13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3828</v>
      </c>
      <c r="B209" s="5" t="s">
        <v>4026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3828</v>
      </c>
      <c r="B210" s="5" t="s">
        <v>4027</v>
      </c>
      <c r="C210" s="6">
        <f>IFERROR(VLOOKUP(UPPER(CONCATENATE($B210," - ",$A210)),'[1]Segurados Civis'!$A$5:$H$2142,6,0),"")</f>
        <v>208</v>
      </c>
      <c r="D210" s="6">
        <f>IFERROR(VLOOKUP(UPPER(CONCATENATE($B210," - ",$A210)),'[1]Segurados Civis'!$A$5:$H$2142,7,0),"")</f>
        <v>62</v>
      </c>
      <c r="E210" s="6">
        <f>IFERROR(VLOOKUP(UPPER(CONCATENATE($B210," - ",$A210)),'[1]Segurados Civis'!$A$5:$H$2142,8,0),"")</f>
        <v>28</v>
      </c>
      <c r="F210" s="6">
        <f t="shared" si="3"/>
        <v>298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3828</v>
      </c>
      <c r="B211" s="5" t="s">
        <v>4028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488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3828</v>
      </c>
      <c r="B212" s="5" t="s">
        <v>4029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3828</v>
      </c>
      <c r="B213" s="5" t="s">
        <v>4030</v>
      </c>
      <c r="C213" s="6">
        <f>IFERROR(VLOOKUP(UPPER(CONCATENATE($B213," - ",$A213)),'[1]Segurados Civis'!$A$5:$H$2142,6,0),"")</f>
        <v>117</v>
      </c>
      <c r="D213" s="6">
        <f>IFERROR(VLOOKUP(UPPER(CONCATENATE($B213," - ",$A213)),'[1]Segurados Civis'!$A$5:$H$2142,7,0),"")</f>
        <v>0</v>
      </c>
      <c r="E213" s="6">
        <f>IFERROR(VLOOKUP(UPPER(CONCATENATE($B213," - ",$A213)),'[1]Segurados Civis'!$A$5:$H$2142,8,0),"")</f>
        <v>1</v>
      </c>
      <c r="F213" s="6">
        <f t="shared" si="3"/>
        <v>118</v>
      </c>
      <c r="G213" s="5" t="s">
        <v>13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3828</v>
      </c>
      <c r="B214" s="5" t="s">
        <v>4031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3828</v>
      </c>
      <c r="B215" s="5" t="s">
        <v>4032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3828</v>
      </c>
      <c r="B216" s="5" t="s">
        <v>4033</v>
      </c>
      <c r="C216" s="6">
        <f>IFERROR(VLOOKUP(UPPER(CONCATENATE($B216," - ",$A216)),'[1]Segurados Civis'!$A$5:$H$2142,6,0),"")</f>
        <v>1109</v>
      </c>
      <c r="D216" s="6">
        <f>IFERROR(VLOOKUP(UPPER(CONCATENATE($B216," - ",$A216)),'[1]Segurados Civis'!$A$5:$H$2142,7,0),"")</f>
        <v>453</v>
      </c>
      <c r="E216" s="6">
        <f>IFERROR(VLOOKUP(UPPER(CONCATENATE($B216," - ",$A216)),'[1]Segurados Civis'!$A$5:$H$2142,8,0),"")</f>
        <v>104</v>
      </c>
      <c r="F216" s="6">
        <f t="shared" si="3"/>
        <v>1666</v>
      </c>
      <c r="G216" s="5" t="s">
        <v>13</v>
      </c>
      <c r="H216" s="5">
        <v>1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3828</v>
      </c>
      <c r="B217" s="5" t="s">
        <v>4034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3828</v>
      </c>
      <c r="B218" s="5" t="s">
        <v>4035</v>
      </c>
      <c r="C218" s="6">
        <f>IFERROR(VLOOKUP(UPPER(CONCATENATE($B218," - ",$A218)),'[1]Segurados Civis'!$A$5:$H$2142,6,0),"")</f>
        <v>140</v>
      </c>
      <c r="D218" s="6">
        <f>IFERROR(VLOOKUP(UPPER(CONCATENATE($B218," - ",$A218)),'[1]Segurados Civis'!$A$5:$H$2142,7,0),"")</f>
        <v>45</v>
      </c>
      <c r="E218" s="6">
        <f>IFERROR(VLOOKUP(UPPER(CONCATENATE($B218," - ",$A218)),'[1]Segurados Civis'!$A$5:$H$2142,8,0),"")</f>
        <v>2</v>
      </c>
      <c r="F218" s="6">
        <f t="shared" si="3"/>
        <v>187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3828</v>
      </c>
      <c r="B219" s="5" t="s">
        <v>4036</v>
      </c>
      <c r="C219" s="6">
        <f>IFERROR(VLOOKUP(UPPER(CONCATENATE($B219," - ",$A219)),'[1]Segurados Civis'!$A$5:$H$2142,6,0),"")</f>
        <v>89</v>
      </c>
      <c r="D219" s="6">
        <f>IFERROR(VLOOKUP(UPPER(CONCATENATE($B219," - ",$A219)),'[1]Segurados Civis'!$A$5:$H$2142,7,0),"")</f>
        <v>31</v>
      </c>
      <c r="E219" s="6">
        <f>IFERROR(VLOOKUP(UPPER(CONCATENATE($B219," - ",$A219)),'[1]Segurados Civis'!$A$5:$H$2142,8,0),"")</f>
        <v>1</v>
      </c>
      <c r="F219" s="6">
        <f t="shared" si="3"/>
        <v>121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3828</v>
      </c>
      <c r="B220" s="5" t="s">
        <v>4037</v>
      </c>
      <c r="C220" s="6">
        <f>IFERROR(VLOOKUP(UPPER(CONCATENATE($B220," - ",$A220)),'[1]Segurados Civis'!$A$5:$H$2142,6,0),"")</f>
        <v>661</v>
      </c>
      <c r="D220" s="6">
        <f>IFERROR(VLOOKUP(UPPER(CONCATENATE($B220," - ",$A220)),'[1]Segurados Civis'!$A$5:$H$2142,7,0),"")</f>
        <v>62</v>
      </c>
      <c r="E220" s="6">
        <f>IFERROR(VLOOKUP(UPPER(CONCATENATE($B220," - ",$A220)),'[1]Segurados Civis'!$A$5:$H$2142,8,0),"")</f>
        <v>12</v>
      </c>
      <c r="F220" s="6">
        <f t="shared" si="3"/>
        <v>735</v>
      </c>
      <c r="G220" s="5" t="s">
        <v>13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3828</v>
      </c>
      <c r="B221" s="5" t="s">
        <v>4038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3828</v>
      </c>
      <c r="B222" s="5" t="s">
        <v>4039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3828</v>
      </c>
      <c r="B223" s="5" t="s">
        <v>1758</v>
      </c>
      <c r="C223" s="6">
        <f>IFERROR(VLOOKUP(UPPER(CONCATENATE($B223," - ",$A223)),'[1]Segurados Civis'!$A$5:$H$2142,6,0),"")</f>
        <v>132</v>
      </c>
      <c r="D223" s="6">
        <f>IFERROR(VLOOKUP(UPPER(CONCATENATE($B223," - ",$A223)),'[1]Segurados Civis'!$A$5:$H$2142,7,0),"")</f>
        <v>30</v>
      </c>
      <c r="E223" s="6">
        <f>IFERROR(VLOOKUP(UPPER(CONCATENATE($B223," - ",$A223)),'[1]Segurados Civis'!$A$5:$H$2142,8,0),"")</f>
        <v>7</v>
      </c>
      <c r="F223" s="6">
        <f t="shared" si="3"/>
        <v>169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3828</v>
      </c>
      <c r="B224" s="5" t="s">
        <v>4040</v>
      </c>
      <c r="C224" s="6">
        <f>IFERROR(VLOOKUP(UPPER(CONCATENATE($B224," - ",$A224)),'[1]Segurados Civis'!$A$5:$H$2142,6,0),"")</f>
        <v>676</v>
      </c>
      <c r="D224" s="6">
        <f>IFERROR(VLOOKUP(UPPER(CONCATENATE($B224," - ",$A224)),'[1]Segurados Civis'!$A$5:$H$2142,7,0),"")</f>
        <v>168</v>
      </c>
      <c r="E224" s="6">
        <f>IFERROR(VLOOKUP(UPPER(CONCATENATE($B224," - ",$A224)),'[1]Segurados Civis'!$A$5:$H$2142,8,0),"")</f>
        <v>22</v>
      </c>
      <c r="F224" s="6">
        <f t="shared" si="3"/>
        <v>866</v>
      </c>
      <c r="G224" s="5" t="s">
        <v>13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3828</v>
      </c>
      <c r="B225" s="5" t="s">
        <v>4041</v>
      </c>
      <c r="C225" s="6">
        <f>IFERROR(VLOOKUP(UPPER(CONCATENATE($B225," - ",$A225)),'[1]Segurados Civis'!$A$5:$H$2142,6,0),"")</f>
        <v>300</v>
      </c>
      <c r="D225" s="6">
        <f>IFERROR(VLOOKUP(UPPER(CONCATENATE($B225," - ",$A225)),'[1]Segurados Civis'!$A$5:$H$2142,7,0),"")</f>
        <v>134</v>
      </c>
      <c r="E225" s="6">
        <f>IFERROR(VLOOKUP(UPPER(CONCATENATE($B225," - ",$A225)),'[1]Segurados Civis'!$A$5:$H$2142,8,0),"")</f>
        <v>24</v>
      </c>
      <c r="F225" s="6">
        <f t="shared" si="3"/>
        <v>458</v>
      </c>
      <c r="G225" s="5" t="s">
        <v>13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3828</v>
      </c>
      <c r="B226" s="5" t="s">
        <v>4042</v>
      </c>
      <c r="C226" s="6">
        <f>IFERROR(VLOOKUP(UPPER(CONCATENATE($B226," - ",$A226)),'[1]Segurados Civis'!$A$5:$H$2142,6,0),"")</f>
        <v>111</v>
      </c>
      <c r="D226" s="6">
        <f>IFERROR(VLOOKUP(UPPER(CONCATENATE($B226," - ",$A226)),'[1]Segurados Civis'!$A$5:$H$2142,7,0),"")</f>
        <v>41</v>
      </c>
      <c r="E226" s="6">
        <f>IFERROR(VLOOKUP(UPPER(CONCATENATE($B226," - ",$A226)),'[1]Segurados Civis'!$A$5:$H$2142,8,0),"")</f>
        <v>15</v>
      </c>
      <c r="F226" s="6">
        <f t="shared" si="3"/>
        <v>167</v>
      </c>
      <c r="G226" s="5" t="s">
        <v>13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3828</v>
      </c>
      <c r="B227" s="5" t="s">
        <v>4043</v>
      </c>
      <c r="C227" s="6">
        <f>IFERROR(VLOOKUP(UPPER(CONCATENATE($B227," - ",$A227)),'[1]Segurados Civis'!$A$5:$H$2142,6,0),"")</f>
        <v>179</v>
      </c>
      <c r="D227" s="6">
        <f>IFERROR(VLOOKUP(UPPER(CONCATENATE($B227," - ",$A227)),'[1]Segurados Civis'!$A$5:$H$2142,7,0),"")</f>
        <v>0</v>
      </c>
      <c r="E227" s="6">
        <f>IFERROR(VLOOKUP(UPPER(CONCATENATE($B227," - ",$A227)),'[1]Segurados Civis'!$A$5:$H$2142,8,0),"")</f>
        <v>0</v>
      </c>
      <c r="F227" s="6">
        <f t="shared" si="3"/>
        <v>179</v>
      </c>
      <c r="G227" s="5" t="s">
        <v>13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3828</v>
      </c>
      <c r="B228" s="5" t="s">
        <v>4044</v>
      </c>
      <c r="C228" s="6">
        <f>IFERROR(VLOOKUP(UPPER(CONCATENATE($B228," - ",$A228)),'[1]Segurados Civis'!$A$5:$H$2142,6,0),"")</f>
        <v>261</v>
      </c>
      <c r="D228" s="6">
        <f>IFERROR(VLOOKUP(UPPER(CONCATENATE($B228," - ",$A228)),'[1]Segurados Civis'!$A$5:$H$2142,7,0),"")</f>
        <v>92</v>
      </c>
      <c r="E228" s="6">
        <f>IFERROR(VLOOKUP(UPPER(CONCATENATE($B228," - ",$A228)),'[1]Segurados Civis'!$A$5:$H$2142,8,0),"")</f>
        <v>9</v>
      </c>
      <c r="F228" s="6">
        <f t="shared" si="3"/>
        <v>362</v>
      </c>
      <c r="G228" s="5" t="s">
        <v>13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3828</v>
      </c>
      <c r="B229" s="5" t="s">
        <v>4045</v>
      </c>
      <c r="C229" s="6">
        <f>IFERROR(VLOOKUP(UPPER(CONCATENATE($B229," - ",$A229)),'[1]Segurados Civis'!$A$5:$H$2142,6,0),"")</f>
        <v>568</v>
      </c>
      <c r="D229" s="6">
        <f>IFERROR(VLOOKUP(UPPER(CONCATENATE($B229," - ",$A229)),'[1]Segurados Civis'!$A$5:$H$2142,7,0),"")</f>
        <v>112</v>
      </c>
      <c r="E229" s="6">
        <f>IFERROR(VLOOKUP(UPPER(CONCATENATE($B229," - ",$A229)),'[1]Segurados Civis'!$A$5:$H$2142,8,0),"")</f>
        <v>13</v>
      </c>
      <c r="F229" s="6">
        <f t="shared" si="3"/>
        <v>693</v>
      </c>
      <c r="G229" s="5" t="s">
        <v>13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3828</v>
      </c>
      <c r="B230" s="5" t="s">
        <v>4046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3828</v>
      </c>
      <c r="B231" s="5" t="s">
        <v>4047</v>
      </c>
      <c r="C231" s="6">
        <f>IFERROR(VLOOKUP(UPPER(CONCATENATE($B231," - ",$A231)),'[1]Segurados Civis'!$A$5:$H$2142,6,0),"")</f>
        <v>119</v>
      </c>
      <c r="D231" s="6">
        <f>IFERROR(VLOOKUP(UPPER(CONCATENATE($B231," - ",$A231)),'[1]Segurados Civis'!$A$5:$H$2142,7,0),"")</f>
        <v>8</v>
      </c>
      <c r="E231" s="6">
        <f>IFERROR(VLOOKUP(UPPER(CONCATENATE($B231," - ",$A231)),'[1]Segurados Civis'!$A$5:$H$2142,8,0),"")</f>
        <v>5</v>
      </c>
      <c r="F231" s="6">
        <f t="shared" si="3"/>
        <v>132</v>
      </c>
      <c r="G231" s="5" t="s">
        <v>13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3828</v>
      </c>
      <c r="B232" s="5" t="s">
        <v>4048</v>
      </c>
      <c r="C232" s="6">
        <f>IFERROR(VLOOKUP(UPPER(CONCATENATE($B232," - ",$A232)),'[1]Segurados Civis'!$A$5:$H$2142,6,0),"")</f>
        <v>524</v>
      </c>
      <c r="D232" s="6">
        <f>IFERROR(VLOOKUP(UPPER(CONCATENATE($B232," - ",$A232)),'[1]Segurados Civis'!$A$5:$H$2142,7,0),"")</f>
        <v>186</v>
      </c>
      <c r="E232" s="6">
        <f>IFERROR(VLOOKUP(UPPER(CONCATENATE($B232," - ",$A232)),'[1]Segurados Civis'!$A$5:$H$2142,8,0),"")</f>
        <v>55</v>
      </c>
      <c r="F232" s="6">
        <f t="shared" si="3"/>
        <v>765</v>
      </c>
      <c r="G232" s="5" t="s">
        <v>13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3828</v>
      </c>
      <c r="B233" s="5" t="s">
        <v>4049</v>
      </c>
      <c r="C233" s="6">
        <f>IFERROR(VLOOKUP(UPPER(CONCATENATE($B233," - ",$A233)),'[1]Segurados Civis'!$A$5:$H$2142,6,0),"")</f>
        <v>227</v>
      </c>
      <c r="D233" s="6">
        <f>IFERROR(VLOOKUP(UPPER(CONCATENATE($B233," - ",$A233)),'[1]Segurados Civis'!$A$5:$H$2142,7,0),"")</f>
        <v>60</v>
      </c>
      <c r="E233" s="6">
        <f>IFERROR(VLOOKUP(UPPER(CONCATENATE($B233," - ",$A233)),'[1]Segurados Civis'!$A$5:$H$2142,8,0),"")</f>
        <v>12</v>
      </c>
      <c r="F233" s="6">
        <f t="shared" si="3"/>
        <v>299</v>
      </c>
      <c r="G233" s="5" t="s">
        <v>13</v>
      </c>
      <c r="H233" s="5">
        <v>1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3828</v>
      </c>
      <c r="B234" s="5" t="s">
        <v>4050</v>
      </c>
      <c r="C234" s="6">
        <f>IFERROR(VLOOKUP(UPPER(CONCATENATE($B234," - ",$A234)),'[1]Segurados Civis'!$A$5:$H$2142,6,0),"")</f>
        <v>1595</v>
      </c>
      <c r="D234" s="6">
        <f>IFERROR(VLOOKUP(UPPER(CONCATENATE($B234," - ",$A234)),'[1]Segurados Civis'!$A$5:$H$2142,7,0),"")</f>
        <v>3</v>
      </c>
      <c r="E234" s="6">
        <f>IFERROR(VLOOKUP(UPPER(CONCATENATE($B234," - ",$A234)),'[1]Segurados Civis'!$A$5:$H$2142,8,0),"")</f>
        <v>1</v>
      </c>
      <c r="F234" s="6">
        <f t="shared" si="3"/>
        <v>1599</v>
      </c>
      <c r="G234" s="5" t="s">
        <v>13</v>
      </c>
      <c r="H234" s="5">
        <v>1</v>
      </c>
      <c r="I234" s="5">
        <v>0</v>
      </c>
      <c r="J234" s="5">
        <v>1</v>
      </c>
      <c r="K234" s="5">
        <v>0</v>
      </c>
    </row>
    <row r="235" spans="1:11" x14ac:dyDescent="0.3">
      <c r="A235" s="5" t="s">
        <v>3828</v>
      </c>
      <c r="B235" s="5" t="s">
        <v>4051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3828</v>
      </c>
      <c r="B236" s="5" t="s">
        <v>4052</v>
      </c>
      <c r="C236" s="6">
        <f>IFERROR(VLOOKUP(UPPER(CONCATENATE($B236," - ",$A236)),'[1]Segurados Civis'!$A$5:$H$2142,6,0),"")</f>
        <v>405</v>
      </c>
      <c r="D236" s="6">
        <f>IFERROR(VLOOKUP(UPPER(CONCATENATE($B236," - ",$A236)),'[1]Segurados Civis'!$A$5:$H$2142,7,0),"")</f>
        <v>111</v>
      </c>
      <c r="E236" s="6">
        <f>IFERROR(VLOOKUP(UPPER(CONCATENATE($B236," - ",$A236)),'[1]Segurados Civis'!$A$5:$H$2142,8,0),"")</f>
        <v>33</v>
      </c>
      <c r="F236" s="6">
        <f t="shared" si="3"/>
        <v>549</v>
      </c>
      <c r="G236" s="5" t="s">
        <v>13</v>
      </c>
      <c r="H236" s="5">
        <v>0</v>
      </c>
      <c r="I236" s="5">
        <v>0</v>
      </c>
      <c r="J236" s="5">
        <v>1</v>
      </c>
      <c r="K236" s="5">
        <v>0</v>
      </c>
    </row>
    <row r="237" spans="1:11" x14ac:dyDescent="0.3">
      <c r="A237" s="5" t="s">
        <v>3828</v>
      </c>
      <c r="B237" s="5" t="s">
        <v>4053</v>
      </c>
      <c r="C237" s="6">
        <f>IFERROR(VLOOKUP(UPPER(CONCATENATE($B237," - ",$A237)),'[1]Segurados Civis'!$A$5:$H$2142,6,0),"")</f>
        <v>141</v>
      </c>
      <c r="D237" s="6">
        <f>IFERROR(VLOOKUP(UPPER(CONCATENATE($B237," - ",$A237)),'[1]Segurados Civis'!$A$5:$H$2142,7,0),"")</f>
        <v>67</v>
      </c>
      <c r="E237" s="6">
        <f>IFERROR(VLOOKUP(UPPER(CONCATENATE($B237," - ",$A237)),'[1]Segurados Civis'!$A$5:$H$2142,8,0),"")</f>
        <v>12</v>
      </c>
      <c r="F237" s="6">
        <f t="shared" si="3"/>
        <v>220</v>
      </c>
      <c r="G237" s="5" t="s">
        <v>13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3828</v>
      </c>
      <c r="B238" s="5" t="s">
        <v>4054</v>
      </c>
      <c r="C238" s="6">
        <f>IFERROR(VLOOKUP(UPPER(CONCATENATE($B238," - ",$A238)),'[1]Segurados Civis'!$A$5:$H$2142,6,0),"")</f>
        <v>225</v>
      </c>
      <c r="D238" s="6">
        <f>IFERROR(VLOOKUP(UPPER(CONCATENATE($B238," - ",$A238)),'[1]Segurados Civis'!$A$5:$H$2142,7,0),"")</f>
        <v>15</v>
      </c>
      <c r="E238" s="6">
        <f>IFERROR(VLOOKUP(UPPER(CONCATENATE($B238," - ",$A238)),'[1]Segurados Civis'!$A$5:$H$2142,8,0),"")</f>
        <v>6</v>
      </c>
      <c r="F238" s="6">
        <f t="shared" si="3"/>
        <v>246</v>
      </c>
      <c r="G238" s="5" t="s">
        <v>13</v>
      </c>
      <c r="H238" s="5">
        <v>0</v>
      </c>
      <c r="I238" s="5">
        <v>0</v>
      </c>
      <c r="J238" s="5">
        <v>1</v>
      </c>
      <c r="K238" s="5">
        <v>0</v>
      </c>
    </row>
    <row r="239" spans="1:11" x14ac:dyDescent="0.3">
      <c r="A239" s="5" t="s">
        <v>3828</v>
      </c>
      <c r="B239" s="5" t="s">
        <v>4055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3828</v>
      </c>
      <c r="B240" s="5" t="s">
        <v>4056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3828</v>
      </c>
      <c r="B241" s="5" t="s">
        <v>4057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3828</v>
      </c>
      <c r="B242" s="5" t="s">
        <v>4058</v>
      </c>
      <c r="C242" s="6">
        <f>IFERROR(VLOOKUP(UPPER(CONCATENATE($B242," - ",$A242)),'[1]Segurados Civis'!$A$5:$H$2142,6,0),"")</f>
        <v>121</v>
      </c>
      <c r="D242" s="6">
        <f>IFERROR(VLOOKUP(UPPER(CONCATENATE($B242," - ",$A242)),'[1]Segurados Civis'!$A$5:$H$2142,7,0),"")</f>
        <v>10</v>
      </c>
      <c r="E242" s="6">
        <f>IFERROR(VLOOKUP(UPPER(CONCATENATE($B242," - ",$A242)),'[1]Segurados Civis'!$A$5:$H$2142,8,0),"")</f>
        <v>2</v>
      </c>
      <c r="F242" s="6">
        <f t="shared" si="3"/>
        <v>133</v>
      </c>
      <c r="G242" s="5" t="s">
        <v>13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3828</v>
      </c>
      <c r="B243" s="5" t="s">
        <v>4059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3828</v>
      </c>
      <c r="B244" s="5" t="s">
        <v>4060</v>
      </c>
      <c r="C244" s="6">
        <f>IFERROR(VLOOKUP(UPPER(CONCATENATE($B244," - ",$A244)),'[1]Segurados Civis'!$A$5:$H$2142,6,0),"")</f>
        <v>215</v>
      </c>
      <c r="D244" s="6">
        <f>IFERROR(VLOOKUP(UPPER(CONCATENATE($B244," - ",$A244)),'[1]Segurados Civis'!$A$5:$H$2142,7,0),"")</f>
        <v>70</v>
      </c>
      <c r="E244" s="6">
        <f>IFERROR(VLOOKUP(UPPER(CONCATENATE($B244," - ",$A244)),'[1]Segurados Civis'!$A$5:$H$2142,8,0),"")</f>
        <v>10</v>
      </c>
      <c r="F244" s="6">
        <f t="shared" si="3"/>
        <v>295</v>
      </c>
      <c r="G244" s="5" t="s">
        <v>13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3828</v>
      </c>
      <c r="B245" s="5" t="s">
        <v>4061</v>
      </c>
      <c r="C245" s="6">
        <f>IFERROR(VLOOKUP(UPPER(CONCATENATE($B245," - ",$A245)),'[1]Segurados Civis'!$A$5:$H$2142,6,0),"")</f>
        <v>132</v>
      </c>
      <c r="D245" s="6">
        <f>IFERROR(VLOOKUP(UPPER(CONCATENATE($B245," - ",$A245)),'[1]Segurados Civis'!$A$5:$H$2142,7,0),"")</f>
        <v>10</v>
      </c>
      <c r="E245" s="6">
        <f>IFERROR(VLOOKUP(UPPER(CONCATENATE($B245," - ",$A245)),'[1]Segurados Civis'!$A$5:$H$2142,8,0),"")</f>
        <v>3</v>
      </c>
      <c r="F245" s="6">
        <f t="shared" si="3"/>
        <v>145</v>
      </c>
      <c r="G245" s="5" t="s">
        <v>13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3828</v>
      </c>
      <c r="B246" s="5" t="s">
        <v>4062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3828</v>
      </c>
      <c r="B247" s="5" t="s">
        <v>4063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3828</v>
      </c>
      <c r="B248" s="5" t="s">
        <v>4064</v>
      </c>
      <c r="C248" s="6">
        <f>IFERROR(VLOOKUP(UPPER(CONCATENATE($B248," - ",$A248)),'[1]Segurados Civis'!$A$5:$H$2142,6,0),"")</f>
        <v>152</v>
      </c>
      <c r="D248" s="6">
        <f>IFERROR(VLOOKUP(UPPER(CONCATENATE($B248," - ",$A248)),'[1]Segurados Civis'!$A$5:$H$2142,7,0),"")</f>
        <v>0</v>
      </c>
      <c r="E248" s="6">
        <f>IFERROR(VLOOKUP(UPPER(CONCATENATE($B248," - ",$A248)),'[1]Segurados Civis'!$A$5:$H$2142,8,0),"")</f>
        <v>0</v>
      </c>
      <c r="F248" s="6">
        <f t="shared" si="3"/>
        <v>152</v>
      </c>
      <c r="G248" s="5" t="s">
        <v>13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3828</v>
      </c>
      <c r="B249" s="5" t="s">
        <v>4065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3828</v>
      </c>
      <c r="B250" s="5" t="s">
        <v>4066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3828</v>
      </c>
      <c r="B251" s="5" t="s">
        <v>4067</v>
      </c>
      <c r="C251" s="6">
        <f>IFERROR(VLOOKUP(UPPER(CONCATENATE($B251," - ",$A251)),'[1]Segurados Civis'!$A$5:$H$2142,6,0),"")</f>
        <v>178</v>
      </c>
      <c r="D251" s="6">
        <f>IFERROR(VLOOKUP(UPPER(CONCATENATE($B251," - ",$A251)),'[1]Segurados Civis'!$A$5:$H$2142,7,0),"")</f>
        <v>46</v>
      </c>
      <c r="E251" s="6">
        <f>IFERROR(VLOOKUP(UPPER(CONCATENATE($B251," - ",$A251)),'[1]Segurados Civis'!$A$5:$H$2142,8,0),"")</f>
        <v>6</v>
      </c>
      <c r="F251" s="6">
        <f t="shared" si="3"/>
        <v>230</v>
      </c>
      <c r="G251" s="5" t="s">
        <v>13</v>
      </c>
      <c r="H251" s="5">
        <v>1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3828</v>
      </c>
      <c r="B252" s="5" t="s">
        <v>4068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3828</v>
      </c>
      <c r="B253" s="5" t="s">
        <v>4069</v>
      </c>
      <c r="C253" s="6">
        <f>IFERROR(VLOOKUP(UPPER(CONCATENATE($B253," - ",$A253)),'[1]Segurados Civis'!$A$5:$H$2142,6,0),"")</f>
        <v>185</v>
      </c>
      <c r="D253" s="6">
        <f>IFERROR(VLOOKUP(UPPER(CONCATENATE($B253," - ",$A253)),'[1]Segurados Civis'!$A$5:$H$2142,7,0),"")</f>
        <v>13</v>
      </c>
      <c r="E253" s="6">
        <f>IFERROR(VLOOKUP(UPPER(CONCATENATE($B253," - ",$A253)),'[1]Segurados Civis'!$A$5:$H$2142,8,0),"")</f>
        <v>4</v>
      </c>
      <c r="F253" s="6">
        <f t="shared" si="3"/>
        <v>202</v>
      </c>
      <c r="G253" s="5" t="s">
        <v>13</v>
      </c>
      <c r="H253" s="5">
        <v>0</v>
      </c>
      <c r="I253" s="5">
        <v>0</v>
      </c>
      <c r="J253" s="5">
        <v>1</v>
      </c>
      <c r="K253" s="5">
        <v>0</v>
      </c>
    </row>
    <row r="254" spans="1:11" x14ac:dyDescent="0.3">
      <c r="A254" s="5" t="s">
        <v>3828</v>
      </c>
      <c r="B254" s="5" t="s">
        <v>4070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3828</v>
      </c>
      <c r="B255" s="5" t="s">
        <v>4071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3828</v>
      </c>
      <c r="B256" s="5" t="s">
        <v>4072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3828</v>
      </c>
      <c r="B257" s="5" t="s">
        <v>4073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3828</v>
      </c>
      <c r="B258" s="5" t="s">
        <v>4074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3828</v>
      </c>
      <c r="B259" s="5" t="s">
        <v>4075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3828</v>
      </c>
      <c r="B260" s="5" t="s">
        <v>4076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3828</v>
      </c>
      <c r="B261" s="5" t="s">
        <v>4077</v>
      </c>
      <c r="C261" s="6">
        <f>IFERROR(VLOOKUP(UPPER(CONCATENATE($B261," - ",$A261)),'[1]Segurados Civis'!$A$5:$H$2142,6,0),"")</f>
        <v>1326</v>
      </c>
      <c r="D261" s="6">
        <f>IFERROR(VLOOKUP(UPPER(CONCATENATE($B261," - ",$A261)),'[1]Segurados Civis'!$A$5:$H$2142,7,0),"")</f>
        <v>422</v>
      </c>
      <c r="E261" s="6">
        <f>IFERROR(VLOOKUP(UPPER(CONCATENATE($B261," - ",$A261)),'[1]Segurados Civis'!$A$5:$H$2142,8,0),"")</f>
        <v>80</v>
      </c>
      <c r="F261" s="6">
        <f t="shared" si="4"/>
        <v>1828</v>
      </c>
      <c r="G261" s="5" t="s">
        <v>13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3828</v>
      </c>
      <c r="B262" s="5" t="s">
        <v>4078</v>
      </c>
      <c r="C262" s="6">
        <f>IFERROR(VLOOKUP(UPPER(CONCATENATE($B262," - ",$A262)),'[1]Segurados Civis'!$A$5:$H$2142,6,0),"")</f>
        <v>148</v>
      </c>
      <c r="D262" s="6">
        <f>IFERROR(VLOOKUP(UPPER(CONCATENATE($B262," - ",$A262)),'[1]Segurados Civis'!$A$5:$H$2142,7,0),"")</f>
        <v>18</v>
      </c>
      <c r="E262" s="6">
        <f>IFERROR(VLOOKUP(UPPER(CONCATENATE($B262," - ",$A262)),'[1]Segurados Civis'!$A$5:$H$2142,8,0),"")</f>
        <v>2</v>
      </c>
      <c r="F262" s="6">
        <f t="shared" si="4"/>
        <v>168</v>
      </c>
      <c r="G262" s="5" t="s">
        <v>13</v>
      </c>
      <c r="H262" s="5">
        <v>1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3828</v>
      </c>
      <c r="B263" s="5" t="s">
        <v>4079</v>
      </c>
      <c r="C263" s="6">
        <f>IFERROR(VLOOKUP(UPPER(CONCATENATE($B263," - ",$A263)),'[1]Segurados Civis'!$A$5:$H$2142,6,0),"")</f>
        <v>85</v>
      </c>
      <c r="D263" s="6">
        <f>IFERROR(VLOOKUP(UPPER(CONCATENATE($B263," - ",$A263)),'[1]Segurados Civis'!$A$5:$H$2142,7,0),"")</f>
        <v>29</v>
      </c>
      <c r="E263" s="6">
        <f>IFERROR(VLOOKUP(UPPER(CONCATENATE($B263," - ",$A263)),'[1]Segurados Civis'!$A$5:$H$2142,8,0),"")</f>
        <v>6</v>
      </c>
      <c r="F263" s="6">
        <f t="shared" si="4"/>
        <v>120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3828</v>
      </c>
      <c r="B264" s="5" t="s">
        <v>4080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3828</v>
      </c>
      <c r="B265" s="5" t="s">
        <v>4081</v>
      </c>
      <c r="C265" s="6">
        <f>IFERROR(VLOOKUP(UPPER(CONCATENATE($B265," - ",$A265)),'[1]Segurados Civis'!$A$5:$H$2142,6,0),"")</f>
        <v>192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192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3828</v>
      </c>
      <c r="B266" s="5" t="s">
        <v>4082</v>
      </c>
      <c r="C266" s="6">
        <f>IFERROR(VLOOKUP(UPPER(CONCATENATE($B266," - ",$A266)),'[1]Segurados Civis'!$A$5:$H$2142,6,0),"")</f>
        <v>407</v>
      </c>
      <c r="D266" s="6">
        <f>IFERROR(VLOOKUP(UPPER(CONCATENATE($B266," - ",$A266)),'[1]Segurados Civis'!$A$5:$H$2142,7,0),"")</f>
        <v>149</v>
      </c>
      <c r="E266" s="6">
        <f>IFERROR(VLOOKUP(UPPER(CONCATENATE($B266," - ",$A266)),'[1]Segurados Civis'!$A$5:$H$2142,8,0),"")</f>
        <v>14</v>
      </c>
      <c r="F266" s="6">
        <f t="shared" si="4"/>
        <v>570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3828</v>
      </c>
      <c r="B267" s="5" t="s">
        <v>4083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3828</v>
      </c>
      <c r="B268" s="5" t="s">
        <v>4084</v>
      </c>
      <c r="C268" s="6">
        <f>IFERROR(VLOOKUP(UPPER(CONCATENATE($B268," - ",$A268)),'[1]Segurados Civis'!$A$5:$H$2142,6,0),"")</f>
        <v>177</v>
      </c>
      <c r="D268" s="6">
        <f>IFERROR(VLOOKUP(UPPER(CONCATENATE($B268," - ",$A268)),'[1]Segurados Civis'!$A$5:$H$2142,7,0),"")</f>
        <v>9</v>
      </c>
      <c r="E268" s="6">
        <f>IFERROR(VLOOKUP(UPPER(CONCATENATE($B268," - ",$A268)),'[1]Segurados Civis'!$A$5:$H$2142,8,0),"")</f>
        <v>2</v>
      </c>
      <c r="F268" s="6">
        <f t="shared" si="4"/>
        <v>188</v>
      </c>
      <c r="G268" s="5" t="s">
        <v>13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3828</v>
      </c>
      <c r="B269" s="5" t="s">
        <v>4085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3828</v>
      </c>
      <c r="B270" s="5" t="s">
        <v>4086</v>
      </c>
      <c r="C270" s="6">
        <f>IFERROR(VLOOKUP(UPPER(CONCATENATE($B270," - ",$A270)),'[1]Segurados Civis'!$A$5:$H$2142,6,0),"")</f>
        <v>438</v>
      </c>
      <c r="D270" s="6">
        <f>IFERROR(VLOOKUP(UPPER(CONCATENATE($B270," - ",$A270)),'[1]Segurados Civis'!$A$5:$H$2142,7,0),"")</f>
        <v>216</v>
      </c>
      <c r="E270" s="6">
        <f>IFERROR(VLOOKUP(UPPER(CONCATENATE($B270," - ",$A270)),'[1]Segurados Civis'!$A$5:$H$2142,8,0),"")</f>
        <v>51</v>
      </c>
      <c r="F270" s="6">
        <f t="shared" si="4"/>
        <v>705</v>
      </c>
      <c r="G270" s="5" t="s">
        <v>13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3828</v>
      </c>
      <c r="B271" s="5" t="s">
        <v>4087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3828</v>
      </c>
      <c r="B272" s="5" t="s">
        <v>4088</v>
      </c>
      <c r="C272" s="6">
        <f>IFERROR(VLOOKUP(UPPER(CONCATENATE($B272," - ",$A272)),'[1]Segurados Civis'!$A$5:$H$2142,6,0),"")</f>
        <v>336</v>
      </c>
      <c r="D272" s="6">
        <f>IFERROR(VLOOKUP(UPPER(CONCATENATE($B272," - ",$A272)),'[1]Segurados Civis'!$A$5:$H$2142,7,0),"")</f>
        <v>140</v>
      </c>
      <c r="E272" s="6">
        <f>IFERROR(VLOOKUP(UPPER(CONCATENATE($B272," - ",$A272)),'[1]Segurados Civis'!$A$5:$H$2142,8,0),"")</f>
        <v>23</v>
      </c>
      <c r="F272" s="6">
        <f t="shared" si="4"/>
        <v>499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3828</v>
      </c>
      <c r="B273" s="5" t="s">
        <v>4089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3828</v>
      </c>
      <c r="B274" s="5" t="s">
        <v>4090</v>
      </c>
      <c r="C274" s="6">
        <f>IFERROR(VLOOKUP(UPPER(CONCATENATE($B274," - ",$A274)),'[1]Segurados Civis'!$A$5:$H$2142,6,0),"")</f>
        <v>119</v>
      </c>
      <c r="D274" s="6">
        <f>IFERROR(VLOOKUP(UPPER(CONCATENATE($B274," - ",$A274)),'[1]Segurados Civis'!$A$5:$H$2142,7,0),"")</f>
        <v>19</v>
      </c>
      <c r="E274" s="6">
        <f>IFERROR(VLOOKUP(UPPER(CONCATENATE($B274," - ",$A274)),'[1]Segurados Civis'!$A$5:$H$2142,8,0),"")</f>
        <v>7</v>
      </c>
      <c r="F274" s="6">
        <f t="shared" si="4"/>
        <v>145</v>
      </c>
      <c r="G274" s="5" t="s">
        <v>13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3828</v>
      </c>
      <c r="B275" s="5" t="s">
        <v>4091</v>
      </c>
      <c r="C275" s="6">
        <f>IFERROR(VLOOKUP(UPPER(CONCATENATE($B275," - ",$A275)),'[1]Segurados Civis'!$A$5:$H$2142,6,0),"")</f>
        <v>269</v>
      </c>
      <c r="D275" s="6">
        <f>IFERROR(VLOOKUP(UPPER(CONCATENATE($B275," - ",$A275)),'[1]Segurados Civis'!$A$5:$H$2142,7,0),"")</f>
        <v>111</v>
      </c>
      <c r="E275" s="6">
        <f>IFERROR(VLOOKUP(UPPER(CONCATENATE($B275," - ",$A275)),'[1]Segurados Civis'!$A$5:$H$2142,8,0),"")</f>
        <v>14</v>
      </c>
      <c r="F275" s="6">
        <f t="shared" si="4"/>
        <v>394</v>
      </c>
      <c r="G275" s="5" t="s">
        <v>13</v>
      </c>
      <c r="H275" s="5">
        <v>0</v>
      </c>
      <c r="I275" s="5">
        <v>1</v>
      </c>
      <c r="J275" s="5">
        <v>0</v>
      </c>
      <c r="K275" s="5">
        <v>0</v>
      </c>
    </row>
    <row r="276" spans="1:11" x14ac:dyDescent="0.3">
      <c r="A276" s="5" t="s">
        <v>3828</v>
      </c>
      <c r="B276" s="5" t="s">
        <v>4092</v>
      </c>
      <c r="C276" s="6">
        <f>IFERROR(VLOOKUP(UPPER(CONCATENATE($B276," - ",$A276)),'[1]Segurados Civis'!$A$5:$H$2142,6,0),"")</f>
        <v>97</v>
      </c>
      <c r="D276" s="6">
        <f>IFERROR(VLOOKUP(UPPER(CONCATENATE($B276," - ",$A276)),'[1]Segurados Civis'!$A$5:$H$2142,7,0),"")</f>
        <v>19</v>
      </c>
      <c r="E276" s="6">
        <f>IFERROR(VLOOKUP(UPPER(CONCATENATE($B276," - ",$A276)),'[1]Segurados Civis'!$A$5:$H$2142,8,0),"")</f>
        <v>2</v>
      </c>
      <c r="F276" s="6">
        <f t="shared" si="4"/>
        <v>118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3828</v>
      </c>
      <c r="B277" s="5" t="s">
        <v>4093</v>
      </c>
      <c r="C277" s="6">
        <f>IFERROR(VLOOKUP(UPPER(CONCATENATE($B277," - ",$A277)),'[1]Segurados Civis'!$A$5:$H$2142,6,0),"")</f>
        <v>92</v>
      </c>
      <c r="D277" s="6">
        <f>IFERROR(VLOOKUP(UPPER(CONCATENATE($B277," - ",$A277)),'[1]Segurados Civis'!$A$5:$H$2142,7,0),"")</f>
        <v>53</v>
      </c>
      <c r="E277" s="6">
        <f>IFERROR(VLOOKUP(UPPER(CONCATENATE($B277," - ",$A277)),'[1]Segurados Civis'!$A$5:$H$2142,8,0),"")</f>
        <v>8</v>
      </c>
      <c r="F277" s="6">
        <f t="shared" si="4"/>
        <v>153</v>
      </c>
      <c r="G277" s="5" t="s">
        <v>13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3828</v>
      </c>
      <c r="B278" s="5" t="s">
        <v>4094</v>
      </c>
      <c r="C278" s="6">
        <f>IFERROR(VLOOKUP(UPPER(CONCATENATE($B278," - ",$A278)),'[1]Segurados Civis'!$A$5:$H$2142,6,0),"")</f>
        <v>148</v>
      </c>
      <c r="D278" s="6">
        <f>IFERROR(VLOOKUP(UPPER(CONCATENATE($B278," - ",$A278)),'[1]Segurados Civis'!$A$5:$H$2142,7,0),"")</f>
        <v>9</v>
      </c>
      <c r="E278" s="6">
        <f>IFERROR(VLOOKUP(UPPER(CONCATENATE($B278," - ",$A278)),'[1]Segurados Civis'!$A$5:$H$2142,8,0),"")</f>
        <v>2</v>
      </c>
      <c r="F278" s="6">
        <f t="shared" si="4"/>
        <v>159</v>
      </c>
      <c r="G278" s="5" t="s">
        <v>13</v>
      </c>
      <c r="H278" s="5">
        <v>0</v>
      </c>
      <c r="I278" s="5">
        <v>0</v>
      </c>
      <c r="J278" s="5">
        <v>1</v>
      </c>
      <c r="K278" s="5">
        <v>0</v>
      </c>
    </row>
    <row r="279" spans="1:11" x14ac:dyDescent="0.3">
      <c r="A279" s="5" t="s">
        <v>3828</v>
      </c>
      <c r="B279" s="5" t="s">
        <v>4095</v>
      </c>
      <c r="C279" s="6">
        <f>IFERROR(VLOOKUP(UPPER(CONCATENATE($B279," - ",$A279)),'[1]Segurados Civis'!$A$5:$H$2142,6,0),"")</f>
        <v>160</v>
      </c>
      <c r="D279" s="6">
        <f>IFERROR(VLOOKUP(UPPER(CONCATENATE($B279," - ",$A279)),'[1]Segurados Civis'!$A$5:$H$2142,7,0),"")</f>
        <v>18</v>
      </c>
      <c r="E279" s="6">
        <f>IFERROR(VLOOKUP(UPPER(CONCATENATE($B279," - ",$A279)),'[1]Segurados Civis'!$A$5:$H$2142,8,0),"")</f>
        <v>6</v>
      </c>
      <c r="F279" s="6">
        <f t="shared" si="4"/>
        <v>184</v>
      </c>
      <c r="G279" s="5" t="s">
        <v>13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3828</v>
      </c>
      <c r="B280" s="5" t="s">
        <v>4096</v>
      </c>
      <c r="C280" s="6">
        <f>IFERROR(VLOOKUP(UPPER(CONCATENATE($B280," - ",$A280)),'[1]Segurados Civis'!$A$5:$H$2142,6,0),"")</f>
        <v>529</v>
      </c>
      <c r="D280" s="6">
        <f>IFERROR(VLOOKUP(UPPER(CONCATENATE($B280," - ",$A280)),'[1]Segurados Civis'!$A$5:$H$2142,7,0),"")</f>
        <v>42</v>
      </c>
      <c r="E280" s="6">
        <f>IFERROR(VLOOKUP(UPPER(CONCATENATE($B280," - ",$A280)),'[1]Segurados Civis'!$A$5:$H$2142,8,0),"")</f>
        <v>13</v>
      </c>
      <c r="F280" s="6">
        <f t="shared" si="4"/>
        <v>584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3828</v>
      </c>
      <c r="B281" s="5" t="s">
        <v>4097</v>
      </c>
      <c r="C281" s="6">
        <f>IFERROR(VLOOKUP(UPPER(CONCATENATE($B281," - ",$A281)),'[1]Segurados Civis'!$A$5:$H$2142,6,0),"")</f>
        <v>77</v>
      </c>
      <c r="D281" s="6">
        <f>IFERROR(VLOOKUP(UPPER(CONCATENATE($B281," - ",$A281)),'[1]Segurados Civis'!$A$5:$H$2142,7,0),"")</f>
        <v>16</v>
      </c>
      <c r="E281" s="6">
        <f>IFERROR(VLOOKUP(UPPER(CONCATENATE($B281," - ",$A281)),'[1]Segurados Civis'!$A$5:$H$2142,8,0),"")</f>
        <v>2</v>
      </c>
      <c r="F281" s="6">
        <f t="shared" si="4"/>
        <v>95</v>
      </c>
      <c r="G281" s="5" t="s">
        <v>13</v>
      </c>
      <c r="H281" s="5">
        <v>1</v>
      </c>
      <c r="I281" s="5">
        <v>0</v>
      </c>
      <c r="J281" s="5">
        <v>1</v>
      </c>
      <c r="K281" s="5">
        <v>0</v>
      </c>
    </row>
    <row r="282" spans="1:11" x14ac:dyDescent="0.3">
      <c r="A282" s="5" t="s">
        <v>3828</v>
      </c>
      <c r="B282" s="5" t="s">
        <v>4098</v>
      </c>
      <c r="C282" s="6">
        <f>IFERROR(VLOOKUP(UPPER(CONCATENATE($B282," - ",$A282)),'[1]Segurados Civis'!$A$5:$H$2142,6,0),"")</f>
        <v>189</v>
      </c>
      <c r="D282" s="6">
        <f>IFERROR(VLOOKUP(UPPER(CONCATENATE($B282," - ",$A282)),'[1]Segurados Civis'!$A$5:$H$2142,7,0),"")</f>
        <v>57</v>
      </c>
      <c r="E282" s="6">
        <f>IFERROR(VLOOKUP(UPPER(CONCATENATE($B282," - ",$A282)),'[1]Segurados Civis'!$A$5:$H$2142,8,0),"")</f>
        <v>7</v>
      </c>
      <c r="F282" s="6">
        <f t="shared" si="4"/>
        <v>253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3828</v>
      </c>
      <c r="B283" s="5" t="s">
        <v>4099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3828</v>
      </c>
      <c r="B284" s="5" t="s">
        <v>4100</v>
      </c>
      <c r="C284" s="6">
        <f>IFERROR(VLOOKUP(UPPER(CONCATENATE($B284," - ",$A284)),'[1]Segurados Civis'!$A$5:$H$2142,6,0),"")</f>
        <v>645</v>
      </c>
      <c r="D284" s="6">
        <f>IFERROR(VLOOKUP(UPPER(CONCATENATE($B284," - ",$A284)),'[1]Segurados Civis'!$A$5:$H$2142,7,0),"")</f>
        <v>202</v>
      </c>
      <c r="E284" s="6">
        <f>IFERROR(VLOOKUP(UPPER(CONCATENATE($B284," - ",$A284)),'[1]Segurados Civis'!$A$5:$H$2142,8,0),"")</f>
        <v>33</v>
      </c>
      <c r="F284" s="6">
        <f t="shared" si="4"/>
        <v>880</v>
      </c>
      <c r="G284" s="5" t="s">
        <v>13</v>
      </c>
      <c r="H284" s="5">
        <v>1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3828</v>
      </c>
      <c r="B285" s="5" t="s">
        <v>4101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3828</v>
      </c>
      <c r="B286" s="5" t="s">
        <v>4102</v>
      </c>
      <c r="C286" s="6">
        <f>IFERROR(VLOOKUP(UPPER(CONCATENATE($B286," - ",$A286)),'[1]Segurados Civis'!$A$5:$H$2142,6,0),"")</f>
        <v>112</v>
      </c>
      <c r="D286" s="6">
        <f>IFERROR(VLOOKUP(UPPER(CONCATENATE($B286," - ",$A286)),'[1]Segurados Civis'!$A$5:$H$2142,7,0),"")</f>
        <v>35</v>
      </c>
      <c r="E286" s="6">
        <f>IFERROR(VLOOKUP(UPPER(CONCATENATE($B286," - ",$A286)),'[1]Segurados Civis'!$A$5:$H$2142,8,0),"")</f>
        <v>12</v>
      </c>
      <c r="F286" s="6">
        <f t="shared" si="4"/>
        <v>159</v>
      </c>
      <c r="G286" s="5" t="s">
        <v>13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3828</v>
      </c>
      <c r="B287" s="5" t="s">
        <v>4103</v>
      </c>
      <c r="C287" s="6">
        <f>IFERROR(VLOOKUP(UPPER(CONCATENATE($B287," - ",$A287)),'[1]Segurados Civis'!$A$5:$H$2142,6,0),"")</f>
        <v>812</v>
      </c>
      <c r="D287" s="6">
        <f>IFERROR(VLOOKUP(UPPER(CONCATENATE($B287," - ",$A287)),'[1]Segurados Civis'!$A$5:$H$2142,7,0),"")</f>
        <v>139</v>
      </c>
      <c r="E287" s="6">
        <f>IFERROR(VLOOKUP(UPPER(CONCATENATE($B287," - ",$A287)),'[1]Segurados Civis'!$A$5:$H$2142,8,0),"")</f>
        <v>38</v>
      </c>
      <c r="F287" s="6">
        <f t="shared" si="4"/>
        <v>989</v>
      </c>
      <c r="G287" s="5" t="s">
        <v>13</v>
      </c>
      <c r="H287" s="5">
        <v>1</v>
      </c>
      <c r="I287" s="5">
        <v>0</v>
      </c>
      <c r="J287" s="5">
        <v>1</v>
      </c>
      <c r="K287" s="5">
        <v>0</v>
      </c>
    </row>
    <row r="288" spans="1:11" x14ac:dyDescent="0.3">
      <c r="A288" s="5" t="s">
        <v>3828</v>
      </c>
      <c r="B288" s="5" t="s">
        <v>4104</v>
      </c>
      <c r="C288" s="6">
        <f>IFERROR(VLOOKUP(UPPER(CONCATENATE($B288," - ",$A288)),'[1]Segurados Civis'!$A$5:$H$2142,6,0),"")</f>
        <v>217</v>
      </c>
      <c r="D288" s="6">
        <f>IFERROR(VLOOKUP(UPPER(CONCATENATE($B288," - ",$A288)),'[1]Segurados Civis'!$A$5:$H$2142,7,0),"")</f>
        <v>21</v>
      </c>
      <c r="E288" s="6">
        <f>IFERROR(VLOOKUP(UPPER(CONCATENATE($B288," - ",$A288)),'[1]Segurados Civis'!$A$5:$H$2142,8,0),"")</f>
        <v>5</v>
      </c>
      <c r="F288" s="6">
        <f t="shared" si="4"/>
        <v>243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3828</v>
      </c>
      <c r="B289" s="5" t="s">
        <v>4105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3828</v>
      </c>
      <c r="B290" s="5" t="s">
        <v>4106</v>
      </c>
      <c r="C290" s="6">
        <f>IFERROR(VLOOKUP(UPPER(CONCATENATE($B290," - ",$A290)),'[1]Segurados Civis'!$A$5:$H$2142,6,0),"")</f>
        <v>3380</v>
      </c>
      <c r="D290" s="6">
        <f>IFERROR(VLOOKUP(UPPER(CONCATENATE($B290," - ",$A290)),'[1]Segurados Civis'!$A$5:$H$2142,7,0),"")</f>
        <v>1763</v>
      </c>
      <c r="E290" s="6">
        <f>IFERROR(VLOOKUP(UPPER(CONCATENATE($B290," - ",$A290)),'[1]Segurados Civis'!$A$5:$H$2142,8,0),"")</f>
        <v>238</v>
      </c>
      <c r="F290" s="6">
        <f t="shared" si="4"/>
        <v>5381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3828</v>
      </c>
      <c r="B291" s="5" t="s">
        <v>4107</v>
      </c>
      <c r="C291" s="6">
        <f>IFERROR(VLOOKUP(UPPER(CONCATENATE($B291," - ",$A291)),'[1]Segurados Civis'!$A$5:$H$2142,6,0),"")</f>
        <v>128</v>
      </c>
      <c r="D291" s="6">
        <f>IFERROR(VLOOKUP(UPPER(CONCATENATE($B291," - ",$A291)),'[1]Segurados Civis'!$A$5:$H$2142,7,0),"")</f>
        <v>16</v>
      </c>
      <c r="E291" s="6">
        <f>IFERROR(VLOOKUP(UPPER(CONCATENATE($B291," - ",$A291)),'[1]Segurados Civis'!$A$5:$H$2142,8,0),"")</f>
        <v>5</v>
      </c>
      <c r="F291" s="6">
        <f t="shared" si="4"/>
        <v>149</v>
      </c>
      <c r="G291" s="5" t="s">
        <v>13</v>
      </c>
      <c r="H291" s="5">
        <v>1</v>
      </c>
      <c r="I291" s="5">
        <v>1</v>
      </c>
      <c r="J291" s="5">
        <v>1</v>
      </c>
      <c r="K291" s="5">
        <v>0</v>
      </c>
    </row>
    <row r="292" spans="1:11" x14ac:dyDescent="0.3">
      <c r="A292" s="5" t="s">
        <v>3828</v>
      </c>
      <c r="B292" s="5" t="s">
        <v>4108</v>
      </c>
      <c r="C292" s="6">
        <f>IFERROR(VLOOKUP(UPPER(CONCATENATE($B292," - ",$A292)),'[1]Segurados Civis'!$A$5:$H$2142,6,0),"")</f>
        <v>133</v>
      </c>
      <c r="D292" s="6">
        <f>IFERROR(VLOOKUP(UPPER(CONCATENATE($B292," - ",$A292)),'[1]Segurados Civis'!$A$5:$H$2142,7,0),"")</f>
        <v>14</v>
      </c>
      <c r="E292" s="6">
        <f>IFERROR(VLOOKUP(UPPER(CONCATENATE($B292," - ",$A292)),'[1]Segurados Civis'!$A$5:$H$2142,8,0),"")</f>
        <v>8</v>
      </c>
      <c r="F292" s="6">
        <f t="shared" si="4"/>
        <v>155</v>
      </c>
      <c r="G292" s="5" t="s">
        <v>13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3828</v>
      </c>
      <c r="B293" s="5" t="s">
        <v>4109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3828</v>
      </c>
      <c r="B294" s="5" t="s">
        <v>4110</v>
      </c>
      <c r="C294" s="6">
        <f>IFERROR(VLOOKUP(UPPER(CONCATENATE($B294," - ",$A294)),'[1]Segurados Civis'!$A$5:$H$2142,6,0),"")</f>
        <v>1201</v>
      </c>
      <c r="D294" s="6">
        <f>IFERROR(VLOOKUP(UPPER(CONCATENATE($B294," - ",$A294)),'[1]Segurados Civis'!$A$5:$H$2142,7,0),"")</f>
        <v>424</v>
      </c>
      <c r="E294" s="6">
        <f>IFERROR(VLOOKUP(UPPER(CONCATENATE($B294," - ",$A294)),'[1]Segurados Civis'!$A$5:$H$2142,8,0),"")</f>
        <v>99</v>
      </c>
      <c r="F294" s="6">
        <f t="shared" si="4"/>
        <v>1724</v>
      </c>
      <c r="G294" s="5" t="s">
        <v>13</v>
      </c>
      <c r="H294" s="5">
        <v>1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3828</v>
      </c>
      <c r="B295" s="5" t="s">
        <v>4111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3828</v>
      </c>
      <c r="B296" s="5" t="s">
        <v>4112</v>
      </c>
      <c r="C296" s="6">
        <f>IFERROR(VLOOKUP(UPPER(CONCATENATE($B296," - ",$A296)),'[1]Segurados Civis'!$A$5:$H$2142,6,0),"")</f>
        <v>134</v>
      </c>
      <c r="D296" s="6">
        <f>IFERROR(VLOOKUP(UPPER(CONCATENATE($B296," - ",$A296)),'[1]Segurados Civis'!$A$5:$H$2142,7,0),"")</f>
        <v>151</v>
      </c>
      <c r="E296" s="6">
        <f>IFERROR(VLOOKUP(UPPER(CONCATENATE($B296," - ",$A296)),'[1]Segurados Civis'!$A$5:$H$2142,8,0),"")</f>
        <v>10</v>
      </c>
      <c r="F296" s="6">
        <f t="shared" si="4"/>
        <v>295</v>
      </c>
      <c r="G296" s="5" t="s">
        <v>13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3828</v>
      </c>
      <c r="B297" s="5" t="s">
        <v>4113</v>
      </c>
      <c r="C297" s="6">
        <f>IFERROR(VLOOKUP(UPPER(CONCATENATE($B297," - ",$A297)),'[1]Segurados Civis'!$A$5:$H$2142,6,0),"")</f>
        <v>782</v>
      </c>
      <c r="D297" s="6">
        <f>IFERROR(VLOOKUP(UPPER(CONCATENATE($B297," - ",$A297)),'[1]Segurados Civis'!$A$5:$H$2142,7,0),"")</f>
        <v>164</v>
      </c>
      <c r="E297" s="6">
        <f>IFERROR(VLOOKUP(UPPER(CONCATENATE($B297," - ",$A297)),'[1]Segurados Civis'!$A$5:$H$2142,8,0),"")</f>
        <v>51</v>
      </c>
      <c r="F297" s="6">
        <f t="shared" si="4"/>
        <v>997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3828</v>
      </c>
      <c r="B298" s="5" t="s">
        <v>4114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3828</v>
      </c>
      <c r="B299" s="5" t="s">
        <v>4115</v>
      </c>
      <c r="C299" s="6">
        <f>IFERROR(VLOOKUP(UPPER(CONCATENATE($B299," - ",$A299)),'[1]Segurados Civis'!$A$5:$H$2142,6,0),"")</f>
        <v>1504</v>
      </c>
      <c r="D299" s="6">
        <f>IFERROR(VLOOKUP(UPPER(CONCATENATE($B299," - ",$A299)),'[1]Segurados Civis'!$A$5:$H$2142,7,0),"")</f>
        <v>149</v>
      </c>
      <c r="E299" s="6">
        <f>IFERROR(VLOOKUP(UPPER(CONCATENATE($B299," - ",$A299)),'[1]Segurados Civis'!$A$5:$H$2142,8,0),"")</f>
        <v>52</v>
      </c>
      <c r="F299" s="6">
        <f t="shared" si="4"/>
        <v>1705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3828</v>
      </c>
      <c r="B300" s="5" t="s">
        <v>4116</v>
      </c>
      <c r="C300" s="6">
        <f>IFERROR(VLOOKUP(UPPER(CONCATENATE($B300," - ",$A300)),'[1]Segurados Civis'!$A$5:$H$2142,6,0),"")</f>
        <v>309</v>
      </c>
      <c r="D300" s="6">
        <f>IFERROR(VLOOKUP(UPPER(CONCATENATE($B300," - ",$A300)),'[1]Segurados Civis'!$A$5:$H$2142,7,0),"")</f>
        <v>86</v>
      </c>
      <c r="E300" s="6">
        <f>IFERROR(VLOOKUP(UPPER(CONCATENATE($B300," - ",$A300)),'[1]Segurados Civis'!$A$5:$H$2142,8,0),"")</f>
        <v>23</v>
      </c>
      <c r="F300" s="6">
        <f t="shared" si="4"/>
        <v>418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3828</v>
      </c>
      <c r="B301" s="5" t="s">
        <v>4117</v>
      </c>
      <c r="C301" s="6">
        <f>IFERROR(VLOOKUP(UPPER(CONCATENATE($B301," - ",$A301)),'[1]Segurados Civis'!$A$5:$H$2142,6,0),"")</f>
        <v>196</v>
      </c>
      <c r="D301" s="6">
        <f>IFERROR(VLOOKUP(UPPER(CONCATENATE($B301," - ",$A301)),'[1]Segurados Civis'!$A$5:$H$2142,7,0),"")</f>
        <v>35</v>
      </c>
      <c r="E301" s="6">
        <f>IFERROR(VLOOKUP(UPPER(CONCATENATE($B301," - ",$A301)),'[1]Segurados Civis'!$A$5:$H$2142,8,0),"")</f>
        <v>11</v>
      </c>
      <c r="F301" s="6">
        <f t="shared" si="4"/>
        <v>242</v>
      </c>
      <c r="G301" s="5" t="s">
        <v>13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3828</v>
      </c>
      <c r="B302" s="5" t="s">
        <v>4118</v>
      </c>
      <c r="C302" s="6">
        <f>IFERROR(VLOOKUP(UPPER(CONCATENATE($B302," - ",$A302)),'[1]Segurados Civis'!$A$5:$H$2142,6,0),"")</f>
        <v>203</v>
      </c>
      <c r="D302" s="6">
        <f>IFERROR(VLOOKUP(UPPER(CONCATENATE($B302," - ",$A302)),'[1]Segurados Civis'!$A$5:$H$2142,7,0),"")</f>
        <v>49</v>
      </c>
      <c r="E302" s="6">
        <f>IFERROR(VLOOKUP(UPPER(CONCATENATE($B302," - ",$A302)),'[1]Segurados Civis'!$A$5:$H$2142,8,0),"")</f>
        <v>6</v>
      </c>
      <c r="F302" s="6">
        <f t="shared" si="4"/>
        <v>258</v>
      </c>
      <c r="G302" s="5" t="s">
        <v>13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3828</v>
      </c>
      <c r="B303" s="5" t="s">
        <v>4119</v>
      </c>
      <c r="C303" s="6">
        <f>IFERROR(VLOOKUP(UPPER(CONCATENATE($B303," - ",$A303)),'[1]Segurados Civis'!$A$5:$H$2142,6,0),"")</f>
        <v>171</v>
      </c>
      <c r="D303" s="6">
        <f>IFERROR(VLOOKUP(UPPER(CONCATENATE($B303," - ",$A303)),'[1]Segurados Civis'!$A$5:$H$2142,7,0),"")</f>
        <v>15</v>
      </c>
      <c r="E303" s="6">
        <f>IFERROR(VLOOKUP(UPPER(CONCATENATE($B303," - ",$A303)),'[1]Segurados Civis'!$A$5:$H$2142,8,0),"")</f>
        <v>9</v>
      </c>
      <c r="F303" s="6">
        <f t="shared" si="4"/>
        <v>195</v>
      </c>
      <c r="G303" s="5" t="s">
        <v>13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3828</v>
      </c>
      <c r="B304" s="5" t="s">
        <v>4120</v>
      </c>
      <c r="C304" s="6">
        <f>IFERROR(VLOOKUP(UPPER(CONCATENATE($B304," - ",$A304)),'[1]Segurados Civis'!$A$5:$H$2142,6,0),"")</f>
        <v>1158</v>
      </c>
      <c r="D304" s="6">
        <f>IFERROR(VLOOKUP(UPPER(CONCATENATE($B304," - ",$A304)),'[1]Segurados Civis'!$A$5:$H$2142,7,0),"")</f>
        <v>412</v>
      </c>
      <c r="E304" s="6">
        <f>IFERROR(VLOOKUP(UPPER(CONCATENATE($B304," - ",$A304)),'[1]Segurados Civis'!$A$5:$H$2142,8,0),"")</f>
        <v>86</v>
      </c>
      <c r="F304" s="6">
        <f t="shared" si="4"/>
        <v>1656</v>
      </c>
      <c r="G304" s="5" t="s">
        <v>13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3828</v>
      </c>
      <c r="B305" s="5" t="s">
        <v>4121</v>
      </c>
      <c r="C305" s="6">
        <f>IFERROR(VLOOKUP(UPPER(CONCATENATE($B305," - ",$A305)),'[1]Segurados Civis'!$A$5:$H$2142,6,0),"")</f>
        <v>106</v>
      </c>
      <c r="D305" s="6">
        <f>IFERROR(VLOOKUP(UPPER(CONCATENATE($B305," - ",$A305)),'[1]Segurados Civis'!$A$5:$H$2142,7,0),"")</f>
        <v>19</v>
      </c>
      <c r="E305" s="6">
        <f>IFERROR(VLOOKUP(UPPER(CONCATENATE($B305," - ",$A305)),'[1]Segurados Civis'!$A$5:$H$2142,8,0),"")</f>
        <v>3</v>
      </c>
      <c r="F305" s="6">
        <f t="shared" si="4"/>
        <v>128</v>
      </c>
      <c r="G305" s="5" t="s">
        <v>13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3828</v>
      </c>
      <c r="B306" s="5" t="s">
        <v>4122</v>
      </c>
      <c r="C306" s="6">
        <f>IFERROR(VLOOKUP(UPPER(CONCATENATE($B306," - ",$A306)),'[1]Segurados Civis'!$A$5:$H$2142,6,0),"")</f>
        <v>175</v>
      </c>
      <c r="D306" s="6">
        <f>IFERROR(VLOOKUP(UPPER(CONCATENATE($B306," - ",$A306)),'[1]Segurados Civis'!$A$5:$H$2142,7,0),"")</f>
        <v>21</v>
      </c>
      <c r="E306" s="6">
        <f>IFERROR(VLOOKUP(UPPER(CONCATENATE($B306," - ",$A306)),'[1]Segurados Civis'!$A$5:$H$2142,8,0),"")</f>
        <v>9</v>
      </c>
      <c r="F306" s="6">
        <f t="shared" si="4"/>
        <v>205</v>
      </c>
      <c r="G306" s="5" t="s">
        <v>13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3828</v>
      </c>
      <c r="B307" s="5" t="s">
        <v>4123</v>
      </c>
      <c r="C307" s="6">
        <f>IFERROR(VLOOKUP(UPPER(CONCATENATE($B307," - ",$A307)),'[1]Segurados Civis'!$A$5:$H$2142,6,0),"")</f>
        <v>2413</v>
      </c>
      <c r="D307" s="6">
        <f>IFERROR(VLOOKUP(UPPER(CONCATENATE($B307," - ",$A307)),'[1]Segurados Civis'!$A$5:$H$2142,7,0),"")</f>
        <v>986</v>
      </c>
      <c r="E307" s="6">
        <f>IFERROR(VLOOKUP(UPPER(CONCATENATE($B307," - ",$A307)),'[1]Segurados Civis'!$A$5:$H$2142,8,0),"")</f>
        <v>148</v>
      </c>
      <c r="F307" s="6">
        <f t="shared" si="4"/>
        <v>3547</v>
      </c>
      <c r="G307" s="5" t="s">
        <v>13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3828</v>
      </c>
      <c r="B308" s="5" t="s">
        <v>4124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3828</v>
      </c>
      <c r="B309" s="5" t="s">
        <v>4125</v>
      </c>
      <c r="C309" s="6">
        <f>IFERROR(VLOOKUP(UPPER(CONCATENATE($B309," - ",$A309)),'[1]Segurados Civis'!$A$5:$H$2142,6,0),"")</f>
        <v>178</v>
      </c>
      <c r="D309" s="6">
        <f>IFERROR(VLOOKUP(UPPER(CONCATENATE($B309," - ",$A309)),'[1]Segurados Civis'!$A$5:$H$2142,7,0),"")</f>
        <v>63</v>
      </c>
      <c r="E309" s="6">
        <f>IFERROR(VLOOKUP(UPPER(CONCATENATE($B309," - ",$A309)),'[1]Segurados Civis'!$A$5:$H$2142,8,0),"")</f>
        <v>4</v>
      </c>
      <c r="F309" s="6">
        <f t="shared" si="4"/>
        <v>245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3828</v>
      </c>
      <c r="B310" s="5" t="s">
        <v>4126</v>
      </c>
      <c r="C310" s="6">
        <f>IFERROR(VLOOKUP(UPPER(CONCATENATE($B310," - ",$A310)),'[1]Segurados Civis'!$A$5:$H$2142,6,0),"")</f>
        <v>215</v>
      </c>
      <c r="D310" s="6">
        <f>IFERROR(VLOOKUP(UPPER(CONCATENATE($B310," - ",$A310)),'[1]Segurados Civis'!$A$5:$H$2142,7,0),"")</f>
        <v>9</v>
      </c>
      <c r="E310" s="6">
        <f>IFERROR(VLOOKUP(UPPER(CONCATENATE($B310," - ",$A310)),'[1]Segurados Civis'!$A$5:$H$2142,8,0),"")</f>
        <v>6</v>
      </c>
      <c r="F310" s="6">
        <f t="shared" si="4"/>
        <v>230</v>
      </c>
      <c r="G310" s="5" t="s">
        <v>13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3828</v>
      </c>
      <c r="B311" s="5" t="s">
        <v>4127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3828</v>
      </c>
      <c r="B312" s="5" t="s">
        <v>4128</v>
      </c>
      <c r="C312" s="6">
        <f>IFERROR(VLOOKUP(UPPER(CONCATENATE($B312," - ",$A312)),'[1]Segurados Civis'!$A$5:$H$2142,6,0),"")</f>
        <v>201</v>
      </c>
      <c r="D312" s="6">
        <f>IFERROR(VLOOKUP(UPPER(CONCATENATE($B312," - ",$A312)),'[1]Segurados Civis'!$A$5:$H$2142,7,0),"")</f>
        <v>61</v>
      </c>
      <c r="E312" s="6">
        <f>IFERROR(VLOOKUP(UPPER(CONCATENATE($B312," - ",$A312)),'[1]Segurados Civis'!$A$5:$H$2142,8,0),"")</f>
        <v>21</v>
      </c>
      <c r="F312" s="6">
        <f t="shared" si="4"/>
        <v>283</v>
      </c>
      <c r="G312" s="5" t="s">
        <v>13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3828</v>
      </c>
      <c r="B313" s="5" t="s">
        <v>4129</v>
      </c>
      <c r="C313" s="6">
        <f>IFERROR(VLOOKUP(UPPER(CONCATENATE($B313," - ",$A313)),'[1]Segurados Civis'!$A$5:$H$2142,6,0),"")</f>
        <v>6808</v>
      </c>
      <c r="D313" s="6">
        <f>IFERROR(VLOOKUP(UPPER(CONCATENATE($B313," - ",$A313)),'[1]Segurados Civis'!$A$5:$H$2142,7,0),"")</f>
        <v>1874</v>
      </c>
      <c r="E313" s="6">
        <f>IFERROR(VLOOKUP(UPPER(CONCATENATE($B313," - ",$A313)),'[1]Segurados Civis'!$A$5:$H$2142,8,0),"")</f>
        <v>506</v>
      </c>
      <c r="F313" s="6">
        <f t="shared" si="4"/>
        <v>9188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3828</v>
      </c>
      <c r="B314" s="5" t="s">
        <v>4130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3828</v>
      </c>
      <c r="B315" s="5" t="s">
        <v>4131</v>
      </c>
      <c r="C315" s="6">
        <f>IFERROR(VLOOKUP(UPPER(CONCATENATE($B315," - ",$A315)),'[1]Segurados Civis'!$A$5:$H$2142,6,0),"")</f>
        <v>97</v>
      </c>
      <c r="D315" s="6">
        <f>IFERROR(VLOOKUP(UPPER(CONCATENATE($B315," - ",$A315)),'[1]Segurados Civis'!$A$5:$H$2142,7,0),"")</f>
        <v>19</v>
      </c>
      <c r="E315" s="6">
        <f>IFERROR(VLOOKUP(UPPER(CONCATENATE($B315," - ",$A315)),'[1]Segurados Civis'!$A$5:$H$2142,8,0),"")</f>
        <v>4</v>
      </c>
      <c r="F315" s="6">
        <f t="shared" si="4"/>
        <v>120</v>
      </c>
      <c r="G315" s="5" t="s">
        <v>13</v>
      </c>
      <c r="H315" s="5">
        <v>1</v>
      </c>
      <c r="I315" s="5">
        <v>0</v>
      </c>
      <c r="J315" s="5">
        <v>1</v>
      </c>
      <c r="K315" s="5">
        <v>0</v>
      </c>
    </row>
    <row r="316" spans="1:11" x14ac:dyDescent="0.3">
      <c r="A316" s="5" t="s">
        <v>3828</v>
      </c>
      <c r="B316" s="5" t="s">
        <v>4132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3828</v>
      </c>
      <c r="B317" s="5" t="s">
        <v>4133</v>
      </c>
      <c r="C317" s="6">
        <f>IFERROR(VLOOKUP(UPPER(CONCATENATE($B317," - ",$A317)),'[1]Segurados Civis'!$A$5:$H$2142,6,0),"")</f>
        <v>197</v>
      </c>
      <c r="D317" s="6">
        <f>IFERROR(VLOOKUP(UPPER(CONCATENATE($B317," - ",$A317)),'[1]Segurados Civis'!$A$5:$H$2142,7,0),"")</f>
        <v>38</v>
      </c>
      <c r="E317" s="6">
        <f>IFERROR(VLOOKUP(UPPER(CONCATENATE($B317," - ",$A317)),'[1]Segurados Civis'!$A$5:$H$2142,8,0),"")</f>
        <v>11</v>
      </c>
      <c r="F317" s="6">
        <f t="shared" si="4"/>
        <v>246</v>
      </c>
      <c r="G317" s="5" t="s">
        <v>13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3828</v>
      </c>
      <c r="B318" s="5" t="s">
        <v>4134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3828</v>
      </c>
      <c r="B319" s="5" t="s">
        <v>4135</v>
      </c>
      <c r="C319" s="6">
        <f>IFERROR(VLOOKUP(UPPER(CONCATENATE($B319," - ",$A319)),'[1]Segurados Civis'!$A$5:$H$2142,6,0),"")</f>
        <v>0</v>
      </c>
      <c r="D319" s="6">
        <f>IFERROR(VLOOKUP(UPPER(CONCATENATE($B319," - ",$A319)),'[1]Segurados Civis'!$A$5:$H$2142,7,0),"")</f>
        <v>0</v>
      </c>
      <c r="E319" s="6">
        <f>IFERROR(VLOOKUP(UPPER(CONCATENATE($B319," - ",$A319)),'[1]Segurados Civis'!$A$5:$H$2142,8,0),"")</f>
        <v>0</v>
      </c>
      <c r="F319" s="6" t="str">
        <f t="shared" si="4"/>
        <v/>
      </c>
      <c r="G319" s="5" t="s">
        <v>13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3828</v>
      </c>
      <c r="B320" s="5" t="s">
        <v>4136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3828</v>
      </c>
      <c r="B321" s="5" t="s">
        <v>4137</v>
      </c>
      <c r="C321" s="6">
        <f>IFERROR(VLOOKUP(UPPER(CONCATENATE($B321," - ",$A321)),'[1]Segurados Civis'!$A$5:$H$2142,6,0),"")</f>
        <v>166</v>
      </c>
      <c r="D321" s="6">
        <f>IFERROR(VLOOKUP(UPPER(CONCATENATE($B321," - ",$A321)),'[1]Segurados Civis'!$A$5:$H$2142,7,0),"")</f>
        <v>33</v>
      </c>
      <c r="E321" s="6">
        <f>IFERROR(VLOOKUP(UPPER(CONCATENATE($B321," - ",$A321)),'[1]Segurados Civis'!$A$5:$H$2142,8,0),"")</f>
        <v>11</v>
      </c>
      <c r="F321" s="6">
        <f t="shared" si="4"/>
        <v>210</v>
      </c>
      <c r="G321" s="5" t="s">
        <v>13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3828</v>
      </c>
      <c r="B322" s="5" t="s">
        <v>4138</v>
      </c>
      <c r="C322" s="6">
        <f>IFERROR(VLOOKUP(UPPER(CONCATENATE($B322," - ",$A322)),'[1]Segurados Civis'!$A$5:$H$2142,6,0),"")</f>
        <v>624</v>
      </c>
      <c r="D322" s="6">
        <f>IFERROR(VLOOKUP(UPPER(CONCATENATE($B322," - ",$A322)),'[1]Segurados Civis'!$A$5:$H$2142,7,0),"")</f>
        <v>125</v>
      </c>
      <c r="E322" s="6">
        <f>IFERROR(VLOOKUP(UPPER(CONCATENATE($B322," - ",$A322)),'[1]Segurados Civis'!$A$5:$H$2142,8,0),"")</f>
        <v>19</v>
      </c>
      <c r="F322" s="6">
        <f t="shared" ref="F322:F385" si="5">IF(SUM(C322:E322)=0,"",SUM(C322:E322))</f>
        <v>768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3828</v>
      </c>
      <c r="B323" s="5" t="s">
        <v>537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3828</v>
      </c>
      <c r="B324" s="5" t="s">
        <v>4139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3828</v>
      </c>
      <c r="B325" s="5" t="s">
        <v>4140</v>
      </c>
      <c r="C325" s="6">
        <f>IFERROR(VLOOKUP(UPPER(CONCATENATE($B325," - ",$A325)),'[1]Segurados Civis'!$A$5:$H$2142,6,0),"")</f>
        <v>188</v>
      </c>
      <c r="D325" s="6">
        <f>IFERROR(VLOOKUP(UPPER(CONCATENATE($B325," - ",$A325)),'[1]Segurados Civis'!$A$5:$H$2142,7,0),"")</f>
        <v>19</v>
      </c>
      <c r="E325" s="6">
        <f>IFERROR(VLOOKUP(UPPER(CONCATENATE($B325," - ",$A325)),'[1]Segurados Civis'!$A$5:$H$2142,8,0),"")</f>
        <v>11</v>
      </c>
      <c r="F325" s="6">
        <f t="shared" si="5"/>
        <v>218</v>
      </c>
      <c r="G325" s="5" t="s">
        <v>13</v>
      </c>
      <c r="H325" s="5">
        <v>0</v>
      </c>
      <c r="I325" s="5">
        <v>0</v>
      </c>
      <c r="J325" s="5">
        <v>1</v>
      </c>
      <c r="K325" s="5">
        <v>0</v>
      </c>
    </row>
    <row r="326" spans="1:11" x14ac:dyDescent="0.3">
      <c r="A326" s="5" t="s">
        <v>3828</v>
      </c>
      <c r="B326" s="5" t="s">
        <v>4141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3828</v>
      </c>
      <c r="B327" s="5" t="s">
        <v>4142</v>
      </c>
      <c r="C327" s="6">
        <f>IFERROR(VLOOKUP(UPPER(CONCATENATE($B327," - ",$A327)),'[1]Segurados Civis'!$A$5:$H$2142,6,0),"")</f>
        <v>690</v>
      </c>
      <c r="D327" s="6">
        <f>IFERROR(VLOOKUP(UPPER(CONCATENATE($B327," - ",$A327)),'[1]Segurados Civis'!$A$5:$H$2142,7,0),"")</f>
        <v>195</v>
      </c>
      <c r="E327" s="6">
        <f>IFERROR(VLOOKUP(UPPER(CONCATENATE($B327," - ",$A327)),'[1]Segurados Civis'!$A$5:$H$2142,8,0),"")</f>
        <v>29</v>
      </c>
      <c r="F327" s="6">
        <f t="shared" si="5"/>
        <v>914</v>
      </c>
      <c r="G327" s="5" t="s">
        <v>13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3828</v>
      </c>
      <c r="B328" s="5" t="s">
        <v>4143</v>
      </c>
      <c r="C328" s="6">
        <f>IFERROR(VLOOKUP(UPPER(CONCATENATE($B328," - ",$A328)),'[1]Segurados Civis'!$A$5:$H$2142,6,0),"")</f>
        <v>14295</v>
      </c>
      <c r="D328" s="6">
        <f>IFERROR(VLOOKUP(UPPER(CONCATENATE($B328," - ",$A328)),'[1]Segurados Civis'!$A$5:$H$2142,7,0),"")</f>
        <v>11241</v>
      </c>
      <c r="E328" s="6">
        <f>IFERROR(VLOOKUP(UPPER(CONCATENATE($B328," - ",$A328)),'[1]Segurados Civis'!$A$5:$H$2142,8,0),"")</f>
        <v>4596</v>
      </c>
      <c r="F328" s="6">
        <f t="shared" si="5"/>
        <v>30132</v>
      </c>
      <c r="G328" s="5" t="s">
        <v>13</v>
      </c>
      <c r="H328" s="5">
        <v>1</v>
      </c>
      <c r="I328" s="5">
        <v>0</v>
      </c>
      <c r="J328" s="5">
        <v>0</v>
      </c>
      <c r="K328" s="5">
        <v>1</v>
      </c>
    </row>
    <row r="329" spans="1:11" x14ac:dyDescent="0.3">
      <c r="A329" s="5" t="s">
        <v>3828</v>
      </c>
      <c r="B329" s="5" t="s">
        <v>4144</v>
      </c>
      <c r="C329" s="6">
        <f>IFERROR(VLOOKUP(UPPER(CONCATENATE($B329," - ",$A329)),'[1]Segurados Civis'!$A$5:$H$2142,6,0),"")</f>
        <v>151</v>
      </c>
      <c r="D329" s="6">
        <f>IFERROR(VLOOKUP(UPPER(CONCATENATE($B329," - ",$A329)),'[1]Segurados Civis'!$A$5:$H$2142,7,0),"")</f>
        <v>52</v>
      </c>
      <c r="E329" s="6">
        <f>IFERROR(VLOOKUP(UPPER(CONCATENATE($B329," - ",$A329)),'[1]Segurados Civis'!$A$5:$H$2142,8,0),"")</f>
        <v>22</v>
      </c>
      <c r="F329" s="6">
        <f t="shared" si="5"/>
        <v>225</v>
      </c>
      <c r="G329" s="5" t="s">
        <v>13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3828</v>
      </c>
      <c r="B330" s="5" t="s">
        <v>4145</v>
      </c>
      <c r="C330" s="6">
        <f>IFERROR(VLOOKUP(UPPER(CONCATENATE($B330," - ",$A330)),'[1]Segurados Civis'!$A$5:$H$2142,6,0),"")</f>
        <v>94</v>
      </c>
      <c r="D330" s="6">
        <f>IFERROR(VLOOKUP(UPPER(CONCATENATE($B330," - ",$A330)),'[1]Segurados Civis'!$A$5:$H$2142,7,0),"")</f>
        <v>10</v>
      </c>
      <c r="E330" s="6">
        <f>IFERROR(VLOOKUP(UPPER(CONCATENATE($B330," - ",$A330)),'[1]Segurados Civis'!$A$5:$H$2142,8,0),"")</f>
        <v>5</v>
      </c>
      <c r="F330" s="6">
        <f t="shared" si="5"/>
        <v>109</v>
      </c>
      <c r="G330" s="5" t="s">
        <v>13</v>
      </c>
      <c r="H330" s="5">
        <v>1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3828</v>
      </c>
      <c r="B331" s="5" t="s">
        <v>4146</v>
      </c>
      <c r="C331" s="6">
        <f>IFERROR(VLOOKUP(UPPER(CONCATENATE($B331," - ",$A331)),'[1]Segurados Civis'!$A$5:$H$2142,6,0),"")</f>
        <v>94</v>
      </c>
      <c r="D331" s="6">
        <f>IFERROR(VLOOKUP(UPPER(CONCATENATE($B331," - ",$A331)),'[1]Segurados Civis'!$A$5:$H$2142,7,0),"")</f>
        <v>11</v>
      </c>
      <c r="E331" s="6">
        <f>IFERROR(VLOOKUP(UPPER(CONCATENATE($B331," - ",$A331)),'[1]Segurados Civis'!$A$5:$H$2142,8,0),"")</f>
        <v>12</v>
      </c>
      <c r="F331" s="6">
        <f t="shared" si="5"/>
        <v>117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3828</v>
      </c>
      <c r="B332" s="5" t="s">
        <v>4147</v>
      </c>
      <c r="C332" s="6">
        <f>IFERROR(VLOOKUP(UPPER(CONCATENATE($B332," - ",$A332)),'[1]Segurados Civis'!$A$5:$H$2142,6,0),"")</f>
        <v>270</v>
      </c>
      <c r="D332" s="6">
        <f>IFERROR(VLOOKUP(UPPER(CONCATENATE($B332," - ",$A332)),'[1]Segurados Civis'!$A$5:$H$2142,7,0),"")</f>
        <v>101</v>
      </c>
      <c r="E332" s="6">
        <f>IFERROR(VLOOKUP(UPPER(CONCATENATE($B332," - ",$A332)),'[1]Segurados Civis'!$A$5:$H$2142,8,0),"")</f>
        <v>22</v>
      </c>
      <c r="F332" s="6">
        <f t="shared" si="5"/>
        <v>393</v>
      </c>
      <c r="G332" s="5" t="s">
        <v>13</v>
      </c>
      <c r="H332" s="5">
        <v>1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3828</v>
      </c>
      <c r="B333" s="5" t="s">
        <v>4148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3828</v>
      </c>
      <c r="B334" s="5" t="s">
        <v>4149</v>
      </c>
      <c r="C334" s="6">
        <f>IFERROR(VLOOKUP(UPPER(CONCATENATE($B334," - ",$A334)),'[1]Segurados Civis'!$A$5:$H$2142,6,0),"")</f>
        <v>114</v>
      </c>
      <c r="D334" s="6">
        <f>IFERROR(VLOOKUP(UPPER(CONCATENATE($B334," - ",$A334)),'[1]Segurados Civis'!$A$5:$H$2142,7,0),"")</f>
        <v>8</v>
      </c>
      <c r="E334" s="6">
        <f>IFERROR(VLOOKUP(UPPER(CONCATENATE($B334," - ",$A334)),'[1]Segurados Civis'!$A$5:$H$2142,8,0),"")</f>
        <v>0</v>
      </c>
      <c r="F334" s="6">
        <f t="shared" si="5"/>
        <v>122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3828</v>
      </c>
      <c r="B335" s="5" t="s">
        <v>4150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3828</v>
      </c>
      <c r="B336" s="5" t="s">
        <v>4151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3828</v>
      </c>
      <c r="B337" s="5" t="s">
        <v>4152</v>
      </c>
      <c r="C337" s="6">
        <f>IFERROR(VLOOKUP(UPPER(CONCATENATE($B337," - ",$A337)),'[1]Segurados Civis'!$A$5:$H$2142,6,0),"")</f>
        <v>118</v>
      </c>
      <c r="D337" s="6">
        <f>IFERROR(VLOOKUP(UPPER(CONCATENATE($B337," - ",$A337)),'[1]Segurados Civis'!$A$5:$H$2142,7,0),"")</f>
        <v>67</v>
      </c>
      <c r="E337" s="6">
        <f>IFERROR(VLOOKUP(UPPER(CONCATENATE($B337," - ",$A337)),'[1]Segurados Civis'!$A$5:$H$2142,8,0),"")</f>
        <v>8</v>
      </c>
      <c r="F337" s="6">
        <f t="shared" si="5"/>
        <v>193</v>
      </c>
      <c r="G337" s="5" t="s">
        <v>13</v>
      </c>
      <c r="H337" s="5">
        <v>1</v>
      </c>
      <c r="I337" s="5">
        <v>0</v>
      </c>
      <c r="J337" s="5">
        <v>1</v>
      </c>
      <c r="K337" s="5">
        <v>0</v>
      </c>
    </row>
    <row r="338" spans="1:11" x14ac:dyDescent="0.3">
      <c r="A338" s="5" t="s">
        <v>3828</v>
      </c>
      <c r="B338" s="5" t="s">
        <v>4153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3828</v>
      </c>
      <c r="B339" s="5" t="s">
        <v>4154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3828</v>
      </c>
      <c r="B340" s="5" t="s">
        <v>4155</v>
      </c>
      <c r="C340" s="6">
        <f>IFERROR(VLOOKUP(UPPER(CONCATENATE($B340," - ",$A340)),'[1]Segurados Civis'!$A$5:$H$2142,6,0),"")</f>
        <v>151</v>
      </c>
      <c r="D340" s="6">
        <f>IFERROR(VLOOKUP(UPPER(CONCATENATE($B340," - ",$A340)),'[1]Segurados Civis'!$A$5:$H$2142,7,0),"")</f>
        <v>27</v>
      </c>
      <c r="E340" s="6">
        <f>IFERROR(VLOOKUP(UPPER(CONCATENATE($B340," - ",$A340)),'[1]Segurados Civis'!$A$5:$H$2142,8,0),"")</f>
        <v>9</v>
      </c>
      <c r="F340" s="6">
        <f t="shared" si="5"/>
        <v>187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3828</v>
      </c>
      <c r="B341" s="5" t="s">
        <v>4156</v>
      </c>
      <c r="C341" s="6">
        <f>IFERROR(VLOOKUP(UPPER(CONCATENATE($B341," - ",$A341)),'[1]Segurados Civis'!$A$5:$H$2142,6,0),"")</f>
        <v>158</v>
      </c>
      <c r="D341" s="6">
        <f>IFERROR(VLOOKUP(UPPER(CONCATENATE($B341," - ",$A341)),'[1]Segurados Civis'!$A$5:$H$2142,7,0),"")</f>
        <v>23</v>
      </c>
      <c r="E341" s="6">
        <f>IFERROR(VLOOKUP(UPPER(CONCATENATE($B341," - ",$A341)),'[1]Segurados Civis'!$A$5:$H$2142,8,0),"")</f>
        <v>9</v>
      </c>
      <c r="F341" s="6">
        <f t="shared" si="5"/>
        <v>190</v>
      </c>
      <c r="G341" s="5" t="s">
        <v>13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3828</v>
      </c>
      <c r="B342" s="5" t="s">
        <v>4157</v>
      </c>
      <c r="C342" s="6">
        <f>IFERROR(VLOOKUP(UPPER(CONCATENATE($B342," - ",$A342)),'[1]Segurados Civis'!$A$5:$H$2142,6,0),"")</f>
        <v>260</v>
      </c>
      <c r="D342" s="6">
        <f>IFERROR(VLOOKUP(UPPER(CONCATENATE($B342," - ",$A342)),'[1]Segurados Civis'!$A$5:$H$2142,7,0),"")</f>
        <v>54</v>
      </c>
      <c r="E342" s="6">
        <f>IFERROR(VLOOKUP(UPPER(CONCATENATE($B342," - ",$A342)),'[1]Segurados Civis'!$A$5:$H$2142,8,0),"")</f>
        <v>9</v>
      </c>
      <c r="F342" s="6">
        <f t="shared" si="5"/>
        <v>323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3828</v>
      </c>
      <c r="B343" s="5" t="s">
        <v>4158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3828</v>
      </c>
      <c r="B344" s="5" t="s">
        <v>4159</v>
      </c>
      <c r="C344" s="6">
        <f>IFERROR(VLOOKUP(UPPER(CONCATENATE($B344," - ",$A344)),'[1]Segurados Civis'!$A$5:$H$2142,6,0),"")</f>
        <v>345</v>
      </c>
      <c r="D344" s="6">
        <f>IFERROR(VLOOKUP(UPPER(CONCATENATE($B344," - ",$A344)),'[1]Segurados Civis'!$A$5:$H$2142,7,0),"")</f>
        <v>76</v>
      </c>
      <c r="E344" s="6">
        <f>IFERROR(VLOOKUP(UPPER(CONCATENATE($B344," - ",$A344)),'[1]Segurados Civis'!$A$5:$H$2142,8,0),"")</f>
        <v>13</v>
      </c>
      <c r="F344" s="6">
        <f t="shared" si="5"/>
        <v>434</v>
      </c>
      <c r="G344" s="5" t="s">
        <v>13</v>
      </c>
      <c r="H344" s="5">
        <v>1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3828</v>
      </c>
      <c r="B345" s="5" t="s">
        <v>4160</v>
      </c>
      <c r="C345" s="6">
        <f>IFERROR(VLOOKUP(UPPER(CONCATENATE($B345," - ",$A345)),'[1]Segurados Civis'!$A$5:$H$2142,6,0),"")</f>
        <v>142</v>
      </c>
      <c r="D345" s="6">
        <f>IFERROR(VLOOKUP(UPPER(CONCATENATE($B345," - ",$A345)),'[1]Segurados Civis'!$A$5:$H$2142,7,0),"")</f>
        <v>44</v>
      </c>
      <c r="E345" s="6">
        <f>IFERROR(VLOOKUP(UPPER(CONCATENATE($B345," - ",$A345)),'[1]Segurados Civis'!$A$5:$H$2142,8,0),"")</f>
        <v>3</v>
      </c>
      <c r="F345" s="6">
        <f t="shared" si="5"/>
        <v>189</v>
      </c>
      <c r="G345" s="5" t="s">
        <v>13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3828</v>
      </c>
      <c r="B346" s="5" t="s">
        <v>4161</v>
      </c>
      <c r="C346" s="6">
        <f>IFERROR(VLOOKUP(UPPER(CONCATENATE($B346," - ",$A346)),'[1]Segurados Civis'!$A$5:$H$2142,6,0),"")</f>
        <v>3976</v>
      </c>
      <c r="D346" s="6">
        <f>IFERROR(VLOOKUP(UPPER(CONCATENATE($B346," - ",$A346)),'[1]Segurados Civis'!$A$5:$H$2142,7,0),"")</f>
        <v>776</v>
      </c>
      <c r="E346" s="6">
        <f>IFERROR(VLOOKUP(UPPER(CONCATENATE($B346," - ",$A346)),'[1]Segurados Civis'!$A$5:$H$2142,8,0),"")</f>
        <v>269</v>
      </c>
      <c r="F346" s="6">
        <f t="shared" si="5"/>
        <v>5021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3828</v>
      </c>
      <c r="B347" s="5" t="s">
        <v>4162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3828</v>
      </c>
      <c r="B348" s="5" t="s">
        <v>4163</v>
      </c>
      <c r="C348" s="6">
        <f>IFERROR(VLOOKUP(UPPER(CONCATENATE($B348," - ",$A348)),'[1]Segurados Civis'!$A$5:$H$2142,6,0),"")</f>
        <v>137</v>
      </c>
      <c r="D348" s="6">
        <f>IFERROR(VLOOKUP(UPPER(CONCATENATE($B348," - ",$A348)),'[1]Segurados Civis'!$A$5:$H$2142,7,0),"")</f>
        <v>29</v>
      </c>
      <c r="E348" s="6">
        <f>IFERROR(VLOOKUP(UPPER(CONCATENATE($B348," - ",$A348)),'[1]Segurados Civis'!$A$5:$H$2142,8,0),"")</f>
        <v>11</v>
      </c>
      <c r="F348" s="6">
        <f t="shared" si="5"/>
        <v>177</v>
      </c>
      <c r="G348" s="5" t="s">
        <v>13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3828</v>
      </c>
      <c r="B349" s="5" t="s">
        <v>4164</v>
      </c>
      <c r="C349" s="6">
        <f>IFERROR(VLOOKUP(UPPER(CONCATENATE($B349," - ",$A349)),'[1]Segurados Civis'!$A$5:$H$2142,6,0),"")</f>
        <v>200</v>
      </c>
      <c r="D349" s="6">
        <f>IFERROR(VLOOKUP(UPPER(CONCATENATE($B349," - ",$A349)),'[1]Segurados Civis'!$A$5:$H$2142,7,0),"")</f>
        <v>37</v>
      </c>
      <c r="E349" s="6">
        <f>IFERROR(VLOOKUP(UPPER(CONCATENATE($B349," - ",$A349)),'[1]Segurados Civis'!$A$5:$H$2142,8,0),"")</f>
        <v>10</v>
      </c>
      <c r="F349" s="6">
        <f t="shared" si="5"/>
        <v>247</v>
      </c>
      <c r="G349" s="5" t="s">
        <v>13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3828</v>
      </c>
      <c r="B350" s="5" t="s">
        <v>4165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3828</v>
      </c>
      <c r="B351" s="5" t="s">
        <v>4166</v>
      </c>
      <c r="C351" s="6">
        <f>IFERROR(VLOOKUP(UPPER(CONCATENATE($B351," - ",$A351)),'[1]Segurados Civis'!$A$5:$H$2142,6,0),"")</f>
        <v>137</v>
      </c>
      <c r="D351" s="6">
        <f>IFERROR(VLOOKUP(UPPER(CONCATENATE($B351," - ",$A351)),'[1]Segurados Civis'!$A$5:$H$2142,7,0),"")</f>
        <v>9</v>
      </c>
      <c r="E351" s="6">
        <f>IFERROR(VLOOKUP(UPPER(CONCATENATE($B351," - ",$A351)),'[1]Segurados Civis'!$A$5:$H$2142,8,0),"")</f>
        <v>2</v>
      </c>
      <c r="F351" s="6">
        <f t="shared" si="5"/>
        <v>148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3828</v>
      </c>
      <c r="B352" s="5" t="s">
        <v>4167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3828</v>
      </c>
      <c r="B353" s="5" t="s">
        <v>4168</v>
      </c>
      <c r="C353" s="6">
        <f>IFERROR(VLOOKUP(UPPER(CONCATENATE($B353," - ",$A353)),'[1]Segurados Civis'!$A$5:$H$2142,6,0),"")</f>
        <v>229</v>
      </c>
      <c r="D353" s="6">
        <f>IFERROR(VLOOKUP(UPPER(CONCATENATE($B353," - ",$A353)),'[1]Segurados Civis'!$A$5:$H$2142,7,0),"")</f>
        <v>38</v>
      </c>
      <c r="E353" s="6">
        <f>IFERROR(VLOOKUP(UPPER(CONCATENATE($B353," - ",$A353)),'[1]Segurados Civis'!$A$5:$H$2142,8,0),"")</f>
        <v>15</v>
      </c>
      <c r="F353" s="6">
        <f t="shared" si="5"/>
        <v>282</v>
      </c>
      <c r="G353" s="5" t="s">
        <v>13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3828</v>
      </c>
      <c r="B354" s="5" t="s">
        <v>4169</v>
      </c>
      <c r="C354" s="6">
        <f>IFERROR(VLOOKUP(UPPER(CONCATENATE($B354," - ",$A354)),'[1]Segurados Civis'!$A$5:$H$2142,6,0),"")</f>
        <v>106</v>
      </c>
      <c r="D354" s="6">
        <f>IFERROR(VLOOKUP(UPPER(CONCATENATE($B354," - ",$A354)),'[1]Segurados Civis'!$A$5:$H$2142,7,0),"")</f>
        <v>27</v>
      </c>
      <c r="E354" s="6">
        <f>IFERROR(VLOOKUP(UPPER(CONCATENATE($B354," - ",$A354)),'[1]Segurados Civis'!$A$5:$H$2142,8,0),"")</f>
        <v>2</v>
      </c>
      <c r="F354" s="6">
        <f t="shared" si="5"/>
        <v>135</v>
      </c>
      <c r="G354" s="5" t="s">
        <v>13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3828</v>
      </c>
      <c r="B355" s="5" t="s">
        <v>4170</v>
      </c>
      <c r="C355" s="6">
        <f>IFERROR(VLOOKUP(UPPER(CONCATENATE($B355," - ",$A355)),'[1]Segurados Civis'!$A$5:$H$2142,6,0),"")</f>
        <v>179</v>
      </c>
      <c r="D355" s="6">
        <f>IFERROR(VLOOKUP(UPPER(CONCATENATE($B355," - ",$A355)),'[1]Segurados Civis'!$A$5:$H$2142,7,0),"")</f>
        <v>87</v>
      </c>
      <c r="E355" s="6">
        <f>IFERROR(VLOOKUP(UPPER(CONCATENATE($B355," - ",$A355)),'[1]Segurados Civis'!$A$5:$H$2142,8,0),"")</f>
        <v>16</v>
      </c>
      <c r="F355" s="6">
        <f t="shared" si="5"/>
        <v>282</v>
      </c>
      <c r="G355" s="5" t="s">
        <v>13</v>
      </c>
      <c r="H355" s="5">
        <v>1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3828</v>
      </c>
      <c r="B356" s="5" t="s">
        <v>4171</v>
      </c>
      <c r="C356" s="6">
        <f>IFERROR(VLOOKUP(UPPER(CONCATENATE($B356," - ",$A356)),'[1]Segurados Civis'!$A$5:$H$2142,6,0),"")</f>
        <v>780</v>
      </c>
      <c r="D356" s="6">
        <f>IFERROR(VLOOKUP(UPPER(CONCATENATE($B356," - ",$A356)),'[1]Segurados Civis'!$A$5:$H$2142,7,0),"")</f>
        <v>395</v>
      </c>
      <c r="E356" s="6">
        <f>IFERROR(VLOOKUP(UPPER(CONCATENATE($B356," - ",$A356)),'[1]Segurados Civis'!$A$5:$H$2142,8,0),"")</f>
        <v>85</v>
      </c>
      <c r="F356" s="6">
        <f t="shared" si="5"/>
        <v>1260</v>
      </c>
      <c r="G356" s="5" t="s">
        <v>13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3828</v>
      </c>
      <c r="B357" s="5" t="s">
        <v>4172</v>
      </c>
      <c r="C357" s="6">
        <f>IFERROR(VLOOKUP(UPPER(CONCATENATE($B357," - ",$A357)),'[1]Segurados Civis'!$A$5:$H$2142,6,0),"")</f>
        <v>119</v>
      </c>
      <c r="D357" s="6">
        <f>IFERROR(VLOOKUP(UPPER(CONCATENATE($B357," - ",$A357)),'[1]Segurados Civis'!$A$5:$H$2142,7,0),"")</f>
        <v>10</v>
      </c>
      <c r="E357" s="6">
        <f>IFERROR(VLOOKUP(UPPER(CONCATENATE($B357," - ",$A357)),'[1]Segurados Civis'!$A$5:$H$2142,8,0),"")</f>
        <v>6</v>
      </c>
      <c r="F357" s="6">
        <f t="shared" si="5"/>
        <v>135</v>
      </c>
      <c r="G357" s="5" t="s">
        <v>13</v>
      </c>
      <c r="H357" s="5">
        <v>1</v>
      </c>
      <c r="I357" s="5">
        <v>0</v>
      </c>
      <c r="J357" s="5">
        <v>1</v>
      </c>
      <c r="K357" s="5">
        <v>0</v>
      </c>
    </row>
    <row r="358" spans="1:11" x14ac:dyDescent="0.3">
      <c r="A358" s="5" t="s">
        <v>3828</v>
      </c>
      <c r="B358" s="5" t="s">
        <v>4173</v>
      </c>
      <c r="C358" s="6">
        <f>IFERROR(VLOOKUP(UPPER(CONCATENATE($B358," - ",$A358)),'[1]Segurados Civis'!$A$5:$H$2142,6,0),"")</f>
        <v>115</v>
      </c>
      <c r="D358" s="6">
        <f>IFERROR(VLOOKUP(UPPER(CONCATENATE($B358," - ",$A358)),'[1]Segurados Civis'!$A$5:$H$2142,7,0),"")</f>
        <v>54</v>
      </c>
      <c r="E358" s="6">
        <f>IFERROR(VLOOKUP(UPPER(CONCATENATE($B358," - ",$A358)),'[1]Segurados Civis'!$A$5:$H$2142,8,0),"")</f>
        <v>10</v>
      </c>
      <c r="F358" s="6">
        <f t="shared" si="5"/>
        <v>179</v>
      </c>
      <c r="G358" s="5" t="s">
        <v>13</v>
      </c>
      <c r="H358" s="5">
        <v>1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3828</v>
      </c>
      <c r="B359" s="5" t="s">
        <v>4174</v>
      </c>
      <c r="C359" s="6">
        <f>IFERROR(VLOOKUP(UPPER(CONCATENATE($B359," - ",$A359)),'[1]Segurados Civis'!$A$5:$H$2142,6,0),"")</f>
        <v>339</v>
      </c>
      <c r="D359" s="6">
        <f>IFERROR(VLOOKUP(UPPER(CONCATENATE($B359," - ",$A359)),'[1]Segurados Civis'!$A$5:$H$2142,7,0),"")</f>
        <v>115</v>
      </c>
      <c r="E359" s="6">
        <f>IFERROR(VLOOKUP(UPPER(CONCATENATE($B359," - ",$A359)),'[1]Segurados Civis'!$A$5:$H$2142,8,0),"")</f>
        <v>35</v>
      </c>
      <c r="F359" s="6">
        <f t="shared" si="5"/>
        <v>489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3828</v>
      </c>
      <c r="B360" s="5" t="s">
        <v>4175</v>
      </c>
      <c r="C360" s="6">
        <f>IFERROR(VLOOKUP(UPPER(CONCATENATE($B360," - ",$A360)),'[1]Segurados Civis'!$A$5:$H$2142,6,0),"")</f>
        <v>126</v>
      </c>
      <c r="D360" s="6">
        <f>IFERROR(VLOOKUP(UPPER(CONCATENATE($B360," - ",$A360)),'[1]Segurados Civis'!$A$5:$H$2142,7,0),"")</f>
        <v>24</v>
      </c>
      <c r="E360" s="6">
        <f>IFERROR(VLOOKUP(UPPER(CONCATENATE($B360," - ",$A360)),'[1]Segurados Civis'!$A$5:$H$2142,8,0),"")</f>
        <v>8</v>
      </c>
      <c r="F360" s="6">
        <f t="shared" si="5"/>
        <v>158</v>
      </c>
      <c r="G360" s="5" t="s">
        <v>13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3828</v>
      </c>
      <c r="B361" s="5" t="s">
        <v>4176</v>
      </c>
      <c r="C361" s="6">
        <f>IFERROR(VLOOKUP(UPPER(CONCATENATE($B361," - ",$A361)),'[1]Segurados Civis'!$A$5:$H$2142,6,0),"")</f>
        <v>259</v>
      </c>
      <c r="D361" s="6">
        <f>IFERROR(VLOOKUP(UPPER(CONCATENATE($B361," - ",$A361)),'[1]Segurados Civis'!$A$5:$H$2142,7,0),"")</f>
        <v>51</v>
      </c>
      <c r="E361" s="6">
        <f>IFERROR(VLOOKUP(UPPER(CONCATENATE($B361," - ",$A361)),'[1]Segurados Civis'!$A$5:$H$2142,8,0),"")</f>
        <v>29</v>
      </c>
      <c r="F361" s="6">
        <f t="shared" si="5"/>
        <v>339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3828</v>
      </c>
      <c r="B362" s="5" t="s">
        <v>4177</v>
      </c>
      <c r="C362" s="6">
        <f>IFERROR(VLOOKUP(UPPER(CONCATENATE($B362," - ",$A362)),'[1]Segurados Civis'!$A$5:$H$2142,6,0),"")</f>
        <v>406</v>
      </c>
      <c r="D362" s="6">
        <f>IFERROR(VLOOKUP(UPPER(CONCATENATE($B362," - ",$A362)),'[1]Segurados Civis'!$A$5:$H$2142,7,0),"")</f>
        <v>110</v>
      </c>
      <c r="E362" s="6">
        <f>IFERROR(VLOOKUP(UPPER(CONCATENATE($B362," - ",$A362)),'[1]Segurados Civis'!$A$5:$H$2142,8,0),"")</f>
        <v>10</v>
      </c>
      <c r="F362" s="6">
        <f t="shared" si="5"/>
        <v>526</v>
      </c>
      <c r="G362" s="5" t="s">
        <v>13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3828</v>
      </c>
      <c r="B363" s="5" t="s">
        <v>4178</v>
      </c>
      <c r="C363" s="6">
        <f>IFERROR(VLOOKUP(UPPER(CONCATENATE($B363," - ",$A363)),'[1]Segurados Civis'!$A$5:$H$2142,6,0),"")</f>
        <v>364</v>
      </c>
      <c r="D363" s="6">
        <f>IFERROR(VLOOKUP(UPPER(CONCATENATE($B363," - ",$A363)),'[1]Segurados Civis'!$A$5:$H$2142,7,0),"")</f>
        <v>116</v>
      </c>
      <c r="E363" s="6">
        <f>IFERROR(VLOOKUP(UPPER(CONCATENATE($B363," - ",$A363)),'[1]Segurados Civis'!$A$5:$H$2142,8,0),"")</f>
        <v>31</v>
      </c>
      <c r="F363" s="6">
        <f t="shared" si="5"/>
        <v>511</v>
      </c>
      <c r="G363" s="5" t="s">
        <v>13</v>
      </c>
      <c r="H363" s="5">
        <v>1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3828</v>
      </c>
      <c r="B364" s="5" t="s">
        <v>4179</v>
      </c>
      <c r="C364" s="6" t="str">
        <f>IFERROR(VLOOKUP(UPPER(CONCATENATE($B364," - ",$A364)),'[1]Segurados Civis'!$A$5:$H$2142,6,0),"")</f>
        <v/>
      </c>
      <c r="D364" s="6" t="str">
        <f>IFERROR(VLOOKUP(UPPER(CONCATENATE($B364," - ",$A364)),'[1]Segurados Civis'!$A$5:$H$2142,7,0),"")</f>
        <v/>
      </c>
      <c r="E364" s="6" t="str">
        <f>IFERROR(VLOOKUP(UPPER(CONCATENATE($B364," - ",$A364)),'[1]Segurados Civis'!$A$5:$H$2142,8,0),"")</f>
        <v/>
      </c>
      <c r="F364" s="6" t="str">
        <f t="shared" si="5"/>
        <v/>
      </c>
      <c r="G364" s="5" t="s">
        <v>16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3828</v>
      </c>
      <c r="B365" s="5" t="s">
        <v>4180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3828</v>
      </c>
      <c r="B366" s="5" t="s">
        <v>4181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3828</v>
      </c>
      <c r="B367" s="5" t="s">
        <v>4182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3828</v>
      </c>
      <c r="B368" s="5" t="s">
        <v>3722</v>
      </c>
      <c r="C368" s="6">
        <f>IFERROR(VLOOKUP(UPPER(CONCATENATE($B368," - ",$A368)),'[1]Segurados Civis'!$A$5:$H$2142,6,0),"")</f>
        <v>3246</v>
      </c>
      <c r="D368" s="6">
        <f>IFERROR(VLOOKUP(UPPER(CONCATENATE($B368," - ",$A368)),'[1]Segurados Civis'!$A$5:$H$2142,7,0),"")</f>
        <v>1612</v>
      </c>
      <c r="E368" s="6">
        <f>IFERROR(VLOOKUP(UPPER(CONCATENATE($B368," - ",$A368)),'[1]Segurados Civis'!$A$5:$H$2142,8,0),"")</f>
        <v>397</v>
      </c>
      <c r="F368" s="6">
        <f t="shared" si="5"/>
        <v>5255</v>
      </c>
      <c r="G368" s="5" t="s">
        <v>13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3828</v>
      </c>
      <c r="B369" s="5" t="s">
        <v>4183</v>
      </c>
      <c r="C369" s="6">
        <f>IFERROR(VLOOKUP(UPPER(CONCATENATE($B369," - ",$A369)),'[1]Segurados Civis'!$A$5:$H$2142,6,0),"")</f>
        <v>179</v>
      </c>
      <c r="D369" s="6">
        <f>IFERROR(VLOOKUP(UPPER(CONCATENATE($B369," - ",$A369)),'[1]Segurados Civis'!$A$5:$H$2142,7,0),"")</f>
        <v>0</v>
      </c>
      <c r="E369" s="6">
        <f>IFERROR(VLOOKUP(UPPER(CONCATENATE($B369," - ",$A369)),'[1]Segurados Civis'!$A$5:$H$2142,8,0),"")</f>
        <v>11</v>
      </c>
      <c r="F369" s="6">
        <f t="shared" si="5"/>
        <v>190</v>
      </c>
      <c r="G369" s="5" t="s">
        <v>13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3828</v>
      </c>
      <c r="B370" s="5" t="s">
        <v>4184</v>
      </c>
      <c r="C370" s="6">
        <f>IFERROR(VLOOKUP(UPPER(CONCATENATE($B370," - ",$A370)),'[1]Segurados Civis'!$A$5:$H$2142,6,0),"")</f>
        <v>1714</v>
      </c>
      <c r="D370" s="6">
        <f>IFERROR(VLOOKUP(UPPER(CONCATENATE($B370," - ",$A370)),'[1]Segurados Civis'!$A$5:$H$2142,7,0),"")</f>
        <v>465</v>
      </c>
      <c r="E370" s="6">
        <f>IFERROR(VLOOKUP(UPPER(CONCATENATE($B370," - ",$A370)),'[1]Segurados Civis'!$A$5:$H$2142,8,0),"")</f>
        <v>133</v>
      </c>
      <c r="F370" s="6">
        <f t="shared" si="5"/>
        <v>2312</v>
      </c>
      <c r="G370" s="5" t="s">
        <v>13</v>
      </c>
      <c r="H370" s="5">
        <v>1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3828</v>
      </c>
      <c r="B371" s="5" t="s">
        <v>4185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3828</v>
      </c>
      <c r="B372" s="5" t="s">
        <v>4186</v>
      </c>
      <c r="C372" s="6">
        <f>IFERROR(VLOOKUP(UPPER(CONCATENATE($B372," - ",$A372)),'[1]Segurados Civis'!$A$5:$H$2142,6,0),"")</f>
        <v>1101</v>
      </c>
      <c r="D372" s="6">
        <f>IFERROR(VLOOKUP(UPPER(CONCATENATE($B372," - ",$A372)),'[1]Segurados Civis'!$A$5:$H$2142,7,0),"")</f>
        <v>286</v>
      </c>
      <c r="E372" s="6">
        <f>IFERROR(VLOOKUP(UPPER(CONCATENATE($B372," - ",$A372)),'[1]Segurados Civis'!$A$5:$H$2142,8,0),"")</f>
        <v>89</v>
      </c>
      <c r="F372" s="6">
        <f t="shared" si="5"/>
        <v>1476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3828</v>
      </c>
      <c r="B373" s="5" t="s">
        <v>4187</v>
      </c>
      <c r="C373" s="6">
        <f>IFERROR(VLOOKUP(UPPER(CONCATENATE($B373," - ",$A373)),'[1]Segurados Civis'!$A$5:$H$2142,6,0),"")</f>
        <v>317</v>
      </c>
      <c r="D373" s="6">
        <f>IFERROR(VLOOKUP(UPPER(CONCATENATE($B373," - ",$A373)),'[1]Segurados Civis'!$A$5:$H$2142,7,0),"")</f>
        <v>86</v>
      </c>
      <c r="E373" s="6">
        <f>IFERROR(VLOOKUP(UPPER(CONCATENATE($B373," - ",$A373)),'[1]Segurados Civis'!$A$5:$H$2142,8,0),"")</f>
        <v>13</v>
      </c>
      <c r="F373" s="6">
        <f t="shared" si="5"/>
        <v>416</v>
      </c>
      <c r="G373" s="5" t="s">
        <v>13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3828</v>
      </c>
      <c r="B374" s="5" t="s">
        <v>4188</v>
      </c>
      <c r="C374" s="6">
        <f>IFERROR(VLOOKUP(UPPER(CONCATENATE($B374," - ",$A374)),'[1]Segurados Civis'!$A$5:$H$2142,6,0),"")</f>
        <v>1367</v>
      </c>
      <c r="D374" s="6">
        <f>IFERROR(VLOOKUP(UPPER(CONCATENATE($B374," - ",$A374)),'[1]Segurados Civis'!$A$5:$H$2142,7,0),"")</f>
        <v>640</v>
      </c>
      <c r="E374" s="6">
        <f>IFERROR(VLOOKUP(UPPER(CONCATENATE($B374," - ",$A374)),'[1]Segurados Civis'!$A$5:$H$2142,8,0),"")</f>
        <v>295</v>
      </c>
      <c r="F374" s="6">
        <f t="shared" si="5"/>
        <v>2302</v>
      </c>
      <c r="G374" s="5" t="s">
        <v>13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3828</v>
      </c>
      <c r="B375" s="5" t="s">
        <v>4189</v>
      </c>
      <c r="C375" s="6">
        <f>IFERROR(VLOOKUP(UPPER(CONCATENATE($B375," - ",$A375)),'[1]Segurados Civis'!$A$5:$H$2142,6,0),"")</f>
        <v>1078</v>
      </c>
      <c r="D375" s="6">
        <f>IFERROR(VLOOKUP(UPPER(CONCATENATE($B375," - ",$A375)),'[1]Segurados Civis'!$A$5:$H$2142,7,0),"")</f>
        <v>360</v>
      </c>
      <c r="E375" s="6">
        <f>IFERROR(VLOOKUP(UPPER(CONCATENATE($B375," - ",$A375)),'[1]Segurados Civis'!$A$5:$H$2142,8,0),"")</f>
        <v>78</v>
      </c>
      <c r="F375" s="6">
        <f t="shared" si="5"/>
        <v>1516</v>
      </c>
      <c r="G375" s="5" t="s">
        <v>13</v>
      </c>
      <c r="H375" s="5">
        <v>1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3828</v>
      </c>
      <c r="B376" s="5" t="s">
        <v>4190</v>
      </c>
      <c r="C376" s="6">
        <f>IFERROR(VLOOKUP(UPPER(CONCATENATE($B376," - ",$A376)),'[1]Segurados Civis'!$A$5:$H$2142,6,0),"")</f>
        <v>1153</v>
      </c>
      <c r="D376" s="6">
        <f>IFERROR(VLOOKUP(UPPER(CONCATENATE($B376," - ",$A376)),'[1]Segurados Civis'!$A$5:$H$2142,7,0),"")</f>
        <v>637</v>
      </c>
      <c r="E376" s="6">
        <f>IFERROR(VLOOKUP(UPPER(CONCATENATE($B376," - ",$A376)),'[1]Segurados Civis'!$A$5:$H$2142,8,0),"")</f>
        <v>191</v>
      </c>
      <c r="F376" s="6">
        <f t="shared" si="5"/>
        <v>1981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3828</v>
      </c>
      <c r="B377" s="5" t="s">
        <v>4191</v>
      </c>
      <c r="C377" s="6">
        <f>IFERROR(VLOOKUP(UPPER(CONCATENATE($B377," - ",$A377)),'[1]Segurados Civis'!$A$5:$H$2142,6,0),"")</f>
        <v>885</v>
      </c>
      <c r="D377" s="6">
        <f>IFERROR(VLOOKUP(UPPER(CONCATENATE($B377," - ",$A377)),'[1]Segurados Civis'!$A$5:$H$2142,7,0),"")</f>
        <v>315</v>
      </c>
      <c r="E377" s="6">
        <f>IFERROR(VLOOKUP(UPPER(CONCATENATE($B377," - ",$A377)),'[1]Segurados Civis'!$A$5:$H$2142,8,0),"")</f>
        <v>52</v>
      </c>
      <c r="F377" s="6">
        <f t="shared" si="5"/>
        <v>1252</v>
      </c>
      <c r="G377" s="5" t="s">
        <v>13</v>
      </c>
      <c r="H377" s="5">
        <v>1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3828</v>
      </c>
      <c r="B378" s="5" t="s">
        <v>4192</v>
      </c>
      <c r="C378" s="6">
        <f>IFERROR(VLOOKUP(UPPER(CONCATENATE($B378," - ",$A378)),'[1]Segurados Civis'!$A$5:$H$2142,6,0),"")</f>
        <v>274</v>
      </c>
      <c r="D378" s="6">
        <f>IFERROR(VLOOKUP(UPPER(CONCATENATE($B378," - ",$A378)),'[1]Segurados Civis'!$A$5:$H$2142,7,0),"")</f>
        <v>180</v>
      </c>
      <c r="E378" s="6">
        <f>IFERROR(VLOOKUP(UPPER(CONCATENATE($B378," - ",$A378)),'[1]Segurados Civis'!$A$5:$H$2142,8,0),"")</f>
        <v>29</v>
      </c>
      <c r="F378" s="6">
        <f t="shared" si="5"/>
        <v>483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3828</v>
      </c>
      <c r="B379" s="5" t="s">
        <v>4193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3828</v>
      </c>
      <c r="B380" s="5" t="s">
        <v>4194</v>
      </c>
      <c r="C380" s="6">
        <f>IFERROR(VLOOKUP(UPPER(CONCATENATE($B380," - ",$A380)),'[1]Segurados Civis'!$A$5:$H$2142,6,0),"")</f>
        <v>112</v>
      </c>
      <c r="D380" s="6">
        <f>IFERROR(VLOOKUP(UPPER(CONCATENATE($B380," - ",$A380)),'[1]Segurados Civis'!$A$5:$H$2142,7,0),"")</f>
        <v>19</v>
      </c>
      <c r="E380" s="6">
        <f>IFERROR(VLOOKUP(UPPER(CONCATENATE($B380," - ",$A380)),'[1]Segurados Civis'!$A$5:$H$2142,8,0),"")</f>
        <v>7</v>
      </c>
      <c r="F380" s="6">
        <f t="shared" si="5"/>
        <v>138</v>
      </c>
      <c r="G380" s="5" t="s">
        <v>13</v>
      </c>
      <c r="H380" s="5">
        <v>0</v>
      </c>
      <c r="I380" s="5">
        <v>0</v>
      </c>
      <c r="J380" s="5">
        <v>1</v>
      </c>
      <c r="K380" s="5">
        <v>0</v>
      </c>
    </row>
    <row r="381" spans="1:11" x14ac:dyDescent="0.3">
      <c r="A381" s="5" t="s">
        <v>3828</v>
      </c>
      <c r="B381" s="5" t="s">
        <v>4195</v>
      </c>
      <c r="C381" s="6">
        <f>IFERROR(VLOOKUP(UPPER(CONCATENATE($B381," - ",$A381)),'[1]Segurados Civis'!$A$5:$H$2142,6,0),"")</f>
        <v>436</v>
      </c>
      <c r="D381" s="6">
        <f>IFERROR(VLOOKUP(UPPER(CONCATENATE($B381," - ",$A381)),'[1]Segurados Civis'!$A$5:$H$2142,7,0),"")</f>
        <v>127</v>
      </c>
      <c r="E381" s="6">
        <f>IFERROR(VLOOKUP(UPPER(CONCATENATE($B381," - ",$A381)),'[1]Segurados Civis'!$A$5:$H$2142,8,0),"")</f>
        <v>18</v>
      </c>
      <c r="F381" s="6">
        <f t="shared" si="5"/>
        <v>581</v>
      </c>
      <c r="G381" s="5" t="s">
        <v>13</v>
      </c>
      <c r="H381" s="5">
        <v>1</v>
      </c>
      <c r="I381" s="5">
        <v>0</v>
      </c>
      <c r="J381" s="5">
        <v>1</v>
      </c>
      <c r="K381" s="5">
        <v>0</v>
      </c>
    </row>
    <row r="382" spans="1:11" x14ac:dyDescent="0.3">
      <c r="A382" s="5" t="s">
        <v>3828</v>
      </c>
      <c r="B382" s="5" t="s">
        <v>4196</v>
      </c>
      <c r="C382" s="6">
        <f>IFERROR(VLOOKUP(UPPER(CONCATENATE($B382," - ",$A382)),'[1]Segurados Civis'!$A$5:$H$2142,6,0),"")</f>
        <v>401</v>
      </c>
      <c r="D382" s="6">
        <f>IFERROR(VLOOKUP(UPPER(CONCATENATE($B382," - ",$A382)),'[1]Segurados Civis'!$A$5:$H$2142,7,0),"")</f>
        <v>133</v>
      </c>
      <c r="E382" s="6">
        <f>IFERROR(VLOOKUP(UPPER(CONCATENATE($B382," - ",$A382)),'[1]Segurados Civis'!$A$5:$H$2142,8,0),"")</f>
        <v>42</v>
      </c>
      <c r="F382" s="6">
        <f t="shared" si="5"/>
        <v>576</v>
      </c>
      <c r="G382" s="5" t="s">
        <v>13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3828</v>
      </c>
      <c r="B383" s="5" t="s">
        <v>4197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3828</v>
      </c>
      <c r="B384" s="5" t="s">
        <v>4198</v>
      </c>
      <c r="C384" s="6">
        <f>IFERROR(VLOOKUP(UPPER(CONCATENATE($B384," - ",$A384)),'[1]Segurados Civis'!$A$5:$H$2142,6,0),"")</f>
        <v>1025</v>
      </c>
      <c r="D384" s="6">
        <f>IFERROR(VLOOKUP(UPPER(CONCATENATE($B384," - ",$A384)),'[1]Segurados Civis'!$A$5:$H$2142,7,0),"")</f>
        <v>356</v>
      </c>
      <c r="E384" s="6">
        <f>IFERROR(VLOOKUP(UPPER(CONCATENATE($B384," - ",$A384)),'[1]Segurados Civis'!$A$5:$H$2142,8,0),"")</f>
        <v>52</v>
      </c>
      <c r="F384" s="6">
        <f t="shared" si="5"/>
        <v>1433</v>
      </c>
      <c r="G384" s="5" t="s">
        <v>13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3828</v>
      </c>
      <c r="B385" s="5" t="s">
        <v>4199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3828</v>
      </c>
      <c r="B386" s="5" t="s">
        <v>4200</v>
      </c>
      <c r="C386" s="6">
        <f>IFERROR(VLOOKUP(UPPER(CONCATENATE($B386," - ",$A386)),'[1]Segurados Civis'!$A$5:$H$2142,6,0),"")</f>
        <v>538</v>
      </c>
      <c r="D386" s="6">
        <f>IFERROR(VLOOKUP(UPPER(CONCATENATE($B386," - ",$A386)),'[1]Segurados Civis'!$A$5:$H$2142,7,0),"")</f>
        <v>165</v>
      </c>
      <c r="E386" s="6">
        <f>IFERROR(VLOOKUP(UPPER(CONCATENATE($B386," - ",$A386)),'[1]Segurados Civis'!$A$5:$H$2142,8,0),"")</f>
        <v>16</v>
      </c>
      <c r="F386" s="6">
        <f t="shared" ref="F386:F449" si="6">IF(SUM(C386:E386)=0,"",SUM(C386:E386))</f>
        <v>719</v>
      </c>
      <c r="G386" s="5" t="s">
        <v>13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3828</v>
      </c>
      <c r="B387" s="5" t="s">
        <v>2072</v>
      </c>
      <c r="C387" s="6">
        <f>IFERROR(VLOOKUP(UPPER(CONCATENATE($B387," - ",$A387)),'[1]Segurados Civis'!$A$5:$H$2142,6,0),"")</f>
        <v>323</v>
      </c>
      <c r="D387" s="6">
        <f>IFERROR(VLOOKUP(UPPER(CONCATENATE($B387," - ",$A387)),'[1]Segurados Civis'!$A$5:$H$2142,7,0),"")</f>
        <v>34</v>
      </c>
      <c r="E387" s="6">
        <f>IFERROR(VLOOKUP(UPPER(CONCATENATE($B387," - ",$A387)),'[1]Segurados Civis'!$A$5:$H$2142,8,0),"")</f>
        <v>9</v>
      </c>
      <c r="F387" s="6">
        <f t="shared" si="6"/>
        <v>366</v>
      </c>
      <c r="G387" s="5" t="s">
        <v>13</v>
      </c>
      <c r="H387" s="5">
        <v>1</v>
      </c>
      <c r="I387" s="5">
        <v>1</v>
      </c>
      <c r="J387" s="5">
        <v>1</v>
      </c>
      <c r="K387" s="5">
        <v>0</v>
      </c>
    </row>
    <row r="388" spans="1:11" x14ac:dyDescent="0.3">
      <c r="A388" s="5" t="s">
        <v>3828</v>
      </c>
      <c r="B388" s="5" t="s">
        <v>587</v>
      </c>
      <c r="C388" s="6">
        <f>IFERROR(VLOOKUP(UPPER(CONCATENATE($B388," - ",$A388)),'[1]Segurados Civis'!$A$5:$H$2142,6,0),"")</f>
        <v>1087</v>
      </c>
      <c r="D388" s="6">
        <f>IFERROR(VLOOKUP(UPPER(CONCATENATE($B388," - ",$A388)),'[1]Segurados Civis'!$A$5:$H$2142,7,0),"")</f>
        <v>253</v>
      </c>
      <c r="E388" s="6">
        <f>IFERROR(VLOOKUP(UPPER(CONCATENATE($B388," - ",$A388)),'[1]Segurados Civis'!$A$5:$H$2142,8,0),"")</f>
        <v>33</v>
      </c>
      <c r="F388" s="6">
        <f t="shared" si="6"/>
        <v>1373</v>
      </c>
      <c r="G388" s="5" t="s">
        <v>13</v>
      </c>
      <c r="H388" s="5">
        <v>1</v>
      </c>
      <c r="I388" s="5">
        <v>0</v>
      </c>
      <c r="J388" s="5">
        <v>1</v>
      </c>
      <c r="K388" s="5">
        <v>0</v>
      </c>
    </row>
    <row r="389" spans="1:11" x14ac:dyDescent="0.3">
      <c r="A389" s="5" t="s">
        <v>3828</v>
      </c>
      <c r="B389" s="5" t="s">
        <v>4201</v>
      </c>
      <c r="C389" s="6">
        <f>IFERROR(VLOOKUP(UPPER(CONCATENATE($B389," - ",$A389)),'[1]Segurados Civis'!$A$5:$H$2142,6,0),"")</f>
        <v>493</v>
      </c>
      <c r="D389" s="6">
        <f>IFERROR(VLOOKUP(UPPER(CONCATENATE($B389," - ",$A389)),'[1]Segurados Civis'!$A$5:$H$2142,7,0),"")</f>
        <v>72</v>
      </c>
      <c r="E389" s="6">
        <f>IFERROR(VLOOKUP(UPPER(CONCATENATE($B389," - ",$A389)),'[1]Segurados Civis'!$A$5:$H$2142,8,0),"")</f>
        <v>22</v>
      </c>
      <c r="F389" s="6">
        <f t="shared" si="6"/>
        <v>587</v>
      </c>
      <c r="G389" s="5" t="s">
        <v>13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3828</v>
      </c>
      <c r="B390" s="5" t="s">
        <v>4202</v>
      </c>
      <c r="C390" s="6">
        <f>IFERROR(VLOOKUP(UPPER(CONCATENATE($B390," - ",$A390)),'[1]Segurados Civis'!$A$5:$H$2142,6,0),"")</f>
        <v>142</v>
      </c>
      <c r="D390" s="6">
        <f>IFERROR(VLOOKUP(UPPER(CONCATENATE($B390," - ",$A390)),'[1]Segurados Civis'!$A$5:$H$2142,7,0),"")</f>
        <v>36</v>
      </c>
      <c r="E390" s="6">
        <f>IFERROR(VLOOKUP(UPPER(CONCATENATE($B390," - ",$A390)),'[1]Segurados Civis'!$A$5:$H$2142,8,0),"")</f>
        <v>6</v>
      </c>
      <c r="F390" s="6">
        <f t="shared" si="6"/>
        <v>184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3828</v>
      </c>
      <c r="B391" s="5" t="s">
        <v>4203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13</v>
      </c>
      <c r="H391" s="5">
        <v>1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3828</v>
      </c>
      <c r="B392" s="5" t="s">
        <v>4204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3828</v>
      </c>
      <c r="B393" s="5" t="s">
        <v>4205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3828</v>
      </c>
      <c r="B394" s="5" t="s">
        <v>4206</v>
      </c>
      <c r="C394" s="6">
        <f>IFERROR(VLOOKUP(UPPER(CONCATENATE($B394," - ",$A394)),'[1]Segurados Civis'!$A$5:$H$2142,6,0),"")</f>
        <v>108</v>
      </c>
      <c r="D394" s="6">
        <f>IFERROR(VLOOKUP(UPPER(CONCATENATE($B394," - ",$A394)),'[1]Segurados Civis'!$A$5:$H$2142,7,0),"")</f>
        <v>26</v>
      </c>
      <c r="E394" s="6">
        <f>IFERROR(VLOOKUP(UPPER(CONCATENATE($B394," - ",$A394)),'[1]Segurados Civis'!$A$5:$H$2142,8,0),"")</f>
        <v>8</v>
      </c>
      <c r="F394" s="6">
        <f t="shared" si="6"/>
        <v>142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3828</v>
      </c>
      <c r="B395" s="5" t="s">
        <v>4207</v>
      </c>
      <c r="C395" s="6">
        <f>IFERROR(VLOOKUP(UPPER(CONCATENATE($B395," - ",$A395)),'[1]Segurados Civis'!$A$5:$H$2142,6,0),"")</f>
        <v>131</v>
      </c>
      <c r="D395" s="6">
        <f>IFERROR(VLOOKUP(UPPER(CONCATENATE($B395," - ",$A395)),'[1]Segurados Civis'!$A$5:$H$2142,7,0),"")</f>
        <v>12</v>
      </c>
      <c r="E395" s="6">
        <f>IFERROR(VLOOKUP(UPPER(CONCATENATE($B395," - ",$A395)),'[1]Segurados Civis'!$A$5:$H$2142,8,0),"")</f>
        <v>0</v>
      </c>
      <c r="F395" s="6">
        <f t="shared" si="6"/>
        <v>143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3828</v>
      </c>
      <c r="B396" s="5" t="s">
        <v>4208</v>
      </c>
      <c r="C396" s="6">
        <f>IFERROR(VLOOKUP(UPPER(CONCATENATE($B396," - ",$A396)),'[1]Segurados Civis'!$A$5:$H$2142,6,0),"")</f>
        <v>136</v>
      </c>
      <c r="D396" s="6">
        <f>IFERROR(VLOOKUP(UPPER(CONCATENATE($B396," - ",$A396)),'[1]Segurados Civis'!$A$5:$H$2142,7,0),"")</f>
        <v>15</v>
      </c>
      <c r="E396" s="6">
        <f>IFERROR(VLOOKUP(UPPER(CONCATENATE($B396," - ",$A396)),'[1]Segurados Civis'!$A$5:$H$2142,8,0),"")</f>
        <v>5</v>
      </c>
      <c r="F396" s="6">
        <f t="shared" si="6"/>
        <v>156</v>
      </c>
      <c r="G396" s="5" t="s">
        <v>13</v>
      </c>
      <c r="H396" s="5">
        <v>1</v>
      </c>
      <c r="I396" s="5">
        <v>0</v>
      </c>
      <c r="J396" s="5">
        <v>1</v>
      </c>
      <c r="K396" s="5">
        <v>0</v>
      </c>
    </row>
    <row r="397" spans="1:11" x14ac:dyDescent="0.3">
      <c r="A397" s="5" t="s">
        <v>3828</v>
      </c>
      <c r="B397" s="5" t="s">
        <v>4209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3828</v>
      </c>
      <c r="B398" s="5" t="s">
        <v>4210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3828</v>
      </c>
      <c r="B399" s="5" t="s">
        <v>4211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3828</v>
      </c>
      <c r="B400" s="5" t="s">
        <v>4212</v>
      </c>
      <c r="C400" s="6">
        <f>IFERROR(VLOOKUP(UPPER(CONCATENATE($B400," - ",$A400)),'[1]Segurados Civis'!$A$5:$H$2142,6,0),"")</f>
        <v>141</v>
      </c>
      <c r="D400" s="6">
        <f>IFERROR(VLOOKUP(UPPER(CONCATENATE($B400," - ",$A400)),'[1]Segurados Civis'!$A$5:$H$2142,7,0),"")</f>
        <v>28</v>
      </c>
      <c r="E400" s="6">
        <f>IFERROR(VLOOKUP(UPPER(CONCATENATE($B400," - ",$A400)),'[1]Segurados Civis'!$A$5:$H$2142,8,0),"")</f>
        <v>11</v>
      </c>
      <c r="F400" s="6">
        <f t="shared" si="6"/>
        <v>180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3828</v>
      </c>
      <c r="B401" s="5" t="s">
        <v>4213</v>
      </c>
      <c r="C401" s="6">
        <f>IFERROR(VLOOKUP(UPPER(CONCATENATE($B401," - ",$A401)),'[1]Segurados Civis'!$A$5:$H$2142,6,0),"")</f>
        <v>4383</v>
      </c>
      <c r="D401" s="6">
        <f>IFERROR(VLOOKUP(UPPER(CONCATENATE($B401," - ",$A401)),'[1]Segurados Civis'!$A$5:$H$2142,7,0),"")</f>
        <v>1177</v>
      </c>
      <c r="E401" s="6">
        <f>IFERROR(VLOOKUP(UPPER(CONCATENATE($B401," - ",$A401)),'[1]Segurados Civis'!$A$5:$H$2142,8,0),"")</f>
        <v>256</v>
      </c>
      <c r="F401" s="6">
        <f t="shared" si="6"/>
        <v>5816</v>
      </c>
      <c r="G401" s="5" t="s">
        <v>13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3828</v>
      </c>
      <c r="B402" s="5" t="s">
        <v>4214</v>
      </c>
      <c r="C402" s="6">
        <f>IFERROR(VLOOKUP(UPPER(CONCATENATE($B402," - ",$A402)),'[1]Segurados Civis'!$A$5:$H$2142,6,0),"")</f>
        <v>1157</v>
      </c>
      <c r="D402" s="6">
        <f>IFERROR(VLOOKUP(UPPER(CONCATENATE($B402," - ",$A402)),'[1]Segurados Civis'!$A$5:$H$2142,7,0),"")</f>
        <v>374</v>
      </c>
      <c r="E402" s="6">
        <f>IFERROR(VLOOKUP(UPPER(CONCATENATE($B402," - ",$A402)),'[1]Segurados Civis'!$A$5:$H$2142,8,0),"")</f>
        <v>76</v>
      </c>
      <c r="F402" s="6">
        <f t="shared" si="6"/>
        <v>1607</v>
      </c>
      <c r="G402" s="5" t="s">
        <v>13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3828</v>
      </c>
      <c r="B403" s="5" t="s">
        <v>4215</v>
      </c>
      <c r="C403" s="6">
        <f>IFERROR(VLOOKUP(UPPER(CONCATENATE($B403," - ",$A403)),'[1]Segurados Civis'!$A$5:$H$2142,6,0),"")</f>
        <v>926</v>
      </c>
      <c r="D403" s="6">
        <f>IFERROR(VLOOKUP(UPPER(CONCATENATE($B403," - ",$A403)),'[1]Segurados Civis'!$A$5:$H$2142,7,0),"")</f>
        <v>13</v>
      </c>
      <c r="E403" s="6">
        <f>IFERROR(VLOOKUP(UPPER(CONCATENATE($B403," - ",$A403)),'[1]Segurados Civis'!$A$5:$H$2142,8,0),"")</f>
        <v>0</v>
      </c>
      <c r="F403" s="6">
        <f t="shared" si="6"/>
        <v>939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3828</v>
      </c>
      <c r="B404" s="5" t="s">
        <v>4216</v>
      </c>
      <c r="C404" s="6">
        <f>IFERROR(VLOOKUP(UPPER(CONCATENATE($B404," - ",$A404)),'[1]Segurados Civis'!$A$5:$H$2142,6,0),"")</f>
        <v>562</v>
      </c>
      <c r="D404" s="6">
        <f>IFERROR(VLOOKUP(UPPER(CONCATENATE($B404," - ",$A404)),'[1]Segurados Civis'!$A$5:$H$2142,7,0),"")</f>
        <v>159</v>
      </c>
      <c r="E404" s="6">
        <f>IFERROR(VLOOKUP(UPPER(CONCATENATE($B404," - ",$A404)),'[1]Segurados Civis'!$A$5:$H$2142,8,0),"")</f>
        <v>45</v>
      </c>
      <c r="F404" s="6">
        <f t="shared" si="6"/>
        <v>766</v>
      </c>
      <c r="G404" s="5" t="s">
        <v>13</v>
      </c>
      <c r="H404" s="5">
        <v>1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3828</v>
      </c>
      <c r="B405" s="5" t="s">
        <v>4217</v>
      </c>
      <c r="C405" s="6">
        <f>IFERROR(VLOOKUP(UPPER(CONCATENATE($B405," - ",$A405)),'[1]Segurados Civis'!$A$5:$H$2142,6,0),"")</f>
        <v>247</v>
      </c>
      <c r="D405" s="6">
        <f>IFERROR(VLOOKUP(UPPER(CONCATENATE($B405," - ",$A405)),'[1]Segurados Civis'!$A$5:$H$2142,7,0),"")</f>
        <v>83</v>
      </c>
      <c r="E405" s="6">
        <f>IFERROR(VLOOKUP(UPPER(CONCATENATE($B405," - ",$A405)),'[1]Segurados Civis'!$A$5:$H$2142,8,0),"")</f>
        <v>28</v>
      </c>
      <c r="F405" s="6">
        <f t="shared" si="6"/>
        <v>358</v>
      </c>
      <c r="G405" s="5" t="s">
        <v>13</v>
      </c>
      <c r="H405" s="5">
        <v>1</v>
      </c>
      <c r="I405" s="5">
        <v>0</v>
      </c>
      <c r="J405" s="5">
        <v>1</v>
      </c>
      <c r="K405" s="5">
        <v>0</v>
      </c>
    </row>
    <row r="406" spans="1:11" x14ac:dyDescent="0.3">
      <c r="A406" s="5" t="s">
        <v>3828</v>
      </c>
      <c r="B406" s="5" t="s">
        <v>4218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3828</v>
      </c>
      <c r="B407" s="5" t="s">
        <v>4219</v>
      </c>
      <c r="C407" s="6">
        <f>IFERROR(VLOOKUP(UPPER(CONCATENATE($B407," - ",$A407)),'[1]Segurados Civis'!$A$5:$H$2142,6,0),"")</f>
        <v>277</v>
      </c>
      <c r="D407" s="6">
        <f>IFERROR(VLOOKUP(UPPER(CONCATENATE($B407," - ",$A407)),'[1]Segurados Civis'!$A$5:$H$2142,7,0),"")</f>
        <v>74</v>
      </c>
      <c r="E407" s="6">
        <f>IFERROR(VLOOKUP(UPPER(CONCATENATE($B407," - ",$A407)),'[1]Segurados Civis'!$A$5:$H$2142,8,0),"")</f>
        <v>17</v>
      </c>
      <c r="F407" s="6">
        <f t="shared" si="6"/>
        <v>368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3828</v>
      </c>
      <c r="B408" s="5" t="s">
        <v>4220</v>
      </c>
      <c r="C408" s="6">
        <f>IFERROR(VLOOKUP(UPPER(CONCATENATE($B408," - ",$A408)),'[1]Segurados Civis'!$A$5:$H$2142,6,0),"")</f>
        <v>108</v>
      </c>
      <c r="D408" s="6">
        <f>IFERROR(VLOOKUP(UPPER(CONCATENATE($B408," - ",$A408)),'[1]Segurados Civis'!$A$5:$H$2142,7,0),"")</f>
        <v>80</v>
      </c>
      <c r="E408" s="6">
        <f>IFERROR(VLOOKUP(UPPER(CONCATENATE($B408," - ",$A408)),'[1]Segurados Civis'!$A$5:$H$2142,8,0),"")</f>
        <v>10</v>
      </c>
      <c r="F408" s="6">
        <f t="shared" si="6"/>
        <v>198</v>
      </c>
      <c r="G408" s="5" t="s">
        <v>13</v>
      </c>
      <c r="H408" s="5">
        <v>1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3828</v>
      </c>
      <c r="B409" s="5" t="s">
        <v>4221</v>
      </c>
      <c r="C409" s="6">
        <f>IFERROR(VLOOKUP(UPPER(CONCATENATE($B409," - ",$A409)),'[1]Segurados Civis'!$A$5:$H$2142,6,0),"")</f>
        <v>224</v>
      </c>
      <c r="D409" s="6">
        <f>IFERROR(VLOOKUP(UPPER(CONCATENATE($B409," - ",$A409)),'[1]Segurados Civis'!$A$5:$H$2142,7,0),"")</f>
        <v>119</v>
      </c>
      <c r="E409" s="6">
        <f>IFERROR(VLOOKUP(UPPER(CONCATENATE($B409," - ",$A409)),'[1]Segurados Civis'!$A$5:$H$2142,8,0),"")</f>
        <v>14</v>
      </c>
      <c r="F409" s="6">
        <f t="shared" si="6"/>
        <v>357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3828</v>
      </c>
      <c r="B410" s="5" t="s">
        <v>4222</v>
      </c>
      <c r="C410" s="6">
        <f>IFERROR(VLOOKUP(UPPER(CONCATENATE($B410," - ",$A410)),'[1]Segurados Civis'!$A$5:$H$2142,6,0),"")</f>
        <v>147</v>
      </c>
      <c r="D410" s="6">
        <f>IFERROR(VLOOKUP(UPPER(CONCATENATE($B410," - ",$A410)),'[1]Segurados Civis'!$A$5:$H$2142,7,0),"")</f>
        <v>18</v>
      </c>
      <c r="E410" s="6">
        <f>IFERROR(VLOOKUP(UPPER(CONCATENATE($B410," - ",$A410)),'[1]Segurados Civis'!$A$5:$H$2142,8,0),"")</f>
        <v>4</v>
      </c>
      <c r="F410" s="6">
        <f t="shared" si="6"/>
        <v>169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3828</v>
      </c>
      <c r="B411" s="5" t="s">
        <v>4223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3828</v>
      </c>
      <c r="B412" s="5" t="s">
        <v>4224</v>
      </c>
      <c r="C412" s="6">
        <f>IFERROR(VLOOKUP(UPPER(CONCATENATE($B412," - ",$A412)),'[1]Segurados Civis'!$A$5:$H$2142,6,0),"")</f>
        <v>127</v>
      </c>
      <c r="D412" s="6">
        <f>IFERROR(VLOOKUP(UPPER(CONCATENATE($B412," - ",$A412)),'[1]Segurados Civis'!$A$5:$H$2142,7,0),"")</f>
        <v>19</v>
      </c>
      <c r="E412" s="6">
        <f>IFERROR(VLOOKUP(UPPER(CONCATENATE($B412," - ",$A412)),'[1]Segurados Civis'!$A$5:$H$2142,8,0),"")</f>
        <v>3</v>
      </c>
      <c r="F412" s="6">
        <f t="shared" si="6"/>
        <v>149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3828</v>
      </c>
      <c r="B413" s="5" t="s">
        <v>4225</v>
      </c>
      <c r="C413" s="6">
        <f>IFERROR(VLOOKUP(UPPER(CONCATENATE($B413," - ",$A413)),'[1]Segurados Civis'!$A$5:$H$2142,6,0),"")</f>
        <v>500</v>
      </c>
      <c r="D413" s="6">
        <f>IFERROR(VLOOKUP(UPPER(CONCATENATE($B413," - ",$A413)),'[1]Segurados Civis'!$A$5:$H$2142,7,0),"")</f>
        <v>4859</v>
      </c>
      <c r="E413" s="6">
        <f>IFERROR(VLOOKUP(UPPER(CONCATENATE($B413," - ",$A413)),'[1]Segurados Civis'!$A$5:$H$2142,8,0),"")</f>
        <v>36</v>
      </c>
      <c r="F413" s="6">
        <f t="shared" si="6"/>
        <v>5395</v>
      </c>
      <c r="G413" s="5" t="s">
        <v>13</v>
      </c>
      <c r="H413" s="5">
        <v>1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3828</v>
      </c>
      <c r="B414" s="5" t="s">
        <v>4226</v>
      </c>
      <c r="C414" s="6">
        <f>IFERROR(VLOOKUP(UPPER(CONCATENATE($B414," - ",$A414)),'[1]Segurados Civis'!$A$5:$H$2142,6,0),"")</f>
        <v>587</v>
      </c>
      <c r="D414" s="6">
        <f>IFERROR(VLOOKUP(UPPER(CONCATENATE($B414," - ",$A414)),'[1]Segurados Civis'!$A$5:$H$2142,7,0),"")</f>
        <v>129</v>
      </c>
      <c r="E414" s="6">
        <f>IFERROR(VLOOKUP(UPPER(CONCATENATE($B414," - ",$A414)),'[1]Segurados Civis'!$A$5:$H$2142,8,0),"")</f>
        <v>28</v>
      </c>
      <c r="F414" s="6">
        <f t="shared" si="6"/>
        <v>744</v>
      </c>
      <c r="G414" s="5" t="s">
        <v>13</v>
      </c>
      <c r="H414" s="5">
        <v>1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3828</v>
      </c>
      <c r="B415" s="5" t="s">
        <v>4227</v>
      </c>
      <c r="C415" s="6">
        <f>IFERROR(VLOOKUP(UPPER(CONCATENATE($B415," - ",$A415)),'[1]Segurados Civis'!$A$5:$H$2142,6,0),"")</f>
        <v>1071</v>
      </c>
      <c r="D415" s="6">
        <f>IFERROR(VLOOKUP(UPPER(CONCATENATE($B415," - ",$A415)),'[1]Segurados Civis'!$A$5:$H$2142,7,0),"")</f>
        <v>0</v>
      </c>
      <c r="E415" s="6">
        <f>IFERROR(VLOOKUP(UPPER(CONCATENATE($B415," - ",$A415)),'[1]Segurados Civis'!$A$5:$H$2142,8,0),"")</f>
        <v>0</v>
      </c>
      <c r="F415" s="6">
        <f t="shared" si="6"/>
        <v>1071</v>
      </c>
      <c r="G415" s="5" t="s">
        <v>13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3828</v>
      </c>
      <c r="B416" s="5" t="s">
        <v>4228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3828</v>
      </c>
      <c r="B417" s="5" t="s">
        <v>4229</v>
      </c>
      <c r="C417" s="6">
        <f>IFERROR(VLOOKUP(UPPER(CONCATENATE($B417," - ",$A417)),'[1]Segurados Civis'!$A$5:$H$2142,6,0),"")</f>
        <v>56</v>
      </c>
      <c r="D417" s="6">
        <f>IFERROR(VLOOKUP(UPPER(CONCATENATE($B417," - ",$A417)),'[1]Segurados Civis'!$A$5:$H$2142,7,0),"")</f>
        <v>15</v>
      </c>
      <c r="E417" s="6">
        <f>IFERROR(VLOOKUP(UPPER(CONCATENATE($B417," - ",$A417)),'[1]Segurados Civis'!$A$5:$H$2142,8,0),"")</f>
        <v>3</v>
      </c>
      <c r="F417" s="6">
        <f t="shared" si="6"/>
        <v>74</v>
      </c>
      <c r="G417" s="5" t="s">
        <v>13</v>
      </c>
      <c r="H417" s="5">
        <v>1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3828</v>
      </c>
      <c r="B418" s="5" t="s">
        <v>4230</v>
      </c>
      <c r="C418" s="6">
        <f>IFERROR(VLOOKUP(UPPER(CONCATENATE($B418," - ",$A418)),'[1]Segurados Civis'!$A$5:$H$2142,6,0),"")</f>
        <v>149</v>
      </c>
      <c r="D418" s="6">
        <f>IFERROR(VLOOKUP(UPPER(CONCATENATE($B418," - ",$A418)),'[1]Segurados Civis'!$A$5:$H$2142,7,0),"")</f>
        <v>13</v>
      </c>
      <c r="E418" s="6">
        <f>IFERROR(VLOOKUP(UPPER(CONCATENATE($B418," - ",$A418)),'[1]Segurados Civis'!$A$5:$H$2142,8,0),"")</f>
        <v>6</v>
      </c>
      <c r="F418" s="6">
        <f t="shared" si="6"/>
        <v>168</v>
      </c>
      <c r="G418" s="5" t="s">
        <v>13</v>
      </c>
      <c r="H418" s="5">
        <v>1</v>
      </c>
      <c r="I418" s="5">
        <v>0</v>
      </c>
      <c r="J418" s="5">
        <v>1</v>
      </c>
      <c r="K418" s="5">
        <v>0</v>
      </c>
    </row>
    <row r="419" spans="1:11" x14ac:dyDescent="0.3">
      <c r="A419" s="5" t="s">
        <v>3828</v>
      </c>
      <c r="B419" s="5" t="s">
        <v>4231</v>
      </c>
      <c r="C419" s="6">
        <f>IFERROR(VLOOKUP(UPPER(CONCATENATE($B419," - ",$A419)),'[1]Segurados Civis'!$A$5:$H$2142,6,0),"")</f>
        <v>94</v>
      </c>
      <c r="D419" s="6">
        <f>IFERROR(VLOOKUP(UPPER(CONCATENATE($B419," - ",$A419)),'[1]Segurados Civis'!$A$5:$H$2142,7,0),"")</f>
        <v>18</v>
      </c>
      <c r="E419" s="6">
        <f>IFERROR(VLOOKUP(UPPER(CONCATENATE($B419," - ",$A419)),'[1]Segurados Civis'!$A$5:$H$2142,8,0),"")</f>
        <v>4</v>
      </c>
      <c r="F419" s="6">
        <f t="shared" si="6"/>
        <v>116</v>
      </c>
      <c r="G419" s="5" t="s">
        <v>13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3828</v>
      </c>
      <c r="B420" s="5" t="s">
        <v>4232</v>
      </c>
      <c r="C420" s="6">
        <f>IFERROR(VLOOKUP(UPPER(CONCATENATE($B420," - ",$A420)),'[1]Segurados Civis'!$A$5:$H$2142,6,0),"")</f>
        <v>259</v>
      </c>
      <c r="D420" s="6">
        <f>IFERROR(VLOOKUP(UPPER(CONCATENATE($B420," - ",$A420)),'[1]Segurados Civis'!$A$5:$H$2142,7,0),"")</f>
        <v>66</v>
      </c>
      <c r="E420" s="6">
        <f>IFERROR(VLOOKUP(UPPER(CONCATENATE($B420," - ",$A420)),'[1]Segurados Civis'!$A$5:$H$2142,8,0),"")</f>
        <v>17</v>
      </c>
      <c r="F420" s="6">
        <f t="shared" si="6"/>
        <v>342</v>
      </c>
      <c r="G420" s="5" t="s">
        <v>13</v>
      </c>
      <c r="H420" s="5">
        <v>0</v>
      </c>
      <c r="I420" s="5">
        <v>1</v>
      </c>
      <c r="J420" s="5">
        <v>1</v>
      </c>
      <c r="K420" s="5">
        <v>0</v>
      </c>
    </row>
    <row r="421" spans="1:11" x14ac:dyDescent="0.3">
      <c r="A421" s="5" t="s">
        <v>3828</v>
      </c>
      <c r="B421" s="5" t="s">
        <v>4233</v>
      </c>
      <c r="C421" s="6">
        <f>IFERROR(VLOOKUP(UPPER(CONCATENATE($B421," - ",$A421)),'[1]Segurados Civis'!$A$5:$H$2142,6,0),"")</f>
        <v>2130</v>
      </c>
      <c r="D421" s="6">
        <f>IFERROR(VLOOKUP(UPPER(CONCATENATE($B421," - ",$A421)),'[1]Segurados Civis'!$A$5:$H$2142,7,0),"")</f>
        <v>305</v>
      </c>
      <c r="E421" s="6">
        <f>IFERROR(VLOOKUP(UPPER(CONCATENATE($B421," - ",$A421)),'[1]Segurados Civis'!$A$5:$H$2142,8,0),"")</f>
        <v>60</v>
      </c>
      <c r="F421" s="6">
        <f t="shared" si="6"/>
        <v>2495</v>
      </c>
      <c r="G421" s="5" t="s">
        <v>13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3828</v>
      </c>
      <c r="B422" s="5" t="s">
        <v>4234</v>
      </c>
      <c r="C422" s="6">
        <f>IFERROR(VLOOKUP(UPPER(CONCATENATE($B422," - ",$A422)),'[1]Segurados Civis'!$A$5:$H$2142,6,0),"")</f>
        <v>2291</v>
      </c>
      <c r="D422" s="6">
        <f>IFERROR(VLOOKUP(UPPER(CONCATENATE($B422," - ",$A422)),'[1]Segurados Civis'!$A$5:$H$2142,7,0),"")</f>
        <v>360</v>
      </c>
      <c r="E422" s="6">
        <f>IFERROR(VLOOKUP(UPPER(CONCATENATE($B422," - ",$A422)),'[1]Segurados Civis'!$A$5:$H$2142,8,0),"")</f>
        <v>73</v>
      </c>
      <c r="F422" s="6">
        <f t="shared" si="6"/>
        <v>2724</v>
      </c>
      <c r="G422" s="5" t="s">
        <v>13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3828</v>
      </c>
      <c r="B423" s="5" t="s">
        <v>4234</v>
      </c>
      <c r="C423" s="6">
        <f>IFERROR(VLOOKUP(UPPER(CONCATENATE($B423," - ",$A423)),'[1]Segurados Civis'!$A$5:$H$2142,6,0),"")</f>
        <v>2291</v>
      </c>
      <c r="D423" s="6">
        <f>IFERROR(VLOOKUP(UPPER(CONCATENATE($B423," - ",$A423)),'[1]Segurados Civis'!$A$5:$H$2142,7,0),"")</f>
        <v>360</v>
      </c>
      <c r="E423" s="6">
        <f>IFERROR(VLOOKUP(UPPER(CONCATENATE($B423," - ",$A423)),'[1]Segurados Civis'!$A$5:$H$2142,8,0),"")</f>
        <v>73</v>
      </c>
      <c r="F423" s="6">
        <f t="shared" si="6"/>
        <v>2724</v>
      </c>
      <c r="G423" s="5" t="s">
        <v>13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3828</v>
      </c>
      <c r="B424" s="5" t="s">
        <v>3491</v>
      </c>
      <c r="C424" s="6">
        <f>IFERROR(VLOOKUP(UPPER(CONCATENATE($B424," - ",$A424)),'[1]Segurados Civis'!$A$5:$H$2142,6,0),"")</f>
        <v>331</v>
      </c>
      <c r="D424" s="6">
        <f>IFERROR(VLOOKUP(UPPER(CONCATENATE($B424," - ",$A424)),'[1]Segurados Civis'!$A$5:$H$2142,7,0),"")</f>
        <v>169</v>
      </c>
      <c r="E424" s="6">
        <f>IFERROR(VLOOKUP(UPPER(CONCATENATE($B424," - ",$A424)),'[1]Segurados Civis'!$A$5:$H$2142,8,0),"")</f>
        <v>45</v>
      </c>
      <c r="F424" s="6">
        <f t="shared" si="6"/>
        <v>545</v>
      </c>
      <c r="G424" s="5" t="s">
        <v>13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3828</v>
      </c>
      <c r="B425" s="5" t="s">
        <v>4235</v>
      </c>
      <c r="C425" s="6">
        <f>IFERROR(VLOOKUP(UPPER(CONCATENATE($B425," - ",$A425)),'[1]Segurados Civis'!$A$5:$H$2142,6,0),"")</f>
        <v>260</v>
      </c>
      <c r="D425" s="6">
        <f>IFERROR(VLOOKUP(UPPER(CONCATENATE($B425," - ",$A425)),'[1]Segurados Civis'!$A$5:$H$2142,7,0),"")</f>
        <v>86</v>
      </c>
      <c r="E425" s="6">
        <f>IFERROR(VLOOKUP(UPPER(CONCATENATE($B425," - ",$A425)),'[1]Segurados Civis'!$A$5:$H$2142,8,0),"")</f>
        <v>18</v>
      </c>
      <c r="F425" s="6">
        <f t="shared" si="6"/>
        <v>364</v>
      </c>
      <c r="G425" s="5" t="s">
        <v>13</v>
      </c>
      <c r="H425" s="5">
        <v>1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3828</v>
      </c>
      <c r="B426" s="5" t="s">
        <v>4236</v>
      </c>
      <c r="C426" s="6">
        <f>IFERROR(VLOOKUP(UPPER(CONCATENATE($B426," - ",$A426)),'[1]Segurados Civis'!$A$5:$H$2142,6,0),"")</f>
        <v>101</v>
      </c>
      <c r="D426" s="6">
        <f>IFERROR(VLOOKUP(UPPER(CONCATENATE($B426," - ",$A426)),'[1]Segurados Civis'!$A$5:$H$2142,7,0),"")</f>
        <v>29</v>
      </c>
      <c r="E426" s="6">
        <f>IFERROR(VLOOKUP(UPPER(CONCATENATE($B426," - ",$A426)),'[1]Segurados Civis'!$A$5:$H$2142,8,0),"")</f>
        <v>9</v>
      </c>
      <c r="F426" s="6">
        <f t="shared" si="6"/>
        <v>139</v>
      </c>
      <c r="G426" s="5" t="s">
        <v>13</v>
      </c>
      <c r="H426" s="5">
        <v>1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3828</v>
      </c>
      <c r="B427" s="5" t="s">
        <v>4237</v>
      </c>
      <c r="C427" s="6">
        <f>IFERROR(VLOOKUP(UPPER(CONCATENATE($B427," - ",$A427)),'[1]Segurados Civis'!$A$5:$H$2142,6,0),"")</f>
        <v>163</v>
      </c>
      <c r="D427" s="6">
        <f>IFERROR(VLOOKUP(UPPER(CONCATENATE($B427," - ",$A427)),'[1]Segurados Civis'!$A$5:$H$2142,7,0),"")</f>
        <v>43</v>
      </c>
      <c r="E427" s="6">
        <f>IFERROR(VLOOKUP(UPPER(CONCATENATE($B427," - ",$A427)),'[1]Segurados Civis'!$A$5:$H$2142,8,0),"")</f>
        <v>8</v>
      </c>
      <c r="F427" s="6">
        <f t="shared" si="6"/>
        <v>214</v>
      </c>
      <c r="G427" s="5" t="s">
        <v>13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3828</v>
      </c>
      <c r="B428" s="5" t="s">
        <v>4238</v>
      </c>
      <c r="C428" s="6">
        <f>IFERROR(VLOOKUP(UPPER(CONCATENATE($B428," - ",$A428)),'[1]Segurados Civis'!$A$5:$H$2142,6,0),"")</f>
        <v>233</v>
      </c>
      <c r="D428" s="6">
        <f>IFERROR(VLOOKUP(UPPER(CONCATENATE($B428," - ",$A428)),'[1]Segurados Civis'!$A$5:$H$2142,7,0),"")</f>
        <v>47</v>
      </c>
      <c r="E428" s="6">
        <f>IFERROR(VLOOKUP(UPPER(CONCATENATE($B428," - ",$A428)),'[1]Segurados Civis'!$A$5:$H$2142,8,0),"")</f>
        <v>14</v>
      </c>
      <c r="F428" s="6">
        <f t="shared" si="6"/>
        <v>294</v>
      </c>
      <c r="G428" s="5" t="s">
        <v>13</v>
      </c>
      <c r="H428" s="5">
        <v>0</v>
      </c>
      <c r="I428" s="5">
        <v>1</v>
      </c>
      <c r="J428" s="5">
        <v>1</v>
      </c>
      <c r="K428" s="5">
        <v>0</v>
      </c>
    </row>
    <row r="429" spans="1:11" x14ac:dyDescent="0.3">
      <c r="A429" s="5" t="s">
        <v>3828</v>
      </c>
      <c r="B429" s="5" t="s">
        <v>4239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3828</v>
      </c>
      <c r="B430" s="5" t="s">
        <v>4240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3828</v>
      </c>
      <c r="B431" s="5" t="s">
        <v>4241</v>
      </c>
      <c r="C431" s="6">
        <f>IFERROR(VLOOKUP(UPPER(CONCATENATE($B431," - ",$A431)),'[1]Segurados Civis'!$A$5:$H$2142,6,0),"")</f>
        <v>459</v>
      </c>
      <c r="D431" s="6">
        <f>IFERROR(VLOOKUP(UPPER(CONCATENATE($B431," - ",$A431)),'[1]Segurados Civis'!$A$5:$H$2142,7,0),"")</f>
        <v>71</v>
      </c>
      <c r="E431" s="6">
        <f>IFERROR(VLOOKUP(UPPER(CONCATENATE($B431," - ",$A431)),'[1]Segurados Civis'!$A$5:$H$2142,8,0),"")</f>
        <v>21</v>
      </c>
      <c r="F431" s="6">
        <f t="shared" si="6"/>
        <v>551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3828</v>
      </c>
      <c r="B432" s="5" t="s">
        <v>4242</v>
      </c>
      <c r="C432" s="6">
        <f>IFERROR(VLOOKUP(UPPER(CONCATENATE($B432," - ",$A432)),'[1]Segurados Civis'!$A$5:$H$2142,6,0),"")</f>
        <v>77</v>
      </c>
      <c r="D432" s="6">
        <f>IFERROR(VLOOKUP(UPPER(CONCATENATE($B432," - ",$A432)),'[1]Segurados Civis'!$A$5:$H$2142,7,0),"")</f>
        <v>6</v>
      </c>
      <c r="E432" s="6">
        <f>IFERROR(VLOOKUP(UPPER(CONCATENATE($B432," - ",$A432)),'[1]Segurados Civis'!$A$5:$H$2142,8,0),"")</f>
        <v>0</v>
      </c>
      <c r="F432" s="6">
        <f t="shared" si="6"/>
        <v>83</v>
      </c>
      <c r="G432" s="5" t="s">
        <v>13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3828</v>
      </c>
      <c r="B433" s="5" t="s">
        <v>4243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3828</v>
      </c>
      <c r="B434" s="5" t="s">
        <v>4244</v>
      </c>
      <c r="C434" s="6">
        <f>IFERROR(VLOOKUP(UPPER(CONCATENATE($B434," - ",$A434)),'[1]Segurados Civis'!$A$5:$H$2142,6,0),"")</f>
        <v>193</v>
      </c>
      <c r="D434" s="6">
        <f>IFERROR(VLOOKUP(UPPER(CONCATENATE($B434," - ",$A434)),'[1]Segurados Civis'!$A$5:$H$2142,7,0),"")</f>
        <v>31</v>
      </c>
      <c r="E434" s="6">
        <f>IFERROR(VLOOKUP(UPPER(CONCATENATE($B434," - ",$A434)),'[1]Segurados Civis'!$A$5:$H$2142,8,0),"")</f>
        <v>5</v>
      </c>
      <c r="F434" s="6">
        <f t="shared" si="6"/>
        <v>229</v>
      </c>
      <c r="G434" s="5" t="s">
        <v>13</v>
      </c>
      <c r="H434" s="5">
        <v>1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3828</v>
      </c>
      <c r="B435" s="5" t="s">
        <v>4245</v>
      </c>
      <c r="C435" s="6">
        <f>IFERROR(VLOOKUP(UPPER(CONCATENATE($B435," - ",$A435)),'[1]Segurados Civis'!$A$5:$H$2142,6,0),"")</f>
        <v>114</v>
      </c>
      <c r="D435" s="6">
        <f>IFERROR(VLOOKUP(UPPER(CONCATENATE($B435," - ",$A435)),'[1]Segurados Civis'!$A$5:$H$2142,7,0),"")</f>
        <v>19</v>
      </c>
      <c r="E435" s="6">
        <f>IFERROR(VLOOKUP(UPPER(CONCATENATE($B435," - ",$A435)),'[1]Segurados Civis'!$A$5:$H$2142,8,0),"")</f>
        <v>2</v>
      </c>
      <c r="F435" s="6">
        <f t="shared" si="6"/>
        <v>135</v>
      </c>
      <c r="G435" s="5" t="s">
        <v>13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3828</v>
      </c>
      <c r="B436" s="5" t="s">
        <v>4246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3828</v>
      </c>
      <c r="B437" s="5" t="s">
        <v>4247</v>
      </c>
      <c r="C437" s="6">
        <f>IFERROR(VLOOKUP(UPPER(CONCATENATE($B437," - ",$A437)),'[1]Segurados Civis'!$A$5:$H$2142,6,0),"")</f>
        <v>87</v>
      </c>
      <c r="D437" s="6">
        <f>IFERROR(VLOOKUP(UPPER(CONCATENATE($B437," - ",$A437)),'[1]Segurados Civis'!$A$5:$H$2142,7,0),"")</f>
        <v>22</v>
      </c>
      <c r="E437" s="6">
        <f>IFERROR(VLOOKUP(UPPER(CONCATENATE($B437," - ",$A437)),'[1]Segurados Civis'!$A$5:$H$2142,8,0),"")</f>
        <v>8</v>
      </c>
      <c r="F437" s="6">
        <f t="shared" si="6"/>
        <v>117</v>
      </c>
      <c r="G437" s="5" t="s">
        <v>13</v>
      </c>
      <c r="H437" s="5">
        <v>0</v>
      </c>
      <c r="I437" s="5">
        <v>0</v>
      </c>
      <c r="J437" s="5">
        <v>1</v>
      </c>
      <c r="K437" s="5">
        <v>0</v>
      </c>
    </row>
    <row r="438" spans="1:11" x14ac:dyDescent="0.3">
      <c r="A438" s="5" t="s">
        <v>3828</v>
      </c>
      <c r="B438" s="5" t="s">
        <v>4248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3828</v>
      </c>
      <c r="B439" s="5" t="s">
        <v>609</v>
      </c>
      <c r="C439" s="6">
        <f>IFERROR(VLOOKUP(UPPER(CONCATENATE($B439," - ",$A439)),'[1]Segurados Civis'!$A$5:$H$2142,6,0),"")</f>
        <v>412</v>
      </c>
      <c r="D439" s="6">
        <f>IFERROR(VLOOKUP(UPPER(CONCATENATE($B439," - ",$A439)),'[1]Segurados Civis'!$A$5:$H$2142,7,0),"")</f>
        <v>98</v>
      </c>
      <c r="E439" s="6">
        <f>IFERROR(VLOOKUP(UPPER(CONCATENATE($B439," - ",$A439)),'[1]Segurados Civis'!$A$5:$H$2142,8,0),"")</f>
        <v>29</v>
      </c>
      <c r="F439" s="6">
        <f t="shared" si="6"/>
        <v>539</v>
      </c>
      <c r="G439" s="5" t="s">
        <v>13</v>
      </c>
      <c r="H439" s="5">
        <v>1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3828</v>
      </c>
      <c r="B440" s="5" t="s">
        <v>2757</v>
      </c>
      <c r="C440" s="6">
        <f>IFERROR(VLOOKUP(UPPER(CONCATENATE($B440," - ",$A440)),'[1]Segurados Civis'!$A$5:$H$2142,6,0),"")</f>
        <v>566</v>
      </c>
      <c r="D440" s="6">
        <f>IFERROR(VLOOKUP(UPPER(CONCATENATE($B440," - ",$A440)),'[1]Segurados Civis'!$A$5:$H$2142,7,0),"")</f>
        <v>278</v>
      </c>
      <c r="E440" s="6">
        <f>IFERROR(VLOOKUP(UPPER(CONCATENATE($B440," - ",$A440)),'[1]Segurados Civis'!$A$5:$H$2142,8,0),"")</f>
        <v>69</v>
      </c>
      <c r="F440" s="6">
        <f t="shared" si="6"/>
        <v>913</v>
      </c>
      <c r="G440" s="5" t="s">
        <v>13</v>
      </c>
      <c r="H440" s="5">
        <v>1</v>
      </c>
      <c r="I440" s="5">
        <v>0</v>
      </c>
      <c r="J440" s="5">
        <v>1</v>
      </c>
      <c r="K440" s="5">
        <v>0</v>
      </c>
    </row>
    <row r="441" spans="1:11" x14ac:dyDescent="0.3">
      <c r="A441" s="5" t="s">
        <v>3828</v>
      </c>
      <c r="B441" s="5" t="s">
        <v>4249</v>
      </c>
      <c r="C441" s="6" t="str">
        <f>IFERROR(VLOOKUP(UPPER(CONCATENATE($B441," - ",$A441)),'[1]Segurados Civis'!$A$5:$H$2142,6,0),"")</f>
        <v/>
      </c>
      <c r="D441" s="6" t="str">
        <f>IFERROR(VLOOKUP(UPPER(CONCATENATE($B441," - ",$A441)),'[1]Segurados Civis'!$A$5:$H$2142,7,0),"")</f>
        <v/>
      </c>
      <c r="E441" s="6" t="str">
        <f>IFERROR(VLOOKUP(UPPER(CONCATENATE($B441," - ",$A441)),'[1]Segurados Civis'!$A$5:$H$2142,8,0),"")</f>
        <v/>
      </c>
      <c r="F441" s="6" t="str">
        <f t="shared" si="6"/>
        <v/>
      </c>
      <c r="G441" s="5" t="s">
        <v>16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3828</v>
      </c>
      <c r="B442" s="5" t="s">
        <v>3501</v>
      </c>
      <c r="C442" s="6">
        <f>IFERROR(VLOOKUP(UPPER(CONCATENATE($B442," - ",$A442)),'[1]Segurados Civis'!$A$5:$H$2142,6,0),"")</f>
        <v>406</v>
      </c>
      <c r="D442" s="6">
        <f>IFERROR(VLOOKUP(UPPER(CONCATENATE($B442," - ",$A442)),'[1]Segurados Civis'!$A$5:$H$2142,7,0),"")</f>
        <v>125</v>
      </c>
      <c r="E442" s="6">
        <f>IFERROR(VLOOKUP(UPPER(CONCATENATE($B442," - ",$A442)),'[1]Segurados Civis'!$A$5:$H$2142,8,0),"")</f>
        <v>37</v>
      </c>
      <c r="F442" s="6">
        <f t="shared" si="6"/>
        <v>568</v>
      </c>
      <c r="G442" s="5" t="s">
        <v>13</v>
      </c>
      <c r="H442" s="5">
        <v>1</v>
      </c>
      <c r="I442" s="5">
        <v>0</v>
      </c>
      <c r="J442" s="5">
        <v>1</v>
      </c>
      <c r="K442" s="5">
        <v>0</v>
      </c>
    </row>
    <row r="443" spans="1:11" x14ac:dyDescent="0.3">
      <c r="A443" s="5" t="s">
        <v>3828</v>
      </c>
      <c r="B443" s="5" t="s">
        <v>4250</v>
      </c>
      <c r="C443" s="6">
        <f>IFERROR(VLOOKUP(UPPER(CONCATENATE($B443," - ",$A443)),'[1]Segurados Civis'!$A$5:$H$2142,6,0),"")</f>
        <v>311</v>
      </c>
      <c r="D443" s="6">
        <f>IFERROR(VLOOKUP(UPPER(CONCATENATE($B443," - ",$A443)),'[1]Segurados Civis'!$A$5:$H$2142,7,0),"")</f>
        <v>82</v>
      </c>
      <c r="E443" s="6">
        <f>IFERROR(VLOOKUP(UPPER(CONCATENATE($B443," - ",$A443)),'[1]Segurados Civis'!$A$5:$H$2142,8,0),"")</f>
        <v>19</v>
      </c>
      <c r="F443" s="6">
        <f t="shared" si="6"/>
        <v>412</v>
      </c>
      <c r="G443" s="5" t="s">
        <v>13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3828</v>
      </c>
      <c r="B444" s="5" t="s">
        <v>4251</v>
      </c>
      <c r="C444" s="6">
        <f>IFERROR(VLOOKUP(UPPER(CONCATENATE($B444," - ",$A444)),'[1]Segurados Civis'!$A$5:$H$2142,6,0),"")</f>
        <v>414</v>
      </c>
      <c r="D444" s="6">
        <f>IFERROR(VLOOKUP(UPPER(CONCATENATE($B444," - ",$A444)),'[1]Segurados Civis'!$A$5:$H$2142,7,0),"")</f>
        <v>166</v>
      </c>
      <c r="E444" s="6">
        <f>IFERROR(VLOOKUP(UPPER(CONCATENATE($B444," - ",$A444)),'[1]Segurados Civis'!$A$5:$H$2142,8,0),"")</f>
        <v>46</v>
      </c>
      <c r="F444" s="6">
        <f t="shared" si="6"/>
        <v>626</v>
      </c>
      <c r="G444" s="5" t="s">
        <v>13</v>
      </c>
      <c r="H444" s="5">
        <v>1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3828</v>
      </c>
      <c r="B445" s="5" t="s">
        <v>4252</v>
      </c>
      <c r="C445" s="6">
        <f>IFERROR(VLOOKUP(UPPER(CONCATENATE($B445," - ",$A445)),'[1]Segurados Civis'!$A$5:$H$2142,6,0),"")</f>
        <v>914</v>
      </c>
      <c r="D445" s="6">
        <f>IFERROR(VLOOKUP(UPPER(CONCATENATE($B445," - ",$A445)),'[1]Segurados Civis'!$A$5:$H$2142,7,0),"")</f>
        <v>365</v>
      </c>
      <c r="E445" s="6">
        <f>IFERROR(VLOOKUP(UPPER(CONCATENATE($B445," - ",$A445)),'[1]Segurados Civis'!$A$5:$H$2142,8,0),"")</f>
        <v>111</v>
      </c>
      <c r="F445" s="6">
        <f t="shared" si="6"/>
        <v>1390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3828</v>
      </c>
      <c r="B446" s="5" t="s">
        <v>4253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3828</v>
      </c>
      <c r="B447" s="5" t="s">
        <v>4254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3828</v>
      </c>
      <c r="B448" s="5" t="s">
        <v>2761</v>
      </c>
      <c r="C448" s="6" t="str">
        <f>IFERROR(VLOOKUP(UPPER(CONCATENATE($B448," - ",$A448)),'[1]Segurados Civis'!$A$5:$H$2142,6,0),"")</f>
        <v/>
      </c>
      <c r="D448" s="6" t="str">
        <f>IFERROR(VLOOKUP(UPPER(CONCATENATE($B448," - ",$A448)),'[1]Segurados Civis'!$A$5:$H$2142,7,0),"")</f>
        <v/>
      </c>
      <c r="E448" s="6" t="str">
        <f>IFERROR(VLOOKUP(UPPER(CONCATENATE($B448," - ",$A448)),'[1]Segurados Civis'!$A$5:$H$2142,8,0),"")</f>
        <v/>
      </c>
      <c r="F448" s="6" t="str">
        <f t="shared" si="6"/>
        <v/>
      </c>
      <c r="G448" s="5" t="s">
        <v>16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3828</v>
      </c>
      <c r="B449" s="5" t="s">
        <v>4255</v>
      </c>
      <c r="C449" s="6">
        <f>IFERROR(VLOOKUP(UPPER(CONCATENATE($B449," - ",$A449)),'[1]Segurados Civis'!$A$5:$H$2142,6,0),"")</f>
        <v>299</v>
      </c>
      <c r="D449" s="6">
        <f>IFERROR(VLOOKUP(UPPER(CONCATENATE($B449," - ",$A449)),'[1]Segurados Civis'!$A$5:$H$2142,7,0),"")</f>
        <v>111</v>
      </c>
      <c r="E449" s="6">
        <f>IFERROR(VLOOKUP(UPPER(CONCATENATE($B449," - ",$A449)),'[1]Segurados Civis'!$A$5:$H$2142,8,0),"")</f>
        <v>29</v>
      </c>
      <c r="F449" s="6">
        <f t="shared" si="6"/>
        <v>439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3828</v>
      </c>
      <c r="B450" s="5" t="s">
        <v>4256</v>
      </c>
      <c r="C450" s="6">
        <f>IFERROR(VLOOKUP(UPPER(CONCATENATE($B450," - ",$A450)),'[1]Segurados Civis'!$A$5:$H$2142,6,0),"")</f>
        <v>368</v>
      </c>
      <c r="D450" s="6">
        <f>IFERROR(VLOOKUP(UPPER(CONCATENATE($B450," - ",$A450)),'[1]Segurados Civis'!$A$5:$H$2142,7,0),"")</f>
        <v>89</v>
      </c>
      <c r="E450" s="6">
        <f>IFERROR(VLOOKUP(UPPER(CONCATENATE($B450," - ",$A450)),'[1]Segurados Civis'!$A$5:$H$2142,8,0),"")</f>
        <v>25</v>
      </c>
      <c r="F450" s="6">
        <f t="shared" ref="F450:F500" si="7">IF(SUM(C450:E450)=0,"",SUM(C450:E450))</f>
        <v>482</v>
      </c>
      <c r="G450" s="5" t="s">
        <v>13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3828</v>
      </c>
      <c r="B451" s="5" t="s">
        <v>4257</v>
      </c>
      <c r="C451" s="6">
        <f>IFERROR(VLOOKUP(UPPER(CONCATENATE($B451," - ",$A451)),'[1]Segurados Civis'!$A$5:$H$2142,6,0),"")</f>
        <v>613</v>
      </c>
      <c r="D451" s="6">
        <f>IFERROR(VLOOKUP(UPPER(CONCATENATE($B451," - ",$A451)),'[1]Segurados Civis'!$A$5:$H$2142,7,0),"")</f>
        <v>27</v>
      </c>
      <c r="E451" s="6">
        <f>IFERROR(VLOOKUP(UPPER(CONCATENATE($B451," - ",$A451)),'[1]Segurados Civis'!$A$5:$H$2142,8,0),"")</f>
        <v>1</v>
      </c>
      <c r="F451" s="6">
        <f t="shared" si="7"/>
        <v>641</v>
      </c>
      <c r="G451" s="5" t="s">
        <v>13</v>
      </c>
      <c r="H451" s="5">
        <v>1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3828</v>
      </c>
      <c r="B452" s="5" t="s">
        <v>4258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3828</v>
      </c>
      <c r="B453" s="5" t="s">
        <v>4259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3828</v>
      </c>
      <c r="B454" s="5" t="s">
        <v>4260</v>
      </c>
      <c r="C454" s="6">
        <f>IFERROR(VLOOKUP(UPPER(CONCATENATE($B454," - ",$A454)),'[1]Segurados Civis'!$A$5:$H$2142,6,0),"")</f>
        <v>141</v>
      </c>
      <c r="D454" s="6">
        <f>IFERROR(VLOOKUP(UPPER(CONCATENATE($B454," - ",$A454)),'[1]Segurados Civis'!$A$5:$H$2142,7,0),"")</f>
        <v>14</v>
      </c>
      <c r="E454" s="6">
        <f>IFERROR(VLOOKUP(UPPER(CONCATENATE($B454," - ",$A454)),'[1]Segurados Civis'!$A$5:$H$2142,8,0),"")</f>
        <v>1</v>
      </c>
      <c r="F454" s="6">
        <f t="shared" si="7"/>
        <v>156</v>
      </c>
      <c r="G454" s="5" t="s">
        <v>13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3828</v>
      </c>
      <c r="B455" s="5" t="s">
        <v>4261</v>
      </c>
      <c r="C455" s="6">
        <f>IFERROR(VLOOKUP(UPPER(CONCATENATE($B455," - ",$A455)),'[1]Segurados Civis'!$A$5:$H$2142,6,0),"")</f>
        <v>842</v>
      </c>
      <c r="D455" s="6">
        <f>IFERROR(VLOOKUP(UPPER(CONCATENATE($B455," - ",$A455)),'[1]Segurados Civis'!$A$5:$H$2142,7,0),"")</f>
        <v>258</v>
      </c>
      <c r="E455" s="6">
        <f>IFERROR(VLOOKUP(UPPER(CONCATENATE($B455," - ",$A455)),'[1]Segurados Civis'!$A$5:$H$2142,8,0),"")</f>
        <v>48</v>
      </c>
      <c r="F455" s="6">
        <f t="shared" si="7"/>
        <v>1148</v>
      </c>
      <c r="G455" s="5" t="s">
        <v>13</v>
      </c>
      <c r="H455" s="5">
        <v>0</v>
      </c>
      <c r="I455" s="5">
        <v>0</v>
      </c>
      <c r="J455" s="5">
        <v>1</v>
      </c>
      <c r="K455" s="5">
        <v>1</v>
      </c>
    </row>
    <row r="456" spans="1:11" x14ac:dyDescent="0.3">
      <c r="A456" s="5" t="s">
        <v>3828</v>
      </c>
      <c r="B456" s="5" t="s">
        <v>4262</v>
      </c>
      <c r="C456" s="6">
        <f>IFERROR(VLOOKUP(UPPER(CONCATENATE($B456," - ",$A456)),'[1]Segurados Civis'!$A$5:$H$2142,6,0),"")</f>
        <v>1112</v>
      </c>
      <c r="D456" s="6">
        <f>IFERROR(VLOOKUP(UPPER(CONCATENATE($B456," - ",$A456)),'[1]Segurados Civis'!$A$5:$H$2142,7,0),"")</f>
        <v>281</v>
      </c>
      <c r="E456" s="6">
        <f>IFERROR(VLOOKUP(UPPER(CONCATENATE($B456," - ",$A456)),'[1]Segurados Civis'!$A$5:$H$2142,8,0),"")</f>
        <v>74</v>
      </c>
      <c r="F456" s="6">
        <f t="shared" si="7"/>
        <v>1467</v>
      </c>
      <c r="G456" s="5" t="s">
        <v>13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3828</v>
      </c>
      <c r="B457" s="5" t="s">
        <v>4263</v>
      </c>
      <c r="C457" s="6" t="str">
        <f>IFERROR(VLOOKUP(UPPER(CONCATENATE($B457," - ",$A457)),'[1]Segurados Civis'!$A$5:$H$2142,6,0),"")</f>
        <v/>
      </c>
      <c r="D457" s="6" t="str">
        <f>IFERROR(VLOOKUP(UPPER(CONCATENATE($B457," - ",$A457)),'[1]Segurados Civis'!$A$5:$H$2142,7,0),"")</f>
        <v/>
      </c>
      <c r="E457" s="6" t="str">
        <f>IFERROR(VLOOKUP(UPPER(CONCATENATE($B457," - ",$A457)),'[1]Segurados Civis'!$A$5:$H$2142,8,0),"")</f>
        <v/>
      </c>
      <c r="F457" s="6" t="str">
        <f t="shared" si="7"/>
        <v/>
      </c>
      <c r="G457" s="5" t="s">
        <v>16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3828</v>
      </c>
      <c r="B458" s="5" t="s">
        <v>4264</v>
      </c>
      <c r="C458" s="6">
        <f>IFERROR(VLOOKUP(UPPER(CONCATENATE($B458," - ",$A458)),'[1]Segurados Civis'!$A$5:$H$2142,6,0),"")</f>
        <v>98</v>
      </c>
      <c r="D458" s="6">
        <f>IFERROR(VLOOKUP(UPPER(CONCATENATE($B458," - ",$A458)),'[1]Segurados Civis'!$A$5:$H$2142,7,0),"")</f>
        <v>34</v>
      </c>
      <c r="E458" s="6">
        <f>IFERROR(VLOOKUP(UPPER(CONCATENATE($B458," - ",$A458)),'[1]Segurados Civis'!$A$5:$H$2142,8,0),"")</f>
        <v>3</v>
      </c>
      <c r="F458" s="6">
        <f t="shared" si="7"/>
        <v>135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3828</v>
      </c>
      <c r="B459" s="5" t="s">
        <v>4265</v>
      </c>
      <c r="C459" s="6" t="str">
        <f>IFERROR(VLOOKUP(UPPER(CONCATENATE($B459," - ",$A459)),'[1]Segurados Civis'!$A$5:$H$2142,6,0),"")</f>
        <v/>
      </c>
      <c r="D459" s="6" t="str">
        <f>IFERROR(VLOOKUP(UPPER(CONCATENATE($B459," - ",$A459)),'[1]Segurados Civis'!$A$5:$H$2142,7,0),"")</f>
        <v/>
      </c>
      <c r="E459" s="6" t="str">
        <f>IFERROR(VLOOKUP(UPPER(CONCATENATE($B459," - ",$A459)),'[1]Segurados Civis'!$A$5:$H$2142,8,0),"")</f>
        <v/>
      </c>
      <c r="F459" s="6" t="str">
        <f t="shared" si="7"/>
        <v/>
      </c>
      <c r="G459" s="5" t="s">
        <v>16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3828</v>
      </c>
      <c r="B460" s="5" t="s">
        <v>4266</v>
      </c>
      <c r="C460" s="6">
        <f>IFERROR(VLOOKUP(UPPER(CONCATENATE($B460," - ",$A460)),'[1]Segurados Civis'!$A$5:$H$2142,6,0),"")</f>
        <v>0</v>
      </c>
      <c r="D460" s="6">
        <f>IFERROR(VLOOKUP(UPPER(CONCATENATE($B460," - ",$A460)),'[1]Segurados Civis'!$A$5:$H$2142,7,0),"")</f>
        <v>115</v>
      </c>
      <c r="E460" s="6">
        <f>IFERROR(VLOOKUP(UPPER(CONCATENATE($B460," - ",$A460)),'[1]Segurados Civis'!$A$5:$H$2142,8,0),"")</f>
        <v>40</v>
      </c>
      <c r="F460" s="6">
        <f t="shared" si="7"/>
        <v>155</v>
      </c>
      <c r="G460" s="5" t="s">
        <v>13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3828</v>
      </c>
      <c r="B461" s="5" t="s">
        <v>4267</v>
      </c>
      <c r="C461" s="6">
        <f>IFERROR(VLOOKUP(UPPER(CONCATENATE($B461," - ",$A461)),'[1]Segurados Civis'!$A$5:$H$2142,6,0),"")</f>
        <v>488</v>
      </c>
      <c r="D461" s="6">
        <f>IFERROR(VLOOKUP(UPPER(CONCATENATE($B461," - ",$A461)),'[1]Segurados Civis'!$A$5:$H$2142,7,0),"")</f>
        <v>203</v>
      </c>
      <c r="E461" s="6">
        <f>IFERROR(VLOOKUP(UPPER(CONCATENATE($B461," - ",$A461)),'[1]Segurados Civis'!$A$5:$H$2142,8,0),"")</f>
        <v>47</v>
      </c>
      <c r="F461" s="6">
        <f t="shared" si="7"/>
        <v>738</v>
      </c>
      <c r="G461" s="5" t="s">
        <v>13</v>
      </c>
      <c r="H461" s="5">
        <v>0</v>
      </c>
      <c r="I461" s="5">
        <v>0</v>
      </c>
      <c r="J461" s="5">
        <v>0</v>
      </c>
      <c r="K461" s="5">
        <v>0</v>
      </c>
    </row>
    <row r="462" spans="1:11" x14ac:dyDescent="0.3">
      <c r="A462" s="5" t="s">
        <v>3828</v>
      </c>
      <c r="B462" s="5" t="s">
        <v>4268</v>
      </c>
      <c r="C462" s="6">
        <f>IFERROR(VLOOKUP(UPPER(CONCATENATE($B462," - ",$A462)),'[1]Segurados Civis'!$A$5:$H$2142,6,0),"")</f>
        <v>165</v>
      </c>
      <c r="D462" s="6">
        <f>IFERROR(VLOOKUP(UPPER(CONCATENATE($B462," - ",$A462)),'[1]Segurados Civis'!$A$5:$H$2142,7,0),"")</f>
        <v>31</v>
      </c>
      <c r="E462" s="6">
        <f>IFERROR(VLOOKUP(UPPER(CONCATENATE($B462," - ",$A462)),'[1]Segurados Civis'!$A$5:$H$2142,8,0),"")</f>
        <v>10</v>
      </c>
      <c r="F462" s="6">
        <f t="shared" si="7"/>
        <v>206</v>
      </c>
      <c r="G462" s="5" t="s">
        <v>13</v>
      </c>
      <c r="H462" s="5">
        <v>0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3828</v>
      </c>
      <c r="B463" s="5" t="s">
        <v>4269</v>
      </c>
      <c r="C463" s="6">
        <f>IFERROR(VLOOKUP(UPPER(CONCATENATE($B463," - ",$A463)),'[1]Segurados Civis'!$A$5:$H$2142,6,0),"")</f>
        <v>98</v>
      </c>
      <c r="D463" s="6">
        <f>IFERROR(VLOOKUP(UPPER(CONCATENATE($B463," - ",$A463)),'[1]Segurados Civis'!$A$5:$H$2142,7,0),"")</f>
        <v>40</v>
      </c>
      <c r="E463" s="6">
        <f>IFERROR(VLOOKUP(UPPER(CONCATENATE($B463," - ",$A463)),'[1]Segurados Civis'!$A$5:$H$2142,8,0),"")</f>
        <v>4</v>
      </c>
      <c r="F463" s="6">
        <f t="shared" si="7"/>
        <v>142</v>
      </c>
      <c r="G463" s="5" t="s">
        <v>13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3828</v>
      </c>
      <c r="B464" s="5" t="s">
        <v>4270</v>
      </c>
      <c r="C464" s="6">
        <f>IFERROR(VLOOKUP(UPPER(CONCATENATE($B464," - ",$A464)),'[1]Segurados Civis'!$A$5:$H$2142,6,0),"")</f>
        <v>493</v>
      </c>
      <c r="D464" s="6">
        <f>IFERROR(VLOOKUP(UPPER(CONCATENATE($B464," - ",$A464)),'[1]Segurados Civis'!$A$5:$H$2142,7,0),"")</f>
        <v>169</v>
      </c>
      <c r="E464" s="6">
        <f>IFERROR(VLOOKUP(UPPER(CONCATENATE($B464," - ",$A464)),'[1]Segurados Civis'!$A$5:$H$2142,8,0),"")</f>
        <v>59</v>
      </c>
      <c r="F464" s="6">
        <f t="shared" si="7"/>
        <v>721</v>
      </c>
      <c r="G464" s="5" t="s">
        <v>13</v>
      </c>
      <c r="H464" s="5">
        <v>1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3828</v>
      </c>
      <c r="B465" s="5" t="s">
        <v>4271</v>
      </c>
      <c r="C465" s="6">
        <f>IFERROR(VLOOKUP(UPPER(CONCATENATE($B465," - ",$A465)),'[1]Segurados Civis'!$A$5:$H$2142,6,0),"")</f>
        <v>227</v>
      </c>
      <c r="D465" s="6">
        <f>IFERROR(VLOOKUP(UPPER(CONCATENATE($B465," - ",$A465)),'[1]Segurados Civis'!$A$5:$H$2142,7,0),"")</f>
        <v>56</v>
      </c>
      <c r="E465" s="6">
        <f>IFERROR(VLOOKUP(UPPER(CONCATENATE($B465," - ",$A465)),'[1]Segurados Civis'!$A$5:$H$2142,8,0),"")</f>
        <v>9</v>
      </c>
      <c r="F465" s="6">
        <f t="shared" si="7"/>
        <v>292</v>
      </c>
      <c r="G465" s="5" t="s">
        <v>13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3828</v>
      </c>
      <c r="B466" s="5" t="s">
        <v>2764</v>
      </c>
      <c r="C466" s="6">
        <f>IFERROR(VLOOKUP(UPPER(CONCATENATE($B466," - ",$A466)),'[1]Segurados Civis'!$A$5:$H$2142,6,0),"")</f>
        <v>942</v>
      </c>
      <c r="D466" s="6">
        <f>IFERROR(VLOOKUP(UPPER(CONCATENATE($B466," - ",$A466)),'[1]Segurados Civis'!$A$5:$H$2142,7,0),"")</f>
        <v>194</v>
      </c>
      <c r="E466" s="6">
        <f>IFERROR(VLOOKUP(UPPER(CONCATENATE($B466," - ",$A466)),'[1]Segurados Civis'!$A$5:$H$2142,8,0),"")</f>
        <v>35</v>
      </c>
      <c r="F466" s="6">
        <f t="shared" si="7"/>
        <v>1171</v>
      </c>
      <c r="G466" s="5" t="s">
        <v>13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3828</v>
      </c>
      <c r="B467" s="5" t="s">
        <v>4272</v>
      </c>
      <c r="C467" s="6">
        <f>IFERROR(VLOOKUP(UPPER(CONCATENATE($B467," - ",$A467)),'[1]Segurados Civis'!$A$5:$H$2142,6,0),"")</f>
        <v>171</v>
      </c>
      <c r="D467" s="6">
        <f>IFERROR(VLOOKUP(UPPER(CONCATENATE($B467," - ",$A467)),'[1]Segurados Civis'!$A$5:$H$2142,7,0),"")</f>
        <v>78</v>
      </c>
      <c r="E467" s="6">
        <f>IFERROR(VLOOKUP(UPPER(CONCATENATE($B467," - ",$A467)),'[1]Segurados Civis'!$A$5:$H$2142,8,0),"")</f>
        <v>13</v>
      </c>
      <c r="F467" s="6">
        <f t="shared" si="7"/>
        <v>262</v>
      </c>
      <c r="G467" s="5" t="s">
        <v>13</v>
      </c>
      <c r="H467" s="5">
        <v>0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3828</v>
      </c>
      <c r="B468" s="5" t="s">
        <v>4273</v>
      </c>
      <c r="C468" s="6">
        <f>IFERROR(VLOOKUP(UPPER(CONCATENATE($B468," - ",$A468)),'[1]Segurados Civis'!$A$5:$H$2142,6,0),"")</f>
        <v>168</v>
      </c>
      <c r="D468" s="6">
        <f>IFERROR(VLOOKUP(UPPER(CONCATENATE($B468," - ",$A468)),'[1]Segurados Civis'!$A$5:$H$2142,7,0),"")</f>
        <v>45</v>
      </c>
      <c r="E468" s="6">
        <f>IFERROR(VLOOKUP(UPPER(CONCATENATE($B468," - ",$A468)),'[1]Segurados Civis'!$A$5:$H$2142,8,0),"")</f>
        <v>8</v>
      </c>
      <c r="F468" s="6">
        <f t="shared" si="7"/>
        <v>221</v>
      </c>
      <c r="G468" s="5" t="s">
        <v>13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3828</v>
      </c>
      <c r="B469" s="5" t="s">
        <v>4274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3828</v>
      </c>
      <c r="B470" s="5" t="s">
        <v>4275</v>
      </c>
      <c r="C470" s="6">
        <f>IFERROR(VLOOKUP(UPPER(CONCATENATE($B470," - ",$A470)),'[1]Segurados Civis'!$A$5:$H$2142,6,0),"")</f>
        <v>586</v>
      </c>
      <c r="D470" s="6">
        <f>IFERROR(VLOOKUP(UPPER(CONCATENATE($B470," - ",$A470)),'[1]Segurados Civis'!$A$5:$H$2142,7,0),"")</f>
        <v>147</v>
      </c>
      <c r="E470" s="6">
        <f>IFERROR(VLOOKUP(UPPER(CONCATENATE($B470," - ",$A470)),'[1]Segurados Civis'!$A$5:$H$2142,8,0),"")</f>
        <v>47</v>
      </c>
      <c r="F470" s="6">
        <f t="shared" si="7"/>
        <v>780</v>
      </c>
      <c r="G470" s="5" t="s">
        <v>13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3828</v>
      </c>
      <c r="B471" s="5" t="s">
        <v>4276</v>
      </c>
      <c r="C471" s="6">
        <f>IFERROR(VLOOKUP(UPPER(CONCATENATE($B471," - ",$A471)),'[1]Segurados Civis'!$A$5:$H$2142,6,0),"")</f>
        <v>166</v>
      </c>
      <c r="D471" s="6">
        <f>IFERROR(VLOOKUP(UPPER(CONCATENATE($B471," - ",$A471)),'[1]Segurados Civis'!$A$5:$H$2142,7,0),"")</f>
        <v>23</v>
      </c>
      <c r="E471" s="6">
        <f>IFERROR(VLOOKUP(UPPER(CONCATENATE($B471," - ",$A471)),'[1]Segurados Civis'!$A$5:$H$2142,8,0),"")</f>
        <v>3</v>
      </c>
      <c r="F471" s="6">
        <f t="shared" si="7"/>
        <v>192</v>
      </c>
      <c r="G471" s="5" t="s">
        <v>13</v>
      </c>
      <c r="H471" s="5">
        <v>0</v>
      </c>
      <c r="I471" s="5">
        <v>0</v>
      </c>
      <c r="J471" s="5">
        <v>1</v>
      </c>
      <c r="K471" s="5">
        <v>0</v>
      </c>
    </row>
    <row r="472" spans="1:11" x14ac:dyDescent="0.3">
      <c r="A472" s="5" t="s">
        <v>3828</v>
      </c>
      <c r="B472" s="5" t="s">
        <v>4277</v>
      </c>
      <c r="C472" s="6">
        <f>IFERROR(VLOOKUP(UPPER(CONCATENATE($B472," - ",$A472)),'[1]Segurados Civis'!$A$5:$H$2142,6,0),"")</f>
        <v>156</v>
      </c>
      <c r="D472" s="6">
        <f>IFERROR(VLOOKUP(UPPER(CONCATENATE($B472," - ",$A472)),'[1]Segurados Civis'!$A$5:$H$2142,7,0),"")</f>
        <v>0</v>
      </c>
      <c r="E472" s="6">
        <f>IFERROR(VLOOKUP(UPPER(CONCATENATE($B472," - ",$A472)),'[1]Segurados Civis'!$A$5:$H$2142,8,0),"")</f>
        <v>0</v>
      </c>
      <c r="F472" s="6">
        <f t="shared" si="7"/>
        <v>156</v>
      </c>
      <c r="G472" s="5" t="s">
        <v>13</v>
      </c>
      <c r="H472" s="5">
        <v>1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3828</v>
      </c>
      <c r="B473" s="5" t="s">
        <v>4278</v>
      </c>
      <c r="C473" s="6" t="str">
        <f>IFERROR(VLOOKUP(UPPER(CONCATENATE($B473," - ",$A473)),'[1]Segurados Civis'!$A$5:$H$2142,6,0),"")</f>
        <v/>
      </c>
      <c r="D473" s="6" t="str">
        <f>IFERROR(VLOOKUP(UPPER(CONCATENATE($B473," - ",$A473)),'[1]Segurados Civis'!$A$5:$H$2142,7,0),"")</f>
        <v/>
      </c>
      <c r="E473" s="6" t="str">
        <f>IFERROR(VLOOKUP(UPPER(CONCATENATE($B473," - ",$A473)),'[1]Segurados Civis'!$A$5:$H$2142,8,0),"")</f>
        <v/>
      </c>
      <c r="F473" s="6" t="str">
        <f t="shared" si="7"/>
        <v/>
      </c>
      <c r="G473" s="5" t="s">
        <v>16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3828</v>
      </c>
      <c r="B474" s="5" t="s">
        <v>4279</v>
      </c>
      <c r="C474" s="6">
        <f>IFERROR(VLOOKUP(UPPER(CONCATENATE($B474," - ",$A474)),'[1]Segurados Civis'!$A$5:$H$2142,6,0),"")</f>
        <v>105</v>
      </c>
      <c r="D474" s="6">
        <f>IFERROR(VLOOKUP(UPPER(CONCATENATE($B474," - ",$A474)),'[1]Segurados Civis'!$A$5:$H$2142,7,0),"")</f>
        <v>0</v>
      </c>
      <c r="E474" s="6">
        <f>IFERROR(VLOOKUP(UPPER(CONCATENATE($B474," - ",$A474)),'[1]Segurados Civis'!$A$5:$H$2142,8,0),"")</f>
        <v>0</v>
      </c>
      <c r="F474" s="6">
        <f t="shared" si="7"/>
        <v>105</v>
      </c>
      <c r="G474" s="5" t="s">
        <v>13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3828</v>
      </c>
      <c r="B475" s="5" t="s">
        <v>4280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3828</v>
      </c>
      <c r="B476" s="5" t="s">
        <v>4281</v>
      </c>
      <c r="C476" s="6" t="str">
        <f>IFERROR(VLOOKUP(UPPER(CONCATENATE($B476," - ",$A476)),'[1]Segurados Civis'!$A$5:$H$2142,6,0),"")</f>
        <v/>
      </c>
      <c r="D476" s="6" t="str">
        <f>IFERROR(VLOOKUP(UPPER(CONCATENATE($B476," - ",$A476)),'[1]Segurados Civis'!$A$5:$H$2142,7,0),"")</f>
        <v/>
      </c>
      <c r="E476" s="6" t="str">
        <f>IFERROR(VLOOKUP(UPPER(CONCATENATE($B476," - ",$A476)),'[1]Segurados Civis'!$A$5:$H$2142,8,0),"")</f>
        <v/>
      </c>
      <c r="F476" s="6" t="str">
        <f t="shared" si="7"/>
        <v/>
      </c>
      <c r="G476" s="5" t="s">
        <v>16</v>
      </c>
      <c r="H476" s="5">
        <v>0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3828</v>
      </c>
      <c r="B477" s="5" t="s">
        <v>4282</v>
      </c>
      <c r="C477" s="6">
        <f>IFERROR(VLOOKUP(UPPER(CONCATENATE($B477," - ",$A477)),'[1]Segurados Civis'!$A$5:$H$2142,6,0),"")</f>
        <v>2091</v>
      </c>
      <c r="D477" s="6">
        <f>IFERROR(VLOOKUP(UPPER(CONCATENATE($B477," - ",$A477)),'[1]Segurados Civis'!$A$5:$H$2142,7,0),"")</f>
        <v>1</v>
      </c>
      <c r="E477" s="6">
        <f>IFERROR(VLOOKUP(UPPER(CONCATENATE($B477," - ",$A477)),'[1]Segurados Civis'!$A$5:$H$2142,8,0),"")</f>
        <v>0</v>
      </c>
      <c r="F477" s="6">
        <f t="shared" si="7"/>
        <v>2092</v>
      </c>
      <c r="G477" s="5" t="s">
        <v>13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3828</v>
      </c>
      <c r="B478" s="5" t="s">
        <v>4283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3828</v>
      </c>
      <c r="B479" s="5" t="s">
        <v>4284</v>
      </c>
      <c r="C479" s="6">
        <f>IFERROR(VLOOKUP(UPPER(CONCATENATE($B479," - ",$A479)),'[1]Segurados Civis'!$A$5:$H$2142,6,0),"")</f>
        <v>232</v>
      </c>
      <c r="D479" s="6">
        <f>IFERROR(VLOOKUP(UPPER(CONCATENATE($B479," - ",$A479)),'[1]Segurados Civis'!$A$5:$H$2142,7,0),"")</f>
        <v>41</v>
      </c>
      <c r="E479" s="6">
        <f>IFERROR(VLOOKUP(UPPER(CONCATENATE($B479," - ",$A479)),'[1]Segurados Civis'!$A$5:$H$2142,8,0),"")</f>
        <v>6</v>
      </c>
      <c r="F479" s="6">
        <f t="shared" si="7"/>
        <v>279</v>
      </c>
      <c r="G479" s="5" t="s">
        <v>13</v>
      </c>
      <c r="H479" s="5">
        <v>1</v>
      </c>
      <c r="I479" s="5">
        <v>0</v>
      </c>
      <c r="J479" s="5">
        <v>1</v>
      </c>
      <c r="K479" s="5">
        <v>0</v>
      </c>
    </row>
    <row r="480" spans="1:11" x14ac:dyDescent="0.3">
      <c r="A480" s="5" t="s">
        <v>3828</v>
      </c>
      <c r="B480" s="5" t="s">
        <v>4285</v>
      </c>
      <c r="C480" s="6">
        <f>IFERROR(VLOOKUP(UPPER(CONCATENATE($B480," - ",$A480)),'[1]Segurados Civis'!$A$5:$H$2142,6,0),"")</f>
        <v>197</v>
      </c>
      <c r="D480" s="6">
        <f>IFERROR(VLOOKUP(UPPER(CONCATENATE($B480," - ",$A480)),'[1]Segurados Civis'!$A$5:$H$2142,7,0),"")</f>
        <v>34</v>
      </c>
      <c r="E480" s="6">
        <f>IFERROR(VLOOKUP(UPPER(CONCATENATE($B480," - ",$A480)),'[1]Segurados Civis'!$A$5:$H$2142,8,0),"")</f>
        <v>5</v>
      </c>
      <c r="F480" s="6">
        <f t="shared" si="7"/>
        <v>236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3828</v>
      </c>
      <c r="B481" s="5" t="s">
        <v>4286</v>
      </c>
      <c r="C481" s="6">
        <f>IFERROR(VLOOKUP(UPPER(CONCATENATE($B481," - ",$A481)),'[1]Segurados Civis'!$A$5:$H$2142,6,0),"")</f>
        <v>141</v>
      </c>
      <c r="D481" s="6">
        <f>IFERROR(VLOOKUP(UPPER(CONCATENATE($B481," - ",$A481)),'[1]Segurados Civis'!$A$5:$H$2142,7,0),"")</f>
        <v>18</v>
      </c>
      <c r="E481" s="6">
        <f>IFERROR(VLOOKUP(UPPER(CONCATENATE($B481," - ",$A481)),'[1]Segurados Civis'!$A$5:$H$2142,8,0),"")</f>
        <v>3</v>
      </c>
      <c r="F481" s="6">
        <f t="shared" si="7"/>
        <v>162</v>
      </c>
      <c r="G481" s="5" t="s">
        <v>13</v>
      </c>
      <c r="H481" s="5">
        <v>1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3828</v>
      </c>
      <c r="B482" s="5" t="s">
        <v>4287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3828</v>
      </c>
      <c r="B483" s="5" t="s">
        <v>4288</v>
      </c>
      <c r="C483" s="6">
        <f>IFERROR(VLOOKUP(UPPER(CONCATENATE($B483," - ",$A483)),'[1]Segurados Civis'!$A$5:$H$2142,6,0),"")</f>
        <v>1214</v>
      </c>
      <c r="D483" s="6">
        <f>IFERROR(VLOOKUP(UPPER(CONCATENATE($B483," - ",$A483)),'[1]Segurados Civis'!$A$5:$H$2142,7,0),"")</f>
        <v>342</v>
      </c>
      <c r="E483" s="6">
        <f>IFERROR(VLOOKUP(UPPER(CONCATENATE($B483," - ",$A483)),'[1]Segurados Civis'!$A$5:$H$2142,8,0),"")</f>
        <v>65</v>
      </c>
      <c r="F483" s="6">
        <f t="shared" si="7"/>
        <v>1621</v>
      </c>
      <c r="G483" s="5" t="s">
        <v>13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3828</v>
      </c>
      <c r="B484" s="5" t="s">
        <v>640</v>
      </c>
      <c r="C484" s="6">
        <f>IFERROR(VLOOKUP(UPPER(CONCATENATE($B484," - ",$A484)),'[1]Segurados Civis'!$A$5:$H$2142,6,0),"")</f>
        <v>663</v>
      </c>
      <c r="D484" s="6">
        <f>IFERROR(VLOOKUP(UPPER(CONCATENATE($B484," - ",$A484)),'[1]Segurados Civis'!$A$5:$H$2142,7,0),"")</f>
        <v>121</v>
      </c>
      <c r="E484" s="6">
        <f>IFERROR(VLOOKUP(UPPER(CONCATENATE($B484," - ",$A484)),'[1]Segurados Civis'!$A$5:$H$2142,8,0),"")</f>
        <v>0</v>
      </c>
      <c r="F484" s="6">
        <f t="shared" si="7"/>
        <v>784</v>
      </c>
      <c r="G484" s="5" t="s">
        <v>13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3828</v>
      </c>
      <c r="B485" s="5" t="s">
        <v>4289</v>
      </c>
      <c r="C485" s="6">
        <f>IFERROR(VLOOKUP(UPPER(CONCATENATE($B485," - ",$A485)),'[1]Segurados Civis'!$A$5:$H$2142,6,0),"")</f>
        <v>529</v>
      </c>
      <c r="D485" s="6">
        <f>IFERROR(VLOOKUP(UPPER(CONCATENATE($B485," - ",$A485)),'[1]Segurados Civis'!$A$5:$H$2142,7,0),"")</f>
        <v>240</v>
      </c>
      <c r="E485" s="6">
        <f>IFERROR(VLOOKUP(UPPER(CONCATENATE($B485," - ",$A485)),'[1]Segurados Civis'!$A$5:$H$2142,8,0),"")</f>
        <v>35</v>
      </c>
      <c r="F485" s="6">
        <f t="shared" si="7"/>
        <v>804</v>
      </c>
      <c r="G485" s="5" t="s">
        <v>13</v>
      </c>
      <c r="H485" s="5">
        <v>1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3828</v>
      </c>
      <c r="B486" s="5" t="s">
        <v>4290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3828</v>
      </c>
      <c r="B487" s="5" t="s">
        <v>4291</v>
      </c>
      <c r="C487" s="6">
        <f>IFERROR(VLOOKUP(UPPER(CONCATENATE($B487," - ",$A487)),'[1]Segurados Civis'!$A$5:$H$2142,6,0),"")</f>
        <v>154</v>
      </c>
      <c r="D487" s="6">
        <f>IFERROR(VLOOKUP(UPPER(CONCATENATE($B487," - ",$A487)),'[1]Segurados Civis'!$A$5:$H$2142,7,0),"")</f>
        <v>30</v>
      </c>
      <c r="E487" s="6">
        <f>IFERROR(VLOOKUP(UPPER(CONCATENATE($B487," - ",$A487)),'[1]Segurados Civis'!$A$5:$H$2142,8,0),"")</f>
        <v>4</v>
      </c>
      <c r="F487" s="6">
        <f t="shared" si="7"/>
        <v>188</v>
      </c>
      <c r="G487" s="5" t="s">
        <v>13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3828</v>
      </c>
      <c r="B488" s="5" t="s">
        <v>4292</v>
      </c>
      <c r="C488" s="6">
        <f>IFERROR(VLOOKUP(UPPER(CONCATENATE($B488," - ",$A488)),'[1]Segurados Civis'!$A$5:$H$2142,6,0),"")</f>
        <v>2767</v>
      </c>
      <c r="D488" s="6">
        <f>IFERROR(VLOOKUP(UPPER(CONCATENATE($B488," - ",$A488)),'[1]Segurados Civis'!$A$5:$H$2142,7,0),"")</f>
        <v>965</v>
      </c>
      <c r="E488" s="6">
        <f>IFERROR(VLOOKUP(UPPER(CONCATENATE($B488," - ",$A488)),'[1]Segurados Civis'!$A$5:$H$2142,8,0),"")</f>
        <v>224</v>
      </c>
      <c r="F488" s="6">
        <f t="shared" si="7"/>
        <v>3956</v>
      </c>
      <c r="G488" s="5" t="s">
        <v>13</v>
      </c>
      <c r="H488" s="5">
        <v>1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3828</v>
      </c>
      <c r="B489" s="5" t="s">
        <v>4293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3828</v>
      </c>
      <c r="B490" s="5" t="s">
        <v>4294</v>
      </c>
      <c r="C490" s="6">
        <f>IFERROR(VLOOKUP(UPPER(CONCATENATE($B490," - ",$A490)),'[1]Segurados Civis'!$A$5:$H$2142,6,0),"")</f>
        <v>168</v>
      </c>
      <c r="D490" s="6">
        <f>IFERROR(VLOOKUP(UPPER(CONCATENATE($B490," - ",$A490)),'[1]Segurados Civis'!$A$5:$H$2142,7,0),"")</f>
        <v>53</v>
      </c>
      <c r="E490" s="6">
        <f>IFERROR(VLOOKUP(UPPER(CONCATENATE($B490," - ",$A490)),'[1]Segurados Civis'!$A$5:$H$2142,8,0),"")</f>
        <v>14</v>
      </c>
      <c r="F490" s="6">
        <f t="shared" si="7"/>
        <v>235</v>
      </c>
      <c r="G490" s="5" t="s">
        <v>13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3828</v>
      </c>
      <c r="B491" s="5" t="s">
        <v>4295</v>
      </c>
      <c r="C491" s="6">
        <f>IFERROR(VLOOKUP(UPPER(CONCATENATE($B491," - ",$A491)),'[1]Segurados Civis'!$A$5:$H$2142,6,0),"")</f>
        <v>132</v>
      </c>
      <c r="D491" s="6">
        <f>IFERROR(VLOOKUP(UPPER(CONCATENATE($B491," - ",$A491)),'[1]Segurados Civis'!$A$5:$H$2142,7,0),"")</f>
        <v>23</v>
      </c>
      <c r="E491" s="6">
        <f>IFERROR(VLOOKUP(UPPER(CONCATENATE($B491," - ",$A491)),'[1]Segurados Civis'!$A$5:$H$2142,8,0),"")</f>
        <v>4</v>
      </c>
      <c r="F491" s="6">
        <f t="shared" si="7"/>
        <v>159</v>
      </c>
      <c r="G491" s="5" t="s">
        <v>13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3828</v>
      </c>
      <c r="B492" s="5" t="s">
        <v>4296</v>
      </c>
      <c r="C492" s="6">
        <f>IFERROR(VLOOKUP(UPPER(CONCATENATE($B492," - ",$A492)),'[1]Segurados Civis'!$A$5:$H$2142,6,0),"")</f>
        <v>102</v>
      </c>
      <c r="D492" s="6">
        <f>IFERROR(VLOOKUP(UPPER(CONCATENATE($B492," - ",$A492)),'[1]Segurados Civis'!$A$5:$H$2142,7,0),"")</f>
        <v>12</v>
      </c>
      <c r="E492" s="6">
        <f>IFERROR(VLOOKUP(UPPER(CONCATENATE($B492," - ",$A492)),'[1]Segurados Civis'!$A$5:$H$2142,8,0),"")</f>
        <v>2</v>
      </c>
      <c r="F492" s="6">
        <f t="shared" si="7"/>
        <v>116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3828</v>
      </c>
      <c r="B493" s="5" t="s">
        <v>4297</v>
      </c>
      <c r="C493" s="6">
        <f>IFERROR(VLOOKUP(UPPER(CONCATENATE($B493," - ",$A493)),'[1]Segurados Civis'!$A$5:$H$2142,6,0),"")</f>
        <v>159</v>
      </c>
      <c r="D493" s="6">
        <f>IFERROR(VLOOKUP(UPPER(CONCATENATE($B493," - ",$A493)),'[1]Segurados Civis'!$A$5:$H$2142,7,0),"")</f>
        <v>31</v>
      </c>
      <c r="E493" s="6">
        <f>IFERROR(VLOOKUP(UPPER(CONCATENATE($B493," - ",$A493)),'[1]Segurados Civis'!$A$5:$H$2142,8,0),"")</f>
        <v>6</v>
      </c>
      <c r="F493" s="6">
        <f t="shared" si="7"/>
        <v>196</v>
      </c>
      <c r="G493" s="5" t="s">
        <v>13</v>
      </c>
      <c r="H493" s="5">
        <v>0</v>
      </c>
      <c r="I493" s="5">
        <v>0</v>
      </c>
      <c r="J493" s="5">
        <v>1</v>
      </c>
      <c r="K493" s="5">
        <v>0</v>
      </c>
    </row>
    <row r="494" spans="1:11" x14ac:dyDescent="0.3">
      <c r="A494" s="5" t="s">
        <v>3828</v>
      </c>
      <c r="B494" s="5" t="s">
        <v>4298</v>
      </c>
      <c r="C494" s="6">
        <f>IFERROR(VLOOKUP(UPPER(CONCATENATE($B494," - ",$A494)),'[1]Segurados Civis'!$A$5:$H$2142,6,0),"")</f>
        <v>174</v>
      </c>
      <c r="D494" s="6">
        <f>IFERROR(VLOOKUP(UPPER(CONCATENATE($B494," - ",$A494)),'[1]Segurados Civis'!$A$5:$H$2142,7,0),"")</f>
        <v>22</v>
      </c>
      <c r="E494" s="6">
        <f>IFERROR(VLOOKUP(UPPER(CONCATENATE($B494," - ",$A494)),'[1]Segurados Civis'!$A$5:$H$2142,8,0),"")</f>
        <v>1</v>
      </c>
      <c r="F494" s="6">
        <f t="shared" si="7"/>
        <v>197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3828</v>
      </c>
      <c r="B495" s="5" t="s">
        <v>4299</v>
      </c>
      <c r="C495" s="6" t="str">
        <f>IFERROR(VLOOKUP(UPPER(CONCATENATE($B495," - ",$A495)),'[1]Segurados Civis'!$A$5:$H$2142,6,0),"")</f>
        <v/>
      </c>
      <c r="D495" s="6" t="str">
        <f>IFERROR(VLOOKUP(UPPER(CONCATENATE($B495," - ",$A495)),'[1]Segurados Civis'!$A$5:$H$2142,7,0),"")</f>
        <v/>
      </c>
      <c r="E495" s="6" t="str">
        <f>IFERROR(VLOOKUP(UPPER(CONCATENATE($B495," - ",$A495)),'[1]Segurados Civis'!$A$5:$H$2142,8,0),"")</f>
        <v/>
      </c>
      <c r="F495" s="6" t="str">
        <f t="shared" si="7"/>
        <v/>
      </c>
      <c r="G495" s="5" t="s">
        <v>16</v>
      </c>
      <c r="H495" s="5">
        <v>0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3828</v>
      </c>
      <c r="B496" s="5" t="s">
        <v>4300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3828</v>
      </c>
      <c r="B497" s="5" t="s">
        <v>4301</v>
      </c>
      <c r="C497" s="6">
        <f>IFERROR(VLOOKUP(UPPER(CONCATENATE($B497," - ",$A497)),'[1]Segurados Civis'!$A$5:$H$2142,6,0),"")</f>
        <v>123</v>
      </c>
      <c r="D497" s="6">
        <f>IFERROR(VLOOKUP(UPPER(CONCATENATE($B497," - ",$A497)),'[1]Segurados Civis'!$A$5:$H$2142,7,0),"")</f>
        <v>7</v>
      </c>
      <c r="E497" s="6">
        <f>IFERROR(VLOOKUP(UPPER(CONCATENATE($B497," - ",$A497)),'[1]Segurados Civis'!$A$5:$H$2142,8,0),"")</f>
        <v>0</v>
      </c>
      <c r="F497" s="6">
        <f t="shared" si="7"/>
        <v>130</v>
      </c>
      <c r="G497" s="5" t="s">
        <v>13</v>
      </c>
      <c r="H497" s="5">
        <v>1</v>
      </c>
      <c r="I497" s="5">
        <v>1</v>
      </c>
      <c r="J497" s="5">
        <v>1</v>
      </c>
      <c r="K497" s="5">
        <v>0</v>
      </c>
    </row>
    <row r="498" spans="1:11" x14ac:dyDescent="0.3">
      <c r="A498" s="5" t="s">
        <v>3828</v>
      </c>
      <c r="B498" s="5" t="s">
        <v>4302</v>
      </c>
      <c r="C498" s="6">
        <f>IFERROR(VLOOKUP(UPPER(CONCATENATE($B498," - ",$A498)),'[1]Segurados Civis'!$A$5:$H$2142,6,0),"")</f>
        <v>130</v>
      </c>
      <c r="D498" s="6">
        <f>IFERROR(VLOOKUP(UPPER(CONCATENATE($B498," - ",$A498)),'[1]Segurados Civis'!$A$5:$H$2142,7,0),"")</f>
        <v>19</v>
      </c>
      <c r="E498" s="6">
        <f>IFERROR(VLOOKUP(UPPER(CONCATENATE($B498," - ",$A498)),'[1]Segurados Civis'!$A$5:$H$2142,8,0),"")</f>
        <v>7</v>
      </c>
      <c r="F498" s="6">
        <f t="shared" si="7"/>
        <v>156</v>
      </c>
      <c r="G498" s="5" t="s">
        <v>13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3828</v>
      </c>
      <c r="B499" s="5" t="s">
        <v>4303</v>
      </c>
      <c r="C499" s="6" t="str">
        <f>IFERROR(VLOOKUP(UPPER(CONCATENATE($B499," - ",$A499)),'[1]Segurados Civis'!$A$5:$H$2142,6,0),"")</f>
        <v/>
      </c>
      <c r="D499" s="6" t="str">
        <f>IFERROR(VLOOKUP(UPPER(CONCATENATE($B499," - ",$A499)),'[1]Segurados Civis'!$A$5:$H$2142,7,0),"")</f>
        <v/>
      </c>
      <c r="E499" s="6" t="str">
        <f>IFERROR(VLOOKUP(UPPER(CONCATENATE($B499," - ",$A499)),'[1]Segurados Civis'!$A$5:$H$2142,8,0),"")</f>
        <v/>
      </c>
      <c r="F499" s="6" t="str">
        <f t="shared" si="7"/>
        <v/>
      </c>
      <c r="G499" s="5" t="s">
        <v>16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3828</v>
      </c>
      <c r="B500" s="5" t="s">
        <v>4304</v>
      </c>
      <c r="C500" s="6">
        <f>IFERROR(VLOOKUP(UPPER(CONCATENATE($B500," - ",$A500)),'[1]Segurados Civis'!$A$5:$H$2142,6,0),"")</f>
        <v>816</v>
      </c>
      <c r="D500" s="6">
        <f>IFERROR(VLOOKUP(UPPER(CONCATENATE($B500," - ",$A500)),'[1]Segurados Civis'!$A$5:$H$2142,7,0),"")</f>
        <v>62</v>
      </c>
      <c r="E500" s="6">
        <f>IFERROR(VLOOKUP(UPPER(CONCATENATE($B500," - ",$A500)),'[1]Segurados Civis'!$A$5:$H$2142,8,0),"")</f>
        <v>3</v>
      </c>
      <c r="F500" s="6">
        <f t="shared" si="7"/>
        <v>881</v>
      </c>
      <c r="G500" s="5" t="s">
        <v>13</v>
      </c>
      <c r="H500" s="5">
        <v>0</v>
      </c>
      <c r="I500" s="5">
        <v>0</v>
      </c>
      <c r="J500" s="5">
        <v>0</v>
      </c>
      <c r="K500" s="5">
        <v>0</v>
      </c>
    </row>
  </sheetData>
  <autoFilter ref="A1:K500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6 H47:I47 K47 H48:K50 H51:I51 K51 H52:K500">
    <cfRule type="containsText" dxfId="4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0"/>
  <dimension ref="A1:AMJ29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4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4305</v>
      </c>
      <c r="B2" s="5" t="s">
        <v>4306</v>
      </c>
      <c r="C2" s="6">
        <f>IFERROR(VLOOKUP(UPPER(CONCATENATE($B2," - ",$A2)),'[1]Segurados Civis'!$A$5:$H$2142,6,0),"")</f>
        <v>49280</v>
      </c>
      <c r="D2" s="6">
        <f>IFERROR(VLOOKUP(UPPER(CONCATENATE($B2," - ",$A2)),'[1]Segurados Civis'!$A$5:$H$2142,7,0),"")</f>
        <v>46341</v>
      </c>
      <c r="E2" s="6">
        <f>IFERROR(VLOOKUP(UPPER(CONCATENATE($B2," - ",$A2)),'[1]Segurados Civis'!$A$5:$H$2142,8,0),"")</f>
        <v>9286</v>
      </c>
      <c r="F2" s="6">
        <f t="shared" ref="F2:F65" si="0">IF(SUM(C2:E2)=0,"",SUM(C2:E2))</f>
        <v>104907</v>
      </c>
      <c r="G2" s="5" t="s">
        <v>13</v>
      </c>
      <c r="H2" s="5">
        <v>1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3">
      <c r="A3" s="5" t="s">
        <v>4305</v>
      </c>
      <c r="B3" s="5" t="s">
        <v>4307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3">
      <c r="A4" s="5" t="s">
        <v>4305</v>
      </c>
      <c r="B4" s="5" t="s">
        <v>4308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COUNTIF(H2:H298,1)</f>
        <v>20</v>
      </c>
      <c r="N4" s="103"/>
      <c r="O4" s="103"/>
    </row>
    <row r="5" spans="1:18" x14ac:dyDescent="0.3">
      <c r="A5" s="5" t="s">
        <v>4305</v>
      </c>
      <c r="B5" s="5" t="s">
        <v>4309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4305</v>
      </c>
      <c r="B6" s="5" t="s">
        <v>4310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4305</v>
      </c>
      <c r="B7" s="5" t="s">
        <v>4311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4305</v>
      </c>
      <c r="B8" s="5" t="s">
        <v>4312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4305</v>
      </c>
      <c r="B9" s="5" t="s">
        <v>4313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COUNTIF(I2:I298,1)</f>
        <v>0</v>
      </c>
      <c r="N9" s="103"/>
      <c r="O9" s="103"/>
      <c r="P9" s="103">
        <f>COUNTIF(J2:J298,1)</f>
        <v>12</v>
      </c>
      <c r="Q9" s="103"/>
      <c r="R9" s="103"/>
    </row>
    <row r="10" spans="1:18" x14ac:dyDescent="0.3">
      <c r="A10" s="5" t="s">
        <v>4305</v>
      </c>
      <c r="B10" s="5" t="s">
        <v>4314</v>
      </c>
      <c r="C10" s="6">
        <f>IFERROR(VLOOKUP(UPPER(CONCATENATE($B10," - ",$A10)),'[1]Segurados Civis'!$A$5:$H$2142,6,0),"")</f>
        <v>129</v>
      </c>
      <c r="D10" s="6">
        <f>IFERROR(VLOOKUP(UPPER(CONCATENATE($B10," - ",$A10)),'[1]Segurados Civis'!$A$5:$H$2142,7,0),"")</f>
        <v>46</v>
      </c>
      <c r="E10" s="6">
        <f>IFERROR(VLOOKUP(UPPER(CONCATENATE($B10," - ",$A10)),'[1]Segurados Civis'!$A$5:$H$2142,8,0),"")</f>
        <v>17</v>
      </c>
      <c r="F10" s="6">
        <f t="shared" si="0"/>
        <v>192</v>
      </c>
      <c r="G10" s="5" t="s">
        <v>13</v>
      </c>
      <c r="H10" s="5">
        <v>1</v>
      </c>
      <c r="I10" s="5">
        <v>0</v>
      </c>
      <c r="J10" s="5"/>
      <c r="K10" s="5">
        <v>0</v>
      </c>
    </row>
    <row r="11" spans="1:18" ht="15" customHeight="1" x14ac:dyDescent="0.3">
      <c r="A11" s="5" t="s">
        <v>4305</v>
      </c>
      <c r="B11" s="5" t="s">
        <v>4315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3">
      <c r="A12" s="5" t="s">
        <v>4305</v>
      </c>
      <c r="B12" s="5" t="s">
        <v>4316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3">
      <c r="A13" s="5" t="s">
        <v>4305</v>
      </c>
      <c r="B13" s="5" t="s">
        <v>842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COUNTIF(K2:K298,1)</f>
        <v>3</v>
      </c>
      <c r="N13" s="103"/>
      <c r="O13" s="103"/>
    </row>
    <row r="14" spans="1:18" x14ac:dyDescent="0.3">
      <c r="A14" s="5" t="s">
        <v>4305</v>
      </c>
      <c r="B14" s="5" t="s">
        <v>4317</v>
      </c>
      <c r="C14" s="6">
        <f>IFERROR(VLOOKUP(UPPER(CONCATENATE($B14," - ",$A14)),'[1]Segurados Civis'!$A$5:$H$2142,6,0),"")</f>
        <v>199</v>
      </c>
      <c r="D14" s="6">
        <f>IFERROR(VLOOKUP(UPPER(CONCATENATE($B14," - ",$A14)),'[1]Segurados Civis'!$A$5:$H$2142,7,0),"")</f>
        <v>45</v>
      </c>
      <c r="E14" s="6">
        <f>IFERROR(VLOOKUP(UPPER(CONCATENATE($B14," - ",$A14)),'[1]Segurados Civis'!$A$5:$H$2142,8,0),"")</f>
        <v>11</v>
      </c>
      <c r="F14" s="6">
        <f t="shared" si="0"/>
        <v>255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4305</v>
      </c>
      <c r="B15" s="5" t="s">
        <v>4318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4305</v>
      </c>
      <c r="B16" s="5" t="s">
        <v>4319</v>
      </c>
      <c r="C16" s="6">
        <f>IFERROR(VLOOKUP(UPPER(CONCATENATE($B16," - ",$A16)),'[1]Segurados Civis'!$A$5:$H$2142,6,0),"")</f>
        <v>115</v>
      </c>
      <c r="D16" s="6">
        <f>IFERROR(VLOOKUP(UPPER(CONCATENATE($B16," - ",$A16)),'[1]Segurados Civis'!$A$5:$H$2142,7,0),"")</f>
        <v>47</v>
      </c>
      <c r="E16" s="6">
        <f>IFERROR(VLOOKUP(UPPER(CONCATENATE($B16," - ",$A16)),'[1]Segurados Civis'!$A$5:$H$2142,8,0),"")</f>
        <v>14</v>
      </c>
      <c r="F16" s="6">
        <f t="shared" si="0"/>
        <v>176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4305</v>
      </c>
      <c r="B17" s="5" t="s">
        <v>1402</v>
      </c>
      <c r="C17" s="6">
        <f>IFERROR(VLOOKUP(UPPER(CONCATENATE($B17," - ",$A17)),'[1]Segurados Civis'!$A$5:$H$2142,6,0),"")</f>
        <v>286</v>
      </c>
      <c r="D17" s="6">
        <f>IFERROR(VLOOKUP(UPPER(CONCATENATE($B17," - ",$A17)),'[1]Segurados Civis'!$A$5:$H$2142,7,0),"")</f>
        <v>69</v>
      </c>
      <c r="E17" s="6">
        <f>IFERROR(VLOOKUP(UPPER(CONCATENATE($B17," - ",$A17)),'[1]Segurados Civis'!$A$5:$H$2142,8,0),"")</f>
        <v>15</v>
      </c>
      <c r="F17" s="6">
        <f t="shared" si="0"/>
        <v>370</v>
      </c>
      <c r="G17" s="5" t="s">
        <v>13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4305</v>
      </c>
      <c r="B18" s="5" t="s">
        <v>4320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4305</v>
      </c>
      <c r="B19" s="5" t="s">
        <v>4321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4305</v>
      </c>
      <c r="B20" s="5" t="s">
        <v>4322</v>
      </c>
      <c r="C20" s="6">
        <f>IFERROR(VLOOKUP(UPPER(CONCATENATE($B20," - ",$A20)),'[1]Segurados Civis'!$A$5:$H$2142,6,0),"")</f>
        <v>765</v>
      </c>
      <c r="D20" s="6">
        <f>IFERROR(VLOOKUP(UPPER(CONCATENATE($B20," - ",$A20)),'[1]Segurados Civis'!$A$5:$H$2142,7,0),"")</f>
        <v>89</v>
      </c>
      <c r="E20" s="6">
        <f>IFERROR(VLOOKUP(UPPER(CONCATENATE($B20," - ",$A20)),'[1]Segurados Civis'!$A$5:$H$2142,8,0),"")</f>
        <v>27</v>
      </c>
      <c r="F20" s="6">
        <f t="shared" si="0"/>
        <v>881</v>
      </c>
      <c r="G20" s="5" t="s">
        <v>13</v>
      </c>
      <c r="H20" s="5">
        <v>1</v>
      </c>
      <c r="I20" s="5">
        <v>0</v>
      </c>
      <c r="J20" s="5">
        <v>1</v>
      </c>
      <c r="K20" s="5">
        <v>1</v>
      </c>
    </row>
    <row r="21" spans="1:11" x14ac:dyDescent="0.3">
      <c r="A21" s="5" t="s">
        <v>4305</v>
      </c>
      <c r="B21" s="5" t="s">
        <v>4323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4305</v>
      </c>
      <c r="B22" s="5" t="s">
        <v>4324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4305</v>
      </c>
      <c r="B23" s="5" t="s">
        <v>4325</v>
      </c>
      <c r="C23" s="6">
        <f>IFERROR(VLOOKUP(UPPER(CONCATENATE($B23," - ",$A23)),'[1]Segurados Civis'!$A$5:$H$2142,6,0),"")</f>
        <v>127</v>
      </c>
      <c r="D23" s="6">
        <f>IFERROR(VLOOKUP(UPPER(CONCATENATE($B23," - ",$A23)),'[1]Segurados Civis'!$A$5:$H$2142,7,0),"")</f>
        <v>28</v>
      </c>
      <c r="E23" s="6">
        <f>IFERROR(VLOOKUP(UPPER(CONCATENATE($B23," - ",$A23)),'[1]Segurados Civis'!$A$5:$H$2142,8,0),"")</f>
        <v>9</v>
      </c>
      <c r="F23" s="6">
        <f t="shared" si="0"/>
        <v>164</v>
      </c>
      <c r="G23" s="5" t="s">
        <v>13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4305</v>
      </c>
      <c r="B24" s="5" t="s">
        <v>4326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4305</v>
      </c>
      <c r="B25" s="5" t="s">
        <v>4327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4305</v>
      </c>
      <c r="B26" s="5" t="s">
        <v>4328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4305</v>
      </c>
      <c r="B27" s="5" t="s">
        <v>668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4305</v>
      </c>
      <c r="B28" s="5" t="s">
        <v>4329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4305</v>
      </c>
      <c r="B29" s="5" t="s">
        <v>4330</v>
      </c>
      <c r="C29" s="6">
        <f>IFERROR(VLOOKUP(UPPER(CONCATENATE($B29," - ",$A29)),'[1]Segurados Civis'!$A$5:$H$2142,6,0),"")</f>
        <v>146</v>
      </c>
      <c r="D29" s="6">
        <f>IFERROR(VLOOKUP(UPPER(CONCATENATE($B29," - ",$A29)),'[1]Segurados Civis'!$A$5:$H$2142,7,0),"")</f>
        <v>23</v>
      </c>
      <c r="E29" s="6">
        <f>IFERROR(VLOOKUP(UPPER(CONCATENATE($B29," - ",$A29)),'[1]Segurados Civis'!$A$5:$H$2142,8,0),"")</f>
        <v>21</v>
      </c>
      <c r="F29" s="6">
        <f t="shared" si="0"/>
        <v>190</v>
      </c>
      <c r="G29" s="5" t="s">
        <v>13</v>
      </c>
      <c r="H29" s="5">
        <v>0</v>
      </c>
      <c r="I29" s="5">
        <v>0</v>
      </c>
      <c r="J29" s="5">
        <v>1</v>
      </c>
      <c r="K29" s="5">
        <v>0</v>
      </c>
    </row>
    <row r="30" spans="1:11" x14ac:dyDescent="0.3">
      <c r="A30" s="5" t="s">
        <v>4305</v>
      </c>
      <c r="B30" s="5" t="s">
        <v>4331</v>
      </c>
      <c r="C30" s="6">
        <f>IFERROR(VLOOKUP(UPPER(CONCATENATE($B30," - ",$A30)),'[1]Segurados Civis'!$A$5:$H$2142,6,0),"")</f>
        <v>3386</v>
      </c>
      <c r="D30" s="6">
        <f>IFERROR(VLOOKUP(UPPER(CONCATENATE($B30," - ",$A30)),'[1]Segurados Civis'!$A$5:$H$2142,7,0),"")</f>
        <v>661</v>
      </c>
      <c r="E30" s="6">
        <f>IFERROR(VLOOKUP(UPPER(CONCATENATE($B30," - ",$A30)),'[1]Segurados Civis'!$A$5:$H$2142,8,0),"")</f>
        <v>174</v>
      </c>
      <c r="F30" s="6">
        <f t="shared" si="0"/>
        <v>4221</v>
      </c>
      <c r="G30" s="5" t="s">
        <v>13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4305</v>
      </c>
      <c r="B31" s="5" t="s">
        <v>4332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4305</v>
      </c>
      <c r="B32" s="5" t="s">
        <v>4333</v>
      </c>
      <c r="C32" s="6">
        <f>IFERROR(VLOOKUP(UPPER(CONCATENATE($B32," - ",$A32)),'[1]Segurados Civis'!$A$5:$H$2142,6,0),"")</f>
        <v>367</v>
      </c>
      <c r="D32" s="6">
        <f>IFERROR(VLOOKUP(UPPER(CONCATENATE($B32," - ",$A32)),'[1]Segurados Civis'!$A$5:$H$2142,7,0),"")</f>
        <v>105</v>
      </c>
      <c r="E32" s="6">
        <f>IFERROR(VLOOKUP(UPPER(CONCATENATE($B32," - ",$A32)),'[1]Segurados Civis'!$A$5:$H$2142,8,0),"")</f>
        <v>30</v>
      </c>
      <c r="F32" s="6">
        <f t="shared" si="0"/>
        <v>502</v>
      </c>
      <c r="G32" s="5" t="s">
        <v>13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4305</v>
      </c>
      <c r="B33" s="5" t="s">
        <v>4334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4305</v>
      </c>
      <c r="B34" s="5" t="s">
        <v>4335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4305</v>
      </c>
      <c r="B35" s="5" t="s">
        <v>4336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4305</v>
      </c>
      <c r="B36" s="5" t="s">
        <v>4337</v>
      </c>
      <c r="C36" s="6">
        <f>IFERROR(VLOOKUP(UPPER(CONCATENATE($B36," - ",$A36)),'[1]Segurados Civis'!$A$5:$H$2142,6,0),"")</f>
        <v>659</v>
      </c>
      <c r="D36" s="6">
        <f>IFERROR(VLOOKUP(UPPER(CONCATENATE($B36," - ",$A36)),'[1]Segurados Civis'!$A$5:$H$2142,7,0),"")</f>
        <v>105</v>
      </c>
      <c r="E36" s="6">
        <f>IFERROR(VLOOKUP(UPPER(CONCATENATE($B36," - ",$A36)),'[1]Segurados Civis'!$A$5:$H$2142,8,0),"")</f>
        <v>30</v>
      </c>
      <c r="F36" s="6">
        <f t="shared" si="0"/>
        <v>794</v>
      </c>
      <c r="G36" s="5" t="s">
        <v>13</v>
      </c>
      <c r="H36" s="5">
        <v>1</v>
      </c>
      <c r="I36" s="5">
        <v>0</v>
      </c>
      <c r="J36" s="5">
        <v>1</v>
      </c>
      <c r="K36" s="5">
        <v>0</v>
      </c>
    </row>
    <row r="37" spans="1:11" x14ac:dyDescent="0.3">
      <c r="A37" s="5" t="s">
        <v>4305</v>
      </c>
      <c r="B37" s="5" t="s">
        <v>4338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4305</v>
      </c>
      <c r="B38" s="5" t="s">
        <v>271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4305</v>
      </c>
      <c r="B39" s="5" t="s">
        <v>4339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4305</v>
      </c>
      <c r="B40" s="5" t="s">
        <v>4340</v>
      </c>
      <c r="C40" s="6">
        <f>IFERROR(VLOOKUP(UPPER(CONCATENATE($B40," - ",$A40)),'[1]Segurados Civis'!$A$5:$H$2142,6,0),"")</f>
        <v>1187</v>
      </c>
      <c r="D40" s="6">
        <f>IFERROR(VLOOKUP(UPPER(CONCATENATE($B40," - ",$A40)),'[1]Segurados Civis'!$A$5:$H$2142,7,0),"")</f>
        <v>195</v>
      </c>
      <c r="E40" s="6">
        <f>IFERROR(VLOOKUP(UPPER(CONCATENATE($B40," - ",$A40)),'[1]Segurados Civis'!$A$5:$H$2142,8,0),"")</f>
        <v>51</v>
      </c>
      <c r="F40" s="6">
        <f t="shared" si="0"/>
        <v>1433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4305</v>
      </c>
      <c r="B41" s="5" t="s">
        <v>4341</v>
      </c>
      <c r="C41" s="6">
        <f>IFERROR(VLOOKUP(UPPER(CONCATENATE($B41," - ",$A41)),'[1]Segurados Civis'!$A$5:$H$2142,6,0),"")</f>
        <v>7266</v>
      </c>
      <c r="D41" s="6">
        <f>IFERROR(VLOOKUP(UPPER(CONCATENATE($B41," - ",$A41)),'[1]Segurados Civis'!$A$5:$H$2142,7,0),"")</f>
        <v>2462</v>
      </c>
      <c r="E41" s="6">
        <f>IFERROR(VLOOKUP(UPPER(CONCATENATE($B41," - ",$A41)),'[1]Segurados Civis'!$A$5:$H$2142,8,0),"")</f>
        <v>443</v>
      </c>
      <c r="F41" s="6">
        <f t="shared" si="0"/>
        <v>10171</v>
      </c>
      <c r="G41" s="5" t="s">
        <v>13</v>
      </c>
      <c r="H41" s="5">
        <v>1</v>
      </c>
      <c r="I41" s="5">
        <v>0</v>
      </c>
      <c r="J41" s="5"/>
      <c r="K41" s="5">
        <v>0</v>
      </c>
    </row>
    <row r="42" spans="1:11" x14ac:dyDescent="0.3">
      <c r="A42" s="5" t="s">
        <v>4305</v>
      </c>
      <c r="B42" s="5" t="s">
        <v>4342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4305</v>
      </c>
      <c r="B43" s="5" t="s">
        <v>4343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4305</v>
      </c>
      <c r="B44" s="5" t="s">
        <v>2596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4305</v>
      </c>
      <c r="B45" s="5" t="s">
        <v>4344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4305</v>
      </c>
      <c r="B46" s="5" t="s">
        <v>4345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4305</v>
      </c>
      <c r="B47" s="5" t="s">
        <v>4346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4305</v>
      </c>
      <c r="B48" s="5" t="s">
        <v>4347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4305</v>
      </c>
      <c r="B49" s="5" t="s">
        <v>4348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4305</v>
      </c>
      <c r="B50" s="5" t="s">
        <v>4349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4305</v>
      </c>
      <c r="B51" s="5" t="s">
        <v>4350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4305</v>
      </c>
      <c r="B52" s="5" t="s">
        <v>4351</v>
      </c>
      <c r="C52" s="6">
        <f>IFERROR(VLOOKUP(UPPER(CONCATENATE($B52," - ",$A52)),'[1]Segurados Civis'!$A$5:$H$2142,6,0),"")</f>
        <v>2067</v>
      </c>
      <c r="D52" s="6">
        <f>IFERROR(VLOOKUP(UPPER(CONCATENATE($B52," - ",$A52)),'[1]Segurados Civis'!$A$5:$H$2142,7,0),"")</f>
        <v>289</v>
      </c>
      <c r="E52" s="6">
        <f>IFERROR(VLOOKUP(UPPER(CONCATENATE($B52," - ",$A52)),'[1]Segurados Civis'!$A$5:$H$2142,8,0),"")</f>
        <v>80</v>
      </c>
      <c r="F52" s="6">
        <f t="shared" si="0"/>
        <v>2436</v>
      </c>
      <c r="G52" s="5" t="s">
        <v>13</v>
      </c>
      <c r="H52" s="5">
        <v>0</v>
      </c>
      <c r="I52" s="5">
        <v>0</v>
      </c>
      <c r="J52" s="5">
        <v>1</v>
      </c>
      <c r="K52" s="5">
        <v>0</v>
      </c>
    </row>
    <row r="53" spans="1:11" x14ac:dyDescent="0.3">
      <c r="A53" s="5" t="s">
        <v>4305</v>
      </c>
      <c r="B53" s="5" t="s">
        <v>4352</v>
      </c>
      <c r="C53" s="6">
        <f>IFERROR(VLOOKUP(UPPER(CONCATENATE($B53," - ",$A53)),'[1]Segurados Civis'!$A$5:$H$2142,6,0),"")</f>
        <v>1165</v>
      </c>
      <c r="D53" s="6">
        <f>IFERROR(VLOOKUP(UPPER(CONCATENATE($B53," - ",$A53)),'[1]Segurados Civis'!$A$5:$H$2142,7,0),"")</f>
        <v>416</v>
      </c>
      <c r="E53" s="6">
        <f>IFERROR(VLOOKUP(UPPER(CONCATENATE($B53," - ",$A53)),'[1]Segurados Civis'!$A$5:$H$2142,8,0),"")</f>
        <v>114</v>
      </c>
      <c r="F53" s="6">
        <f t="shared" si="0"/>
        <v>1695</v>
      </c>
      <c r="G53" s="5" t="s">
        <v>13</v>
      </c>
      <c r="H53" s="5">
        <v>1</v>
      </c>
      <c r="I53" s="5">
        <v>0</v>
      </c>
      <c r="J53" s="5"/>
      <c r="K53" s="5">
        <v>0</v>
      </c>
    </row>
    <row r="54" spans="1:11" x14ac:dyDescent="0.3">
      <c r="A54" s="5" t="s">
        <v>4305</v>
      </c>
      <c r="B54" s="5" t="s">
        <v>4353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4305</v>
      </c>
      <c r="B55" s="5" t="s">
        <v>4354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4305</v>
      </c>
      <c r="B56" s="5" t="s">
        <v>4355</v>
      </c>
      <c r="C56" s="6">
        <f>IFERROR(VLOOKUP(UPPER(CONCATENATE($B56," - ",$A56)),'[1]Segurados Civis'!$A$5:$H$2142,6,0),"")</f>
        <v>1394</v>
      </c>
      <c r="D56" s="6">
        <f>IFERROR(VLOOKUP(UPPER(CONCATENATE($B56," - ",$A56)),'[1]Segurados Civis'!$A$5:$H$2142,7,0),"")</f>
        <v>182</v>
      </c>
      <c r="E56" s="6">
        <f>IFERROR(VLOOKUP(UPPER(CONCATENATE($B56," - ",$A56)),'[1]Segurados Civis'!$A$5:$H$2142,8,0),"")</f>
        <v>39</v>
      </c>
      <c r="F56" s="6">
        <f t="shared" si="0"/>
        <v>1615</v>
      </c>
      <c r="G56" s="5" t="s">
        <v>13</v>
      </c>
      <c r="H56" s="5">
        <v>1</v>
      </c>
      <c r="I56" s="5">
        <v>0</v>
      </c>
      <c r="J56" s="5"/>
      <c r="K56" s="5">
        <v>0</v>
      </c>
    </row>
    <row r="57" spans="1:11" x14ac:dyDescent="0.3">
      <c r="A57" s="5" t="s">
        <v>4305</v>
      </c>
      <c r="B57" s="5" t="s">
        <v>58</v>
      </c>
      <c r="C57" s="6">
        <f>IFERROR(VLOOKUP(UPPER(CONCATENATE($B57," - ",$A57)),'[1]Segurados Civis'!$A$5:$H$2142,6,0),"")</f>
        <v>381</v>
      </c>
      <c r="D57" s="6">
        <f>IFERROR(VLOOKUP(UPPER(CONCATENATE($B57," - ",$A57)),'[1]Segurados Civis'!$A$5:$H$2142,7,0),"")</f>
        <v>103</v>
      </c>
      <c r="E57" s="6">
        <f>IFERROR(VLOOKUP(UPPER(CONCATENATE($B57," - ",$A57)),'[1]Segurados Civis'!$A$5:$H$2142,8,0),"")</f>
        <v>21</v>
      </c>
      <c r="F57" s="6">
        <f t="shared" si="0"/>
        <v>505</v>
      </c>
      <c r="G57" s="5" t="s">
        <v>13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4305</v>
      </c>
      <c r="B58" s="5" t="s">
        <v>4356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4305</v>
      </c>
      <c r="B59" s="5" t="s">
        <v>4357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4305</v>
      </c>
      <c r="B60" s="5" t="s">
        <v>4358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4305</v>
      </c>
      <c r="B61" s="5" t="s">
        <v>4359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4305</v>
      </c>
      <c r="B62" s="5" t="s">
        <v>4360</v>
      </c>
      <c r="C62" s="6">
        <f>IFERROR(VLOOKUP(UPPER(CONCATENATE($B62," - ",$A62)),'[1]Segurados Civis'!$A$5:$H$2142,6,0),"")</f>
        <v>1094</v>
      </c>
      <c r="D62" s="6">
        <f>IFERROR(VLOOKUP(UPPER(CONCATENATE($B62," - ",$A62)),'[1]Segurados Civis'!$A$5:$H$2142,7,0),"")</f>
        <v>56</v>
      </c>
      <c r="E62" s="6">
        <f>IFERROR(VLOOKUP(UPPER(CONCATENATE($B62," - ",$A62)),'[1]Segurados Civis'!$A$5:$H$2142,8,0),"")</f>
        <v>2</v>
      </c>
      <c r="F62" s="6">
        <f t="shared" si="0"/>
        <v>1152</v>
      </c>
      <c r="G62" s="5" t="s">
        <v>13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4305</v>
      </c>
      <c r="B63" s="5" t="s">
        <v>4361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4305</v>
      </c>
      <c r="B64" s="5" t="s">
        <v>4362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4305</v>
      </c>
      <c r="B65" s="5" t="s">
        <v>4363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4305</v>
      </c>
      <c r="B66" s="5" t="s">
        <v>3221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4305</v>
      </c>
      <c r="B67" s="5" t="s">
        <v>4364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4305</v>
      </c>
      <c r="B68" s="5" t="s">
        <v>4365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4305</v>
      </c>
      <c r="B69" s="5" t="s">
        <v>4366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4305</v>
      </c>
      <c r="B70" s="5" t="s">
        <v>4367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1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4305</v>
      </c>
      <c r="B71" s="5" t="s">
        <v>4368</v>
      </c>
      <c r="C71" s="6">
        <f>IFERROR(VLOOKUP(UPPER(CONCATENATE($B71," - ",$A71)),'[1]Segurados Civis'!$A$5:$H$2142,6,0),"")</f>
        <v>3073</v>
      </c>
      <c r="D71" s="6">
        <f>IFERROR(VLOOKUP(UPPER(CONCATENATE($B71," - ",$A71)),'[1]Segurados Civis'!$A$5:$H$2142,7,0),"")</f>
        <v>904</v>
      </c>
      <c r="E71" s="6">
        <f>IFERROR(VLOOKUP(UPPER(CONCATENATE($B71," - ",$A71)),'[1]Segurados Civis'!$A$5:$H$2142,8,0),"")</f>
        <v>190</v>
      </c>
      <c r="F71" s="6">
        <f t="shared" si="1"/>
        <v>4167</v>
      </c>
      <c r="G71" s="5" t="s">
        <v>13</v>
      </c>
      <c r="H71" s="5">
        <v>0</v>
      </c>
      <c r="I71" s="5">
        <v>0</v>
      </c>
      <c r="J71" s="5">
        <v>1</v>
      </c>
      <c r="K71" s="5">
        <v>0</v>
      </c>
    </row>
    <row r="72" spans="1:11" x14ac:dyDescent="0.3">
      <c r="A72" s="5" t="s">
        <v>4305</v>
      </c>
      <c r="B72" s="5" t="s">
        <v>4369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4305</v>
      </c>
      <c r="B73" s="5" t="s">
        <v>4370</v>
      </c>
      <c r="C73" s="6">
        <f>IFERROR(VLOOKUP(UPPER(CONCATENATE($B73," - ",$A73)),'[1]Segurados Civis'!$A$5:$H$2142,6,0),"")</f>
        <v>1625</v>
      </c>
      <c r="D73" s="6">
        <f>IFERROR(VLOOKUP(UPPER(CONCATENATE($B73," - ",$A73)),'[1]Segurados Civis'!$A$5:$H$2142,7,0),"")</f>
        <v>320</v>
      </c>
      <c r="E73" s="6">
        <f>IFERROR(VLOOKUP(UPPER(CONCATENATE($B73," - ",$A73)),'[1]Segurados Civis'!$A$5:$H$2142,8,0),"")</f>
        <v>81</v>
      </c>
      <c r="F73" s="6">
        <f t="shared" si="1"/>
        <v>2026</v>
      </c>
      <c r="G73" s="5" t="s">
        <v>13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4305</v>
      </c>
      <c r="B74" s="5" t="s">
        <v>4371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4305</v>
      </c>
      <c r="B75" s="5" t="s">
        <v>4372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1"/>
        <v/>
      </c>
      <c r="G75" s="5" t="s">
        <v>16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4305</v>
      </c>
      <c r="B76" s="5" t="s">
        <v>4373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4305</v>
      </c>
      <c r="B77" s="5" t="s">
        <v>4374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4305</v>
      </c>
      <c r="B78" s="5" t="s">
        <v>4375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4305</v>
      </c>
      <c r="B79" s="5" t="s">
        <v>4376</v>
      </c>
      <c r="C79" s="6">
        <f>IFERROR(VLOOKUP(UPPER(CONCATENATE($B79," - ",$A79)),'[1]Segurados Civis'!$A$5:$H$2142,6,0),"")</f>
        <v>2350</v>
      </c>
      <c r="D79" s="6">
        <f>IFERROR(VLOOKUP(UPPER(CONCATENATE($B79," - ",$A79)),'[1]Segurados Civis'!$A$5:$H$2142,7,0),"")</f>
        <v>580</v>
      </c>
      <c r="E79" s="6">
        <f>IFERROR(VLOOKUP(UPPER(CONCATENATE($B79," - ",$A79)),'[1]Segurados Civis'!$A$5:$H$2142,8,0),"")</f>
        <v>55</v>
      </c>
      <c r="F79" s="6">
        <f t="shared" si="1"/>
        <v>2985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4305</v>
      </c>
      <c r="B80" s="5" t="s">
        <v>4377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4305</v>
      </c>
      <c r="B81" s="5" t="s">
        <v>4378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4305</v>
      </c>
      <c r="B82" s="5" t="s">
        <v>4379</v>
      </c>
      <c r="C82" s="6">
        <f>IFERROR(VLOOKUP(UPPER(CONCATENATE($B82," - ",$A82)),'[1]Segurados Civis'!$A$5:$H$2142,6,0),"")</f>
        <v>739</v>
      </c>
      <c r="D82" s="6">
        <f>IFERROR(VLOOKUP(UPPER(CONCATENATE($B82," - ",$A82)),'[1]Segurados Civis'!$A$5:$H$2142,7,0),"")</f>
        <v>338</v>
      </c>
      <c r="E82" s="6">
        <f>IFERROR(VLOOKUP(UPPER(CONCATENATE($B82," - ",$A82)),'[1]Segurados Civis'!$A$5:$H$2142,8,0),"")</f>
        <v>112</v>
      </c>
      <c r="F82" s="6">
        <f t="shared" si="1"/>
        <v>1189</v>
      </c>
      <c r="G82" s="5" t="s">
        <v>13</v>
      </c>
      <c r="H82" s="5">
        <v>1</v>
      </c>
      <c r="I82" s="5">
        <v>0</v>
      </c>
      <c r="J82" s="5"/>
      <c r="K82" s="5">
        <v>0</v>
      </c>
    </row>
    <row r="83" spans="1:11" x14ac:dyDescent="0.3">
      <c r="A83" s="5" t="s">
        <v>4305</v>
      </c>
      <c r="B83" s="5" t="s">
        <v>4380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4305</v>
      </c>
      <c r="B84" s="5" t="s">
        <v>4381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4305</v>
      </c>
      <c r="B85" s="5" t="s">
        <v>4382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4305</v>
      </c>
      <c r="B86" s="5" t="s">
        <v>4383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4305</v>
      </c>
      <c r="B87" s="5" t="s">
        <v>353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4305</v>
      </c>
      <c r="B88" s="5" t="s">
        <v>4384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4305</v>
      </c>
      <c r="B89" s="5" t="s">
        <v>4385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4305</v>
      </c>
      <c r="B90" s="5" t="s">
        <v>4386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4305</v>
      </c>
      <c r="B91" s="5" t="s">
        <v>4387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4305</v>
      </c>
      <c r="B92" s="5" t="s">
        <v>4388</v>
      </c>
      <c r="C92" s="6">
        <f>IFERROR(VLOOKUP(UPPER(CONCATENATE($B92," - ",$A92)),'[1]Segurados Civis'!$A$5:$H$2142,6,0),"")</f>
        <v>7028</v>
      </c>
      <c r="D92" s="6">
        <f>IFERROR(VLOOKUP(UPPER(CONCATENATE($B92," - ",$A92)),'[1]Segurados Civis'!$A$5:$H$2142,7,0),"")</f>
        <v>2607</v>
      </c>
      <c r="E92" s="6">
        <f>IFERROR(VLOOKUP(UPPER(CONCATENATE($B92," - ",$A92)),'[1]Segurados Civis'!$A$5:$H$2142,8,0),"")</f>
        <v>419</v>
      </c>
      <c r="F92" s="6">
        <f t="shared" si="1"/>
        <v>10054</v>
      </c>
      <c r="G92" s="5" t="s">
        <v>13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4305</v>
      </c>
      <c r="B93" s="5" t="s">
        <v>4388</v>
      </c>
      <c r="C93" s="6">
        <f>IFERROR(VLOOKUP(UPPER(CONCATENATE($B93," - ",$A93)),'[1]Segurados Civis'!$A$5:$H$2142,6,0),"")</f>
        <v>7028</v>
      </c>
      <c r="D93" s="6">
        <f>IFERROR(VLOOKUP(UPPER(CONCATENATE($B93," - ",$A93)),'[1]Segurados Civis'!$A$5:$H$2142,7,0),"")</f>
        <v>2607</v>
      </c>
      <c r="E93" s="6">
        <f>IFERROR(VLOOKUP(UPPER(CONCATENATE($B93," - ",$A93)),'[1]Segurados Civis'!$A$5:$H$2142,8,0),"")</f>
        <v>419</v>
      </c>
      <c r="F93" s="6">
        <f t="shared" si="1"/>
        <v>10054</v>
      </c>
      <c r="G93" s="5" t="s">
        <v>13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4305</v>
      </c>
      <c r="B94" s="5" t="s">
        <v>4389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4305</v>
      </c>
      <c r="B95" s="5" t="s">
        <v>4390</v>
      </c>
      <c r="C95" s="6">
        <f>IFERROR(VLOOKUP(UPPER(CONCATENATE($B95," - ",$A95)),'[1]Segurados Civis'!$A$5:$H$2142,6,0),"")</f>
        <v>609</v>
      </c>
      <c r="D95" s="6">
        <f>IFERROR(VLOOKUP(UPPER(CONCATENATE($B95," - ",$A95)),'[1]Segurados Civis'!$A$5:$H$2142,7,0),"")</f>
        <v>38</v>
      </c>
      <c r="E95" s="6">
        <f>IFERROR(VLOOKUP(UPPER(CONCATENATE($B95," - ",$A95)),'[1]Segurados Civis'!$A$5:$H$2142,8,0),"")</f>
        <v>6</v>
      </c>
      <c r="F95" s="6">
        <f t="shared" si="1"/>
        <v>653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4305</v>
      </c>
      <c r="B96" s="5" t="s">
        <v>4391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4305</v>
      </c>
      <c r="B97" s="5" t="s">
        <v>4392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4305</v>
      </c>
      <c r="B98" s="5" t="s">
        <v>4393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4305</v>
      </c>
      <c r="B99" s="5" t="s">
        <v>4394</v>
      </c>
      <c r="C99" s="6">
        <f>IFERROR(VLOOKUP(UPPER(CONCATENATE($B99," - ",$A99)),'[1]Segurados Civis'!$A$5:$H$2142,6,0),"")</f>
        <v>468</v>
      </c>
      <c r="D99" s="6">
        <f>IFERROR(VLOOKUP(UPPER(CONCATENATE($B99," - ",$A99)),'[1]Segurados Civis'!$A$5:$H$2142,7,0),"")</f>
        <v>64</v>
      </c>
      <c r="E99" s="6">
        <f>IFERROR(VLOOKUP(UPPER(CONCATENATE($B99," - ",$A99)),'[1]Segurados Civis'!$A$5:$H$2142,8,0),"")</f>
        <v>10</v>
      </c>
      <c r="F99" s="6">
        <f t="shared" si="1"/>
        <v>542</v>
      </c>
      <c r="G99" s="5" t="s">
        <v>13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4305</v>
      </c>
      <c r="B100" s="5" t="s">
        <v>4395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4305</v>
      </c>
      <c r="B101" s="5" t="s">
        <v>4396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4305</v>
      </c>
      <c r="B102" s="5" t="s">
        <v>4397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4305</v>
      </c>
      <c r="B103" s="5" t="s">
        <v>4398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4305</v>
      </c>
      <c r="B104" s="5" t="s">
        <v>4399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4305</v>
      </c>
      <c r="B105" s="5" t="s">
        <v>4400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4305</v>
      </c>
      <c r="B106" s="5" t="s">
        <v>1684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4305</v>
      </c>
      <c r="B107" s="5" t="s">
        <v>4401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4305</v>
      </c>
      <c r="B108" s="5" t="s">
        <v>4402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4305</v>
      </c>
      <c r="B109" s="5" t="s">
        <v>4403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4305</v>
      </c>
      <c r="B110" s="5" t="s">
        <v>4404</v>
      </c>
      <c r="C110" s="6">
        <f>IFERROR(VLOOKUP(UPPER(CONCATENATE($B110," - ",$A110)),'[1]Segurados Civis'!$A$5:$H$2142,6,0),"")</f>
        <v>426</v>
      </c>
      <c r="D110" s="6">
        <f>IFERROR(VLOOKUP(UPPER(CONCATENATE($B110," - ",$A110)),'[1]Segurados Civis'!$A$5:$H$2142,7,0),"")</f>
        <v>109</v>
      </c>
      <c r="E110" s="6">
        <f>IFERROR(VLOOKUP(UPPER(CONCATENATE($B110," - ",$A110)),'[1]Segurados Civis'!$A$5:$H$2142,8,0),"")</f>
        <v>35</v>
      </c>
      <c r="F110" s="6">
        <f t="shared" si="1"/>
        <v>570</v>
      </c>
      <c r="G110" s="5" t="s">
        <v>13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4305</v>
      </c>
      <c r="B111" s="5" t="s">
        <v>4405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4305</v>
      </c>
      <c r="B112" s="5" t="s">
        <v>4406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4305</v>
      </c>
      <c r="B113" s="5" t="s">
        <v>4407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4305</v>
      </c>
      <c r="B114" s="5" t="s">
        <v>4408</v>
      </c>
      <c r="C114" s="6">
        <f>IFERROR(VLOOKUP(UPPER(CONCATENATE($B114," - ",$A114)),'[1]Segurados Civis'!$A$5:$H$2142,6,0),"")</f>
        <v>593</v>
      </c>
      <c r="D114" s="6">
        <f>IFERROR(VLOOKUP(UPPER(CONCATENATE($B114," - ",$A114)),'[1]Segurados Civis'!$A$5:$H$2142,7,0),"")</f>
        <v>212</v>
      </c>
      <c r="E114" s="6">
        <f>IFERROR(VLOOKUP(UPPER(CONCATENATE($B114," - ",$A114)),'[1]Segurados Civis'!$A$5:$H$2142,8,0),"")</f>
        <v>45</v>
      </c>
      <c r="F114" s="6">
        <f t="shared" si="1"/>
        <v>850</v>
      </c>
      <c r="G114" s="5" t="s">
        <v>13</v>
      </c>
      <c r="H114" s="5">
        <v>1</v>
      </c>
      <c r="I114" s="5">
        <v>0</v>
      </c>
      <c r="J114" s="5"/>
      <c r="K114" s="5">
        <v>0</v>
      </c>
    </row>
    <row r="115" spans="1:11" x14ac:dyDescent="0.3">
      <c r="A115" s="5" t="s">
        <v>4305</v>
      </c>
      <c r="B115" s="5" t="s">
        <v>4409</v>
      </c>
      <c r="C115" s="6">
        <f>IFERROR(VLOOKUP(UPPER(CONCATENATE($B115," - ",$A115)),'[1]Segurados Civis'!$A$5:$H$2142,6,0),"")</f>
        <v>230</v>
      </c>
      <c r="D115" s="6">
        <f>IFERROR(VLOOKUP(UPPER(CONCATENATE($B115," - ",$A115)),'[1]Segurados Civis'!$A$5:$H$2142,7,0),"")</f>
        <v>48</v>
      </c>
      <c r="E115" s="6">
        <f>IFERROR(VLOOKUP(UPPER(CONCATENATE($B115," - ",$A115)),'[1]Segurados Civis'!$A$5:$H$2142,8,0),"")</f>
        <v>11</v>
      </c>
      <c r="F115" s="6">
        <f t="shared" si="1"/>
        <v>289</v>
      </c>
      <c r="G115" s="5" t="s">
        <v>13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4305</v>
      </c>
      <c r="B116" s="5" t="s">
        <v>4410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4305</v>
      </c>
      <c r="B117" s="5" t="s">
        <v>4411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4305</v>
      </c>
      <c r="B118" s="5" t="s">
        <v>4412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4305</v>
      </c>
      <c r="B119" s="5" t="s">
        <v>4413</v>
      </c>
      <c r="C119" s="6">
        <f>IFERROR(VLOOKUP(UPPER(CONCATENATE($B119," - ",$A119)),'[1]Segurados Civis'!$A$5:$H$2142,6,0),"")</f>
        <v>1362</v>
      </c>
      <c r="D119" s="6">
        <f>IFERROR(VLOOKUP(UPPER(CONCATENATE($B119," - ",$A119)),'[1]Segurados Civis'!$A$5:$H$2142,7,0),"")</f>
        <v>410</v>
      </c>
      <c r="E119" s="6">
        <f>IFERROR(VLOOKUP(UPPER(CONCATENATE($B119," - ",$A119)),'[1]Segurados Civis'!$A$5:$H$2142,8,0),"")</f>
        <v>0</v>
      </c>
      <c r="F119" s="6">
        <f t="shared" si="1"/>
        <v>1772</v>
      </c>
      <c r="G119" s="5" t="s">
        <v>13</v>
      </c>
      <c r="H119" s="5">
        <v>1</v>
      </c>
      <c r="I119" s="5">
        <v>0</v>
      </c>
      <c r="J119" s="5"/>
      <c r="K119" s="5">
        <v>0</v>
      </c>
    </row>
    <row r="120" spans="1:11" x14ac:dyDescent="0.3">
      <c r="A120" s="5" t="s">
        <v>4305</v>
      </c>
      <c r="B120" s="5" t="s">
        <v>4414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4305</v>
      </c>
      <c r="B121" s="5" t="s">
        <v>4415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4305</v>
      </c>
      <c r="B122" s="5" t="s">
        <v>4416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4305</v>
      </c>
      <c r="B123" s="5" t="s">
        <v>4417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4305</v>
      </c>
      <c r="B124" s="5" t="s">
        <v>4418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4305</v>
      </c>
      <c r="B125" s="5" t="s">
        <v>4419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4305</v>
      </c>
      <c r="B126" s="5" t="s">
        <v>4420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4305</v>
      </c>
      <c r="B127" s="5" t="s">
        <v>3297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4305</v>
      </c>
      <c r="B128" s="5" t="s">
        <v>4421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4305</v>
      </c>
      <c r="B129" s="5" t="s">
        <v>4422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4305</v>
      </c>
      <c r="B130" s="5" t="s">
        <v>4423</v>
      </c>
      <c r="C130" s="6">
        <f>IFERROR(VLOOKUP(UPPER(CONCATENATE($B130," - ",$A130)),'[1]Segurados Civis'!$A$5:$H$2142,6,0),"")</f>
        <v>363</v>
      </c>
      <c r="D130" s="6">
        <f>IFERROR(VLOOKUP(UPPER(CONCATENATE($B130," - ",$A130)),'[1]Segurados Civis'!$A$5:$H$2142,7,0),"")</f>
        <v>137</v>
      </c>
      <c r="E130" s="6">
        <f>IFERROR(VLOOKUP(UPPER(CONCATENATE($B130," - ",$A130)),'[1]Segurados Civis'!$A$5:$H$2142,8,0),"")</f>
        <v>48</v>
      </c>
      <c r="F130" s="6">
        <f t="shared" ref="F130:F193" si="2">IF(SUM(C130:E130)=0,"",SUM(C130:E130))</f>
        <v>548</v>
      </c>
      <c r="G130" s="5" t="s">
        <v>13</v>
      </c>
      <c r="H130" s="5">
        <v>1</v>
      </c>
      <c r="I130" s="5">
        <v>0</v>
      </c>
      <c r="J130" s="5"/>
      <c r="K130" s="5">
        <v>0</v>
      </c>
    </row>
    <row r="131" spans="1:11" x14ac:dyDescent="0.3">
      <c r="A131" s="5" t="s">
        <v>4305</v>
      </c>
      <c r="B131" s="5" t="s">
        <v>4424</v>
      </c>
      <c r="C131" s="6">
        <f>IFERROR(VLOOKUP(UPPER(CONCATENATE($B131," - ",$A131)),'[1]Segurados Civis'!$A$5:$H$2142,6,0),"")</f>
        <v>4869</v>
      </c>
      <c r="D131" s="6">
        <f>IFERROR(VLOOKUP(UPPER(CONCATENATE($B131," - ",$A131)),'[1]Segurados Civis'!$A$5:$H$2142,7,0),"")</f>
        <v>1177</v>
      </c>
      <c r="E131" s="6">
        <f>IFERROR(VLOOKUP(UPPER(CONCATENATE($B131," - ",$A131)),'[1]Segurados Civis'!$A$5:$H$2142,8,0),"")</f>
        <v>252</v>
      </c>
      <c r="F131" s="6">
        <f t="shared" si="2"/>
        <v>6298</v>
      </c>
      <c r="G131" s="5" t="s">
        <v>13</v>
      </c>
      <c r="H131" s="5">
        <v>1</v>
      </c>
      <c r="I131" s="5">
        <v>0</v>
      </c>
      <c r="J131" s="5"/>
      <c r="K131" s="5">
        <v>0</v>
      </c>
    </row>
    <row r="132" spans="1:11" x14ac:dyDescent="0.3">
      <c r="A132" s="5" t="s">
        <v>4305</v>
      </c>
      <c r="B132" s="5" t="s">
        <v>4425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4305</v>
      </c>
      <c r="B133" s="5" t="s">
        <v>178</v>
      </c>
      <c r="C133" s="6" t="str">
        <f>IFERROR(VLOOKUP(UPPER(CONCATENATE($B133," - ",$A133)),'[1]Segurados Civis'!$A$5:$H$2142,6,0),"")</f>
        <v/>
      </c>
      <c r="D133" s="6" t="str">
        <f>IFERROR(VLOOKUP(UPPER(CONCATENATE($B133," - ",$A133)),'[1]Segurados Civis'!$A$5:$H$2142,7,0),"")</f>
        <v/>
      </c>
      <c r="E133" s="6" t="str">
        <f>IFERROR(VLOOKUP(UPPER(CONCATENATE($B133," - ",$A133)),'[1]Segurados Civis'!$A$5:$H$2142,8,0),"")</f>
        <v/>
      </c>
      <c r="F133" s="6" t="str">
        <f t="shared" si="2"/>
        <v/>
      </c>
      <c r="G133" s="5" t="s">
        <v>16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4305</v>
      </c>
      <c r="B134" s="5" t="s">
        <v>4426</v>
      </c>
      <c r="C134" s="6">
        <f>IFERROR(VLOOKUP(UPPER(CONCATENATE($B134," - ",$A134)),'[1]Segurados Civis'!$A$5:$H$2142,6,0),"")</f>
        <v>551</v>
      </c>
      <c r="D134" s="6">
        <f>IFERROR(VLOOKUP(UPPER(CONCATENATE($B134," - ",$A134)),'[1]Segurados Civis'!$A$5:$H$2142,7,0),"")</f>
        <v>78</v>
      </c>
      <c r="E134" s="6">
        <f>IFERROR(VLOOKUP(UPPER(CONCATENATE($B134," - ",$A134)),'[1]Segurados Civis'!$A$5:$H$2142,8,0),"")</f>
        <v>21</v>
      </c>
      <c r="F134" s="6">
        <f t="shared" si="2"/>
        <v>650</v>
      </c>
      <c r="G134" s="5" t="s">
        <v>13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4305</v>
      </c>
      <c r="B135" s="5" t="s">
        <v>4427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4305</v>
      </c>
      <c r="B136" s="5" t="s">
        <v>4428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4305</v>
      </c>
      <c r="B137" s="5" t="s">
        <v>4429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4305</v>
      </c>
      <c r="B138" s="5" t="s">
        <v>4430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4305</v>
      </c>
      <c r="B139" s="5" t="s">
        <v>4431</v>
      </c>
      <c r="C139" s="6">
        <f>IFERROR(VLOOKUP(UPPER(CONCATENATE($B139," - ",$A139)),'[1]Segurados Civis'!$A$5:$H$2142,6,0),"")</f>
        <v>3265</v>
      </c>
      <c r="D139" s="6">
        <f>IFERROR(VLOOKUP(UPPER(CONCATENATE($B139," - ",$A139)),'[1]Segurados Civis'!$A$5:$H$2142,7,0),"")</f>
        <v>858</v>
      </c>
      <c r="E139" s="6">
        <f>IFERROR(VLOOKUP(UPPER(CONCATENATE($B139," - ",$A139)),'[1]Segurados Civis'!$A$5:$H$2142,8,0),"")</f>
        <v>175</v>
      </c>
      <c r="F139" s="6">
        <f t="shared" si="2"/>
        <v>4298</v>
      </c>
      <c r="G139" s="5" t="s">
        <v>13</v>
      </c>
      <c r="H139" s="5">
        <v>1</v>
      </c>
      <c r="I139" s="5">
        <v>0</v>
      </c>
      <c r="J139" s="5">
        <v>1</v>
      </c>
      <c r="K139" s="5">
        <v>0</v>
      </c>
    </row>
    <row r="140" spans="1:11" x14ac:dyDescent="0.3">
      <c r="A140" s="5" t="s">
        <v>4305</v>
      </c>
      <c r="B140" s="5" t="s">
        <v>4432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4305</v>
      </c>
      <c r="B141" s="5" t="s">
        <v>4433</v>
      </c>
      <c r="C141" s="6">
        <f>IFERROR(VLOOKUP(UPPER(CONCATENATE($B141," - ",$A141)),'[1]Segurados Civis'!$A$5:$H$2142,6,0),"")</f>
        <v>713</v>
      </c>
      <c r="D141" s="6">
        <f>IFERROR(VLOOKUP(UPPER(CONCATENATE($B141," - ",$A141)),'[1]Segurados Civis'!$A$5:$H$2142,7,0),"")</f>
        <v>175</v>
      </c>
      <c r="E141" s="6">
        <f>IFERROR(VLOOKUP(UPPER(CONCATENATE($B141," - ",$A141)),'[1]Segurados Civis'!$A$5:$H$2142,8,0),"")</f>
        <v>47</v>
      </c>
      <c r="F141" s="6">
        <f t="shared" si="2"/>
        <v>935</v>
      </c>
      <c r="G141" s="5" t="s">
        <v>13</v>
      </c>
      <c r="H141" s="5">
        <v>0</v>
      </c>
      <c r="I141" s="5">
        <v>0</v>
      </c>
      <c r="J141" s="5"/>
      <c r="K141" s="5">
        <v>0</v>
      </c>
    </row>
    <row r="142" spans="1:11" x14ac:dyDescent="0.3">
      <c r="A142" s="5" t="s">
        <v>4305</v>
      </c>
      <c r="B142" s="5" t="s">
        <v>4434</v>
      </c>
      <c r="C142" s="6">
        <f>IFERROR(VLOOKUP(UPPER(CONCATENATE($B142," - ",$A142)),'[1]Segurados Civis'!$A$5:$H$2142,6,0),"")</f>
        <v>10450</v>
      </c>
      <c r="D142" s="6">
        <f>IFERROR(VLOOKUP(UPPER(CONCATENATE($B142," - ",$A142)),'[1]Segurados Civis'!$A$5:$H$2142,7,0),"")</f>
        <v>3156</v>
      </c>
      <c r="E142" s="6">
        <f>IFERROR(VLOOKUP(UPPER(CONCATENATE($B142," - ",$A142)),'[1]Segurados Civis'!$A$5:$H$2142,8,0),"")</f>
        <v>591</v>
      </c>
      <c r="F142" s="6">
        <f t="shared" si="2"/>
        <v>14197</v>
      </c>
      <c r="G142" s="5" t="s">
        <v>13</v>
      </c>
      <c r="H142" s="5">
        <v>0</v>
      </c>
      <c r="I142" s="5">
        <v>0</v>
      </c>
      <c r="J142" s="5"/>
      <c r="K142" s="5">
        <v>0</v>
      </c>
    </row>
    <row r="143" spans="1:11" x14ac:dyDescent="0.3">
      <c r="A143" s="5" t="s">
        <v>4305</v>
      </c>
      <c r="B143" s="5" t="s">
        <v>4435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/>
      <c r="K143" s="5">
        <v>0</v>
      </c>
    </row>
    <row r="144" spans="1:11" x14ac:dyDescent="0.3">
      <c r="A144" s="5" t="s">
        <v>4305</v>
      </c>
      <c r="B144" s="5" t="s">
        <v>4436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/>
      <c r="K144" s="5">
        <v>0</v>
      </c>
    </row>
    <row r="145" spans="1:11" x14ac:dyDescent="0.3">
      <c r="A145" s="5" t="s">
        <v>4305</v>
      </c>
      <c r="B145" s="5" t="s">
        <v>4437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/>
      <c r="K145" s="5">
        <v>0</v>
      </c>
    </row>
    <row r="146" spans="1:11" x14ac:dyDescent="0.3">
      <c r="A146" s="5" t="s">
        <v>4305</v>
      </c>
      <c r="B146" s="5" t="s">
        <v>4438</v>
      </c>
      <c r="C146" s="6">
        <f>IFERROR(VLOOKUP(UPPER(CONCATENATE($B146," - ",$A146)),'[1]Segurados Civis'!$A$5:$H$2142,6,0),"")</f>
        <v>3148</v>
      </c>
      <c r="D146" s="6">
        <f>IFERROR(VLOOKUP(UPPER(CONCATENATE($B146," - ",$A146)),'[1]Segurados Civis'!$A$5:$H$2142,7,0),"")</f>
        <v>832</v>
      </c>
      <c r="E146" s="6">
        <f>IFERROR(VLOOKUP(UPPER(CONCATENATE($B146," - ",$A146)),'[1]Segurados Civis'!$A$5:$H$2142,8,0),"")</f>
        <v>268</v>
      </c>
      <c r="F146" s="6">
        <f t="shared" si="2"/>
        <v>4248</v>
      </c>
      <c r="G146" s="5" t="s">
        <v>13</v>
      </c>
      <c r="H146" s="5">
        <v>1</v>
      </c>
      <c r="I146" s="5">
        <v>0</v>
      </c>
      <c r="J146" s="5"/>
      <c r="K146" s="5">
        <v>1</v>
      </c>
    </row>
    <row r="147" spans="1:11" x14ac:dyDescent="0.3">
      <c r="A147" s="5" t="s">
        <v>4305</v>
      </c>
      <c r="B147" s="5" t="s">
        <v>4439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/>
      <c r="K147" s="5">
        <v>0</v>
      </c>
    </row>
    <row r="148" spans="1:11" x14ac:dyDescent="0.3">
      <c r="A148" s="5" t="s">
        <v>4305</v>
      </c>
      <c r="B148" s="5" t="s">
        <v>4440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/>
      <c r="K148" s="5">
        <v>0</v>
      </c>
    </row>
    <row r="149" spans="1:11" x14ac:dyDescent="0.3">
      <c r="A149" s="5" t="s">
        <v>4305</v>
      </c>
      <c r="B149" s="5" t="s">
        <v>4441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/>
      <c r="K149" s="5">
        <v>0</v>
      </c>
    </row>
    <row r="150" spans="1:11" x14ac:dyDescent="0.3">
      <c r="A150" s="5" t="s">
        <v>4305</v>
      </c>
      <c r="B150" s="5" t="s">
        <v>4442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/>
      <c r="K150" s="5">
        <v>0</v>
      </c>
    </row>
    <row r="151" spans="1:11" x14ac:dyDescent="0.3">
      <c r="A151" s="5" t="s">
        <v>4305</v>
      </c>
      <c r="B151" s="5" t="s">
        <v>4443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/>
      <c r="K151" s="5">
        <v>0</v>
      </c>
    </row>
    <row r="152" spans="1:11" x14ac:dyDescent="0.3">
      <c r="A152" s="5" t="s">
        <v>4305</v>
      </c>
      <c r="B152" s="5" t="s">
        <v>4444</v>
      </c>
      <c r="C152" s="6">
        <f>IFERROR(VLOOKUP(UPPER(CONCATENATE($B152," - ",$A152)),'[1]Segurados Civis'!$A$5:$H$2142,6,0),"")</f>
        <v>165</v>
      </c>
      <c r="D152" s="6">
        <f>IFERROR(VLOOKUP(UPPER(CONCATENATE($B152," - ",$A152)),'[1]Segurados Civis'!$A$5:$H$2142,7,0),"")</f>
        <v>34</v>
      </c>
      <c r="E152" s="6">
        <f>IFERROR(VLOOKUP(UPPER(CONCATENATE($B152," - ",$A152)),'[1]Segurados Civis'!$A$5:$H$2142,8,0),"")</f>
        <v>6</v>
      </c>
      <c r="F152" s="6">
        <f t="shared" si="2"/>
        <v>205</v>
      </c>
      <c r="G152" s="5" t="s">
        <v>13</v>
      </c>
      <c r="H152" s="5">
        <v>0</v>
      </c>
      <c r="I152" s="5">
        <v>0</v>
      </c>
      <c r="J152" s="5"/>
      <c r="K152" s="5">
        <v>0</v>
      </c>
    </row>
    <row r="153" spans="1:11" x14ac:dyDescent="0.3">
      <c r="A153" s="5" t="s">
        <v>4305</v>
      </c>
      <c r="B153" s="5" t="s">
        <v>4445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/>
      <c r="K153" s="5">
        <v>0</v>
      </c>
    </row>
    <row r="154" spans="1:11" x14ac:dyDescent="0.3">
      <c r="A154" s="5" t="s">
        <v>4305</v>
      </c>
      <c r="B154" s="5" t="s">
        <v>4446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/>
      <c r="K154" s="5">
        <v>0</v>
      </c>
    </row>
    <row r="155" spans="1:11" x14ac:dyDescent="0.3">
      <c r="A155" s="5" t="s">
        <v>4305</v>
      </c>
      <c r="B155" s="5" t="s">
        <v>4447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/>
      <c r="K155" s="5">
        <v>0</v>
      </c>
    </row>
    <row r="156" spans="1:11" x14ac:dyDescent="0.3">
      <c r="A156" s="5" t="s">
        <v>4305</v>
      </c>
      <c r="B156" s="5" t="s">
        <v>4448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/>
      <c r="K156" s="5">
        <v>0</v>
      </c>
    </row>
    <row r="157" spans="1:11" x14ac:dyDescent="0.3">
      <c r="A157" s="5" t="s">
        <v>4305</v>
      </c>
      <c r="B157" s="5" t="s">
        <v>4449</v>
      </c>
      <c r="C157" s="6">
        <f>IFERROR(VLOOKUP(UPPER(CONCATENATE($B157," - ",$A157)),'[1]Segurados Civis'!$A$5:$H$2142,6,0),"")</f>
        <v>87</v>
      </c>
      <c r="D157" s="6">
        <f>IFERROR(VLOOKUP(UPPER(CONCATENATE($B157," - ",$A157)),'[1]Segurados Civis'!$A$5:$H$2142,7,0),"")</f>
        <v>14</v>
      </c>
      <c r="E157" s="6">
        <f>IFERROR(VLOOKUP(UPPER(CONCATENATE($B157," - ",$A157)),'[1]Segurados Civis'!$A$5:$H$2142,8,0),"")</f>
        <v>5</v>
      </c>
      <c r="F157" s="6">
        <f t="shared" si="2"/>
        <v>106</v>
      </c>
      <c r="G157" s="5" t="s">
        <v>13</v>
      </c>
      <c r="H157" s="5">
        <v>0</v>
      </c>
      <c r="I157" s="5">
        <v>0</v>
      </c>
      <c r="J157" s="5">
        <v>1</v>
      </c>
      <c r="K157" s="5">
        <v>0</v>
      </c>
    </row>
    <row r="158" spans="1:11" x14ac:dyDescent="0.3">
      <c r="A158" s="5" t="s">
        <v>4305</v>
      </c>
      <c r="B158" s="5" t="s">
        <v>4450</v>
      </c>
      <c r="C158" s="6">
        <f>IFERROR(VLOOKUP(UPPER(CONCATENATE($B158," - ",$A158)),'[1]Segurados Civis'!$A$5:$H$2142,6,0),"")</f>
        <v>836</v>
      </c>
      <c r="D158" s="6">
        <f>IFERROR(VLOOKUP(UPPER(CONCATENATE($B158," - ",$A158)),'[1]Segurados Civis'!$A$5:$H$2142,7,0),"")</f>
        <v>263</v>
      </c>
      <c r="E158" s="6">
        <f>IFERROR(VLOOKUP(UPPER(CONCATENATE($B158," - ",$A158)),'[1]Segurados Civis'!$A$5:$H$2142,8,0),"")</f>
        <v>108</v>
      </c>
      <c r="F158" s="6">
        <f t="shared" si="2"/>
        <v>1207</v>
      </c>
      <c r="G158" s="5" t="s">
        <v>13</v>
      </c>
      <c r="H158" s="5">
        <v>0</v>
      </c>
      <c r="I158" s="5">
        <v>0</v>
      </c>
      <c r="J158" s="5">
        <v>1</v>
      </c>
      <c r="K158" s="5">
        <v>0</v>
      </c>
    </row>
    <row r="159" spans="1:11" x14ac:dyDescent="0.3">
      <c r="A159" s="5" t="s">
        <v>4305</v>
      </c>
      <c r="B159" s="5" t="s">
        <v>4451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/>
      <c r="K159" s="5">
        <v>0</v>
      </c>
    </row>
    <row r="160" spans="1:11" x14ac:dyDescent="0.3">
      <c r="A160" s="5" t="s">
        <v>4305</v>
      </c>
      <c r="B160" s="5" t="s">
        <v>4452</v>
      </c>
      <c r="C160" s="6">
        <f>IFERROR(VLOOKUP(UPPER(CONCATENATE($B160," - ",$A160)),'[1]Segurados Civis'!$A$5:$H$2142,6,0),"")</f>
        <v>233</v>
      </c>
      <c r="D160" s="6">
        <f>IFERROR(VLOOKUP(UPPER(CONCATENATE($B160," - ",$A160)),'[1]Segurados Civis'!$A$5:$H$2142,7,0),"")</f>
        <v>37</v>
      </c>
      <c r="E160" s="6">
        <f>IFERROR(VLOOKUP(UPPER(CONCATENATE($B160," - ",$A160)),'[1]Segurados Civis'!$A$5:$H$2142,8,0),"")</f>
        <v>7</v>
      </c>
      <c r="F160" s="6">
        <f t="shared" si="2"/>
        <v>277</v>
      </c>
      <c r="G160" s="5" t="s">
        <v>13</v>
      </c>
      <c r="H160" s="5">
        <v>0</v>
      </c>
      <c r="I160" s="5">
        <v>0</v>
      </c>
      <c r="J160" s="5"/>
      <c r="K160" s="5">
        <v>0</v>
      </c>
    </row>
    <row r="161" spans="1:11" x14ac:dyDescent="0.3">
      <c r="A161" s="5" t="s">
        <v>4305</v>
      </c>
      <c r="B161" s="5" t="s">
        <v>4453</v>
      </c>
      <c r="C161" s="6">
        <f>IFERROR(VLOOKUP(UPPER(CONCATENATE($B161," - ",$A161)),'[1]Segurados Civis'!$A$5:$H$2142,6,0),"")</f>
        <v>191</v>
      </c>
      <c r="D161" s="6">
        <f>IFERROR(VLOOKUP(UPPER(CONCATENATE($B161," - ",$A161)),'[1]Segurados Civis'!$A$5:$H$2142,7,0),"")</f>
        <v>25</v>
      </c>
      <c r="E161" s="6">
        <f>IFERROR(VLOOKUP(UPPER(CONCATENATE($B161," - ",$A161)),'[1]Segurados Civis'!$A$5:$H$2142,8,0),"")</f>
        <v>10</v>
      </c>
      <c r="F161" s="6">
        <f t="shared" si="2"/>
        <v>226</v>
      </c>
      <c r="G161" s="5" t="s">
        <v>13</v>
      </c>
      <c r="H161" s="5">
        <v>0</v>
      </c>
      <c r="I161" s="5">
        <v>0</v>
      </c>
      <c r="J161" s="5"/>
      <c r="K161" s="5">
        <v>0</v>
      </c>
    </row>
    <row r="162" spans="1:11" x14ac:dyDescent="0.3">
      <c r="A162" s="5" t="s">
        <v>4305</v>
      </c>
      <c r="B162" s="5" t="s">
        <v>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/>
      <c r="K162" s="5">
        <v>0</v>
      </c>
    </row>
    <row r="163" spans="1:11" x14ac:dyDescent="0.3">
      <c r="A163" s="5" t="s">
        <v>4305</v>
      </c>
      <c r="B163" s="5" t="s">
        <v>4454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/>
      <c r="K163" s="5">
        <v>0</v>
      </c>
    </row>
    <row r="164" spans="1:11" x14ac:dyDescent="0.3">
      <c r="A164" s="5" t="s">
        <v>4305</v>
      </c>
      <c r="B164" s="5" t="s">
        <v>2678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/>
      <c r="K164" s="5">
        <v>0</v>
      </c>
    </row>
    <row r="165" spans="1:11" x14ac:dyDescent="0.3">
      <c r="A165" s="5" t="s">
        <v>4305</v>
      </c>
      <c r="B165" s="5" t="s">
        <v>4455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/>
      <c r="K165" s="5">
        <v>0</v>
      </c>
    </row>
    <row r="166" spans="1:11" x14ac:dyDescent="0.3">
      <c r="A166" s="5" t="s">
        <v>4305</v>
      </c>
      <c r="B166" s="5" t="s">
        <v>4456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/>
      <c r="K166" s="5">
        <v>0</v>
      </c>
    </row>
    <row r="167" spans="1:11" x14ac:dyDescent="0.3">
      <c r="A167" s="5" t="s">
        <v>4305</v>
      </c>
      <c r="B167" s="5" t="s">
        <v>4457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/>
      <c r="K167" s="5">
        <v>0</v>
      </c>
    </row>
    <row r="168" spans="1:11" x14ac:dyDescent="0.3">
      <c r="A168" s="5" t="s">
        <v>4305</v>
      </c>
      <c r="B168" s="5" t="s">
        <v>4458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/>
      <c r="K168" s="5">
        <v>0</v>
      </c>
    </row>
    <row r="169" spans="1:11" x14ac:dyDescent="0.3">
      <c r="A169" s="5" t="s">
        <v>4305</v>
      </c>
      <c r="B169" s="5" t="s">
        <v>4459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/>
      <c r="K169" s="5">
        <v>0</v>
      </c>
    </row>
    <row r="170" spans="1:11" x14ac:dyDescent="0.3">
      <c r="A170" s="5" t="s">
        <v>4305</v>
      </c>
      <c r="B170" s="5" t="s">
        <v>4460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/>
      <c r="K170" s="5">
        <v>0</v>
      </c>
    </row>
    <row r="171" spans="1:11" x14ac:dyDescent="0.3">
      <c r="A171" s="5" t="s">
        <v>4305</v>
      </c>
      <c r="B171" s="5" t="s">
        <v>4461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/>
      <c r="K171" s="5">
        <v>0</v>
      </c>
    </row>
    <row r="172" spans="1:11" x14ac:dyDescent="0.3">
      <c r="A172" s="5" t="s">
        <v>4305</v>
      </c>
      <c r="B172" s="5" t="s">
        <v>4462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/>
      <c r="K172" s="5">
        <v>0</v>
      </c>
    </row>
    <row r="173" spans="1:11" x14ac:dyDescent="0.3">
      <c r="A173" s="5" t="s">
        <v>4305</v>
      </c>
      <c r="B173" s="5" t="s">
        <v>4463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/>
      <c r="K173" s="5">
        <v>0</v>
      </c>
    </row>
    <row r="174" spans="1:11" x14ac:dyDescent="0.3">
      <c r="A174" s="5" t="s">
        <v>4305</v>
      </c>
      <c r="B174" s="5" t="s">
        <v>4464</v>
      </c>
      <c r="C174" s="6">
        <f>IFERROR(VLOOKUP(UPPER(CONCATENATE($B174," - ",$A174)),'[1]Segurados Civis'!$A$5:$H$2142,6,0),"")</f>
        <v>2510</v>
      </c>
      <c r="D174" s="6">
        <f>IFERROR(VLOOKUP(UPPER(CONCATENATE($B174," - ",$A174)),'[1]Segurados Civis'!$A$5:$H$2142,7,0),"")</f>
        <v>196</v>
      </c>
      <c r="E174" s="6">
        <f>IFERROR(VLOOKUP(UPPER(CONCATENATE($B174," - ",$A174)),'[1]Segurados Civis'!$A$5:$H$2142,8,0),"")</f>
        <v>70</v>
      </c>
      <c r="F174" s="6">
        <f t="shared" si="2"/>
        <v>2776</v>
      </c>
      <c r="G174" s="5" t="s">
        <v>13</v>
      </c>
      <c r="H174" s="5">
        <v>1</v>
      </c>
      <c r="I174" s="5">
        <v>0</v>
      </c>
      <c r="J174" s="5"/>
      <c r="K174" s="5">
        <v>1</v>
      </c>
    </row>
    <row r="175" spans="1:11" x14ac:dyDescent="0.3">
      <c r="A175" s="5" t="s">
        <v>4305</v>
      </c>
      <c r="B175" s="5" t="s">
        <v>4465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/>
      <c r="K175" s="5">
        <v>0</v>
      </c>
    </row>
    <row r="176" spans="1:11" x14ac:dyDescent="0.3">
      <c r="A176" s="5" t="s">
        <v>4305</v>
      </c>
      <c r="B176" s="5" t="s">
        <v>4466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/>
      <c r="K176" s="5">
        <v>0</v>
      </c>
    </row>
    <row r="177" spans="1:11" x14ac:dyDescent="0.3">
      <c r="A177" s="5" t="s">
        <v>4305</v>
      </c>
      <c r="B177" s="5" t="s">
        <v>4467</v>
      </c>
      <c r="C177" s="6">
        <f>IFERROR(VLOOKUP(UPPER(CONCATENATE($B177," - ",$A177)),'[1]Segurados Civis'!$A$5:$H$2142,6,0),"")</f>
        <v>334</v>
      </c>
      <c r="D177" s="6">
        <f>IFERROR(VLOOKUP(UPPER(CONCATENATE($B177," - ",$A177)),'[1]Segurados Civis'!$A$5:$H$2142,7,0),"")</f>
        <v>89</v>
      </c>
      <c r="E177" s="6">
        <f>IFERROR(VLOOKUP(UPPER(CONCATENATE($B177," - ",$A177)),'[1]Segurados Civis'!$A$5:$H$2142,8,0),"")</f>
        <v>20</v>
      </c>
      <c r="F177" s="6">
        <f t="shared" si="2"/>
        <v>443</v>
      </c>
      <c r="G177" s="5" t="s">
        <v>13</v>
      </c>
      <c r="H177" s="5">
        <v>0</v>
      </c>
      <c r="I177" s="5">
        <v>0</v>
      </c>
      <c r="J177" s="5"/>
      <c r="K177" s="5">
        <v>0</v>
      </c>
    </row>
    <row r="178" spans="1:11" x14ac:dyDescent="0.3">
      <c r="A178" s="5" t="s">
        <v>4305</v>
      </c>
      <c r="B178" s="5" t="s">
        <v>1075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/>
      <c r="K178" s="5">
        <v>0</v>
      </c>
    </row>
    <row r="179" spans="1:11" x14ac:dyDescent="0.3">
      <c r="A179" s="5" t="s">
        <v>4305</v>
      </c>
      <c r="B179" s="5" t="s">
        <v>512</v>
      </c>
      <c r="C179" s="6">
        <f>IFERROR(VLOOKUP(UPPER(CONCATENATE($B179," - ",$A179)),'[1]Segurados Civis'!$A$5:$H$2142,6,0),"")</f>
        <v>63</v>
      </c>
      <c r="D179" s="6">
        <f>IFERROR(VLOOKUP(UPPER(CONCATENATE($B179," - ",$A179)),'[1]Segurados Civis'!$A$5:$H$2142,7,0),"")</f>
        <v>9</v>
      </c>
      <c r="E179" s="6">
        <f>IFERROR(VLOOKUP(UPPER(CONCATENATE($B179," - ",$A179)),'[1]Segurados Civis'!$A$5:$H$2142,8,0),"")</f>
        <v>3</v>
      </c>
      <c r="F179" s="6">
        <f t="shared" si="2"/>
        <v>75</v>
      </c>
      <c r="G179" s="5" t="s">
        <v>13</v>
      </c>
      <c r="H179" s="5">
        <v>0</v>
      </c>
      <c r="I179" s="5">
        <v>0</v>
      </c>
      <c r="J179" s="5">
        <v>1</v>
      </c>
      <c r="K179" s="5">
        <v>0</v>
      </c>
    </row>
    <row r="180" spans="1:11" x14ac:dyDescent="0.3">
      <c r="A180" s="5" t="s">
        <v>4305</v>
      </c>
      <c r="B180" s="5" t="s">
        <v>4468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/>
      <c r="K180" s="5">
        <v>0</v>
      </c>
    </row>
    <row r="181" spans="1:11" x14ac:dyDescent="0.3">
      <c r="A181" s="5" t="s">
        <v>4305</v>
      </c>
      <c r="B181" s="5" t="s">
        <v>4469</v>
      </c>
      <c r="C181" s="6">
        <f>IFERROR(VLOOKUP(UPPER(CONCATENATE($B181," - ",$A181)),'[1]Segurados Civis'!$A$5:$H$2142,6,0),"")</f>
        <v>534</v>
      </c>
      <c r="D181" s="6">
        <f>IFERROR(VLOOKUP(UPPER(CONCATENATE($B181," - ",$A181)),'[1]Segurados Civis'!$A$5:$H$2142,7,0),"")</f>
        <v>147</v>
      </c>
      <c r="E181" s="6">
        <f>IFERROR(VLOOKUP(UPPER(CONCATENATE($B181," - ",$A181)),'[1]Segurados Civis'!$A$5:$H$2142,8,0),"")</f>
        <v>43</v>
      </c>
      <c r="F181" s="6">
        <f t="shared" si="2"/>
        <v>724</v>
      </c>
      <c r="G181" s="5" t="s">
        <v>13</v>
      </c>
      <c r="H181" s="5">
        <v>0</v>
      </c>
      <c r="I181" s="5">
        <v>0</v>
      </c>
      <c r="J181" s="5"/>
      <c r="K181" s="5">
        <v>0</v>
      </c>
    </row>
    <row r="182" spans="1:11" x14ac:dyDescent="0.3">
      <c r="A182" s="5" t="s">
        <v>4305</v>
      </c>
      <c r="B182" s="5" t="s">
        <v>4470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/>
      <c r="K182" s="5">
        <v>0</v>
      </c>
    </row>
    <row r="183" spans="1:11" x14ac:dyDescent="0.3">
      <c r="A183" s="5" t="s">
        <v>4305</v>
      </c>
      <c r="B183" s="5" t="s">
        <v>4471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/>
      <c r="K183" s="5">
        <v>0</v>
      </c>
    </row>
    <row r="184" spans="1:11" x14ac:dyDescent="0.3">
      <c r="A184" s="5" t="s">
        <v>4305</v>
      </c>
      <c r="B184" s="5" t="s">
        <v>4472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/>
      <c r="K184" s="5">
        <v>0</v>
      </c>
    </row>
    <row r="185" spans="1:11" x14ac:dyDescent="0.3">
      <c r="A185" s="5" t="s">
        <v>4305</v>
      </c>
      <c r="B185" s="5" t="s">
        <v>4473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/>
      <c r="K185" s="5">
        <v>0</v>
      </c>
    </row>
    <row r="186" spans="1:11" x14ac:dyDescent="0.3">
      <c r="A186" s="5" t="s">
        <v>4305</v>
      </c>
      <c r="B186" s="5" t="s">
        <v>4474</v>
      </c>
      <c r="C186" s="6">
        <f>IFERROR(VLOOKUP(UPPER(CONCATENATE($B186," - ",$A186)),'[1]Segurados Civis'!$A$5:$H$2142,6,0),"")</f>
        <v>2840</v>
      </c>
      <c r="D186" s="6">
        <f>IFERROR(VLOOKUP(UPPER(CONCATENATE($B186," - ",$A186)),'[1]Segurados Civis'!$A$5:$H$2142,7,0),"")</f>
        <v>464</v>
      </c>
      <c r="E186" s="6">
        <f>IFERROR(VLOOKUP(UPPER(CONCATENATE($B186," - ",$A186)),'[1]Segurados Civis'!$A$5:$H$2142,8,0),"")</f>
        <v>12</v>
      </c>
      <c r="F186" s="6">
        <f t="shared" si="2"/>
        <v>3316</v>
      </c>
      <c r="G186" s="5" t="s">
        <v>13</v>
      </c>
      <c r="H186" s="5">
        <v>0</v>
      </c>
      <c r="I186" s="5">
        <v>0</v>
      </c>
      <c r="J186" s="5"/>
      <c r="K186" s="5">
        <v>0</v>
      </c>
    </row>
    <row r="187" spans="1:11" x14ac:dyDescent="0.3">
      <c r="A187" s="5" t="s">
        <v>4305</v>
      </c>
      <c r="B187" s="5" t="s">
        <v>4475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/>
      <c r="K187" s="5">
        <v>0</v>
      </c>
    </row>
    <row r="188" spans="1:11" x14ac:dyDescent="0.3">
      <c r="A188" s="5" t="s">
        <v>4305</v>
      </c>
      <c r="B188" s="5" t="s">
        <v>3384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/>
      <c r="K188" s="5">
        <v>0</v>
      </c>
    </row>
    <row r="189" spans="1:11" x14ac:dyDescent="0.3">
      <c r="A189" s="5" t="s">
        <v>4305</v>
      </c>
      <c r="B189" s="5" t="s">
        <v>4476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/>
      <c r="K189" s="5">
        <v>0</v>
      </c>
    </row>
    <row r="190" spans="1:11" x14ac:dyDescent="0.3">
      <c r="A190" s="5" t="s">
        <v>4305</v>
      </c>
      <c r="B190" s="5" t="s">
        <v>4477</v>
      </c>
      <c r="C190" s="6">
        <f>IFERROR(VLOOKUP(UPPER(CONCATENATE($B190," - ",$A190)),'[1]Segurados Civis'!$A$5:$H$2142,6,0),"")</f>
        <v>398</v>
      </c>
      <c r="D190" s="6">
        <f>IFERROR(VLOOKUP(UPPER(CONCATENATE($B190," - ",$A190)),'[1]Segurados Civis'!$A$5:$H$2142,7,0),"")</f>
        <v>64</v>
      </c>
      <c r="E190" s="6">
        <f>IFERROR(VLOOKUP(UPPER(CONCATENATE($B190," - ",$A190)),'[1]Segurados Civis'!$A$5:$H$2142,8,0),"")</f>
        <v>14</v>
      </c>
      <c r="F190" s="6">
        <f t="shared" si="2"/>
        <v>476</v>
      </c>
      <c r="G190" s="5" t="s">
        <v>13</v>
      </c>
      <c r="H190" s="5">
        <v>1</v>
      </c>
      <c r="I190" s="5">
        <v>0</v>
      </c>
      <c r="J190" s="5"/>
      <c r="K190" s="5">
        <v>0</v>
      </c>
    </row>
    <row r="191" spans="1:11" x14ac:dyDescent="0.3">
      <c r="A191" s="5" t="s">
        <v>4305</v>
      </c>
      <c r="B191" s="5" t="s">
        <v>4478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/>
      <c r="K191" s="5">
        <v>0</v>
      </c>
    </row>
    <row r="192" spans="1:11" x14ac:dyDescent="0.3">
      <c r="A192" s="5" t="s">
        <v>4305</v>
      </c>
      <c r="B192" s="5" t="s">
        <v>4479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/>
      <c r="K192" s="5">
        <v>0</v>
      </c>
    </row>
    <row r="193" spans="1:11" x14ac:dyDescent="0.3">
      <c r="A193" s="5" t="s">
        <v>4305</v>
      </c>
      <c r="B193" s="5" t="s">
        <v>4480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488</v>
      </c>
      <c r="H193" s="5">
        <v>0</v>
      </c>
      <c r="I193" s="5">
        <v>0</v>
      </c>
      <c r="J193" s="5"/>
      <c r="K193" s="5">
        <v>0</v>
      </c>
    </row>
    <row r="194" spans="1:11" x14ac:dyDescent="0.3">
      <c r="A194" s="5" t="s">
        <v>4305</v>
      </c>
      <c r="B194" s="5" t="s">
        <v>4481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/>
      <c r="K194" s="5">
        <v>0</v>
      </c>
    </row>
    <row r="195" spans="1:11" x14ac:dyDescent="0.3">
      <c r="A195" s="5" t="s">
        <v>4305</v>
      </c>
      <c r="B195" s="5" t="s">
        <v>4482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/>
      <c r="K195" s="5">
        <v>0</v>
      </c>
    </row>
    <row r="196" spans="1:11" x14ac:dyDescent="0.3">
      <c r="A196" s="5" t="s">
        <v>4305</v>
      </c>
      <c r="B196" s="5" t="s">
        <v>4483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/>
      <c r="K196" s="5">
        <v>0</v>
      </c>
    </row>
    <row r="197" spans="1:11" x14ac:dyDescent="0.3">
      <c r="A197" s="5" t="s">
        <v>4305</v>
      </c>
      <c r="B197" s="5" t="s">
        <v>4484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/>
      <c r="K197" s="5">
        <v>0</v>
      </c>
    </row>
    <row r="198" spans="1:11" x14ac:dyDescent="0.3">
      <c r="A198" s="5" t="s">
        <v>4305</v>
      </c>
      <c r="B198" s="5" t="s">
        <v>4485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/>
      <c r="K198" s="5">
        <v>0</v>
      </c>
    </row>
    <row r="199" spans="1:11" x14ac:dyDescent="0.3">
      <c r="A199" s="5" t="s">
        <v>4305</v>
      </c>
      <c r="B199" s="5" t="s">
        <v>2887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/>
      <c r="K199" s="5">
        <v>0</v>
      </c>
    </row>
    <row r="200" spans="1:11" x14ac:dyDescent="0.3">
      <c r="A200" s="5" t="s">
        <v>4305</v>
      </c>
      <c r="B200" s="5" t="s">
        <v>4486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/>
      <c r="K200" s="5">
        <v>0</v>
      </c>
    </row>
    <row r="201" spans="1:11" x14ac:dyDescent="0.3">
      <c r="A201" s="5" t="s">
        <v>4305</v>
      </c>
      <c r="B201" s="5" t="s">
        <v>4487</v>
      </c>
      <c r="C201" s="6">
        <f>IFERROR(VLOOKUP(UPPER(CONCATENATE($B201," - ",$A201)),'[1]Segurados Civis'!$A$5:$H$2142,6,0),"")</f>
        <v>99</v>
      </c>
      <c r="D201" s="6">
        <f>IFERROR(VLOOKUP(UPPER(CONCATENATE($B201," - ",$A201)),'[1]Segurados Civis'!$A$5:$H$2142,7,0),"")</f>
        <v>33</v>
      </c>
      <c r="E201" s="6">
        <f>IFERROR(VLOOKUP(UPPER(CONCATENATE($B201," - ",$A201)),'[1]Segurados Civis'!$A$5:$H$2142,8,0),"")</f>
        <v>7</v>
      </c>
      <c r="F201" s="6">
        <f t="shared" si="3"/>
        <v>139</v>
      </c>
      <c r="G201" s="5" t="s">
        <v>13</v>
      </c>
      <c r="H201" s="5">
        <v>0</v>
      </c>
      <c r="I201" s="5">
        <v>0</v>
      </c>
      <c r="J201" s="5"/>
      <c r="K201" s="5">
        <v>0</v>
      </c>
    </row>
    <row r="202" spans="1:11" x14ac:dyDescent="0.3">
      <c r="A202" s="5" t="s">
        <v>4305</v>
      </c>
      <c r="B202" s="5" t="s">
        <v>4488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/>
      <c r="K202" s="5">
        <v>0</v>
      </c>
    </row>
    <row r="203" spans="1:11" x14ac:dyDescent="0.3">
      <c r="A203" s="5" t="s">
        <v>4305</v>
      </c>
      <c r="B203" s="5" t="s">
        <v>4489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/>
      <c r="K203" s="5">
        <v>0</v>
      </c>
    </row>
    <row r="204" spans="1:11" x14ac:dyDescent="0.3">
      <c r="A204" s="5" t="s">
        <v>4305</v>
      </c>
      <c r="B204" s="5" t="s">
        <v>4490</v>
      </c>
      <c r="C204" s="6">
        <f>IFERROR(VLOOKUP(UPPER(CONCATENATE($B204," - ",$A204)),'[1]Segurados Civis'!$A$5:$H$2142,6,0),"")</f>
        <v>763</v>
      </c>
      <c r="D204" s="6">
        <f>IFERROR(VLOOKUP(UPPER(CONCATENATE($B204," - ",$A204)),'[1]Segurados Civis'!$A$5:$H$2142,7,0),"")</f>
        <v>113</v>
      </c>
      <c r="E204" s="6">
        <f>IFERROR(VLOOKUP(UPPER(CONCATENATE($B204," - ",$A204)),'[1]Segurados Civis'!$A$5:$H$2142,8,0),"")</f>
        <v>46</v>
      </c>
      <c r="F204" s="6">
        <f t="shared" si="3"/>
        <v>922</v>
      </c>
      <c r="G204" s="5" t="s">
        <v>13</v>
      </c>
      <c r="H204" s="5">
        <v>0</v>
      </c>
      <c r="I204" s="5">
        <v>0</v>
      </c>
      <c r="J204" s="5">
        <v>1</v>
      </c>
      <c r="K204" s="5">
        <v>0</v>
      </c>
    </row>
    <row r="205" spans="1:11" x14ac:dyDescent="0.3">
      <c r="A205" s="5" t="s">
        <v>4305</v>
      </c>
      <c r="B205" s="5" t="s">
        <v>4491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4305</v>
      </c>
      <c r="B206" s="5" t="s">
        <v>4492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/>
      <c r="K206" s="5">
        <v>0</v>
      </c>
    </row>
    <row r="207" spans="1:11" x14ac:dyDescent="0.3">
      <c r="A207" s="5" t="s">
        <v>4305</v>
      </c>
      <c r="B207" s="5" t="s">
        <v>4493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/>
      <c r="K207" s="5">
        <v>0</v>
      </c>
    </row>
    <row r="208" spans="1:11" x14ac:dyDescent="0.3">
      <c r="A208" s="5" t="s">
        <v>4305</v>
      </c>
      <c r="B208" s="5" t="s">
        <v>4494</v>
      </c>
      <c r="C208" s="6">
        <f>IFERROR(VLOOKUP(UPPER(CONCATENATE($B208," - ",$A208)),'[1]Segurados Civis'!$A$5:$H$2142,6,0),"")</f>
        <v>450</v>
      </c>
      <c r="D208" s="6">
        <f>IFERROR(VLOOKUP(UPPER(CONCATENATE($B208," - ",$A208)),'[1]Segurados Civis'!$A$5:$H$2142,7,0),"")</f>
        <v>104</v>
      </c>
      <c r="E208" s="6">
        <f>IFERROR(VLOOKUP(UPPER(CONCATENATE($B208," - ",$A208)),'[1]Segurados Civis'!$A$5:$H$2142,8,0),"")</f>
        <v>32</v>
      </c>
      <c r="F208" s="6">
        <f t="shared" si="3"/>
        <v>586</v>
      </c>
      <c r="G208" s="5" t="s">
        <v>13</v>
      </c>
      <c r="H208" s="5">
        <v>1</v>
      </c>
      <c r="I208" s="5">
        <v>0</v>
      </c>
      <c r="J208" s="5"/>
      <c r="K208" s="5">
        <v>0</v>
      </c>
    </row>
    <row r="209" spans="1:11" x14ac:dyDescent="0.3">
      <c r="A209" s="5" t="s">
        <v>4305</v>
      </c>
      <c r="B209" s="5" t="s">
        <v>4495</v>
      </c>
      <c r="C209" s="6">
        <f>IFERROR(VLOOKUP(UPPER(CONCATENATE($B209," - ",$A209)),'[1]Segurados Civis'!$A$5:$H$2142,6,0),"")</f>
        <v>549</v>
      </c>
      <c r="D209" s="6">
        <f>IFERROR(VLOOKUP(UPPER(CONCATENATE($B209," - ",$A209)),'[1]Segurados Civis'!$A$5:$H$2142,7,0),"")</f>
        <v>112</v>
      </c>
      <c r="E209" s="6">
        <f>IFERROR(VLOOKUP(UPPER(CONCATENATE($B209," - ",$A209)),'[1]Segurados Civis'!$A$5:$H$2142,8,0),"")</f>
        <v>38</v>
      </c>
      <c r="F209" s="6">
        <f t="shared" si="3"/>
        <v>699</v>
      </c>
      <c r="G209" s="5" t="s">
        <v>13</v>
      </c>
      <c r="H209" s="5">
        <v>0</v>
      </c>
      <c r="I209" s="5">
        <v>0</v>
      </c>
      <c r="J209" s="5"/>
      <c r="K209" s="5">
        <v>0</v>
      </c>
    </row>
    <row r="210" spans="1:11" x14ac:dyDescent="0.3">
      <c r="A210" s="5" t="s">
        <v>4305</v>
      </c>
      <c r="B210" s="5" t="s">
        <v>4496</v>
      </c>
      <c r="C210" s="6" t="str">
        <f>IFERROR(VLOOKUP(UPPER(CONCATENATE($B210," - ",$A210)),'[1]Segurados Civis'!$A$5:$H$2142,6,0),"")</f>
        <v/>
      </c>
      <c r="D210" s="6" t="str">
        <f>IFERROR(VLOOKUP(UPPER(CONCATENATE($B210," - ",$A210)),'[1]Segurados Civis'!$A$5:$H$2142,7,0),"")</f>
        <v/>
      </c>
      <c r="E210" s="6" t="str">
        <f>IFERROR(VLOOKUP(UPPER(CONCATENATE($B210," - ",$A210)),'[1]Segurados Civis'!$A$5:$H$2142,8,0),"")</f>
        <v/>
      </c>
      <c r="F210" s="6" t="str">
        <f t="shared" si="3"/>
        <v/>
      </c>
      <c r="G210" s="5" t="s">
        <v>16</v>
      </c>
      <c r="H210" s="5">
        <v>0</v>
      </c>
      <c r="I210" s="5">
        <v>0</v>
      </c>
      <c r="J210" s="5"/>
      <c r="K210" s="5">
        <v>0</v>
      </c>
    </row>
    <row r="211" spans="1:11" x14ac:dyDescent="0.3">
      <c r="A211" s="5" t="s">
        <v>4305</v>
      </c>
      <c r="B211" s="5" t="s">
        <v>4497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/>
      <c r="K211" s="5">
        <v>0</v>
      </c>
    </row>
    <row r="212" spans="1:11" x14ac:dyDescent="0.3">
      <c r="A212" s="5" t="s">
        <v>4305</v>
      </c>
      <c r="B212" s="5" t="s">
        <v>3419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/>
      <c r="K212" s="5">
        <v>0</v>
      </c>
    </row>
    <row r="213" spans="1:11" x14ac:dyDescent="0.3">
      <c r="A213" s="5" t="s">
        <v>4305</v>
      </c>
      <c r="B213" s="5" t="s">
        <v>4498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/>
      <c r="K213" s="5">
        <v>0</v>
      </c>
    </row>
    <row r="214" spans="1:11" x14ac:dyDescent="0.3">
      <c r="A214" s="5" t="s">
        <v>4305</v>
      </c>
      <c r="B214" s="5" t="s">
        <v>4499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/>
      <c r="K214" s="5">
        <v>0</v>
      </c>
    </row>
    <row r="215" spans="1:11" x14ac:dyDescent="0.3">
      <c r="A215" s="5" t="s">
        <v>4305</v>
      </c>
      <c r="B215" s="5" t="s">
        <v>4500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/>
      <c r="K215" s="5">
        <v>0</v>
      </c>
    </row>
    <row r="216" spans="1:11" x14ac:dyDescent="0.3">
      <c r="A216" s="5" t="s">
        <v>4305</v>
      </c>
      <c r="B216" s="5" t="s">
        <v>4501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/>
      <c r="K216" s="5">
        <v>0</v>
      </c>
    </row>
    <row r="217" spans="1:11" x14ac:dyDescent="0.3">
      <c r="A217" s="5" t="s">
        <v>4305</v>
      </c>
      <c r="B217" s="5" t="s">
        <v>4502</v>
      </c>
      <c r="C217" s="6">
        <f>IFERROR(VLOOKUP(UPPER(CONCATENATE($B217," - ",$A217)),'[1]Segurados Civis'!$A$5:$H$2142,6,0),"")</f>
        <v>114</v>
      </c>
      <c r="D217" s="6">
        <f>IFERROR(VLOOKUP(UPPER(CONCATENATE($B217," - ",$A217)),'[1]Segurados Civis'!$A$5:$H$2142,7,0),"")</f>
        <v>34</v>
      </c>
      <c r="E217" s="6">
        <f>IFERROR(VLOOKUP(UPPER(CONCATENATE($B217," - ",$A217)),'[1]Segurados Civis'!$A$5:$H$2142,8,0),"")</f>
        <v>8</v>
      </c>
      <c r="F217" s="6">
        <f t="shared" si="3"/>
        <v>156</v>
      </c>
      <c r="G217" s="5" t="s">
        <v>13</v>
      </c>
      <c r="H217" s="5">
        <v>0</v>
      </c>
      <c r="I217" s="5">
        <v>0</v>
      </c>
      <c r="J217" s="5"/>
      <c r="K217" s="5">
        <v>0</v>
      </c>
    </row>
    <row r="218" spans="1:11" x14ac:dyDescent="0.3">
      <c r="A218" s="5" t="s">
        <v>4305</v>
      </c>
      <c r="B218" s="5" t="s">
        <v>4503</v>
      </c>
      <c r="C218" s="6">
        <f>IFERROR(VLOOKUP(UPPER(CONCATENATE($B218," - ",$A218)),'[1]Segurados Civis'!$A$5:$H$2142,6,0),"")</f>
        <v>114</v>
      </c>
      <c r="D218" s="6">
        <f>IFERROR(VLOOKUP(UPPER(CONCATENATE($B218," - ",$A218)),'[1]Segurados Civis'!$A$5:$H$2142,7,0),"")</f>
        <v>48</v>
      </c>
      <c r="E218" s="6">
        <f>IFERROR(VLOOKUP(UPPER(CONCATENATE($B218," - ",$A218)),'[1]Segurados Civis'!$A$5:$H$2142,8,0),"")</f>
        <v>12</v>
      </c>
      <c r="F218" s="6">
        <f t="shared" si="3"/>
        <v>174</v>
      </c>
      <c r="G218" s="5" t="s">
        <v>13</v>
      </c>
      <c r="H218" s="5">
        <v>1</v>
      </c>
      <c r="I218" s="5">
        <v>0</v>
      </c>
      <c r="J218" s="5"/>
      <c r="K218" s="5">
        <v>0</v>
      </c>
    </row>
    <row r="219" spans="1:11" x14ac:dyDescent="0.3">
      <c r="A219" s="5" t="s">
        <v>4305</v>
      </c>
      <c r="B219" s="5" t="s">
        <v>4504</v>
      </c>
      <c r="C219" s="6">
        <f>IFERROR(VLOOKUP(UPPER(CONCATENATE($B219," - ",$A219)),'[1]Segurados Civis'!$A$5:$H$2142,6,0),"")</f>
        <v>141</v>
      </c>
      <c r="D219" s="6">
        <f>IFERROR(VLOOKUP(UPPER(CONCATENATE($B219," - ",$A219)),'[1]Segurados Civis'!$A$5:$H$2142,7,0),"")</f>
        <v>50</v>
      </c>
      <c r="E219" s="6">
        <f>IFERROR(VLOOKUP(UPPER(CONCATENATE($B219," - ",$A219)),'[1]Segurados Civis'!$A$5:$H$2142,8,0),"")</f>
        <v>31</v>
      </c>
      <c r="F219" s="6">
        <f t="shared" si="3"/>
        <v>222</v>
      </c>
      <c r="G219" s="5" t="s">
        <v>13</v>
      </c>
      <c r="H219" s="5">
        <v>0</v>
      </c>
      <c r="I219" s="5">
        <v>0</v>
      </c>
      <c r="J219" s="5">
        <v>1</v>
      </c>
      <c r="K219" s="5">
        <v>0</v>
      </c>
    </row>
    <row r="220" spans="1:11" x14ac:dyDescent="0.3">
      <c r="A220" s="5" t="s">
        <v>4305</v>
      </c>
      <c r="B220" s="5" t="s">
        <v>4505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/>
      <c r="K220" s="5">
        <v>0</v>
      </c>
    </row>
    <row r="221" spans="1:11" x14ac:dyDescent="0.3">
      <c r="A221" s="5" t="s">
        <v>4305</v>
      </c>
      <c r="B221" s="5" t="s">
        <v>4506</v>
      </c>
      <c r="C221" s="6">
        <f>IFERROR(VLOOKUP(UPPER(CONCATENATE($B221," - ",$A221)),'[1]Segurados Civis'!$A$5:$H$2142,6,0),"")</f>
        <v>1424</v>
      </c>
      <c r="D221" s="6">
        <f>IFERROR(VLOOKUP(UPPER(CONCATENATE($B221," - ",$A221)),'[1]Segurados Civis'!$A$5:$H$2142,7,0),"")</f>
        <v>316</v>
      </c>
      <c r="E221" s="6">
        <f>IFERROR(VLOOKUP(UPPER(CONCATENATE($B221," - ",$A221)),'[1]Segurados Civis'!$A$5:$H$2142,8,0),"")</f>
        <v>114</v>
      </c>
      <c r="F221" s="6">
        <f t="shared" si="3"/>
        <v>1854</v>
      </c>
      <c r="G221" s="5" t="s">
        <v>13</v>
      </c>
      <c r="H221" s="5">
        <v>0</v>
      </c>
      <c r="I221" s="5">
        <v>0</v>
      </c>
      <c r="J221" s="5"/>
      <c r="K221" s="5">
        <v>0</v>
      </c>
    </row>
    <row r="222" spans="1:11" x14ac:dyDescent="0.3">
      <c r="A222" s="5" t="s">
        <v>4305</v>
      </c>
      <c r="B222" s="5" t="s">
        <v>4507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/>
      <c r="K222" s="5">
        <v>0</v>
      </c>
    </row>
    <row r="223" spans="1:11" x14ac:dyDescent="0.3">
      <c r="A223" s="5" t="s">
        <v>4305</v>
      </c>
      <c r="B223" s="5" t="s">
        <v>4508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/>
      <c r="K223" s="5">
        <v>0</v>
      </c>
    </row>
    <row r="224" spans="1:11" x14ac:dyDescent="0.3">
      <c r="A224" s="5" t="s">
        <v>4305</v>
      </c>
      <c r="B224" s="5" t="s">
        <v>4509</v>
      </c>
      <c r="C224" s="6">
        <f>IFERROR(VLOOKUP(UPPER(CONCATENATE($B224," - ",$A224)),'[1]Segurados Civis'!$A$5:$H$2142,6,0),"")</f>
        <v>1108</v>
      </c>
      <c r="D224" s="6">
        <f>IFERROR(VLOOKUP(UPPER(CONCATENATE($B224," - ",$A224)),'[1]Segurados Civis'!$A$5:$H$2142,7,0),"")</f>
        <v>242</v>
      </c>
      <c r="E224" s="6">
        <f>IFERROR(VLOOKUP(UPPER(CONCATENATE($B224," - ",$A224)),'[1]Segurados Civis'!$A$5:$H$2142,8,0),"")</f>
        <v>58</v>
      </c>
      <c r="F224" s="6">
        <f t="shared" si="3"/>
        <v>1408</v>
      </c>
      <c r="G224" s="5" t="s">
        <v>13</v>
      </c>
      <c r="H224" s="5">
        <v>0</v>
      </c>
      <c r="I224" s="5">
        <v>0</v>
      </c>
      <c r="J224" s="5"/>
      <c r="K224" s="5">
        <v>0</v>
      </c>
    </row>
    <row r="225" spans="1:11" x14ac:dyDescent="0.3">
      <c r="A225" s="5" t="s">
        <v>4305</v>
      </c>
      <c r="B225" s="5" t="s">
        <v>4510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/>
      <c r="K225" s="5">
        <v>0</v>
      </c>
    </row>
    <row r="226" spans="1:11" x14ac:dyDescent="0.3">
      <c r="A226" s="5" t="s">
        <v>4305</v>
      </c>
      <c r="B226" s="5" t="s">
        <v>4511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/>
      <c r="K226" s="5">
        <v>0</v>
      </c>
    </row>
    <row r="227" spans="1:11" x14ac:dyDescent="0.3">
      <c r="A227" s="5" t="s">
        <v>4305</v>
      </c>
      <c r="B227" s="5" t="s">
        <v>4512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/>
      <c r="K227" s="5">
        <v>0</v>
      </c>
    </row>
    <row r="228" spans="1:11" x14ac:dyDescent="0.3">
      <c r="A228" s="5" t="s">
        <v>4305</v>
      </c>
      <c r="B228" s="5" t="s">
        <v>4513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/>
      <c r="K228" s="5">
        <v>0</v>
      </c>
    </row>
    <row r="229" spans="1:11" x14ac:dyDescent="0.3">
      <c r="A229" s="5" t="s">
        <v>4305</v>
      </c>
      <c r="B229" s="5" t="s">
        <v>4514</v>
      </c>
      <c r="C229" s="6">
        <f>IFERROR(VLOOKUP(UPPER(CONCATENATE($B229," - ",$A229)),'[1]Segurados Civis'!$A$5:$H$2142,6,0),"")</f>
        <v>135</v>
      </c>
      <c r="D229" s="6">
        <f>IFERROR(VLOOKUP(UPPER(CONCATENATE($B229," - ",$A229)),'[1]Segurados Civis'!$A$5:$H$2142,7,0),"")</f>
        <v>41</v>
      </c>
      <c r="E229" s="6">
        <f>IFERROR(VLOOKUP(UPPER(CONCATENATE($B229," - ",$A229)),'[1]Segurados Civis'!$A$5:$H$2142,8,0),"")</f>
        <v>11</v>
      </c>
      <c r="F229" s="6">
        <f t="shared" si="3"/>
        <v>187</v>
      </c>
      <c r="G229" s="5" t="s">
        <v>13</v>
      </c>
      <c r="H229" s="5">
        <v>0</v>
      </c>
      <c r="I229" s="5">
        <v>0</v>
      </c>
      <c r="J229" s="5"/>
      <c r="K229" s="5">
        <v>0</v>
      </c>
    </row>
    <row r="230" spans="1:11" x14ac:dyDescent="0.3">
      <c r="A230" s="5" t="s">
        <v>4305</v>
      </c>
      <c r="B230" s="5" t="s">
        <v>4515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/>
      <c r="K230" s="5">
        <v>0</v>
      </c>
    </row>
    <row r="231" spans="1:11" x14ac:dyDescent="0.3">
      <c r="A231" s="5" t="s">
        <v>4305</v>
      </c>
      <c r="B231" s="5" t="s">
        <v>4516</v>
      </c>
      <c r="C231" s="6">
        <f>IFERROR(VLOOKUP(UPPER(CONCATENATE($B231," - ",$A231)),'[1]Segurados Civis'!$A$5:$H$2142,6,0),"")</f>
        <v>152</v>
      </c>
      <c r="D231" s="6">
        <f>IFERROR(VLOOKUP(UPPER(CONCATENATE($B231," - ",$A231)),'[1]Segurados Civis'!$A$5:$H$2142,7,0),"")</f>
        <v>44</v>
      </c>
      <c r="E231" s="6">
        <f>IFERROR(VLOOKUP(UPPER(CONCATENATE($B231," - ",$A231)),'[1]Segurados Civis'!$A$5:$H$2142,8,0),"")</f>
        <v>5</v>
      </c>
      <c r="F231" s="6">
        <f t="shared" si="3"/>
        <v>201</v>
      </c>
      <c r="G231" s="5" t="s">
        <v>13</v>
      </c>
      <c r="H231" s="5">
        <v>0</v>
      </c>
      <c r="I231" s="5">
        <v>0</v>
      </c>
      <c r="J231" s="5"/>
      <c r="K231" s="5">
        <v>0</v>
      </c>
    </row>
    <row r="232" spans="1:11" x14ac:dyDescent="0.3">
      <c r="A232" s="5" t="s">
        <v>4305</v>
      </c>
      <c r="B232" s="5" t="s">
        <v>4517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/>
      <c r="K232" s="5">
        <v>0</v>
      </c>
    </row>
    <row r="233" spans="1:11" x14ac:dyDescent="0.3">
      <c r="A233" s="5" t="s">
        <v>4305</v>
      </c>
      <c r="B233" s="5" t="s">
        <v>2722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/>
      <c r="K233" s="5">
        <v>0</v>
      </c>
    </row>
    <row r="234" spans="1:11" x14ac:dyDescent="0.3">
      <c r="A234" s="5" t="s">
        <v>4305</v>
      </c>
      <c r="B234" s="5" t="s">
        <v>1316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/>
      <c r="K234" s="5">
        <v>0</v>
      </c>
    </row>
    <row r="235" spans="1:11" x14ac:dyDescent="0.3">
      <c r="A235" s="5" t="s">
        <v>4305</v>
      </c>
      <c r="B235" s="5" t="s">
        <v>4518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/>
      <c r="K235" s="5">
        <v>0</v>
      </c>
    </row>
    <row r="236" spans="1:11" x14ac:dyDescent="0.3">
      <c r="A236" s="5" t="s">
        <v>4305</v>
      </c>
      <c r="B236" s="5" t="s">
        <v>4519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/>
      <c r="K236" s="5">
        <v>0</v>
      </c>
    </row>
    <row r="237" spans="1:11" x14ac:dyDescent="0.3">
      <c r="A237" s="5" t="s">
        <v>4305</v>
      </c>
      <c r="B237" s="5" t="s">
        <v>2400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/>
      <c r="K237" s="5">
        <v>0</v>
      </c>
    </row>
    <row r="238" spans="1:11" x14ac:dyDescent="0.3">
      <c r="A238" s="5" t="s">
        <v>4305</v>
      </c>
      <c r="B238" s="5" t="s">
        <v>4520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/>
      <c r="K238" s="5">
        <v>0</v>
      </c>
    </row>
    <row r="239" spans="1:11" x14ac:dyDescent="0.3">
      <c r="A239" s="5" t="s">
        <v>4305</v>
      </c>
      <c r="B239" s="5" t="s">
        <v>4521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/>
      <c r="K239" s="5">
        <v>0</v>
      </c>
    </row>
    <row r="240" spans="1:11" x14ac:dyDescent="0.3">
      <c r="A240" s="5" t="s">
        <v>4305</v>
      </c>
      <c r="B240" s="5" t="s">
        <v>4522</v>
      </c>
      <c r="C240" s="6">
        <f>IFERROR(VLOOKUP(UPPER(CONCATENATE($B240," - ",$A240)),'[1]Segurados Civis'!$A$5:$H$2142,6,0),"")</f>
        <v>582</v>
      </c>
      <c r="D240" s="6">
        <f>IFERROR(VLOOKUP(UPPER(CONCATENATE($B240," - ",$A240)),'[1]Segurados Civis'!$A$5:$H$2142,7,0),"")</f>
        <v>147</v>
      </c>
      <c r="E240" s="6">
        <f>IFERROR(VLOOKUP(UPPER(CONCATENATE($B240," - ",$A240)),'[1]Segurados Civis'!$A$5:$H$2142,8,0),"")</f>
        <v>30</v>
      </c>
      <c r="F240" s="6">
        <f t="shared" si="3"/>
        <v>759</v>
      </c>
      <c r="G240" s="5" t="s">
        <v>13</v>
      </c>
      <c r="H240" s="5">
        <v>0</v>
      </c>
      <c r="I240" s="5">
        <v>0</v>
      </c>
      <c r="J240" s="5"/>
      <c r="K240" s="5">
        <v>0</v>
      </c>
    </row>
    <row r="241" spans="1:11" x14ac:dyDescent="0.3">
      <c r="A241" s="5" t="s">
        <v>4305</v>
      </c>
      <c r="B241" s="5" t="s">
        <v>4523</v>
      </c>
      <c r="C241" s="6">
        <f>IFERROR(VLOOKUP(UPPER(CONCATENATE($B241," - ",$A241)),'[1]Segurados Civis'!$A$5:$H$2142,6,0),"")</f>
        <v>2130</v>
      </c>
      <c r="D241" s="6">
        <f>IFERROR(VLOOKUP(UPPER(CONCATENATE($B241," - ",$A241)),'[1]Segurados Civis'!$A$5:$H$2142,7,0),"")</f>
        <v>584</v>
      </c>
      <c r="E241" s="6">
        <f>IFERROR(VLOOKUP(UPPER(CONCATENATE($B241," - ",$A241)),'[1]Segurados Civis'!$A$5:$H$2142,8,0),"")</f>
        <v>172</v>
      </c>
      <c r="F241" s="6">
        <f t="shared" si="3"/>
        <v>2886</v>
      </c>
      <c r="G241" s="5" t="s">
        <v>13</v>
      </c>
      <c r="H241" s="5">
        <v>1</v>
      </c>
      <c r="I241" s="5">
        <v>0</v>
      </c>
      <c r="J241" s="5"/>
      <c r="K241" s="5">
        <v>0</v>
      </c>
    </row>
    <row r="242" spans="1:11" x14ac:dyDescent="0.3">
      <c r="A242" s="5" t="s">
        <v>4305</v>
      </c>
      <c r="B242" s="5" t="s">
        <v>4524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/>
      <c r="K242" s="5">
        <v>0</v>
      </c>
    </row>
    <row r="243" spans="1:11" x14ac:dyDescent="0.3">
      <c r="A243" s="5" t="s">
        <v>4305</v>
      </c>
      <c r="B243" s="5" t="s">
        <v>4525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/>
      <c r="K243" s="5">
        <v>0</v>
      </c>
    </row>
    <row r="244" spans="1:11" x14ac:dyDescent="0.3">
      <c r="A244" s="5" t="s">
        <v>4305</v>
      </c>
      <c r="B244" s="5" t="s">
        <v>4526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/>
      <c r="K244" s="5">
        <v>0</v>
      </c>
    </row>
    <row r="245" spans="1:11" x14ac:dyDescent="0.3">
      <c r="A245" s="5" t="s">
        <v>4305</v>
      </c>
      <c r="B245" s="5" t="s">
        <v>4527</v>
      </c>
      <c r="C245" s="6">
        <f>IFERROR(VLOOKUP(UPPER(CONCATENATE($B245," - ",$A245)),'[1]Segurados Civis'!$A$5:$H$2142,6,0),"")</f>
        <v>184</v>
      </c>
      <c r="D245" s="6">
        <f>IFERROR(VLOOKUP(UPPER(CONCATENATE($B245," - ",$A245)),'[1]Segurados Civis'!$A$5:$H$2142,7,0),"")</f>
        <v>22</v>
      </c>
      <c r="E245" s="6">
        <f>IFERROR(VLOOKUP(UPPER(CONCATENATE($B245," - ",$A245)),'[1]Segurados Civis'!$A$5:$H$2142,8,0),"")</f>
        <v>10</v>
      </c>
      <c r="F245" s="6">
        <f t="shared" si="3"/>
        <v>216</v>
      </c>
      <c r="G245" s="5" t="s">
        <v>13</v>
      </c>
      <c r="H245" s="5">
        <v>0</v>
      </c>
      <c r="I245" s="5">
        <v>0</v>
      </c>
      <c r="J245" s="5"/>
      <c r="K245" s="5">
        <v>0</v>
      </c>
    </row>
    <row r="246" spans="1:11" x14ac:dyDescent="0.3">
      <c r="A246" s="5" t="s">
        <v>4305</v>
      </c>
      <c r="B246" s="5" t="s">
        <v>582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/>
      <c r="K246" s="5">
        <v>0</v>
      </c>
    </row>
    <row r="247" spans="1:11" x14ac:dyDescent="0.3">
      <c r="A247" s="5" t="s">
        <v>4305</v>
      </c>
      <c r="B247" s="5" t="s">
        <v>4528</v>
      </c>
      <c r="C247" s="6">
        <f>IFERROR(VLOOKUP(UPPER(CONCATENATE($B247," - ",$A247)),'[1]Segurados Civis'!$A$5:$H$2142,6,0),"")</f>
        <v>1397</v>
      </c>
      <c r="D247" s="6">
        <f>IFERROR(VLOOKUP(UPPER(CONCATENATE($B247," - ",$A247)),'[1]Segurados Civis'!$A$5:$H$2142,7,0),"")</f>
        <v>55</v>
      </c>
      <c r="E247" s="6">
        <f>IFERROR(VLOOKUP(UPPER(CONCATENATE($B247," - ",$A247)),'[1]Segurados Civis'!$A$5:$H$2142,8,0),"")</f>
        <v>6</v>
      </c>
      <c r="F247" s="6">
        <f t="shared" si="3"/>
        <v>1458</v>
      </c>
      <c r="G247" s="5" t="s">
        <v>13</v>
      </c>
      <c r="H247" s="5">
        <v>0</v>
      </c>
      <c r="I247" s="5">
        <v>0</v>
      </c>
      <c r="J247" s="5"/>
      <c r="K247" s="5">
        <v>0</v>
      </c>
    </row>
    <row r="248" spans="1:11" x14ac:dyDescent="0.3">
      <c r="A248" s="5" t="s">
        <v>4305</v>
      </c>
      <c r="B248" s="5" t="s">
        <v>1331</v>
      </c>
      <c r="C248" s="6">
        <f>IFERROR(VLOOKUP(UPPER(CONCATENATE($B248," - ",$A248)),'[1]Segurados Civis'!$A$5:$H$2142,6,0),"")</f>
        <v>740</v>
      </c>
      <c r="D248" s="6">
        <f>IFERROR(VLOOKUP(UPPER(CONCATENATE($B248," - ",$A248)),'[1]Segurados Civis'!$A$5:$H$2142,7,0),"")</f>
        <v>149</v>
      </c>
      <c r="E248" s="6">
        <f>IFERROR(VLOOKUP(UPPER(CONCATENATE($B248," - ",$A248)),'[1]Segurados Civis'!$A$5:$H$2142,8,0),"")</f>
        <v>27</v>
      </c>
      <c r="F248" s="6">
        <f t="shared" si="3"/>
        <v>916</v>
      </c>
      <c r="G248" s="5" t="s">
        <v>13</v>
      </c>
      <c r="H248" s="5">
        <v>0</v>
      </c>
      <c r="I248" s="5">
        <v>0</v>
      </c>
      <c r="J248" s="5"/>
      <c r="K248" s="5">
        <v>0</v>
      </c>
    </row>
    <row r="249" spans="1:11" x14ac:dyDescent="0.3">
      <c r="A249" s="5" t="s">
        <v>4305</v>
      </c>
      <c r="B249" s="5" t="s">
        <v>4529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/>
      <c r="K249" s="5">
        <v>0</v>
      </c>
    </row>
    <row r="250" spans="1:11" x14ac:dyDescent="0.3">
      <c r="A250" s="5" t="s">
        <v>4305</v>
      </c>
      <c r="B250" s="5" t="s">
        <v>4530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/>
      <c r="K250" s="5">
        <v>0</v>
      </c>
    </row>
    <row r="251" spans="1:11" x14ac:dyDescent="0.3">
      <c r="A251" s="5" t="s">
        <v>4305</v>
      </c>
      <c r="B251" s="5" t="s">
        <v>4531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/>
      <c r="K251" s="5">
        <v>0</v>
      </c>
    </row>
    <row r="252" spans="1:11" x14ac:dyDescent="0.3">
      <c r="A252" s="5" t="s">
        <v>4305</v>
      </c>
      <c r="B252" s="5" t="s">
        <v>4532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/>
      <c r="K252" s="5">
        <v>0</v>
      </c>
    </row>
    <row r="253" spans="1:11" x14ac:dyDescent="0.3">
      <c r="A253" s="5" t="s">
        <v>4305</v>
      </c>
      <c r="B253" s="5" t="s">
        <v>4533</v>
      </c>
      <c r="C253" s="6">
        <f>IFERROR(VLOOKUP(UPPER(CONCATENATE($B253," - ",$A253)),'[1]Segurados Civis'!$A$5:$H$2142,6,0),"")</f>
        <v>3223</v>
      </c>
      <c r="D253" s="6">
        <f>IFERROR(VLOOKUP(UPPER(CONCATENATE($B253," - ",$A253)),'[1]Segurados Civis'!$A$5:$H$2142,7,0),"")</f>
        <v>546</v>
      </c>
      <c r="E253" s="6">
        <f>IFERROR(VLOOKUP(UPPER(CONCATENATE($B253," - ",$A253)),'[1]Segurados Civis'!$A$5:$H$2142,8,0),"")</f>
        <v>98</v>
      </c>
      <c r="F253" s="6">
        <f t="shared" si="3"/>
        <v>3867</v>
      </c>
      <c r="G253" s="5" t="s">
        <v>13</v>
      </c>
      <c r="H253" s="5">
        <v>0</v>
      </c>
      <c r="I253" s="5">
        <v>0</v>
      </c>
      <c r="J253" s="5"/>
      <c r="K253" s="5">
        <v>0</v>
      </c>
    </row>
    <row r="254" spans="1:11" x14ac:dyDescent="0.3">
      <c r="A254" s="5" t="s">
        <v>4305</v>
      </c>
      <c r="B254" s="5" t="s">
        <v>4534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/>
      <c r="K254" s="5">
        <v>0</v>
      </c>
    </row>
    <row r="255" spans="1:11" x14ac:dyDescent="0.3">
      <c r="A255" s="5" t="s">
        <v>4305</v>
      </c>
      <c r="B255" s="5" t="s">
        <v>4535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/>
      <c r="K255" s="5">
        <v>0</v>
      </c>
    </row>
    <row r="256" spans="1:11" x14ac:dyDescent="0.3">
      <c r="A256" s="5" t="s">
        <v>4305</v>
      </c>
      <c r="B256" s="5" t="s">
        <v>4536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/>
      <c r="K256" s="5">
        <v>0</v>
      </c>
    </row>
    <row r="257" spans="1:11" x14ac:dyDescent="0.3">
      <c r="A257" s="5" t="s">
        <v>4305</v>
      </c>
      <c r="B257" s="5" t="s">
        <v>4537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/>
      <c r="K257" s="5">
        <v>0</v>
      </c>
    </row>
    <row r="258" spans="1:11" x14ac:dyDescent="0.3">
      <c r="A258" s="5" t="s">
        <v>4305</v>
      </c>
      <c r="B258" s="5" t="s">
        <v>4217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298" si="4">IF(SUM(C258:E258)=0,"",SUM(C258:E258))</f>
        <v/>
      </c>
      <c r="G258" s="5" t="s">
        <v>16</v>
      </c>
      <c r="H258" s="5">
        <v>0</v>
      </c>
      <c r="I258" s="5">
        <v>0</v>
      </c>
      <c r="J258" s="5"/>
      <c r="K258" s="5">
        <v>0</v>
      </c>
    </row>
    <row r="259" spans="1:11" x14ac:dyDescent="0.3">
      <c r="A259" s="5" t="s">
        <v>4305</v>
      </c>
      <c r="B259" s="5" t="s">
        <v>4538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/>
      <c r="K259" s="5">
        <v>0</v>
      </c>
    </row>
    <row r="260" spans="1:11" x14ac:dyDescent="0.3">
      <c r="A260" s="5" t="s">
        <v>4305</v>
      </c>
      <c r="B260" s="5" t="s">
        <v>4539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/>
      <c r="K260" s="5">
        <v>0</v>
      </c>
    </row>
    <row r="261" spans="1:11" x14ac:dyDescent="0.3">
      <c r="A261" s="5" t="s">
        <v>4305</v>
      </c>
      <c r="B261" s="5" t="s">
        <v>4540</v>
      </c>
      <c r="C261" s="6">
        <f>IFERROR(VLOOKUP(UPPER(CONCATENATE($B261," - ",$A261)),'[1]Segurados Civis'!$A$5:$H$2142,6,0),"")</f>
        <v>118</v>
      </c>
      <c r="D261" s="6">
        <f>IFERROR(VLOOKUP(UPPER(CONCATENATE($B261," - ",$A261)),'[1]Segurados Civis'!$A$5:$H$2142,7,0),"")</f>
        <v>24</v>
      </c>
      <c r="E261" s="6">
        <f>IFERROR(VLOOKUP(UPPER(CONCATENATE($B261," - ",$A261)),'[1]Segurados Civis'!$A$5:$H$2142,8,0),"")</f>
        <v>5</v>
      </c>
      <c r="F261" s="6">
        <f t="shared" si="4"/>
        <v>147</v>
      </c>
      <c r="G261" s="5" t="s">
        <v>13</v>
      </c>
      <c r="H261" s="5">
        <v>0</v>
      </c>
      <c r="I261" s="5">
        <v>0</v>
      </c>
      <c r="J261" s="5"/>
      <c r="K261" s="5">
        <v>0</v>
      </c>
    </row>
    <row r="262" spans="1:11" x14ac:dyDescent="0.3">
      <c r="A262" s="5" t="s">
        <v>4305</v>
      </c>
      <c r="B262" s="5" t="s">
        <v>4541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/>
      <c r="K262" s="5">
        <v>0</v>
      </c>
    </row>
    <row r="263" spans="1:11" x14ac:dyDescent="0.3">
      <c r="A263" s="5" t="s">
        <v>4305</v>
      </c>
      <c r="B263" s="5" t="s">
        <v>4542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/>
      <c r="K263" s="5">
        <v>0</v>
      </c>
    </row>
    <row r="264" spans="1:11" x14ac:dyDescent="0.3">
      <c r="A264" s="5" t="s">
        <v>4305</v>
      </c>
      <c r="B264" s="5" t="s">
        <v>4543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/>
      <c r="K264" s="5">
        <v>0</v>
      </c>
    </row>
    <row r="265" spans="1:11" x14ac:dyDescent="0.3">
      <c r="A265" s="5" t="s">
        <v>4305</v>
      </c>
      <c r="B265" s="5" t="s">
        <v>4544</v>
      </c>
      <c r="C265" s="6" t="str">
        <f>IFERROR(VLOOKUP(UPPER(CONCATENATE($B265," - ",$A265)),'[1]Segurados Civis'!$A$5:$H$2142,6,0),"")</f>
        <v/>
      </c>
      <c r="D265" s="6" t="str">
        <f>IFERROR(VLOOKUP(UPPER(CONCATENATE($B265," - ",$A265)),'[1]Segurados Civis'!$A$5:$H$2142,7,0),"")</f>
        <v/>
      </c>
      <c r="E265" s="6" t="str">
        <f>IFERROR(VLOOKUP(UPPER(CONCATENATE($B265," - ",$A265)),'[1]Segurados Civis'!$A$5:$H$2142,8,0),"")</f>
        <v/>
      </c>
      <c r="F265" s="6" t="str">
        <f t="shared" si="4"/>
        <v/>
      </c>
      <c r="G265" s="5" t="s">
        <v>16</v>
      </c>
      <c r="H265" s="5">
        <v>0</v>
      </c>
      <c r="I265" s="5">
        <v>0</v>
      </c>
      <c r="J265" s="5"/>
      <c r="K265" s="5">
        <v>0</v>
      </c>
    </row>
    <row r="266" spans="1:11" x14ac:dyDescent="0.3">
      <c r="A266" s="5" t="s">
        <v>4305</v>
      </c>
      <c r="B266" s="5" t="s">
        <v>4545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/>
      <c r="K266" s="5">
        <v>0</v>
      </c>
    </row>
    <row r="267" spans="1:11" x14ac:dyDescent="0.3">
      <c r="A267" s="5" t="s">
        <v>4305</v>
      </c>
      <c r="B267" s="5" t="s">
        <v>4546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/>
      <c r="K267" s="5">
        <v>0</v>
      </c>
    </row>
    <row r="268" spans="1:11" x14ac:dyDescent="0.3">
      <c r="A268" s="5" t="s">
        <v>4305</v>
      </c>
      <c r="B268" s="5" t="s">
        <v>4547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/>
      <c r="K268" s="5">
        <v>0</v>
      </c>
    </row>
    <row r="269" spans="1:11" x14ac:dyDescent="0.3">
      <c r="A269" s="5" t="s">
        <v>4305</v>
      </c>
      <c r="B269" s="5" t="s">
        <v>4548</v>
      </c>
      <c r="C269" s="6">
        <f>IFERROR(VLOOKUP(UPPER(CONCATENATE($B269," - ",$A269)),'[1]Segurados Civis'!$A$5:$H$2142,6,0),"")</f>
        <v>421</v>
      </c>
      <c r="D269" s="6">
        <f>IFERROR(VLOOKUP(UPPER(CONCATENATE($B269," - ",$A269)),'[1]Segurados Civis'!$A$5:$H$2142,7,0),"")</f>
        <v>115</v>
      </c>
      <c r="E269" s="6">
        <f>IFERROR(VLOOKUP(UPPER(CONCATENATE($B269," - ",$A269)),'[1]Segurados Civis'!$A$5:$H$2142,8,0),"")</f>
        <v>0</v>
      </c>
      <c r="F269" s="6">
        <f t="shared" si="4"/>
        <v>536</v>
      </c>
      <c r="G269" s="5" t="s">
        <v>13</v>
      </c>
      <c r="H269" s="5">
        <v>0</v>
      </c>
      <c r="I269" s="5">
        <v>0</v>
      </c>
      <c r="J269" s="5"/>
      <c r="K269" s="5">
        <v>0</v>
      </c>
    </row>
    <row r="270" spans="1:11" x14ac:dyDescent="0.3">
      <c r="A270" s="5" t="s">
        <v>4305</v>
      </c>
      <c r="B270" s="5" t="s">
        <v>3750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/>
      <c r="K270" s="5">
        <v>0</v>
      </c>
    </row>
    <row r="271" spans="1:11" x14ac:dyDescent="0.3">
      <c r="A271" s="5" t="s">
        <v>4305</v>
      </c>
      <c r="B271" s="5" t="s">
        <v>4549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/>
      <c r="K271" s="5">
        <v>0</v>
      </c>
    </row>
    <row r="272" spans="1:11" x14ac:dyDescent="0.3">
      <c r="A272" s="5" t="s">
        <v>4305</v>
      </c>
      <c r="B272" s="5" t="s">
        <v>4550</v>
      </c>
      <c r="C272" s="6">
        <f>IFERROR(VLOOKUP(UPPER(CONCATENATE($B272," - ",$A272)),'[1]Segurados Civis'!$A$5:$H$2142,6,0),"")</f>
        <v>624</v>
      </c>
      <c r="D272" s="6">
        <f>IFERROR(VLOOKUP(UPPER(CONCATENATE($B272," - ",$A272)),'[1]Segurados Civis'!$A$5:$H$2142,7,0),"")</f>
        <v>134</v>
      </c>
      <c r="E272" s="6">
        <f>IFERROR(VLOOKUP(UPPER(CONCATENATE($B272," - ",$A272)),'[1]Segurados Civis'!$A$5:$H$2142,8,0),"")</f>
        <v>28</v>
      </c>
      <c r="F272" s="6">
        <f t="shared" si="4"/>
        <v>786</v>
      </c>
      <c r="G272" s="5" t="s">
        <v>13</v>
      </c>
      <c r="H272" s="5">
        <v>0</v>
      </c>
      <c r="I272" s="5">
        <v>0</v>
      </c>
      <c r="J272" s="5"/>
      <c r="K272" s="5">
        <v>0</v>
      </c>
    </row>
    <row r="273" spans="1:11" x14ac:dyDescent="0.3">
      <c r="A273" s="5" t="s">
        <v>4305</v>
      </c>
      <c r="B273" s="5" t="s">
        <v>4551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/>
      <c r="K273" s="5">
        <v>0</v>
      </c>
    </row>
    <row r="274" spans="1:11" x14ac:dyDescent="0.3">
      <c r="A274" s="5" t="s">
        <v>4305</v>
      </c>
      <c r="B274" s="5" t="s">
        <v>4552</v>
      </c>
      <c r="C274" s="6">
        <f>IFERROR(VLOOKUP(UPPER(CONCATENATE($B274," - ",$A274)),'[1]Segurados Civis'!$A$5:$H$2142,6,0),"")</f>
        <v>743</v>
      </c>
      <c r="D274" s="6">
        <f>IFERROR(VLOOKUP(UPPER(CONCATENATE($B274," - ",$A274)),'[1]Segurados Civis'!$A$5:$H$2142,7,0),"")</f>
        <v>318</v>
      </c>
      <c r="E274" s="6">
        <f>IFERROR(VLOOKUP(UPPER(CONCATENATE($B274," - ",$A274)),'[1]Segurados Civis'!$A$5:$H$2142,8,0),"")</f>
        <v>52</v>
      </c>
      <c r="F274" s="6">
        <f t="shared" si="4"/>
        <v>1113</v>
      </c>
      <c r="G274" s="5" t="s">
        <v>13</v>
      </c>
      <c r="H274" s="5">
        <v>0</v>
      </c>
      <c r="I274" s="5">
        <v>0</v>
      </c>
      <c r="J274" s="5"/>
      <c r="K274" s="5">
        <v>0</v>
      </c>
    </row>
    <row r="275" spans="1:11" x14ac:dyDescent="0.3">
      <c r="A275" s="5" t="s">
        <v>4305</v>
      </c>
      <c r="B275" s="5" t="s">
        <v>4553</v>
      </c>
      <c r="C275" s="6">
        <f>IFERROR(VLOOKUP(UPPER(CONCATENATE($B275," - ",$A275)),'[1]Segurados Civis'!$A$5:$H$2142,6,0),"")</f>
        <v>218</v>
      </c>
      <c r="D275" s="6">
        <f>IFERROR(VLOOKUP(UPPER(CONCATENATE($B275," - ",$A275)),'[1]Segurados Civis'!$A$5:$H$2142,7,0),"")</f>
        <v>42</v>
      </c>
      <c r="E275" s="6">
        <f>IFERROR(VLOOKUP(UPPER(CONCATENATE($B275," - ",$A275)),'[1]Segurados Civis'!$A$5:$H$2142,8,0),"")</f>
        <v>18</v>
      </c>
      <c r="F275" s="6">
        <f t="shared" si="4"/>
        <v>278</v>
      </c>
      <c r="G275" s="5" t="s">
        <v>13</v>
      </c>
      <c r="H275" s="5">
        <v>0</v>
      </c>
      <c r="I275" s="5">
        <v>0</v>
      </c>
      <c r="J275" s="5">
        <v>1</v>
      </c>
      <c r="K275" s="5">
        <v>0</v>
      </c>
    </row>
    <row r="276" spans="1:11" x14ac:dyDescent="0.3">
      <c r="A276" s="5" t="s">
        <v>4305</v>
      </c>
      <c r="B276" s="5" t="s">
        <v>4554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/>
      <c r="K276" s="5">
        <v>0</v>
      </c>
    </row>
    <row r="277" spans="1:11" x14ac:dyDescent="0.3">
      <c r="A277" s="5" t="s">
        <v>4305</v>
      </c>
      <c r="B277" s="5" t="s">
        <v>4555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/>
      <c r="K277" s="5">
        <v>0</v>
      </c>
    </row>
    <row r="278" spans="1:11" x14ac:dyDescent="0.3">
      <c r="A278" s="5" t="s">
        <v>4305</v>
      </c>
      <c r="B278" s="5" t="s">
        <v>4556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/>
      <c r="K278" s="5">
        <v>0</v>
      </c>
    </row>
    <row r="279" spans="1:11" x14ac:dyDescent="0.3">
      <c r="A279" s="5" t="s">
        <v>4305</v>
      </c>
      <c r="B279" s="5" t="s">
        <v>4557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/>
      <c r="K279" s="5">
        <v>0</v>
      </c>
    </row>
    <row r="280" spans="1:11" x14ac:dyDescent="0.3">
      <c r="A280" s="5" t="s">
        <v>4305</v>
      </c>
      <c r="B280" s="5" t="s">
        <v>4558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/>
      <c r="K280" s="5">
        <v>0</v>
      </c>
    </row>
    <row r="281" spans="1:11" x14ac:dyDescent="0.3">
      <c r="A281" s="5" t="s">
        <v>4305</v>
      </c>
      <c r="B281" s="5" t="s">
        <v>4559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16</v>
      </c>
      <c r="H281" s="5">
        <v>0</v>
      </c>
      <c r="I281" s="5">
        <v>0</v>
      </c>
      <c r="J281" s="5"/>
      <c r="K281" s="5">
        <v>0</v>
      </c>
    </row>
    <row r="282" spans="1:11" x14ac:dyDescent="0.3">
      <c r="A282" s="5" t="s">
        <v>4305</v>
      </c>
      <c r="B282" s="5" t="s">
        <v>4560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/>
      <c r="K282" s="5">
        <v>0</v>
      </c>
    </row>
    <row r="283" spans="1:11" x14ac:dyDescent="0.3">
      <c r="A283" s="5" t="s">
        <v>4305</v>
      </c>
      <c r="B283" s="5" t="s">
        <v>3514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/>
      <c r="K283" s="5">
        <v>0</v>
      </c>
    </row>
    <row r="284" spans="1:11" x14ac:dyDescent="0.3">
      <c r="A284" s="5" t="s">
        <v>4305</v>
      </c>
      <c r="B284" s="5" t="s">
        <v>4561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/>
      <c r="K284" s="5">
        <v>0</v>
      </c>
    </row>
    <row r="285" spans="1:11" x14ac:dyDescent="0.3">
      <c r="A285" s="5" t="s">
        <v>4305</v>
      </c>
      <c r="B285" s="5" t="s">
        <v>4562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/>
      <c r="K285" s="5">
        <v>0</v>
      </c>
    </row>
    <row r="286" spans="1:11" x14ac:dyDescent="0.3">
      <c r="A286" s="5" t="s">
        <v>4305</v>
      </c>
      <c r="B286" s="5" t="s">
        <v>4563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/>
      <c r="K286" s="5">
        <v>0</v>
      </c>
    </row>
    <row r="287" spans="1:11" x14ac:dyDescent="0.3">
      <c r="A287" s="5" t="s">
        <v>4305</v>
      </c>
      <c r="B287" s="5" t="s">
        <v>4564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/>
      <c r="K287" s="5">
        <v>0</v>
      </c>
    </row>
    <row r="288" spans="1:11" x14ac:dyDescent="0.3">
      <c r="A288" s="5" t="s">
        <v>4305</v>
      </c>
      <c r="B288" s="5" t="s">
        <v>4565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/>
      <c r="K288" s="5">
        <v>0</v>
      </c>
    </row>
    <row r="289" spans="1:11" x14ac:dyDescent="0.3">
      <c r="A289" s="5" t="s">
        <v>4305</v>
      </c>
      <c r="B289" s="5" t="s">
        <v>4566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/>
      <c r="K289" s="5">
        <v>0</v>
      </c>
    </row>
    <row r="290" spans="1:11" x14ac:dyDescent="0.3">
      <c r="A290" s="5" t="s">
        <v>4305</v>
      </c>
      <c r="B290" s="5" t="s">
        <v>2190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/>
      <c r="K290" s="5">
        <v>0</v>
      </c>
    </row>
    <row r="291" spans="1:11" x14ac:dyDescent="0.3">
      <c r="A291" s="5" t="s">
        <v>4305</v>
      </c>
      <c r="B291" s="5" t="s">
        <v>4567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/>
      <c r="K291" s="5">
        <v>0</v>
      </c>
    </row>
    <row r="292" spans="1:11" x14ac:dyDescent="0.3">
      <c r="A292" s="5" t="s">
        <v>4305</v>
      </c>
      <c r="B292" s="5" t="s">
        <v>4568</v>
      </c>
      <c r="C292" s="6">
        <f>IFERROR(VLOOKUP(UPPER(CONCATENATE($B292," - ",$A292)),'[1]Segurados Civis'!$A$5:$H$2142,6,0),"")</f>
        <v>1164</v>
      </c>
      <c r="D292" s="6">
        <f>IFERROR(VLOOKUP(UPPER(CONCATENATE($B292," - ",$A292)),'[1]Segurados Civis'!$A$5:$H$2142,7,0),"")</f>
        <v>418</v>
      </c>
      <c r="E292" s="6">
        <f>IFERROR(VLOOKUP(UPPER(CONCATENATE($B292," - ",$A292)),'[1]Segurados Civis'!$A$5:$H$2142,8,0),"")</f>
        <v>79</v>
      </c>
      <c r="F292" s="6">
        <f t="shared" si="4"/>
        <v>1661</v>
      </c>
      <c r="G292" s="5" t="s">
        <v>13</v>
      </c>
      <c r="H292" s="5">
        <v>1</v>
      </c>
      <c r="I292" s="5">
        <v>0</v>
      </c>
      <c r="J292" s="5"/>
      <c r="K292" s="5">
        <v>0</v>
      </c>
    </row>
    <row r="293" spans="1:11" x14ac:dyDescent="0.3">
      <c r="A293" s="5" t="s">
        <v>4305</v>
      </c>
      <c r="B293" s="5" t="s">
        <v>4569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/>
      <c r="K293" s="5">
        <v>0</v>
      </c>
    </row>
    <row r="294" spans="1:11" x14ac:dyDescent="0.3">
      <c r="A294" s="5" t="s">
        <v>4305</v>
      </c>
      <c r="B294" s="5" t="s">
        <v>4570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/>
      <c r="K294" s="5">
        <v>0</v>
      </c>
    </row>
    <row r="295" spans="1:11" x14ac:dyDescent="0.3">
      <c r="A295" s="5" t="s">
        <v>4305</v>
      </c>
      <c r="B295" s="5" t="s">
        <v>4571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/>
      <c r="K295" s="5">
        <v>0</v>
      </c>
    </row>
    <row r="296" spans="1:11" x14ac:dyDescent="0.3">
      <c r="A296" s="5" t="s">
        <v>4305</v>
      </c>
      <c r="B296" s="5" t="s">
        <v>4572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/>
      <c r="K296" s="5">
        <v>0</v>
      </c>
    </row>
    <row r="297" spans="1:11" x14ac:dyDescent="0.3">
      <c r="A297" s="5" t="s">
        <v>4305</v>
      </c>
      <c r="B297" s="5" t="s">
        <v>4573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/>
      <c r="K297" s="5">
        <v>0</v>
      </c>
    </row>
    <row r="298" spans="1:11" x14ac:dyDescent="0.3">
      <c r="A298" s="5" t="s">
        <v>4305</v>
      </c>
      <c r="B298" s="5" t="s">
        <v>4574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/>
      <c r="K298" s="5">
        <v>0</v>
      </c>
    </row>
  </sheetData>
  <autoFilter ref="A1:K298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98">
    <cfRule type="containsText" dxfId="4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1"/>
  <dimension ref="A1:AMJ77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4575</v>
      </c>
      <c r="B2" s="5" t="s">
        <v>4576</v>
      </c>
      <c r="C2" s="6">
        <f>IFERROR(VLOOKUP(UPPER(CONCATENATE($B2," - ",$A2)),'[1]Segurados Civis'!$A$5:$H$2142,6,0),"")</f>
        <v>31155</v>
      </c>
      <c r="D2" s="6">
        <f>IFERROR(VLOOKUP(UPPER(CONCATENATE($B2," - ",$A2)),'[1]Segurados Civis'!$A$5:$H$2142,7,0),"")</f>
        <v>25951</v>
      </c>
      <c r="E2" s="6">
        <f>IFERROR(VLOOKUP(UPPER(CONCATENATE($B2," - ",$A2)),'[1]Segurados Civis'!$A$5:$H$2142,8,0),"")</f>
        <v>6794</v>
      </c>
      <c r="F2" s="6">
        <f t="shared" ref="F2:F33" si="0">IF(SUM(C2:E2)=0,"",SUM(C2:E2))</f>
        <v>63900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4575</v>
      </c>
      <c r="B3" s="5" t="s">
        <v>4577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4575</v>
      </c>
      <c r="B4" s="5" t="s">
        <v>4578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COUNTIF(H2:H77,1)</f>
        <v>1</v>
      </c>
      <c r="N4" s="103"/>
      <c r="O4" s="103"/>
    </row>
    <row r="5" spans="1:18" x14ac:dyDescent="0.3">
      <c r="A5" s="5" t="s">
        <v>4575</v>
      </c>
      <c r="B5" s="5" t="s">
        <v>4579</v>
      </c>
      <c r="C5" s="6">
        <f>IFERROR(VLOOKUP(UPPER(CONCATENATE($B5," - ",$A5)),'[1]Segurados Civis'!$A$5:$H$2142,6,0),"")</f>
        <v>6686</v>
      </c>
      <c r="D5" s="6">
        <f>IFERROR(VLOOKUP(UPPER(CONCATENATE($B5," - ",$A5)),'[1]Segurados Civis'!$A$5:$H$2142,7,0),"")</f>
        <v>4214</v>
      </c>
      <c r="E5" s="6">
        <f>IFERROR(VLOOKUP(UPPER(CONCATENATE($B5," - ",$A5)),'[1]Segurados Civis'!$A$5:$H$2142,8,0),"")</f>
        <v>764</v>
      </c>
      <c r="F5" s="6">
        <f t="shared" si="0"/>
        <v>11664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4575</v>
      </c>
      <c r="B6" s="5" t="s">
        <v>4580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4575</v>
      </c>
      <c r="B7" s="5" t="s">
        <v>3627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4575</v>
      </c>
      <c r="B8" s="5" t="s">
        <v>4581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488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4575</v>
      </c>
      <c r="B9" s="5" t="s">
        <v>4582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COUNTIF(I2:I77,1)</f>
        <v>1</v>
      </c>
      <c r="N9" s="103"/>
      <c r="O9" s="103"/>
      <c r="P9" s="103">
        <f>COUNTIF(J2:J77,1)</f>
        <v>1</v>
      </c>
      <c r="Q9" s="103"/>
      <c r="R9" s="103"/>
    </row>
    <row r="10" spans="1:18" x14ac:dyDescent="0.3">
      <c r="A10" s="5" t="s">
        <v>4575</v>
      </c>
      <c r="B10" s="5" t="s">
        <v>4583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4575</v>
      </c>
      <c r="B11" s="5" t="s">
        <v>4584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4575</v>
      </c>
      <c r="B12" s="5" t="s">
        <v>4585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4575</v>
      </c>
      <c r="B13" s="5" t="s">
        <v>4586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COUNTIF(K2:K77,1)</f>
        <v>0</v>
      </c>
      <c r="N13" s="103"/>
      <c r="O13" s="103"/>
    </row>
    <row r="14" spans="1:18" x14ac:dyDescent="0.3">
      <c r="A14" s="5" t="s">
        <v>4575</v>
      </c>
      <c r="B14" s="5" t="s">
        <v>61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4575</v>
      </c>
      <c r="B15" s="5" t="s">
        <v>4587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4575</v>
      </c>
      <c r="B16" s="5" t="s">
        <v>4588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4575</v>
      </c>
      <c r="B17" s="5" t="s">
        <v>4589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4575</v>
      </c>
      <c r="B18" s="5" t="s">
        <v>4590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4575</v>
      </c>
      <c r="B19" s="5" t="s">
        <v>4591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4575</v>
      </c>
      <c r="B20" s="5" t="s">
        <v>4592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4575</v>
      </c>
      <c r="B21" s="5" t="s">
        <v>4593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4575</v>
      </c>
      <c r="B22" s="5" t="s">
        <v>2827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4575</v>
      </c>
      <c r="B23" s="5" t="s">
        <v>4594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4575</v>
      </c>
      <c r="B24" s="5" t="s">
        <v>4595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4575</v>
      </c>
      <c r="B25" s="5" t="s">
        <v>4596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4575</v>
      </c>
      <c r="B26" s="5" t="s">
        <v>4597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4575</v>
      </c>
      <c r="B27" s="5" t="s">
        <v>4598</v>
      </c>
      <c r="C27" s="6">
        <f>IFERROR(VLOOKUP(UPPER(CONCATENATE($B27," - ",$A27)),'[1]Segurados Civis'!$A$5:$H$2142,6,0),"")</f>
        <v>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 t="str">
        <f t="shared" si="0"/>
        <v/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4575</v>
      </c>
      <c r="B28" s="5" t="s">
        <v>4599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4575</v>
      </c>
      <c r="B29" s="5" t="s">
        <v>2652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4575</v>
      </c>
      <c r="B30" s="5" t="s">
        <v>4600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4575</v>
      </c>
      <c r="B31" s="5" t="s">
        <v>4601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4575</v>
      </c>
      <c r="B32" s="5" t="s">
        <v>4602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4575</v>
      </c>
      <c r="B33" s="5" t="s">
        <v>4603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4575</v>
      </c>
      <c r="B34" s="5" t="s">
        <v>4604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4575</v>
      </c>
      <c r="B35" s="5" t="s">
        <v>4605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4575</v>
      </c>
      <c r="B36" s="5" t="s">
        <v>4606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4575</v>
      </c>
      <c r="B37" s="5" t="s">
        <v>4607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4575</v>
      </c>
      <c r="B38" s="5" t="s">
        <v>4608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4575</v>
      </c>
      <c r="B39" s="5" t="s">
        <v>4609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4575</v>
      </c>
      <c r="B40" s="5" t="s">
        <v>4610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4575</v>
      </c>
      <c r="B41" s="5" t="s">
        <v>4611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4575</v>
      </c>
      <c r="B42" s="5" t="s">
        <v>4612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4575</v>
      </c>
      <c r="B43" s="5" t="s">
        <v>4613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4575</v>
      </c>
      <c r="B44" s="5" t="s">
        <v>4614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4575</v>
      </c>
      <c r="B45" s="5" t="s">
        <v>4615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4575</v>
      </c>
      <c r="B46" s="5" t="s">
        <v>4616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4575</v>
      </c>
      <c r="B47" s="5" t="s">
        <v>4617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4575</v>
      </c>
      <c r="B48" s="5" t="s">
        <v>4618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4575</v>
      </c>
      <c r="B49" s="5" t="s">
        <v>4619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4575</v>
      </c>
      <c r="B50" s="5" t="s">
        <v>775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1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4575</v>
      </c>
      <c r="B51" s="5" t="s">
        <v>4620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4575</v>
      </c>
      <c r="B52" s="5" t="s">
        <v>4621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4575</v>
      </c>
      <c r="B53" s="5" t="s">
        <v>3404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4575</v>
      </c>
      <c r="B54" s="5" t="s">
        <v>4622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4575</v>
      </c>
      <c r="B55" s="5" t="s">
        <v>4623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4575</v>
      </c>
      <c r="B56" s="5" t="s">
        <v>4624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4575</v>
      </c>
      <c r="B57" s="5" t="s">
        <v>4625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4575</v>
      </c>
      <c r="B58" s="5" t="s">
        <v>4626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4575</v>
      </c>
      <c r="B59" s="5" t="s">
        <v>4627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4575</v>
      </c>
      <c r="B60" s="5" t="s">
        <v>3719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4575</v>
      </c>
      <c r="B61" s="5" t="s">
        <v>4628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4575</v>
      </c>
      <c r="B62" s="5" t="s">
        <v>4629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4575</v>
      </c>
      <c r="B63" s="5" t="s">
        <v>4630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4575</v>
      </c>
      <c r="B64" s="5" t="s">
        <v>4631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4575</v>
      </c>
      <c r="B65" s="5" t="s">
        <v>4518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4575</v>
      </c>
      <c r="B66" s="5" t="s">
        <v>4632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7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4575</v>
      </c>
      <c r="B67" s="5" t="s">
        <v>4633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4575</v>
      </c>
      <c r="B68" s="5" t="s">
        <v>4634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4575</v>
      </c>
      <c r="B69" s="5" t="s">
        <v>582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4575</v>
      </c>
      <c r="B70" s="5" t="s">
        <v>2071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4575</v>
      </c>
      <c r="B71" s="5" t="s">
        <v>4635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4575</v>
      </c>
      <c r="B72" s="5" t="s">
        <v>4636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4575</v>
      </c>
      <c r="B73" s="5" t="s">
        <v>4637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4575</v>
      </c>
      <c r="B74" s="5" t="s">
        <v>4638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4575</v>
      </c>
      <c r="B75" s="5" t="s">
        <v>4639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4575</v>
      </c>
      <c r="B76" s="5" t="s">
        <v>4640</v>
      </c>
      <c r="C76" s="6">
        <f>IFERROR(VLOOKUP(UPPER(CONCATENATE($B76," - ",$A76)),'[1]Segurados Civis'!$A$5:$H$2142,6,0),"")</f>
        <v>0</v>
      </c>
      <c r="D76" s="6">
        <f>IFERROR(VLOOKUP(UPPER(CONCATENATE($B76," - ",$A76)),'[1]Segurados Civis'!$A$5:$H$2142,7,0),"")</f>
        <v>0</v>
      </c>
      <c r="E76" s="6">
        <f>IFERROR(VLOOKUP(UPPER(CONCATENATE($B76," - ",$A76)),'[1]Segurados Civis'!$A$5:$H$2142,8,0),"")</f>
        <v>0</v>
      </c>
      <c r="F76" s="6" t="str">
        <f t="shared" si="2"/>
        <v/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4575</v>
      </c>
      <c r="B77" s="5" t="s">
        <v>4641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</sheetData>
  <autoFilter ref="A1:I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77">
    <cfRule type="containsText" dxfId="4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2"/>
  <dimension ref="A1:AMJ649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41.332031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4642</v>
      </c>
      <c r="B2" s="5" t="s">
        <v>4643</v>
      </c>
      <c r="C2" s="6">
        <f>IFERROR(VLOOKUP(UPPER(CONCATENATE($B2," - ",$A2)),'[1]Segurados Civis'!$A$5:$H$2142,6,0),"")</f>
        <v>416086</v>
      </c>
      <c r="D2" s="6">
        <f>IFERROR(VLOOKUP(UPPER(CONCATENATE($B2," - ",$A2)),'[1]Segurados Civis'!$A$5:$H$2142,7,0),"")</f>
        <v>269520</v>
      </c>
      <c r="E2" s="6">
        <f>IFERROR(VLOOKUP(UPPER(CONCATENATE($B2," - ",$A2)),'[1]Segurados Civis'!$A$5:$H$2142,8,0),"")</f>
        <v>89965</v>
      </c>
      <c r="F2" s="6">
        <f t="shared" ref="F2:F65" si="0">IF(SUM(C2:E2)=0,"",SUM(C2:E2))</f>
        <v>775571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ht="15" customHeight="1" x14ac:dyDescent="0.3">
      <c r="A3" s="5" t="s">
        <v>4642</v>
      </c>
      <c r="B3" s="5" t="s">
        <v>4644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4642</v>
      </c>
      <c r="B4" s="5" t="s">
        <v>4645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COUNTIF(H2:H649,1)</f>
        <v>44</v>
      </c>
      <c r="N4" s="103"/>
      <c r="O4" s="103"/>
    </row>
    <row r="5" spans="1:18" x14ac:dyDescent="0.3">
      <c r="A5" s="5" t="s">
        <v>4642</v>
      </c>
      <c r="B5" s="5" t="s">
        <v>4646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4642</v>
      </c>
      <c r="B6" s="5" t="s">
        <v>4647</v>
      </c>
      <c r="C6" s="6">
        <f>IFERROR(VLOOKUP(UPPER(CONCATENATE($B6," - ",$A6)),'[1]Segurados Civis'!$A$5:$H$2142,6,0),"")</f>
        <v>239</v>
      </c>
      <c r="D6" s="6">
        <f>IFERROR(VLOOKUP(UPPER(CONCATENATE($B6," - ",$A6)),'[1]Segurados Civis'!$A$5:$H$2142,7,0),"")</f>
        <v>94</v>
      </c>
      <c r="E6" s="6">
        <f>IFERROR(VLOOKUP(UPPER(CONCATENATE($B6," - ",$A6)),'[1]Segurados Civis'!$A$5:$H$2142,8,0),"")</f>
        <v>38</v>
      </c>
      <c r="F6" s="6">
        <f t="shared" si="0"/>
        <v>371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4642</v>
      </c>
      <c r="B7" s="5" t="s">
        <v>4648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" customHeight="1" x14ac:dyDescent="0.3">
      <c r="A8" s="5" t="s">
        <v>4642</v>
      </c>
      <c r="B8" s="5" t="s">
        <v>4649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4642</v>
      </c>
      <c r="B9" s="5" t="s">
        <v>4650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COUNTIF(I2:I649,1)</f>
        <v>8</v>
      </c>
      <c r="N9" s="103"/>
      <c r="O9" s="103"/>
      <c r="P9" s="103">
        <f>COUNTIF(J2:J649,1)</f>
        <v>18</v>
      </c>
      <c r="Q9" s="103"/>
      <c r="R9" s="103"/>
    </row>
    <row r="10" spans="1:18" x14ac:dyDescent="0.3">
      <c r="A10" s="5" t="s">
        <v>4642</v>
      </c>
      <c r="B10" s="5" t="s">
        <v>4651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4642</v>
      </c>
      <c r="B11" s="5" t="s">
        <v>4652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ht="15" customHeight="1" x14ac:dyDescent="0.3">
      <c r="A12" s="5" t="s">
        <v>4642</v>
      </c>
      <c r="B12" s="5" t="s">
        <v>4653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4642</v>
      </c>
      <c r="B13" s="5" t="s">
        <v>4654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COUNTIF(K2:K649,1)</f>
        <v>4</v>
      </c>
      <c r="N13" s="103"/>
      <c r="O13" s="103"/>
    </row>
    <row r="14" spans="1:18" x14ac:dyDescent="0.3">
      <c r="A14" s="5" t="s">
        <v>4642</v>
      </c>
      <c r="B14" s="5" t="s">
        <v>4655</v>
      </c>
      <c r="C14" s="6">
        <f>IFERROR(VLOOKUP(UPPER(CONCATENATE($B14," - ",$A14)),'[1]Segurados Civis'!$A$5:$H$2142,6,0),"")</f>
        <v>645</v>
      </c>
      <c r="D14" s="6">
        <f>IFERROR(VLOOKUP(UPPER(CONCATENATE($B14," - ",$A14)),'[1]Segurados Civis'!$A$5:$H$2142,7,0),"")</f>
        <v>117</v>
      </c>
      <c r="E14" s="6">
        <f>IFERROR(VLOOKUP(UPPER(CONCATENATE($B14," - ",$A14)),'[1]Segurados Civis'!$A$5:$H$2142,8,0),"")</f>
        <v>28</v>
      </c>
      <c r="F14" s="6">
        <f t="shared" si="0"/>
        <v>790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4642</v>
      </c>
      <c r="B15" s="5" t="s">
        <v>3815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4642</v>
      </c>
      <c r="B16" s="5" t="s">
        <v>4656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4642</v>
      </c>
      <c r="B17" s="5" t="s">
        <v>4657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4642</v>
      </c>
      <c r="B18" s="5" t="s">
        <v>4658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4642</v>
      </c>
      <c r="B19" s="5" t="s">
        <v>4659</v>
      </c>
      <c r="C19" s="6">
        <f>IFERROR(VLOOKUP(UPPER(CONCATENATE($B19," - ",$A19)),'[1]Segurados Civis'!$A$5:$H$2142,6,0),"")</f>
        <v>181</v>
      </c>
      <c r="D19" s="6">
        <f>IFERROR(VLOOKUP(UPPER(CONCATENATE($B19," - ",$A19)),'[1]Segurados Civis'!$A$5:$H$2142,7,0),"")</f>
        <v>38</v>
      </c>
      <c r="E19" s="6">
        <f>IFERROR(VLOOKUP(UPPER(CONCATENATE($B19," - ",$A19)),'[1]Segurados Civis'!$A$5:$H$2142,8,0),"")</f>
        <v>14</v>
      </c>
      <c r="F19" s="6">
        <f t="shared" si="0"/>
        <v>233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4642</v>
      </c>
      <c r="B20" s="5" t="s">
        <v>4660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4642</v>
      </c>
      <c r="B21" s="5" t="s">
        <v>4661</v>
      </c>
      <c r="C21" s="6">
        <f>IFERROR(VLOOKUP(UPPER(CONCATENATE($B21," - ",$A21)),'[1]Segurados Civis'!$A$5:$H$2142,6,0),"")</f>
        <v>1080</v>
      </c>
      <c r="D21" s="6">
        <f>IFERROR(VLOOKUP(UPPER(CONCATENATE($B21," - ",$A21)),'[1]Segurados Civis'!$A$5:$H$2142,7,0),"")</f>
        <v>128</v>
      </c>
      <c r="E21" s="6">
        <f>IFERROR(VLOOKUP(UPPER(CONCATENATE($B21," - ",$A21)),'[1]Segurados Civis'!$A$5:$H$2142,8,0),"")</f>
        <v>33</v>
      </c>
      <c r="F21" s="6">
        <f t="shared" si="0"/>
        <v>1241</v>
      </c>
      <c r="G21" s="5" t="s">
        <v>13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4642</v>
      </c>
      <c r="B22" s="5" t="s">
        <v>4662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4642</v>
      </c>
      <c r="B23" s="5" t="s">
        <v>4663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4642</v>
      </c>
      <c r="B24" s="5" t="s">
        <v>2576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4642</v>
      </c>
      <c r="B25" s="5" t="s">
        <v>4664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4642</v>
      </c>
      <c r="B26" s="5" t="s">
        <v>4665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4642</v>
      </c>
      <c r="B27" s="5" t="s">
        <v>4666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4642</v>
      </c>
      <c r="B28" s="5" t="s">
        <v>4667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4642</v>
      </c>
      <c r="B29" s="5" t="s">
        <v>4668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4642</v>
      </c>
      <c r="B30" s="5" t="s">
        <v>2577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4642</v>
      </c>
      <c r="B31" s="5" t="s">
        <v>4669</v>
      </c>
      <c r="C31" s="6">
        <f>IFERROR(VLOOKUP(UPPER(CONCATENATE($B31," - ",$A31)),'[1]Segurados Civis'!$A$5:$H$2142,6,0),"")</f>
        <v>195</v>
      </c>
      <c r="D31" s="6">
        <f>IFERROR(VLOOKUP(UPPER(CONCATENATE($B31," - ",$A31)),'[1]Segurados Civis'!$A$5:$H$2142,7,0),"")</f>
        <v>46</v>
      </c>
      <c r="E31" s="6">
        <f>IFERROR(VLOOKUP(UPPER(CONCATENATE($B31," - ",$A31)),'[1]Segurados Civis'!$A$5:$H$2142,8,0),"")</f>
        <v>19</v>
      </c>
      <c r="F31" s="6">
        <f t="shared" si="0"/>
        <v>260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4642</v>
      </c>
      <c r="B32" s="5" t="s">
        <v>4670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4642</v>
      </c>
      <c r="B33" s="5" t="s">
        <v>4671</v>
      </c>
      <c r="C33" s="6">
        <f>IFERROR(VLOOKUP(UPPER(CONCATENATE($B33," - ",$A33)),'[1]Segurados Civis'!$A$5:$H$2142,6,0),"")</f>
        <v>593</v>
      </c>
      <c r="D33" s="6">
        <f>IFERROR(VLOOKUP(UPPER(CONCATENATE($B33," - ",$A33)),'[1]Segurados Civis'!$A$5:$H$2142,7,0),"")</f>
        <v>75</v>
      </c>
      <c r="E33" s="6">
        <f>IFERROR(VLOOKUP(UPPER(CONCATENATE($B33," - ",$A33)),'[1]Segurados Civis'!$A$5:$H$2142,8,0),"")</f>
        <v>19</v>
      </c>
      <c r="F33" s="6">
        <f t="shared" si="0"/>
        <v>687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4642</v>
      </c>
      <c r="B34" s="5" t="s">
        <v>4672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4642</v>
      </c>
      <c r="B35" s="5" t="s">
        <v>4673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4642</v>
      </c>
      <c r="B36" s="5" t="s">
        <v>4674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4642</v>
      </c>
      <c r="B37" s="5" t="s">
        <v>4675</v>
      </c>
      <c r="C37" s="6">
        <f>IFERROR(VLOOKUP(UPPER(CONCATENATE($B37," - ",$A37)),'[1]Segurados Civis'!$A$5:$H$2142,6,0),"")</f>
        <v>368</v>
      </c>
      <c r="D37" s="6">
        <f>IFERROR(VLOOKUP(UPPER(CONCATENATE($B37," - ",$A37)),'[1]Segurados Civis'!$A$5:$H$2142,7,0),"")</f>
        <v>75</v>
      </c>
      <c r="E37" s="6">
        <f>IFERROR(VLOOKUP(UPPER(CONCATENATE($B37," - ",$A37)),'[1]Segurados Civis'!$A$5:$H$2142,8,0),"")</f>
        <v>12</v>
      </c>
      <c r="F37" s="6">
        <f t="shared" si="0"/>
        <v>455</v>
      </c>
      <c r="G37" s="5" t="s">
        <v>13</v>
      </c>
      <c r="H37" s="5">
        <v>1</v>
      </c>
      <c r="I37" s="5">
        <v>0</v>
      </c>
      <c r="J37" s="5">
        <v>0</v>
      </c>
      <c r="K37" s="5">
        <v>0</v>
      </c>
    </row>
    <row r="38" spans="1:11" x14ac:dyDescent="0.3">
      <c r="A38" s="5" t="s">
        <v>4642</v>
      </c>
      <c r="B38" s="5" t="s">
        <v>4676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4642</v>
      </c>
      <c r="B39" s="5" t="s">
        <v>4677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4642</v>
      </c>
      <c r="B40" s="5" t="s">
        <v>4678</v>
      </c>
      <c r="C40" s="6">
        <f>IFERROR(VLOOKUP(UPPER(CONCATENATE($B40," - ",$A40)),'[1]Segurados Civis'!$A$5:$H$2142,6,0),"")</f>
        <v>4102</v>
      </c>
      <c r="D40" s="6">
        <f>IFERROR(VLOOKUP(UPPER(CONCATENATE($B40," - ",$A40)),'[1]Segurados Civis'!$A$5:$H$2142,7,0),"")</f>
        <v>1119</v>
      </c>
      <c r="E40" s="6">
        <f>IFERROR(VLOOKUP(UPPER(CONCATENATE($B40," - ",$A40)),'[1]Segurados Civis'!$A$5:$H$2142,8,0),"")</f>
        <v>354</v>
      </c>
      <c r="F40" s="6">
        <f t="shared" si="0"/>
        <v>5575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4642</v>
      </c>
      <c r="B41" s="5" t="s">
        <v>4679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4642</v>
      </c>
      <c r="B42" s="5" t="s">
        <v>4680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4642</v>
      </c>
      <c r="B43" s="5" t="s">
        <v>4681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4642</v>
      </c>
      <c r="B44" s="5" t="s">
        <v>4682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4642</v>
      </c>
      <c r="B45" s="5" t="s">
        <v>4683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4642</v>
      </c>
      <c r="B46" s="5" t="s">
        <v>4684</v>
      </c>
      <c r="C46" s="6">
        <f>IFERROR(VLOOKUP(UPPER(CONCATENATE($B46," - ",$A46)),'[1]Segurados Civis'!$A$5:$H$2142,6,0),"")</f>
        <v>1328</v>
      </c>
      <c r="D46" s="6">
        <f>IFERROR(VLOOKUP(UPPER(CONCATENATE($B46," - ",$A46)),'[1]Segurados Civis'!$A$5:$H$2142,7,0),"")</f>
        <v>14</v>
      </c>
      <c r="E46" s="6">
        <f>IFERROR(VLOOKUP(UPPER(CONCATENATE($B46," - ",$A46)),'[1]Segurados Civis'!$A$5:$H$2142,8,0),"")</f>
        <v>0</v>
      </c>
      <c r="F46" s="6">
        <f t="shared" si="0"/>
        <v>1342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4642</v>
      </c>
      <c r="B47" s="5" t="s">
        <v>4685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4642</v>
      </c>
      <c r="B48" s="5" t="s">
        <v>4686</v>
      </c>
      <c r="C48" s="6">
        <f>IFERROR(VLOOKUP(UPPER(CONCATENATE($B48," - ",$A48)),'[1]Segurados Civis'!$A$5:$H$2142,6,0),"")</f>
        <v>161</v>
      </c>
      <c r="D48" s="6">
        <f>IFERROR(VLOOKUP(UPPER(CONCATENATE($B48," - ",$A48)),'[1]Segurados Civis'!$A$5:$H$2142,7,0),"")</f>
        <v>33</v>
      </c>
      <c r="E48" s="6">
        <f>IFERROR(VLOOKUP(UPPER(CONCATENATE($B48," - ",$A48)),'[1]Segurados Civis'!$A$5:$H$2142,8,0),"")</f>
        <v>14</v>
      </c>
      <c r="F48" s="6">
        <f t="shared" si="0"/>
        <v>208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4642</v>
      </c>
      <c r="B49" s="5" t="s">
        <v>4687</v>
      </c>
      <c r="C49" s="6">
        <f>IFERROR(VLOOKUP(UPPER(CONCATENATE($B49," - ",$A49)),'[1]Segurados Civis'!$A$5:$H$2142,6,0),"")</f>
        <v>1999</v>
      </c>
      <c r="D49" s="6">
        <f>IFERROR(VLOOKUP(UPPER(CONCATENATE($B49," - ",$A49)),'[1]Segurados Civis'!$A$5:$H$2142,7,0),"")</f>
        <v>713</v>
      </c>
      <c r="E49" s="6">
        <f>IFERROR(VLOOKUP(UPPER(CONCATENATE($B49," - ",$A49)),'[1]Segurados Civis'!$A$5:$H$2142,8,0),"")</f>
        <v>226</v>
      </c>
      <c r="F49" s="6">
        <f t="shared" si="0"/>
        <v>2938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4642</v>
      </c>
      <c r="B50" s="5" t="s">
        <v>4688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4642</v>
      </c>
      <c r="B51" s="5" t="s">
        <v>4689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4642</v>
      </c>
      <c r="B52" s="5" t="s">
        <v>4690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0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4642</v>
      </c>
      <c r="B53" s="5" t="s">
        <v>4691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4642</v>
      </c>
      <c r="B54" s="5" t="s">
        <v>4692</v>
      </c>
      <c r="C54" s="6">
        <f>IFERROR(VLOOKUP(UPPER(CONCATENATE($B54," - ",$A54)),'[1]Segurados Civis'!$A$5:$H$2142,6,0),"")</f>
        <v>2617</v>
      </c>
      <c r="D54" s="6">
        <f>IFERROR(VLOOKUP(UPPER(CONCATENATE($B54," - ",$A54)),'[1]Segurados Civis'!$A$5:$H$2142,7,0),"")</f>
        <v>288</v>
      </c>
      <c r="E54" s="6">
        <f>IFERROR(VLOOKUP(UPPER(CONCATENATE($B54," - ",$A54)),'[1]Segurados Civis'!$A$5:$H$2142,8,0),"")</f>
        <v>80</v>
      </c>
      <c r="F54" s="6">
        <f t="shared" si="0"/>
        <v>2985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4642</v>
      </c>
      <c r="B55" s="5" t="s">
        <v>4693</v>
      </c>
      <c r="C55" s="6">
        <f>IFERROR(VLOOKUP(UPPER(CONCATENATE($B55," - ",$A55)),'[1]Segurados Civis'!$A$5:$H$2142,6,0),"")</f>
        <v>525</v>
      </c>
      <c r="D55" s="6">
        <f>IFERROR(VLOOKUP(UPPER(CONCATENATE($B55," - ",$A55)),'[1]Segurados Civis'!$A$5:$H$2142,7,0),"")</f>
        <v>70</v>
      </c>
      <c r="E55" s="6">
        <f>IFERROR(VLOOKUP(UPPER(CONCATENATE($B55," - ",$A55)),'[1]Segurados Civis'!$A$5:$H$2142,8,0),"")</f>
        <v>17</v>
      </c>
      <c r="F55" s="6">
        <f t="shared" si="0"/>
        <v>612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4642</v>
      </c>
      <c r="B56" s="5" t="s">
        <v>4694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4642</v>
      </c>
      <c r="B57" s="5" t="s">
        <v>4695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4642</v>
      </c>
      <c r="B58" s="5" t="s">
        <v>4696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4642</v>
      </c>
      <c r="B59" s="5" t="s">
        <v>4697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4642</v>
      </c>
      <c r="B60" s="5" t="s">
        <v>4698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4642</v>
      </c>
      <c r="B61" s="5" t="s">
        <v>4699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4642</v>
      </c>
      <c r="B62" s="5" t="s">
        <v>4336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4642</v>
      </c>
      <c r="B63" s="5" t="s">
        <v>4700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4642</v>
      </c>
      <c r="B64" s="5" t="s">
        <v>4701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4642</v>
      </c>
      <c r="B65" s="5" t="s">
        <v>4702</v>
      </c>
      <c r="C65" s="6">
        <f>IFERROR(VLOOKUP(UPPER(CONCATENATE($B65," - ",$A65)),'[1]Segurados Civis'!$A$5:$H$2142,6,0),"")</f>
        <v>2436</v>
      </c>
      <c r="D65" s="6">
        <f>IFERROR(VLOOKUP(UPPER(CONCATENATE($B65," - ",$A65)),'[1]Segurados Civis'!$A$5:$H$2142,7,0),"")</f>
        <v>980</v>
      </c>
      <c r="E65" s="6">
        <f>IFERROR(VLOOKUP(UPPER(CONCATENATE($B65," - ",$A65)),'[1]Segurados Civis'!$A$5:$H$2142,8,0),"")</f>
        <v>297</v>
      </c>
      <c r="F65" s="6">
        <f t="shared" si="0"/>
        <v>3713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4642</v>
      </c>
      <c r="B66" s="5" t="s">
        <v>4703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4642</v>
      </c>
      <c r="B67" s="5" t="s">
        <v>4704</v>
      </c>
      <c r="C67" s="6">
        <f>IFERROR(VLOOKUP(UPPER(CONCATENATE($B67," - ",$A67)),'[1]Segurados Civis'!$A$5:$H$2142,6,0),"")</f>
        <v>11435</v>
      </c>
      <c r="D67" s="6">
        <f>IFERROR(VLOOKUP(UPPER(CONCATENATE($B67," - ",$A67)),'[1]Segurados Civis'!$A$5:$H$2142,7,0),"")</f>
        <v>1009</v>
      </c>
      <c r="E67" s="6">
        <f>IFERROR(VLOOKUP(UPPER(CONCATENATE($B67," - ",$A67)),'[1]Segurados Civis'!$A$5:$H$2142,8,0),"")</f>
        <v>155</v>
      </c>
      <c r="F67" s="6">
        <f t="shared" si="1"/>
        <v>12599</v>
      </c>
      <c r="G67" s="5" t="s">
        <v>13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4642</v>
      </c>
      <c r="B68" s="5" t="s">
        <v>4705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4642</v>
      </c>
      <c r="B69" s="5" t="s">
        <v>4706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4642</v>
      </c>
      <c r="B70" s="5" t="s">
        <v>4707</v>
      </c>
      <c r="C70" s="6">
        <f>IFERROR(VLOOKUP(UPPER(CONCATENATE($B70," - ",$A70)),'[1]Segurados Civis'!$A$5:$H$2142,6,0),"")</f>
        <v>6864</v>
      </c>
      <c r="D70" s="6">
        <f>IFERROR(VLOOKUP(UPPER(CONCATENATE($B70," - ",$A70)),'[1]Segurados Civis'!$A$5:$H$2142,7,0),"")</f>
        <v>2739</v>
      </c>
      <c r="E70" s="6">
        <f>IFERROR(VLOOKUP(UPPER(CONCATENATE($B70," - ",$A70)),'[1]Segurados Civis'!$A$5:$H$2142,8,0),"")</f>
        <v>783</v>
      </c>
      <c r="F70" s="6">
        <f t="shared" si="1"/>
        <v>10386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4642</v>
      </c>
      <c r="B71" s="5" t="s">
        <v>4708</v>
      </c>
      <c r="C71" s="6">
        <f>IFERROR(VLOOKUP(UPPER(CONCATENATE($B71," - ",$A71)),'[1]Segurados Civis'!$A$5:$H$2142,6,0),"")</f>
        <v>1943</v>
      </c>
      <c r="D71" s="6">
        <f>IFERROR(VLOOKUP(UPPER(CONCATENATE($B71," - ",$A71)),'[1]Segurados Civis'!$A$5:$H$2142,7,0),"")</f>
        <v>581</v>
      </c>
      <c r="E71" s="6">
        <f>IFERROR(VLOOKUP(UPPER(CONCATENATE($B71," - ",$A71)),'[1]Segurados Civis'!$A$5:$H$2142,8,0),"")</f>
        <v>213</v>
      </c>
      <c r="F71" s="6">
        <f t="shared" si="1"/>
        <v>2737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4642</v>
      </c>
      <c r="B72" s="5" t="s">
        <v>4709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1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4642</v>
      </c>
      <c r="B73" s="5" t="s">
        <v>4710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4642</v>
      </c>
      <c r="B74" s="5" t="s">
        <v>4711</v>
      </c>
      <c r="C74" s="6">
        <f>IFERROR(VLOOKUP(UPPER(CONCATENATE($B74," - ",$A74)),'[1]Segurados Civis'!$A$5:$H$2142,6,0),"")</f>
        <v>1490</v>
      </c>
      <c r="D74" s="6">
        <f>IFERROR(VLOOKUP(UPPER(CONCATENATE($B74," - ",$A74)),'[1]Segurados Civis'!$A$5:$H$2142,7,0),"")</f>
        <v>247</v>
      </c>
      <c r="E74" s="6">
        <f>IFERROR(VLOOKUP(UPPER(CONCATENATE($B74," - ",$A74)),'[1]Segurados Civis'!$A$5:$H$2142,8,0),"")</f>
        <v>63</v>
      </c>
      <c r="F74" s="6">
        <f t="shared" si="1"/>
        <v>1800</v>
      </c>
      <c r="G74" s="5" t="s">
        <v>13</v>
      </c>
      <c r="H74" s="5">
        <v>1</v>
      </c>
      <c r="I74" s="5">
        <v>0</v>
      </c>
      <c r="J74" s="5">
        <v>0</v>
      </c>
      <c r="K74" s="5">
        <v>0</v>
      </c>
    </row>
    <row r="75" spans="1:11" x14ac:dyDescent="0.3">
      <c r="A75" s="5" t="s">
        <v>4642</v>
      </c>
      <c r="B75" s="5" t="s">
        <v>4712</v>
      </c>
      <c r="C75" s="6">
        <f>IFERROR(VLOOKUP(UPPER(CONCATENATE($B75," - ",$A75)),'[1]Segurados Civis'!$A$5:$H$2142,6,0),"")</f>
        <v>233</v>
      </c>
      <c r="D75" s="6">
        <f>IFERROR(VLOOKUP(UPPER(CONCATENATE($B75," - ",$A75)),'[1]Segurados Civis'!$A$5:$H$2142,7,0),"")</f>
        <v>98</v>
      </c>
      <c r="E75" s="6">
        <f>IFERROR(VLOOKUP(UPPER(CONCATENATE($B75," - ",$A75)),'[1]Segurados Civis'!$A$5:$H$2142,8,0),"")</f>
        <v>27</v>
      </c>
      <c r="F75" s="6">
        <f t="shared" si="1"/>
        <v>358</v>
      </c>
      <c r="G75" s="5" t="s">
        <v>13</v>
      </c>
      <c r="H75" s="5">
        <v>0</v>
      </c>
      <c r="I75" s="5">
        <v>1</v>
      </c>
      <c r="J75" s="5">
        <v>1</v>
      </c>
      <c r="K75" s="5">
        <v>0</v>
      </c>
    </row>
    <row r="76" spans="1:11" x14ac:dyDescent="0.3">
      <c r="A76" s="5" t="s">
        <v>4642</v>
      </c>
      <c r="B76" s="5" t="s">
        <v>4713</v>
      </c>
      <c r="C76" s="6">
        <f>IFERROR(VLOOKUP(UPPER(CONCATENATE($B76," - ",$A76)),'[1]Segurados Civis'!$A$5:$H$2142,6,0),"")</f>
        <v>2688</v>
      </c>
      <c r="D76" s="6">
        <f>IFERROR(VLOOKUP(UPPER(CONCATENATE($B76," - ",$A76)),'[1]Segurados Civis'!$A$5:$H$2142,7,0),"")</f>
        <v>1103</v>
      </c>
      <c r="E76" s="6">
        <f>IFERROR(VLOOKUP(UPPER(CONCATENATE($B76," - ",$A76)),'[1]Segurados Civis'!$A$5:$H$2142,8,0),"")</f>
        <v>312</v>
      </c>
      <c r="F76" s="6">
        <f t="shared" si="1"/>
        <v>4103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4642</v>
      </c>
      <c r="B77" s="5" t="s">
        <v>4714</v>
      </c>
      <c r="C77" s="6">
        <f>IFERROR(VLOOKUP(UPPER(CONCATENATE($B77," - ",$A77)),'[1]Segurados Civis'!$A$5:$H$2142,6,0),"")</f>
        <v>711</v>
      </c>
      <c r="D77" s="6">
        <f>IFERROR(VLOOKUP(UPPER(CONCATENATE($B77," - ",$A77)),'[1]Segurados Civis'!$A$5:$H$2142,7,0),"")</f>
        <v>132</v>
      </c>
      <c r="E77" s="6">
        <f>IFERROR(VLOOKUP(UPPER(CONCATENATE($B77," - ",$A77)),'[1]Segurados Civis'!$A$5:$H$2142,8,0),"")</f>
        <v>27</v>
      </c>
      <c r="F77" s="6">
        <f t="shared" si="1"/>
        <v>870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4642</v>
      </c>
      <c r="B78" s="5" t="s">
        <v>4715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4642</v>
      </c>
      <c r="B79" s="5" t="s">
        <v>2968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4642</v>
      </c>
      <c r="B80" s="5" t="s">
        <v>4716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4642</v>
      </c>
      <c r="B81" s="5" t="s">
        <v>4717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4642</v>
      </c>
      <c r="B82" s="5" t="s">
        <v>4718</v>
      </c>
      <c r="C82" s="6">
        <f>IFERROR(VLOOKUP(UPPER(CONCATENATE($B82," - ",$A82)),'[1]Segurados Civis'!$A$5:$H$2142,6,0),"")</f>
        <v>645</v>
      </c>
      <c r="D82" s="6">
        <f>IFERROR(VLOOKUP(UPPER(CONCATENATE($B82," - ",$A82)),'[1]Segurados Civis'!$A$5:$H$2142,7,0),"")</f>
        <v>146</v>
      </c>
      <c r="E82" s="6">
        <f>IFERROR(VLOOKUP(UPPER(CONCATENATE($B82," - ",$A82)),'[1]Segurados Civis'!$A$5:$H$2142,8,0),"")</f>
        <v>32</v>
      </c>
      <c r="F82" s="6">
        <f t="shared" si="1"/>
        <v>823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4642</v>
      </c>
      <c r="B83" s="5" t="s">
        <v>4719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4642</v>
      </c>
      <c r="B84" s="5" t="s">
        <v>4720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4642</v>
      </c>
      <c r="B85" s="5" t="s">
        <v>4721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1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4642</v>
      </c>
      <c r="B86" s="5" t="s">
        <v>2599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4642</v>
      </c>
      <c r="B87" s="5" t="s">
        <v>4722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1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4642</v>
      </c>
      <c r="B88" s="5" t="s">
        <v>4723</v>
      </c>
      <c r="C88" s="6">
        <f>IFERROR(VLOOKUP(UPPER(CONCATENATE($B88," - ",$A88)),'[1]Segurados Civis'!$A$5:$H$2142,6,0),"")</f>
        <v>2400</v>
      </c>
      <c r="D88" s="6">
        <f>IFERROR(VLOOKUP(UPPER(CONCATENATE($B88," - ",$A88)),'[1]Segurados Civis'!$A$5:$H$2142,7,0),"")</f>
        <v>253</v>
      </c>
      <c r="E88" s="6">
        <f>IFERROR(VLOOKUP(UPPER(CONCATENATE($B88," - ",$A88)),'[1]Segurados Civis'!$A$5:$H$2142,8,0),"")</f>
        <v>24</v>
      </c>
      <c r="F88" s="6">
        <f t="shared" si="1"/>
        <v>2677</v>
      </c>
      <c r="G88" s="5" t="s">
        <v>13</v>
      </c>
      <c r="H88" s="5">
        <v>1</v>
      </c>
      <c r="I88" s="5">
        <v>0</v>
      </c>
      <c r="J88" s="5">
        <v>0</v>
      </c>
      <c r="K88" s="5">
        <v>0</v>
      </c>
    </row>
    <row r="89" spans="1:11" x14ac:dyDescent="0.3">
      <c r="A89" s="5" t="s">
        <v>4642</v>
      </c>
      <c r="B89" s="5" t="s">
        <v>4724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4642</v>
      </c>
      <c r="B90" s="5" t="s">
        <v>4725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4642</v>
      </c>
      <c r="B91" s="5" t="s">
        <v>4726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4642</v>
      </c>
      <c r="B92" s="5" t="s">
        <v>4727</v>
      </c>
      <c r="C92" s="6">
        <f>IFERROR(VLOOKUP(UPPER(CONCATENATE($B92," - ",$A92)),'[1]Segurados Civis'!$A$5:$H$2142,6,0),"")</f>
        <v>729</v>
      </c>
      <c r="D92" s="6">
        <f>IFERROR(VLOOKUP(UPPER(CONCATENATE($B92," - ",$A92)),'[1]Segurados Civis'!$A$5:$H$2142,7,0),"")</f>
        <v>92</v>
      </c>
      <c r="E92" s="6">
        <f>IFERROR(VLOOKUP(UPPER(CONCATENATE($B92," - ",$A92)),'[1]Segurados Civis'!$A$5:$H$2142,8,0),"")</f>
        <v>36</v>
      </c>
      <c r="F92" s="6">
        <f t="shared" si="1"/>
        <v>857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4642</v>
      </c>
      <c r="B93" s="5" t="s">
        <v>4728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4642</v>
      </c>
      <c r="B94" s="5" t="s">
        <v>4729</v>
      </c>
      <c r="C94" s="6">
        <f>IFERROR(VLOOKUP(UPPER(CONCATENATE($B94," - ",$A94)),'[1]Segurados Civis'!$A$5:$H$2142,6,0),"")</f>
        <v>792</v>
      </c>
      <c r="D94" s="6">
        <f>IFERROR(VLOOKUP(UPPER(CONCATENATE($B94," - ",$A94)),'[1]Segurados Civis'!$A$5:$H$2142,7,0),"")</f>
        <v>92</v>
      </c>
      <c r="E94" s="6">
        <f>IFERROR(VLOOKUP(UPPER(CONCATENATE($B94," - ",$A94)),'[1]Segurados Civis'!$A$5:$H$2142,8,0),"")</f>
        <v>34</v>
      </c>
      <c r="F94" s="6">
        <f t="shared" si="1"/>
        <v>918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4642</v>
      </c>
      <c r="B95" s="5" t="s">
        <v>4730</v>
      </c>
      <c r="C95" s="6">
        <f>IFERROR(VLOOKUP(UPPER(CONCATENATE($B95," - ",$A95)),'[1]Segurados Civis'!$A$5:$H$2142,6,0),"")</f>
        <v>649</v>
      </c>
      <c r="D95" s="6">
        <f>IFERROR(VLOOKUP(UPPER(CONCATENATE($B95," - ",$A95)),'[1]Segurados Civis'!$A$5:$H$2142,7,0),"")</f>
        <v>133</v>
      </c>
      <c r="E95" s="6">
        <f>IFERROR(VLOOKUP(UPPER(CONCATENATE($B95," - ",$A95)),'[1]Segurados Civis'!$A$5:$H$2142,8,0),"")</f>
        <v>48</v>
      </c>
      <c r="F95" s="6">
        <f t="shared" si="1"/>
        <v>830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4642</v>
      </c>
      <c r="B96" s="5" t="s">
        <v>4731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4642</v>
      </c>
      <c r="B97" s="5" t="s">
        <v>4732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4642</v>
      </c>
      <c r="B98" s="5" t="s">
        <v>4733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4642</v>
      </c>
      <c r="B99" s="5" t="s">
        <v>4734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4642</v>
      </c>
      <c r="B100" s="5" t="s">
        <v>4735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4642</v>
      </c>
      <c r="B101" s="5" t="s">
        <v>4736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4642</v>
      </c>
      <c r="B102" s="5" t="s">
        <v>3201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4642</v>
      </c>
      <c r="B103" s="5" t="s">
        <v>4737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4642</v>
      </c>
      <c r="B104" s="5" t="s">
        <v>4738</v>
      </c>
      <c r="C104" s="6">
        <f>IFERROR(VLOOKUP(UPPER(CONCATENATE($B104," - ",$A104)),'[1]Segurados Civis'!$A$5:$H$2142,6,0),"")</f>
        <v>1408</v>
      </c>
      <c r="D104" s="6">
        <f>IFERROR(VLOOKUP(UPPER(CONCATENATE($B104," - ",$A104)),'[1]Segurados Civis'!$A$5:$H$2142,7,0),"")</f>
        <v>94</v>
      </c>
      <c r="E104" s="6">
        <f>IFERROR(VLOOKUP(UPPER(CONCATENATE($B104," - ",$A104)),'[1]Segurados Civis'!$A$5:$H$2142,8,0),"")</f>
        <v>39</v>
      </c>
      <c r="F104" s="6">
        <f t="shared" si="1"/>
        <v>1541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4642</v>
      </c>
      <c r="B105" s="5" t="s">
        <v>4738</v>
      </c>
      <c r="C105" s="6">
        <f>IFERROR(VLOOKUP(UPPER(CONCATENATE($B105," - ",$A105)),'[1]Segurados Civis'!$A$5:$H$2142,6,0),"")</f>
        <v>1408</v>
      </c>
      <c r="D105" s="6">
        <f>IFERROR(VLOOKUP(UPPER(CONCATENATE($B105," - ",$A105)),'[1]Segurados Civis'!$A$5:$H$2142,7,0),"")</f>
        <v>94</v>
      </c>
      <c r="E105" s="6">
        <f>IFERROR(VLOOKUP(UPPER(CONCATENATE($B105," - ",$A105)),'[1]Segurados Civis'!$A$5:$H$2142,8,0),"")</f>
        <v>39</v>
      </c>
      <c r="F105" s="6">
        <f t="shared" si="1"/>
        <v>1541</v>
      </c>
      <c r="G105" s="5" t="s">
        <v>13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4642</v>
      </c>
      <c r="B106" s="5" t="s">
        <v>4739</v>
      </c>
      <c r="C106" s="6">
        <f>IFERROR(VLOOKUP(UPPER(CONCATENATE($B106," - ",$A106)),'[1]Segurados Civis'!$A$5:$H$2142,6,0),"")</f>
        <v>271</v>
      </c>
      <c r="D106" s="6">
        <f>IFERROR(VLOOKUP(UPPER(CONCATENATE($B106," - ",$A106)),'[1]Segurados Civis'!$A$5:$H$2142,7,0),"")</f>
        <v>7</v>
      </c>
      <c r="E106" s="6">
        <f>IFERROR(VLOOKUP(UPPER(CONCATENATE($B106," - ",$A106)),'[1]Segurados Civis'!$A$5:$H$2142,8,0),"")</f>
        <v>0</v>
      </c>
      <c r="F106" s="6">
        <f t="shared" si="1"/>
        <v>278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4642</v>
      </c>
      <c r="B107" s="5" t="s">
        <v>4740</v>
      </c>
      <c r="C107" s="6">
        <f>IFERROR(VLOOKUP(UPPER(CONCATENATE($B107," - ",$A107)),'[1]Segurados Civis'!$A$5:$H$2142,6,0),"")</f>
        <v>2408</v>
      </c>
      <c r="D107" s="6">
        <f>IFERROR(VLOOKUP(UPPER(CONCATENATE($B107," - ",$A107)),'[1]Segurados Civis'!$A$5:$H$2142,7,0),"")</f>
        <v>297</v>
      </c>
      <c r="E107" s="6">
        <f>IFERROR(VLOOKUP(UPPER(CONCATENATE($B107," - ",$A107)),'[1]Segurados Civis'!$A$5:$H$2142,8,0),"")</f>
        <v>116</v>
      </c>
      <c r="F107" s="6">
        <f t="shared" si="1"/>
        <v>2821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4642</v>
      </c>
      <c r="B108" s="5" t="s">
        <v>4741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4642</v>
      </c>
      <c r="B109" s="5" t="s">
        <v>4742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1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4642</v>
      </c>
      <c r="B110" s="5" t="s">
        <v>4743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4642</v>
      </c>
      <c r="B111" s="5" t="s">
        <v>4744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4642</v>
      </c>
      <c r="B112" s="5" t="s">
        <v>4745</v>
      </c>
      <c r="C112" s="6">
        <f>IFERROR(VLOOKUP(UPPER(CONCATENATE($B112," - ",$A112)),'[1]Segurados Civis'!$A$5:$H$2142,6,0),"")</f>
        <v>14693</v>
      </c>
      <c r="D112" s="6">
        <f>IFERROR(VLOOKUP(UPPER(CONCATENATE($B112," - ",$A112)),'[1]Segurados Civis'!$A$5:$H$2142,7,0),"")</f>
        <v>7910</v>
      </c>
      <c r="E112" s="6">
        <f>IFERROR(VLOOKUP(UPPER(CONCATENATE($B112," - ",$A112)),'[1]Segurados Civis'!$A$5:$H$2142,8,0),"")</f>
        <v>2067</v>
      </c>
      <c r="F112" s="6">
        <f t="shared" si="1"/>
        <v>24670</v>
      </c>
      <c r="G112" s="5" t="s">
        <v>13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4642</v>
      </c>
      <c r="B113" s="5" t="s">
        <v>4746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1"/>
        <v/>
      </c>
      <c r="G113" s="5" t="s">
        <v>16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4642</v>
      </c>
      <c r="B114" s="5" t="s">
        <v>4747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4642</v>
      </c>
      <c r="B115" s="5" t="s">
        <v>4748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4642</v>
      </c>
      <c r="B116" s="5" t="s">
        <v>4749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4642</v>
      </c>
      <c r="B117" s="5" t="s">
        <v>4750</v>
      </c>
      <c r="C117" s="6">
        <f>IFERROR(VLOOKUP(UPPER(CONCATENATE($B117," - ",$A117)),'[1]Segurados Civis'!$A$5:$H$2142,6,0),"")</f>
        <v>764</v>
      </c>
      <c r="D117" s="6">
        <f>IFERROR(VLOOKUP(UPPER(CONCATENATE($B117," - ",$A117)),'[1]Segurados Civis'!$A$5:$H$2142,7,0),"")</f>
        <v>268</v>
      </c>
      <c r="E117" s="6">
        <f>IFERROR(VLOOKUP(UPPER(CONCATENATE($B117," - ",$A117)),'[1]Segurados Civis'!$A$5:$H$2142,8,0),"")</f>
        <v>70</v>
      </c>
      <c r="F117" s="6">
        <f t="shared" si="1"/>
        <v>1102</v>
      </c>
      <c r="G117" s="5" t="s">
        <v>13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4642</v>
      </c>
      <c r="B118" s="5" t="s">
        <v>4751</v>
      </c>
      <c r="C118" s="6">
        <f>IFERROR(VLOOKUP(UPPER(CONCATENATE($B118," - ",$A118)),'[1]Segurados Civis'!$A$5:$H$2142,6,0),"")</f>
        <v>176</v>
      </c>
      <c r="D118" s="6">
        <f>IFERROR(VLOOKUP(UPPER(CONCATENATE($B118," - ",$A118)),'[1]Segurados Civis'!$A$5:$H$2142,7,0),"")</f>
        <v>0</v>
      </c>
      <c r="E118" s="6">
        <f>IFERROR(VLOOKUP(UPPER(CONCATENATE($B118," - ",$A118)),'[1]Segurados Civis'!$A$5:$H$2142,8,0),"")</f>
        <v>0</v>
      </c>
      <c r="F118" s="6">
        <f t="shared" si="1"/>
        <v>176</v>
      </c>
      <c r="G118" s="5" t="s">
        <v>13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4642</v>
      </c>
      <c r="B119" s="5" t="s">
        <v>4752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4642</v>
      </c>
      <c r="B120" s="5" t="s">
        <v>4753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4642</v>
      </c>
      <c r="B121" s="5" t="s">
        <v>4754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4642</v>
      </c>
      <c r="B122" s="5" t="s">
        <v>4755</v>
      </c>
      <c r="C122" s="6">
        <f>IFERROR(VLOOKUP(UPPER(CONCATENATE($B122," - ",$A122)),'[1]Segurados Civis'!$A$5:$H$2142,6,0),"")</f>
        <v>1874</v>
      </c>
      <c r="D122" s="6">
        <f>IFERROR(VLOOKUP(UPPER(CONCATENATE($B122," - ",$A122)),'[1]Segurados Civis'!$A$5:$H$2142,7,0),"")</f>
        <v>297</v>
      </c>
      <c r="E122" s="6">
        <f>IFERROR(VLOOKUP(UPPER(CONCATENATE($B122," - ",$A122)),'[1]Segurados Civis'!$A$5:$H$2142,8,0),"")</f>
        <v>114</v>
      </c>
      <c r="F122" s="6">
        <f t="shared" si="1"/>
        <v>2285</v>
      </c>
      <c r="G122" s="5" t="s">
        <v>13</v>
      </c>
      <c r="H122" s="5">
        <v>1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4642</v>
      </c>
      <c r="B123" s="5" t="s">
        <v>4756</v>
      </c>
      <c r="C123" s="6">
        <f>IFERROR(VLOOKUP(UPPER(CONCATENATE($B123," - ",$A123)),'[1]Segurados Civis'!$A$5:$H$2142,6,0),"")</f>
        <v>3947</v>
      </c>
      <c r="D123" s="6">
        <f>IFERROR(VLOOKUP(UPPER(CONCATENATE($B123," - ",$A123)),'[1]Segurados Civis'!$A$5:$H$2142,7,0),"")</f>
        <v>347</v>
      </c>
      <c r="E123" s="6">
        <f>IFERROR(VLOOKUP(UPPER(CONCATENATE($B123," - ",$A123)),'[1]Segurados Civis'!$A$5:$H$2142,8,0),"")</f>
        <v>128</v>
      </c>
      <c r="F123" s="6">
        <f t="shared" si="1"/>
        <v>4422</v>
      </c>
      <c r="G123" s="5" t="s">
        <v>13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4642</v>
      </c>
      <c r="B124" s="5" t="s">
        <v>4757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4642</v>
      </c>
      <c r="B125" s="5" t="s">
        <v>4758</v>
      </c>
      <c r="C125" s="6">
        <f>IFERROR(VLOOKUP(UPPER(CONCATENATE($B125," - ",$A125)),'[1]Segurados Civis'!$A$5:$H$2142,6,0),"")</f>
        <v>410</v>
      </c>
      <c r="D125" s="6">
        <f>IFERROR(VLOOKUP(UPPER(CONCATENATE($B125," - ",$A125)),'[1]Segurados Civis'!$A$5:$H$2142,7,0),"")</f>
        <v>96</v>
      </c>
      <c r="E125" s="6">
        <f>IFERROR(VLOOKUP(UPPER(CONCATENATE($B125," - ",$A125)),'[1]Segurados Civis'!$A$5:$H$2142,8,0),"")</f>
        <v>32</v>
      </c>
      <c r="F125" s="6">
        <f t="shared" si="1"/>
        <v>538</v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4642</v>
      </c>
      <c r="B126" s="5" t="s">
        <v>4759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4642</v>
      </c>
      <c r="B127" s="5" t="s">
        <v>4760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4642</v>
      </c>
      <c r="B128" s="5" t="s">
        <v>4761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4642</v>
      </c>
      <c r="B129" s="5" t="s">
        <v>4762</v>
      </c>
      <c r="C129" s="6">
        <f>IFERROR(VLOOKUP(UPPER(CONCATENATE($B129," - ",$A129)),'[1]Segurados Civis'!$A$5:$H$2142,6,0),"")</f>
        <v>2365</v>
      </c>
      <c r="D129" s="6">
        <f>IFERROR(VLOOKUP(UPPER(CONCATENATE($B129," - ",$A129)),'[1]Segurados Civis'!$A$5:$H$2142,7,0),"")</f>
        <v>676</v>
      </c>
      <c r="E129" s="6">
        <f>IFERROR(VLOOKUP(UPPER(CONCATENATE($B129," - ",$A129)),'[1]Segurados Civis'!$A$5:$H$2142,8,0),"")</f>
        <v>153</v>
      </c>
      <c r="F129" s="6">
        <f t="shared" si="1"/>
        <v>3194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4642</v>
      </c>
      <c r="B130" s="5" t="s">
        <v>4763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4642</v>
      </c>
      <c r="B131" s="5" t="s">
        <v>1209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4642</v>
      </c>
      <c r="B132" s="5" t="s">
        <v>4764</v>
      </c>
      <c r="C132" s="6">
        <f>IFERROR(VLOOKUP(UPPER(CONCATENATE($B132," - ",$A132)),'[1]Segurados Civis'!$A$5:$H$2142,6,0),"")</f>
        <v>669</v>
      </c>
      <c r="D132" s="6">
        <f>IFERROR(VLOOKUP(UPPER(CONCATENATE($B132," - ",$A132)),'[1]Segurados Civis'!$A$5:$H$2142,7,0),"")</f>
        <v>135</v>
      </c>
      <c r="E132" s="6">
        <f>IFERROR(VLOOKUP(UPPER(CONCATENATE($B132," - ",$A132)),'[1]Segurados Civis'!$A$5:$H$2142,8,0),"")</f>
        <v>57</v>
      </c>
      <c r="F132" s="6">
        <f t="shared" si="2"/>
        <v>861</v>
      </c>
      <c r="G132" s="5" t="s">
        <v>13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4642</v>
      </c>
      <c r="B133" s="5" t="s">
        <v>4765</v>
      </c>
      <c r="C133" s="6">
        <f>IFERROR(VLOOKUP(UPPER(CONCATENATE($B133," - ",$A133)),'[1]Segurados Civis'!$A$5:$H$2142,6,0),"")</f>
        <v>1054</v>
      </c>
      <c r="D133" s="6">
        <f>IFERROR(VLOOKUP(UPPER(CONCATENATE($B133," - ",$A133)),'[1]Segurados Civis'!$A$5:$H$2142,7,0),"")</f>
        <v>267</v>
      </c>
      <c r="E133" s="6">
        <f>IFERROR(VLOOKUP(UPPER(CONCATENATE($B133," - ",$A133)),'[1]Segurados Civis'!$A$5:$H$2142,8,0),"")</f>
        <v>65</v>
      </c>
      <c r="F133" s="6">
        <f t="shared" si="2"/>
        <v>1386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4642</v>
      </c>
      <c r="B134" s="5" t="s">
        <v>4766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2"/>
        <v/>
      </c>
      <c r="G134" s="5" t="s">
        <v>16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4642</v>
      </c>
      <c r="B135" s="5" t="s">
        <v>4767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4642</v>
      </c>
      <c r="B136" s="5" t="s">
        <v>4768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4642</v>
      </c>
      <c r="B137" s="5" t="s">
        <v>4769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4642</v>
      </c>
      <c r="B138" s="5" t="s">
        <v>4770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4642</v>
      </c>
      <c r="B139" s="5" t="s">
        <v>4771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4642</v>
      </c>
      <c r="B140" s="5" t="s">
        <v>4772</v>
      </c>
      <c r="C140" s="6">
        <f>IFERROR(VLOOKUP(UPPER(CONCATENATE($B140," - ",$A140)),'[1]Segurados Civis'!$A$5:$H$2142,6,0),"")</f>
        <v>954</v>
      </c>
      <c r="D140" s="6">
        <f>IFERROR(VLOOKUP(UPPER(CONCATENATE($B140," - ",$A140)),'[1]Segurados Civis'!$A$5:$H$2142,7,0),"")</f>
        <v>146</v>
      </c>
      <c r="E140" s="6">
        <f>IFERROR(VLOOKUP(UPPER(CONCATENATE($B140," - ",$A140)),'[1]Segurados Civis'!$A$5:$H$2142,8,0),"")</f>
        <v>55</v>
      </c>
      <c r="F140" s="6">
        <f t="shared" si="2"/>
        <v>1155</v>
      </c>
      <c r="G140" s="5" t="s">
        <v>13</v>
      </c>
      <c r="H140" s="5">
        <v>1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4642</v>
      </c>
      <c r="B141" s="5" t="s">
        <v>4773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4642</v>
      </c>
      <c r="B142" s="5" t="s">
        <v>4774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4642</v>
      </c>
      <c r="B143" s="5" t="s">
        <v>4775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4642</v>
      </c>
      <c r="B144" s="5" t="s">
        <v>4776</v>
      </c>
      <c r="C144" s="6">
        <f>IFERROR(VLOOKUP(UPPER(CONCATENATE($B144," - ",$A144)),'[1]Segurados Civis'!$A$5:$H$2142,6,0),"")</f>
        <v>273</v>
      </c>
      <c r="D144" s="6">
        <f>IFERROR(VLOOKUP(UPPER(CONCATENATE($B144," - ",$A144)),'[1]Segurados Civis'!$A$5:$H$2142,7,0),"")</f>
        <v>59</v>
      </c>
      <c r="E144" s="6">
        <f>IFERROR(VLOOKUP(UPPER(CONCATENATE($B144," - ",$A144)),'[1]Segurados Civis'!$A$5:$H$2142,8,0),"")</f>
        <v>29</v>
      </c>
      <c r="F144" s="6">
        <f t="shared" si="2"/>
        <v>361</v>
      </c>
      <c r="G144" s="5" t="s">
        <v>13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4642</v>
      </c>
      <c r="B145" s="5" t="s">
        <v>4777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4642</v>
      </c>
      <c r="B146" s="5" t="s">
        <v>4778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4642</v>
      </c>
      <c r="B147" s="5" t="s">
        <v>4779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4642</v>
      </c>
      <c r="B148" s="5" t="s">
        <v>4780</v>
      </c>
      <c r="C148" s="6">
        <f>IFERROR(VLOOKUP(UPPER(CONCATENATE($B148," - ",$A148)),'[1]Segurados Civis'!$A$5:$H$2142,6,0),"")</f>
        <v>4417</v>
      </c>
      <c r="D148" s="6">
        <f>IFERROR(VLOOKUP(UPPER(CONCATENATE($B148," - ",$A148)),'[1]Segurados Civis'!$A$5:$H$2142,7,0),"")</f>
        <v>374</v>
      </c>
      <c r="E148" s="6">
        <f>IFERROR(VLOOKUP(UPPER(CONCATENATE($B148," - ",$A148)),'[1]Segurados Civis'!$A$5:$H$2142,8,0),"")</f>
        <v>94</v>
      </c>
      <c r="F148" s="6">
        <f t="shared" si="2"/>
        <v>4885</v>
      </c>
      <c r="G148" s="5" t="s">
        <v>13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4642</v>
      </c>
      <c r="B149" s="5" t="s">
        <v>4781</v>
      </c>
      <c r="C149" s="6">
        <f>IFERROR(VLOOKUP(UPPER(CONCATENATE($B149," - ",$A149)),'[1]Segurados Civis'!$A$5:$H$2142,6,0),"")</f>
        <v>832</v>
      </c>
      <c r="D149" s="6">
        <f>IFERROR(VLOOKUP(UPPER(CONCATENATE($B149," - ",$A149)),'[1]Segurados Civis'!$A$5:$H$2142,7,0),"")</f>
        <v>225</v>
      </c>
      <c r="E149" s="6">
        <f>IFERROR(VLOOKUP(UPPER(CONCATENATE($B149," - ",$A149)),'[1]Segurados Civis'!$A$5:$H$2142,8,0),"")</f>
        <v>67</v>
      </c>
      <c r="F149" s="6">
        <f t="shared" si="2"/>
        <v>1124</v>
      </c>
      <c r="G149" s="5" t="s">
        <v>13</v>
      </c>
      <c r="H149" s="5">
        <v>1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4642</v>
      </c>
      <c r="B150" s="5" t="s">
        <v>4782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4642</v>
      </c>
      <c r="B151" s="5" t="s">
        <v>4783</v>
      </c>
      <c r="C151" s="6" t="str">
        <f>IFERROR(VLOOKUP(UPPER(CONCATENATE($B151," - ",$A151)),'[1]Segurados Civis'!$A$5:$H$2142,6,0),"")</f>
        <v/>
      </c>
      <c r="D151" s="6" t="str">
        <f>IFERROR(VLOOKUP(UPPER(CONCATENATE($B151," - ",$A151)),'[1]Segurados Civis'!$A$5:$H$2142,7,0),"")</f>
        <v/>
      </c>
      <c r="E151" s="6" t="str">
        <f>IFERROR(VLOOKUP(UPPER(CONCATENATE($B151," - ",$A151)),'[1]Segurados Civis'!$A$5:$H$2142,8,0),"")</f>
        <v/>
      </c>
      <c r="F151" s="6" t="str">
        <f t="shared" si="2"/>
        <v/>
      </c>
      <c r="G151" s="5" t="s">
        <v>16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4642</v>
      </c>
      <c r="B152" s="5" t="s">
        <v>4784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4642</v>
      </c>
      <c r="B153" s="5" t="s">
        <v>4785</v>
      </c>
      <c r="C153" s="6">
        <f>IFERROR(VLOOKUP(UPPER(CONCATENATE($B153," - ",$A153)),'[1]Segurados Civis'!$A$5:$H$2142,6,0),"")</f>
        <v>3793</v>
      </c>
      <c r="D153" s="6">
        <f>IFERROR(VLOOKUP(UPPER(CONCATENATE($B153," - ",$A153)),'[1]Segurados Civis'!$A$5:$H$2142,7,0),"")</f>
        <v>2149</v>
      </c>
      <c r="E153" s="6">
        <f>IFERROR(VLOOKUP(UPPER(CONCATENATE($B153," - ",$A153)),'[1]Segurados Civis'!$A$5:$H$2142,8,0),"")</f>
        <v>617</v>
      </c>
      <c r="F153" s="6">
        <f t="shared" si="2"/>
        <v>6559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4642</v>
      </c>
      <c r="B154" s="5" t="s">
        <v>4786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4642</v>
      </c>
      <c r="B155" s="5" t="s">
        <v>4787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4642</v>
      </c>
      <c r="B156" s="5" t="s">
        <v>4788</v>
      </c>
      <c r="C156" s="6">
        <f>IFERROR(VLOOKUP(UPPER(CONCATENATE($B156," - ",$A156)),'[1]Segurados Civis'!$A$5:$H$2142,6,0),"")</f>
        <v>6371</v>
      </c>
      <c r="D156" s="6">
        <f>IFERROR(VLOOKUP(UPPER(CONCATENATE($B156," - ",$A156)),'[1]Segurados Civis'!$A$5:$H$2142,7,0),"")</f>
        <v>2268</v>
      </c>
      <c r="E156" s="6">
        <f>IFERROR(VLOOKUP(UPPER(CONCATENATE($B156," - ",$A156)),'[1]Segurados Civis'!$A$5:$H$2142,8,0),"")</f>
        <v>228</v>
      </c>
      <c r="F156" s="6">
        <f t="shared" si="2"/>
        <v>8867</v>
      </c>
      <c r="G156" s="5" t="s">
        <v>13</v>
      </c>
      <c r="H156" s="5">
        <v>1</v>
      </c>
      <c r="I156" s="5">
        <v>0</v>
      </c>
      <c r="J156" s="5">
        <v>1</v>
      </c>
      <c r="K156" s="5">
        <v>1</v>
      </c>
    </row>
    <row r="157" spans="1:11" x14ac:dyDescent="0.3">
      <c r="A157" s="5" t="s">
        <v>4642</v>
      </c>
      <c r="B157" s="5" t="s">
        <v>4789</v>
      </c>
      <c r="C157" s="6">
        <f>IFERROR(VLOOKUP(UPPER(CONCATENATE($B157," - ",$A157)),'[1]Segurados Civis'!$A$5:$H$2142,6,0),"")</f>
        <v>132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>
        <f t="shared" si="2"/>
        <v>132</v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4642</v>
      </c>
      <c r="B158" s="5" t="s">
        <v>4790</v>
      </c>
      <c r="C158" s="6">
        <f>IFERROR(VLOOKUP(UPPER(CONCATENATE($B158," - ",$A158)),'[1]Segurados Civis'!$A$5:$H$2142,6,0),"")</f>
        <v>361</v>
      </c>
      <c r="D158" s="6">
        <f>IFERROR(VLOOKUP(UPPER(CONCATENATE($B158," - ",$A158)),'[1]Segurados Civis'!$A$5:$H$2142,7,0),"")</f>
        <v>104</v>
      </c>
      <c r="E158" s="6">
        <f>IFERROR(VLOOKUP(UPPER(CONCATENATE($B158," - ",$A158)),'[1]Segurados Civis'!$A$5:$H$2142,8,0),"")</f>
        <v>22</v>
      </c>
      <c r="F158" s="6">
        <f t="shared" si="2"/>
        <v>487</v>
      </c>
      <c r="G158" s="5" t="s">
        <v>13</v>
      </c>
      <c r="H158" s="5">
        <v>1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4642</v>
      </c>
      <c r="B159" s="5" t="s">
        <v>4791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4642</v>
      </c>
      <c r="B160" s="5" t="s">
        <v>4792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488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4642</v>
      </c>
      <c r="B161" s="5" t="s">
        <v>4793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4642</v>
      </c>
      <c r="B162" s="5" t="s">
        <v>4794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4642</v>
      </c>
      <c r="B163" s="5" t="s">
        <v>4795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4642</v>
      </c>
      <c r="B164" s="5" t="s">
        <v>4796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4642</v>
      </c>
      <c r="B165" s="5" t="s">
        <v>4797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4642</v>
      </c>
      <c r="B166" s="5" t="s">
        <v>4798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4642</v>
      </c>
      <c r="B167" s="5" t="s">
        <v>2242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4642</v>
      </c>
      <c r="B168" s="5" t="s">
        <v>4799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2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4642</v>
      </c>
      <c r="B169" s="5" t="s">
        <v>4800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4642</v>
      </c>
      <c r="B170" s="5" t="s">
        <v>4801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4642</v>
      </c>
      <c r="B171" s="5" t="s">
        <v>4802</v>
      </c>
      <c r="C171" s="6">
        <f>IFERROR(VLOOKUP(UPPER(CONCATENATE($B171," - ",$A171)),'[1]Segurados Civis'!$A$5:$H$2142,6,0),"")</f>
        <v>4045</v>
      </c>
      <c r="D171" s="6">
        <f>IFERROR(VLOOKUP(UPPER(CONCATENATE($B171," - ",$A171)),'[1]Segurados Civis'!$A$5:$H$2142,7,0),"")</f>
        <v>359</v>
      </c>
      <c r="E171" s="6">
        <f>IFERROR(VLOOKUP(UPPER(CONCATENATE($B171," - ",$A171)),'[1]Segurados Civis'!$A$5:$H$2142,8,0),"")</f>
        <v>82</v>
      </c>
      <c r="F171" s="6">
        <f t="shared" si="2"/>
        <v>4486</v>
      </c>
      <c r="G171" s="5" t="s">
        <v>13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4642</v>
      </c>
      <c r="B172" s="5" t="s">
        <v>4803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2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4642</v>
      </c>
      <c r="B173" s="5" t="s">
        <v>4804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4642</v>
      </c>
      <c r="B174" s="5" t="s">
        <v>4805</v>
      </c>
      <c r="C174" s="6">
        <f>IFERROR(VLOOKUP(UPPER(CONCATENATE($B174," - ",$A174)),'[1]Segurados Civis'!$A$5:$H$2142,6,0),"")</f>
        <v>828</v>
      </c>
      <c r="D174" s="6">
        <f>IFERROR(VLOOKUP(UPPER(CONCATENATE($B174," - ",$A174)),'[1]Segurados Civis'!$A$5:$H$2142,7,0),"")</f>
        <v>42</v>
      </c>
      <c r="E174" s="6">
        <f>IFERROR(VLOOKUP(UPPER(CONCATENATE($B174," - ",$A174)),'[1]Segurados Civis'!$A$5:$H$2142,8,0),"")</f>
        <v>13</v>
      </c>
      <c r="F174" s="6">
        <f t="shared" si="2"/>
        <v>883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4642</v>
      </c>
      <c r="B175" s="5" t="s">
        <v>4806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4642</v>
      </c>
      <c r="B176" s="5" t="s">
        <v>4807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4642</v>
      </c>
      <c r="B177" s="5" t="s">
        <v>4808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2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4642</v>
      </c>
      <c r="B178" s="5" t="s">
        <v>4809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2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4642</v>
      </c>
      <c r="B179" s="5" t="s">
        <v>4810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4642</v>
      </c>
      <c r="B180" s="5" t="s">
        <v>998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4642</v>
      </c>
      <c r="B181" s="5" t="s">
        <v>4811</v>
      </c>
      <c r="C181" s="6">
        <f>IFERROR(VLOOKUP(UPPER(CONCATENATE($B181," - ",$A181)),'[1]Segurados Civis'!$A$5:$H$2142,6,0),"")</f>
        <v>283</v>
      </c>
      <c r="D181" s="6">
        <f>IFERROR(VLOOKUP(UPPER(CONCATENATE($B181," - ",$A181)),'[1]Segurados Civis'!$A$5:$H$2142,7,0),"")</f>
        <v>86</v>
      </c>
      <c r="E181" s="6">
        <f>IFERROR(VLOOKUP(UPPER(CONCATENATE($B181," - ",$A181)),'[1]Segurados Civis'!$A$5:$H$2142,8,0),"")</f>
        <v>24</v>
      </c>
      <c r="F181" s="6">
        <f t="shared" si="2"/>
        <v>393</v>
      </c>
      <c r="G181" s="5" t="s">
        <v>13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4642</v>
      </c>
      <c r="B182" s="5" t="s">
        <v>4812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4642</v>
      </c>
      <c r="B183" s="5" t="s">
        <v>4813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4642</v>
      </c>
      <c r="B184" s="5" t="s">
        <v>4814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4642</v>
      </c>
      <c r="B185" s="5" t="s">
        <v>4815</v>
      </c>
      <c r="C185" s="6">
        <f>IFERROR(VLOOKUP(UPPER(CONCATENATE($B185," - ",$A185)),'[1]Segurados Civis'!$A$5:$H$2142,6,0),"")</f>
        <v>1499</v>
      </c>
      <c r="D185" s="6">
        <f>IFERROR(VLOOKUP(UPPER(CONCATENATE($B185," - ",$A185)),'[1]Segurados Civis'!$A$5:$H$2142,7,0),"")</f>
        <v>415</v>
      </c>
      <c r="E185" s="6">
        <f>IFERROR(VLOOKUP(UPPER(CONCATENATE($B185," - ",$A185)),'[1]Segurados Civis'!$A$5:$H$2142,8,0),"")</f>
        <v>137</v>
      </c>
      <c r="F185" s="6">
        <f t="shared" si="2"/>
        <v>2051</v>
      </c>
      <c r="G185" s="5" t="s">
        <v>13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4642</v>
      </c>
      <c r="B186" s="5" t="s">
        <v>4816</v>
      </c>
      <c r="C186" s="6">
        <f>IFERROR(VLOOKUP(UPPER(CONCATENATE($B186," - ",$A186)),'[1]Segurados Civis'!$A$5:$H$2142,6,0),"")</f>
        <v>159</v>
      </c>
      <c r="D186" s="6">
        <f>IFERROR(VLOOKUP(UPPER(CONCATENATE($B186," - ",$A186)),'[1]Segurados Civis'!$A$5:$H$2142,7,0),"")</f>
        <v>19</v>
      </c>
      <c r="E186" s="6">
        <f>IFERROR(VLOOKUP(UPPER(CONCATENATE($B186," - ",$A186)),'[1]Segurados Civis'!$A$5:$H$2142,8,0),"")</f>
        <v>4</v>
      </c>
      <c r="F186" s="6">
        <f t="shared" si="2"/>
        <v>182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4642</v>
      </c>
      <c r="B187" s="5" t="s">
        <v>4817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4642</v>
      </c>
      <c r="B188" s="5" t="s">
        <v>4818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4642</v>
      </c>
      <c r="B189" s="5" t="s">
        <v>4819</v>
      </c>
      <c r="C189" s="6">
        <f>IFERROR(VLOOKUP(UPPER(CONCATENATE($B189," - ",$A189)),'[1]Segurados Civis'!$A$5:$H$2142,6,0),"")</f>
        <v>181</v>
      </c>
      <c r="D189" s="6">
        <f>IFERROR(VLOOKUP(UPPER(CONCATENATE($B189," - ",$A189)),'[1]Segurados Civis'!$A$5:$H$2142,7,0),"")</f>
        <v>64</v>
      </c>
      <c r="E189" s="6">
        <f>IFERROR(VLOOKUP(UPPER(CONCATENATE($B189," - ",$A189)),'[1]Segurados Civis'!$A$5:$H$2142,8,0),"")</f>
        <v>17</v>
      </c>
      <c r="F189" s="6">
        <f t="shared" si="2"/>
        <v>262</v>
      </c>
      <c r="G189" s="5" t="s">
        <v>13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4642</v>
      </c>
      <c r="B190" s="5" t="s">
        <v>4820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4642</v>
      </c>
      <c r="B191" s="5" t="s">
        <v>4821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4642</v>
      </c>
      <c r="B192" s="5" t="s">
        <v>4822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4642</v>
      </c>
      <c r="B193" s="5" t="s">
        <v>4823</v>
      </c>
      <c r="C193" s="6">
        <f>IFERROR(VLOOKUP(UPPER(CONCATENATE($B193," - ",$A193)),'[1]Segurados Civis'!$A$5:$H$2142,6,0),"")</f>
        <v>1622</v>
      </c>
      <c r="D193" s="6">
        <f>IFERROR(VLOOKUP(UPPER(CONCATENATE($B193," - ",$A193)),'[1]Segurados Civis'!$A$5:$H$2142,7,0),"")</f>
        <v>433</v>
      </c>
      <c r="E193" s="6">
        <f>IFERROR(VLOOKUP(UPPER(CONCATENATE($B193," - ",$A193)),'[1]Segurados Civis'!$A$5:$H$2142,8,0),"")</f>
        <v>150</v>
      </c>
      <c r="F193" s="6">
        <f t="shared" si="2"/>
        <v>2205</v>
      </c>
      <c r="G193" s="5" t="s">
        <v>13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4642</v>
      </c>
      <c r="B194" s="5" t="s">
        <v>4824</v>
      </c>
      <c r="C194" s="6">
        <f>IFERROR(VLOOKUP(UPPER(CONCATENATE($B194," - ",$A194)),'[1]Segurados Civis'!$A$5:$H$2142,6,0),"")</f>
        <v>2080</v>
      </c>
      <c r="D194" s="6">
        <f>IFERROR(VLOOKUP(UPPER(CONCATENATE($B194," - ",$A194)),'[1]Segurados Civis'!$A$5:$H$2142,7,0),"")</f>
        <v>351</v>
      </c>
      <c r="E194" s="6">
        <f>IFERROR(VLOOKUP(UPPER(CONCATENATE($B194," - ",$A194)),'[1]Segurados Civis'!$A$5:$H$2142,8,0),"")</f>
        <v>123</v>
      </c>
      <c r="F194" s="6">
        <f t="shared" ref="F194:F257" si="3">IF(SUM(C194:E194)=0,"",SUM(C194:E194))</f>
        <v>2554</v>
      </c>
      <c r="G194" s="5" t="s">
        <v>13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4642</v>
      </c>
      <c r="B195" s="5" t="s">
        <v>4825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4642</v>
      </c>
      <c r="B196" s="5" t="s">
        <v>4826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4642</v>
      </c>
      <c r="B197" s="5" t="s">
        <v>4827</v>
      </c>
      <c r="C197" s="6">
        <f>IFERROR(VLOOKUP(UPPER(CONCATENATE($B197," - ",$A197)),'[1]Segurados Civis'!$A$5:$H$2142,6,0),"")</f>
        <v>1266</v>
      </c>
      <c r="D197" s="6">
        <f>IFERROR(VLOOKUP(UPPER(CONCATENATE($B197," - ",$A197)),'[1]Segurados Civis'!$A$5:$H$2142,7,0),"")</f>
        <v>424</v>
      </c>
      <c r="E197" s="6">
        <f>IFERROR(VLOOKUP(UPPER(CONCATENATE($B197," - ",$A197)),'[1]Segurados Civis'!$A$5:$H$2142,8,0),"")</f>
        <v>127</v>
      </c>
      <c r="F197" s="6">
        <f t="shared" si="3"/>
        <v>1817</v>
      </c>
      <c r="G197" s="5" t="s">
        <v>13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4642</v>
      </c>
      <c r="B198" s="5" t="s">
        <v>4828</v>
      </c>
      <c r="C198" s="6">
        <f>IFERROR(VLOOKUP(UPPER(CONCATENATE($B198," - ",$A198)),'[1]Segurados Civis'!$A$5:$H$2142,6,0),"")</f>
        <v>165</v>
      </c>
      <c r="D198" s="6">
        <f>IFERROR(VLOOKUP(UPPER(CONCATENATE($B198," - ",$A198)),'[1]Segurados Civis'!$A$5:$H$2142,7,0),"")</f>
        <v>59</v>
      </c>
      <c r="E198" s="6">
        <f>IFERROR(VLOOKUP(UPPER(CONCATENATE($B198," - ",$A198)),'[1]Segurados Civis'!$A$5:$H$2142,8,0),"")</f>
        <v>17</v>
      </c>
      <c r="F198" s="6">
        <f t="shared" si="3"/>
        <v>241</v>
      </c>
      <c r="G198" s="5" t="s">
        <v>13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4642</v>
      </c>
      <c r="B199" s="5" t="s">
        <v>4829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4642</v>
      </c>
      <c r="B200" s="5" t="s">
        <v>4830</v>
      </c>
      <c r="C200" s="6">
        <f>IFERROR(VLOOKUP(UPPER(CONCATENATE($B200," - ",$A200)),'[1]Segurados Civis'!$A$5:$H$2142,6,0),"")</f>
        <v>345</v>
      </c>
      <c r="D200" s="6">
        <f>IFERROR(VLOOKUP(UPPER(CONCATENATE($B200," - ",$A200)),'[1]Segurados Civis'!$A$5:$H$2142,7,0),"")</f>
        <v>120</v>
      </c>
      <c r="E200" s="6">
        <f>IFERROR(VLOOKUP(UPPER(CONCATENATE($B200," - ",$A200)),'[1]Segurados Civis'!$A$5:$H$2142,8,0),"")</f>
        <v>59</v>
      </c>
      <c r="F200" s="6">
        <f t="shared" si="3"/>
        <v>524</v>
      </c>
      <c r="G200" s="5" t="s">
        <v>13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4642</v>
      </c>
      <c r="B201" s="5" t="s">
        <v>4831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4642</v>
      </c>
      <c r="B202" s="5" t="s">
        <v>4832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4642</v>
      </c>
      <c r="B203" s="5" t="s">
        <v>4833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4642</v>
      </c>
      <c r="B204" s="5" t="s">
        <v>4834</v>
      </c>
      <c r="C204" s="6">
        <f>IFERROR(VLOOKUP(UPPER(CONCATENATE($B204," - ",$A204)),'[1]Segurados Civis'!$A$5:$H$2142,6,0),"")</f>
        <v>223</v>
      </c>
      <c r="D204" s="6">
        <f>IFERROR(VLOOKUP(UPPER(CONCATENATE($B204," - ",$A204)),'[1]Segurados Civis'!$A$5:$H$2142,7,0),"")</f>
        <v>80</v>
      </c>
      <c r="E204" s="6">
        <f>IFERROR(VLOOKUP(UPPER(CONCATENATE($B204," - ",$A204)),'[1]Segurados Civis'!$A$5:$H$2142,8,0),"")</f>
        <v>28</v>
      </c>
      <c r="F204" s="6">
        <f t="shared" si="3"/>
        <v>331</v>
      </c>
      <c r="G204" s="5" t="s">
        <v>13</v>
      </c>
      <c r="H204" s="5">
        <v>1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4642</v>
      </c>
      <c r="B205" s="5" t="s">
        <v>3275</v>
      </c>
      <c r="C205" s="6">
        <f>IFERROR(VLOOKUP(UPPER(CONCATENATE($B205," - ",$A205)),'[1]Segurados Civis'!$A$5:$H$2142,6,0),"")</f>
        <v>1269</v>
      </c>
      <c r="D205" s="6">
        <f>IFERROR(VLOOKUP(UPPER(CONCATENATE($B205," - ",$A205)),'[1]Segurados Civis'!$A$5:$H$2142,7,0),"")</f>
        <v>261</v>
      </c>
      <c r="E205" s="6">
        <f>IFERROR(VLOOKUP(UPPER(CONCATENATE($B205," - ",$A205)),'[1]Segurados Civis'!$A$5:$H$2142,8,0),"")</f>
        <v>129</v>
      </c>
      <c r="F205" s="6">
        <f t="shared" si="3"/>
        <v>1659</v>
      </c>
      <c r="G205" s="5" t="s">
        <v>13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4642</v>
      </c>
      <c r="B206" s="5" t="s">
        <v>4835</v>
      </c>
      <c r="C206" s="6">
        <f>IFERROR(VLOOKUP(UPPER(CONCATENATE($B206," - ",$A206)),'[1]Segurados Civis'!$A$5:$H$2142,6,0),"")</f>
        <v>500</v>
      </c>
      <c r="D206" s="6">
        <f>IFERROR(VLOOKUP(UPPER(CONCATENATE($B206," - ",$A206)),'[1]Segurados Civis'!$A$5:$H$2142,7,0),"")</f>
        <v>122</v>
      </c>
      <c r="E206" s="6">
        <f>IFERROR(VLOOKUP(UPPER(CONCATENATE($B206," - ",$A206)),'[1]Segurados Civis'!$A$5:$H$2142,8,0),"")</f>
        <v>0</v>
      </c>
      <c r="F206" s="6">
        <f t="shared" si="3"/>
        <v>622</v>
      </c>
      <c r="G206" s="5" t="s">
        <v>13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4642</v>
      </c>
      <c r="B207" s="5" t="s">
        <v>4836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4642</v>
      </c>
      <c r="B208" s="5" t="s">
        <v>4837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4642</v>
      </c>
      <c r="B209" s="5" t="s">
        <v>4838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4642</v>
      </c>
      <c r="B210" s="5" t="s">
        <v>3280</v>
      </c>
      <c r="C210" s="6">
        <f>IFERROR(VLOOKUP(UPPER(CONCATENATE($B210," - ",$A210)),'[1]Segurados Civis'!$A$5:$H$2142,6,0),"")</f>
        <v>456</v>
      </c>
      <c r="D210" s="6">
        <f>IFERROR(VLOOKUP(UPPER(CONCATENATE($B210," - ",$A210)),'[1]Segurados Civis'!$A$5:$H$2142,7,0),"")</f>
        <v>112</v>
      </c>
      <c r="E210" s="6">
        <f>IFERROR(VLOOKUP(UPPER(CONCATENATE($B210," - ",$A210)),'[1]Segurados Civis'!$A$5:$H$2142,8,0),"")</f>
        <v>41</v>
      </c>
      <c r="F210" s="6">
        <f t="shared" si="3"/>
        <v>609</v>
      </c>
      <c r="G210" s="5" t="s">
        <v>13</v>
      </c>
      <c r="H210" s="5">
        <v>1</v>
      </c>
      <c r="I210" s="5">
        <v>0</v>
      </c>
      <c r="J210" s="5">
        <v>1</v>
      </c>
      <c r="K210" s="5">
        <v>0</v>
      </c>
    </row>
    <row r="211" spans="1:11" x14ac:dyDescent="0.3">
      <c r="A211" s="5" t="s">
        <v>4642</v>
      </c>
      <c r="B211" s="5" t="s">
        <v>4839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4642</v>
      </c>
      <c r="B212" s="5" t="s">
        <v>4840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4642</v>
      </c>
      <c r="B213" s="5" t="s">
        <v>4841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4642</v>
      </c>
      <c r="B214" s="5" t="s">
        <v>4842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4642</v>
      </c>
      <c r="B215" s="5" t="s">
        <v>4843</v>
      </c>
      <c r="C215" s="6" t="str">
        <f>IFERROR(VLOOKUP(UPPER(CONCATENATE($B215," - ",$A215)),'[1]Segurados Civis'!$A$5:$H$2142,6,0),"")</f>
        <v/>
      </c>
      <c r="D215" s="6" t="str">
        <f>IFERROR(VLOOKUP(UPPER(CONCATENATE($B215," - ",$A215)),'[1]Segurados Civis'!$A$5:$H$2142,7,0),"")</f>
        <v/>
      </c>
      <c r="E215" s="6" t="str">
        <f>IFERROR(VLOOKUP(UPPER(CONCATENATE($B215," - ",$A215)),'[1]Segurados Civis'!$A$5:$H$2142,8,0),"")</f>
        <v/>
      </c>
      <c r="F215" s="6" t="str">
        <f t="shared" si="3"/>
        <v/>
      </c>
      <c r="G215" s="5" t="s">
        <v>16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4642</v>
      </c>
      <c r="B216" s="5" t="s">
        <v>4844</v>
      </c>
      <c r="C216" s="6" t="str">
        <f>IFERROR(VLOOKUP(UPPER(CONCATENATE($B216," - ",$A216)),'[1]Segurados Civis'!$A$5:$H$2142,6,0),"")</f>
        <v/>
      </c>
      <c r="D216" s="6" t="str">
        <f>IFERROR(VLOOKUP(UPPER(CONCATENATE($B216," - ",$A216)),'[1]Segurados Civis'!$A$5:$H$2142,7,0),"")</f>
        <v/>
      </c>
      <c r="E216" s="6" t="str">
        <f>IFERROR(VLOOKUP(UPPER(CONCATENATE($B216," - ",$A216)),'[1]Segurados Civis'!$A$5:$H$2142,8,0),"")</f>
        <v/>
      </c>
      <c r="F216" s="6" t="str">
        <f t="shared" si="3"/>
        <v/>
      </c>
      <c r="G216" s="5" t="s">
        <v>16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4642</v>
      </c>
      <c r="B217" s="5" t="s">
        <v>4845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4642</v>
      </c>
      <c r="B218" s="5" t="s">
        <v>4846</v>
      </c>
      <c r="C218" s="6">
        <f>IFERROR(VLOOKUP(UPPER(CONCATENATE($B218," - ",$A218)),'[1]Segurados Civis'!$A$5:$H$2142,6,0),"")</f>
        <v>5583</v>
      </c>
      <c r="D218" s="6">
        <f>IFERROR(VLOOKUP(UPPER(CONCATENATE($B218," - ",$A218)),'[1]Segurados Civis'!$A$5:$H$2142,7,0),"")</f>
        <v>102</v>
      </c>
      <c r="E218" s="6">
        <f>IFERROR(VLOOKUP(UPPER(CONCATENATE($B218," - ",$A218)),'[1]Segurados Civis'!$A$5:$H$2142,8,0),"")</f>
        <v>76</v>
      </c>
      <c r="F218" s="6">
        <f t="shared" si="3"/>
        <v>5761</v>
      </c>
      <c r="G218" s="5" t="s">
        <v>13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4642</v>
      </c>
      <c r="B219" s="5" t="s">
        <v>4847</v>
      </c>
      <c r="C219" s="6">
        <f>IFERROR(VLOOKUP(UPPER(CONCATENATE($B219," - ",$A219)),'[1]Segurados Civis'!$A$5:$H$2142,6,0),"")</f>
        <v>1357</v>
      </c>
      <c r="D219" s="6">
        <f>IFERROR(VLOOKUP(UPPER(CONCATENATE($B219," - ",$A219)),'[1]Segurados Civis'!$A$5:$H$2142,7,0),"")</f>
        <v>1266</v>
      </c>
      <c r="E219" s="6">
        <f>IFERROR(VLOOKUP(UPPER(CONCATENATE($B219," - ",$A219)),'[1]Segurados Civis'!$A$5:$H$2142,8,0),"")</f>
        <v>496</v>
      </c>
      <c r="F219" s="6">
        <f t="shared" si="3"/>
        <v>3119</v>
      </c>
      <c r="G219" s="5" t="s">
        <v>13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4642</v>
      </c>
      <c r="B220" s="5" t="s">
        <v>4848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4642</v>
      </c>
      <c r="B221" s="5" t="s">
        <v>4849</v>
      </c>
      <c r="C221" s="6" t="str">
        <f>IFERROR(VLOOKUP(UPPER(CONCATENATE($B221," - ",$A221)),'[1]Segurados Civis'!$A$5:$H$2142,6,0),"")</f>
        <v/>
      </c>
      <c r="D221" s="6" t="str">
        <f>IFERROR(VLOOKUP(UPPER(CONCATENATE($B221," - ",$A221)),'[1]Segurados Civis'!$A$5:$H$2142,7,0),"")</f>
        <v/>
      </c>
      <c r="E221" s="6" t="str">
        <f>IFERROR(VLOOKUP(UPPER(CONCATENATE($B221," - ",$A221)),'[1]Segurados Civis'!$A$5:$H$2142,8,0),"")</f>
        <v/>
      </c>
      <c r="F221" s="6" t="str">
        <f t="shared" si="3"/>
        <v/>
      </c>
      <c r="G221" s="5" t="s">
        <v>16</v>
      </c>
      <c r="H221" s="5">
        <v>0</v>
      </c>
      <c r="I221" s="5">
        <v>0</v>
      </c>
      <c r="J221" s="5">
        <v>0</v>
      </c>
      <c r="K221" s="5">
        <v>0</v>
      </c>
    </row>
    <row r="222" spans="1:11" x14ac:dyDescent="0.3">
      <c r="A222" s="5" t="s">
        <v>4642</v>
      </c>
      <c r="B222" s="5" t="s">
        <v>4850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4642</v>
      </c>
      <c r="B223" s="5" t="s">
        <v>4851</v>
      </c>
      <c r="C223" s="6">
        <f>IFERROR(VLOOKUP(UPPER(CONCATENATE($B223," - ",$A223)),'[1]Segurados Civis'!$A$5:$H$2142,6,0),"")</f>
        <v>631</v>
      </c>
      <c r="D223" s="6">
        <f>IFERROR(VLOOKUP(UPPER(CONCATENATE($B223," - ",$A223)),'[1]Segurados Civis'!$A$5:$H$2142,7,0),"")</f>
        <v>87</v>
      </c>
      <c r="E223" s="6">
        <f>IFERROR(VLOOKUP(UPPER(CONCATENATE($B223," - ",$A223)),'[1]Segurados Civis'!$A$5:$H$2142,8,0),"")</f>
        <v>28</v>
      </c>
      <c r="F223" s="6">
        <f t="shared" si="3"/>
        <v>746</v>
      </c>
      <c r="G223" s="5" t="s">
        <v>13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4642</v>
      </c>
      <c r="B224" s="5" t="s">
        <v>4852</v>
      </c>
      <c r="C224" s="6">
        <f>IFERROR(VLOOKUP(UPPER(CONCATENATE($B224," - ",$A224)),'[1]Segurados Civis'!$A$5:$H$2142,6,0),"")</f>
        <v>4449</v>
      </c>
      <c r="D224" s="6">
        <f>IFERROR(VLOOKUP(UPPER(CONCATENATE($B224," - ",$A224)),'[1]Segurados Civis'!$A$5:$H$2142,7,0),"")</f>
        <v>613</v>
      </c>
      <c r="E224" s="6">
        <f>IFERROR(VLOOKUP(UPPER(CONCATENATE($B224," - ",$A224)),'[1]Segurados Civis'!$A$5:$H$2142,8,0),"")</f>
        <v>131</v>
      </c>
      <c r="F224" s="6">
        <f t="shared" si="3"/>
        <v>5193</v>
      </c>
      <c r="G224" s="5" t="s">
        <v>13</v>
      </c>
      <c r="H224" s="5">
        <v>1</v>
      </c>
      <c r="I224" s="5">
        <v>0</v>
      </c>
      <c r="J224" s="5">
        <v>1</v>
      </c>
      <c r="K224" s="5">
        <v>0</v>
      </c>
    </row>
    <row r="225" spans="1:11" x14ac:dyDescent="0.3">
      <c r="A225" s="5" t="s">
        <v>4642</v>
      </c>
      <c r="B225" s="5" t="s">
        <v>4853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4642</v>
      </c>
      <c r="B226" s="5" t="s">
        <v>4854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4642</v>
      </c>
      <c r="B227" s="5" t="s">
        <v>4855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4642</v>
      </c>
      <c r="B228" s="5" t="s">
        <v>4856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488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4642</v>
      </c>
      <c r="B229" s="5" t="s">
        <v>4857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4642</v>
      </c>
      <c r="B230" s="5" t="s">
        <v>4858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4642</v>
      </c>
      <c r="B231" s="5" t="s">
        <v>4859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4642</v>
      </c>
      <c r="B232" s="5" t="s">
        <v>4860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4642</v>
      </c>
      <c r="B233" s="5" t="s">
        <v>4861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4642</v>
      </c>
      <c r="B234" s="5" t="s">
        <v>4862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4642</v>
      </c>
      <c r="B235" s="5" t="s">
        <v>4863</v>
      </c>
      <c r="C235" s="6">
        <f>IFERROR(VLOOKUP(UPPER(CONCATENATE($B235," - ",$A235)),'[1]Segurados Civis'!$A$5:$H$2142,6,0),"")</f>
        <v>570</v>
      </c>
      <c r="D235" s="6">
        <f>IFERROR(VLOOKUP(UPPER(CONCATENATE($B235," - ",$A235)),'[1]Segurados Civis'!$A$5:$H$2142,7,0),"")</f>
        <v>125</v>
      </c>
      <c r="E235" s="6">
        <f>IFERROR(VLOOKUP(UPPER(CONCATENATE($B235," - ",$A235)),'[1]Segurados Civis'!$A$5:$H$2142,8,0),"")</f>
        <v>57</v>
      </c>
      <c r="F235" s="6">
        <f t="shared" si="3"/>
        <v>752</v>
      </c>
      <c r="G235" s="5" t="s">
        <v>13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4642</v>
      </c>
      <c r="B236" s="5" t="s">
        <v>4864</v>
      </c>
      <c r="C236" s="6">
        <f>IFERROR(VLOOKUP(UPPER(CONCATENATE($B236," - ",$A236)),'[1]Segurados Civis'!$A$5:$H$2142,6,0),"")</f>
        <v>601</v>
      </c>
      <c r="D236" s="6">
        <f>IFERROR(VLOOKUP(UPPER(CONCATENATE($B236," - ",$A236)),'[1]Segurados Civis'!$A$5:$H$2142,7,0),"")</f>
        <v>0</v>
      </c>
      <c r="E236" s="6">
        <f>IFERROR(VLOOKUP(UPPER(CONCATENATE($B236," - ",$A236)),'[1]Segurados Civis'!$A$5:$H$2142,8,0),"")</f>
        <v>0</v>
      </c>
      <c r="F236" s="6">
        <f t="shared" si="3"/>
        <v>601</v>
      </c>
      <c r="G236" s="5" t="s">
        <v>13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4642</v>
      </c>
      <c r="B237" s="5" t="s">
        <v>4865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4642</v>
      </c>
      <c r="B238" s="5" t="s">
        <v>4866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4642</v>
      </c>
      <c r="B239" s="5" t="s">
        <v>4867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4642</v>
      </c>
      <c r="B240" s="5" t="s">
        <v>4868</v>
      </c>
      <c r="C240" s="6">
        <f>IFERROR(VLOOKUP(UPPER(CONCATENATE($B240," - ",$A240)),'[1]Segurados Civis'!$A$5:$H$2142,6,0),"")</f>
        <v>1008</v>
      </c>
      <c r="D240" s="6">
        <f>IFERROR(VLOOKUP(UPPER(CONCATENATE($B240," - ",$A240)),'[1]Segurados Civis'!$A$5:$H$2142,7,0),"")</f>
        <v>348</v>
      </c>
      <c r="E240" s="6">
        <f>IFERROR(VLOOKUP(UPPER(CONCATENATE($B240," - ",$A240)),'[1]Segurados Civis'!$A$5:$H$2142,8,0),"")</f>
        <v>72</v>
      </c>
      <c r="F240" s="6">
        <f t="shared" si="3"/>
        <v>1428</v>
      </c>
      <c r="G240" s="5" t="s">
        <v>13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4642</v>
      </c>
      <c r="B241" s="5" t="s">
        <v>4869</v>
      </c>
      <c r="C241" s="6">
        <f>IFERROR(VLOOKUP(UPPER(CONCATENATE($B241," - ",$A241)),'[1]Segurados Civis'!$A$5:$H$2142,6,0),"")</f>
        <v>1791</v>
      </c>
      <c r="D241" s="6">
        <f>IFERROR(VLOOKUP(UPPER(CONCATENATE($B241," - ",$A241)),'[1]Segurados Civis'!$A$5:$H$2142,7,0),"")</f>
        <v>179</v>
      </c>
      <c r="E241" s="6">
        <f>IFERROR(VLOOKUP(UPPER(CONCATENATE($B241," - ",$A241)),'[1]Segurados Civis'!$A$5:$H$2142,8,0),"")</f>
        <v>50</v>
      </c>
      <c r="F241" s="6">
        <f t="shared" si="3"/>
        <v>2020</v>
      </c>
      <c r="G241" s="5" t="s">
        <v>13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4642</v>
      </c>
      <c r="B242" s="5" t="s">
        <v>4870</v>
      </c>
      <c r="C242" s="6">
        <f>IFERROR(VLOOKUP(UPPER(CONCATENATE($B242," - ",$A242)),'[1]Segurados Civis'!$A$5:$H$2142,6,0),"")</f>
        <v>5073</v>
      </c>
      <c r="D242" s="6">
        <f>IFERROR(VLOOKUP(UPPER(CONCATENATE($B242," - ",$A242)),'[1]Segurados Civis'!$A$5:$H$2142,7,0),"")</f>
        <v>1068</v>
      </c>
      <c r="E242" s="6">
        <f>IFERROR(VLOOKUP(UPPER(CONCATENATE($B242," - ",$A242)),'[1]Segurados Civis'!$A$5:$H$2142,8,0),"")</f>
        <v>246</v>
      </c>
      <c r="F242" s="6">
        <f t="shared" si="3"/>
        <v>6387</v>
      </c>
      <c r="G242" s="5" t="s">
        <v>13</v>
      </c>
      <c r="H242" s="5">
        <v>1</v>
      </c>
      <c r="I242" s="5">
        <v>0</v>
      </c>
      <c r="J242" s="5">
        <v>1</v>
      </c>
      <c r="K242" s="5">
        <v>0</v>
      </c>
    </row>
    <row r="243" spans="1:11" x14ac:dyDescent="0.3">
      <c r="A243" s="5" t="s">
        <v>4642</v>
      </c>
      <c r="B243" s="5" t="s">
        <v>4871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4642</v>
      </c>
      <c r="B244" s="5" t="s">
        <v>4872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4642</v>
      </c>
      <c r="B245" s="5" t="s">
        <v>4873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4642</v>
      </c>
      <c r="B246" s="5" t="s">
        <v>4874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4642</v>
      </c>
      <c r="B247" s="5" t="s">
        <v>4875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4642</v>
      </c>
      <c r="B248" s="5" t="s">
        <v>4876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4642</v>
      </c>
      <c r="B249" s="5" t="s">
        <v>4877</v>
      </c>
      <c r="C249" s="6">
        <f>IFERROR(VLOOKUP(UPPER(CONCATENATE($B249," - ",$A249)),'[1]Segurados Civis'!$A$5:$H$2142,6,0),"")</f>
        <v>231</v>
      </c>
      <c r="D249" s="6">
        <f>IFERROR(VLOOKUP(UPPER(CONCATENATE($B249," - ",$A249)),'[1]Segurados Civis'!$A$5:$H$2142,7,0),"")</f>
        <v>23</v>
      </c>
      <c r="E249" s="6">
        <f>IFERROR(VLOOKUP(UPPER(CONCATENATE($B249," - ",$A249)),'[1]Segurados Civis'!$A$5:$H$2142,8,0),"")</f>
        <v>13</v>
      </c>
      <c r="F249" s="6">
        <f t="shared" si="3"/>
        <v>267</v>
      </c>
      <c r="G249" s="5" t="s">
        <v>13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4642</v>
      </c>
      <c r="B250" s="5" t="s">
        <v>4878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4642</v>
      </c>
      <c r="B251" s="5" t="s">
        <v>4879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4642</v>
      </c>
      <c r="B252" s="5" t="s">
        <v>4880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4642</v>
      </c>
      <c r="B253" s="5" t="s">
        <v>4881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4642</v>
      </c>
      <c r="B254" s="5" t="s">
        <v>4882</v>
      </c>
      <c r="C254" s="6" t="str">
        <f>IFERROR(VLOOKUP(UPPER(CONCATENATE($B254," - ",$A254)),'[1]Segurados Civis'!$A$5:$H$2142,6,0),"")</f>
        <v/>
      </c>
      <c r="D254" s="6" t="str">
        <f>IFERROR(VLOOKUP(UPPER(CONCATENATE($B254," - ",$A254)),'[1]Segurados Civis'!$A$5:$H$2142,7,0),"")</f>
        <v/>
      </c>
      <c r="E254" s="6" t="str">
        <f>IFERROR(VLOOKUP(UPPER(CONCATENATE($B254," - ",$A254)),'[1]Segurados Civis'!$A$5:$H$2142,8,0),"")</f>
        <v/>
      </c>
      <c r="F254" s="6" t="str">
        <f t="shared" si="3"/>
        <v/>
      </c>
      <c r="G254" s="5" t="s">
        <v>16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4642</v>
      </c>
      <c r="B255" s="5" t="s">
        <v>4883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4642</v>
      </c>
      <c r="B256" s="5" t="s">
        <v>4884</v>
      </c>
      <c r="C256" s="6">
        <f>IFERROR(VLOOKUP(UPPER(CONCATENATE($B256," - ",$A256)),'[1]Segurados Civis'!$A$5:$H$2142,6,0),"")</f>
        <v>797</v>
      </c>
      <c r="D256" s="6">
        <f>IFERROR(VLOOKUP(UPPER(CONCATENATE($B256," - ",$A256)),'[1]Segurados Civis'!$A$5:$H$2142,7,0),"")</f>
        <v>113</v>
      </c>
      <c r="E256" s="6">
        <f>IFERROR(VLOOKUP(UPPER(CONCATENATE($B256," - ",$A256)),'[1]Segurados Civis'!$A$5:$H$2142,8,0),"")</f>
        <v>33</v>
      </c>
      <c r="F256" s="6">
        <f t="shared" si="3"/>
        <v>943</v>
      </c>
      <c r="G256" s="5" t="s">
        <v>13</v>
      </c>
      <c r="H256" s="5">
        <v>1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4642</v>
      </c>
      <c r="B257" s="5" t="s">
        <v>4885</v>
      </c>
      <c r="C257" s="6">
        <f>IFERROR(VLOOKUP(UPPER(CONCATENATE($B257," - ",$A257)),'[1]Segurados Civis'!$A$5:$H$2142,6,0),"")</f>
        <v>576</v>
      </c>
      <c r="D257" s="6">
        <f>IFERROR(VLOOKUP(UPPER(CONCATENATE($B257," - ",$A257)),'[1]Segurados Civis'!$A$5:$H$2142,7,0),"")</f>
        <v>124</v>
      </c>
      <c r="E257" s="6">
        <f>IFERROR(VLOOKUP(UPPER(CONCATENATE($B257," - ",$A257)),'[1]Segurados Civis'!$A$5:$H$2142,8,0),"")</f>
        <v>0</v>
      </c>
      <c r="F257" s="6">
        <f t="shared" si="3"/>
        <v>700</v>
      </c>
      <c r="G257" s="5" t="s">
        <v>13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4642</v>
      </c>
      <c r="B258" s="5" t="s">
        <v>4886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4642</v>
      </c>
      <c r="B259" s="5" t="s">
        <v>4887</v>
      </c>
      <c r="C259" s="6">
        <f>IFERROR(VLOOKUP(UPPER(CONCATENATE($B259," - ",$A259)),'[1]Segurados Civis'!$A$5:$H$2142,6,0),"")</f>
        <v>3465</v>
      </c>
      <c r="D259" s="6">
        <f>IFERROR(VLOOKUP(UPPER(CONCATENATE($B259," - ",$A259)),'[1]Segurados Civis'!$A$5:$H$2142,7,0),"")</f>
        <v>425</v>
      </c>
      <c r="E259" s="6">
        <f>IFERROR(VLOOKUP(UPPER(CONCATENATE($B259," - ",$A259)),'[1]Segurados Civis'!$A$5:$H$2142,8,0),"")</f>
        <v>100</v>
      </c>
      <c r="F259" s="6">
        <f t="shared" si="4"/>
        <v>3990</v>
      </c>
      <c r="G259" s="5" t="s">
        <v>13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4642</v>
      </c>
      <c r="B260" s="5" t="s">
        <v>4887</v>
      </c>
      <c r="C260" s="6">
        <f>IFERROR(VLOOKUP(UPPER(CONCATENATE($B260," - ",$A260)),'[1]Segurados Civis'!$A$5:$H$2142,6,0),"")</f>
        <v>3465</v>
      </c>
      <c r="D260" s="6">
        <f>IFERROR(VLOOKUP(UPPER(CONCATENATE($B260," - ",$A260)),'[1]Segurados Civis'!$A$5:$H$2142,7,0),"")</f>
        <v>425</v>
      </c>
      <c r="E260" s="6">
        <f>IFERROR(VLOOKUP(UPPER(CONCATENATE($B260," - ",$A260)),'[1]Segurados Civis'!$A$5:$H$2142,8,0),"")</f>
        <v>100</v>
      </c>
      <c r="F260" s="6">
        <f t="shared" si="4"/>
        <v>3990</v>
      </c>
      <c r="G260" s="5" t="s">
        <v>13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4642</v>
      </c>
      <c r="B261" s="5" t="s">
        <v>4888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16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4642</v>
      </c>
      <c r="B262" s="5" t="s">
        <v>4889</v>
      </c>
      <c r="C262" s="6">
        <f>IFERROR(VLOOKUP(UPPER(CONCATENATE($B262," - ",$A262)),'[1]Segurados Civis'!$A$5:$H$2142,6,0),"")</f>
        <v>2900</v>
      </c>
      <c r="D262" s="6">
        <f>IFERROR(VLOOKUP(UPPER(CONCATENATE($B262," - ",$A262)),'[1]Segurados Civis'!$A$5:$H$2142,7,0),"")</f>
        <v>50</v>
      </c>
      <c r="E262" s="6">
        <f>IFERROR(VLOOKUP(UPPER(CONCATENATE($B262," - ",$A262)),'[1]Segurados Civis'!$A$5:$H$2142,8,0),"")</f>
        <v>32</v>
      </c>
      <c r="F262" s="6">
        <f t="shared" si="4"/>
        <v>2982</v>
      </c>
      <c r="G262" s="5" t="s">
        <v>13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4642</v>
      </c>
      <c r="B263" s="5" t="s">
        <v>4890</v>
      </c>
      <c r="C263" s="6">
        <f>IFERROR(VLOOKUP(UPPER(CONCATENATE($B263," - ",$A263)),'[1]Segurados Civis'!$A$5:$H$2142,6,0),"")</f>
        <v>3594</v>
      </c>
      <c r="D263" s="6">
        <f>IFERROR(VLOOKUP(UPPER(CONCATENATE($B263," - ",$A263)),'[1]Segurados Civis'!$A$5:$H$2142,7,0),"")</f>
        <v>999</v>
      </c>
      <c r="E263" s="6">
        <f>IFERROR(VLOOKUP(UPPER(CONCATENATE($B263," - ",$A263)),'[1]Segurados Civis'!$A$5:$H$2142,8,0),"")</f>
        <v>248</v>
      </c>
      <c r="F263" s="6">
        <f t="shared" si="4"/>
        <v>4841</v>
      </c>
      <c r="G263" s="5" t="s">
        <v>13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4642</v>
      </c>
      <c r="B264" s="5" t="s">
        <v>1744</v>
      </c>
      <c r="C264" s="6">
        <f>IFERROR(VLOOKUP(UPPER(CONCATENATE($B264," - ",$A264)),'[1]Segurados Civis'!$A$5:$H$2142,6,0),"")</f>
        <v>3147</v>
      </c>
      <c r="D264" s="6">
        <f>IFERROR(VLOOKUP(UPPER(CONCATENATE($B264," - ",$A264)),'[1]Segurados Civis'!$A$5:$H$2142,7,0),"")</f>
        <v>164</v>
      </c>
      <c r="E264" s="6">
        <f>IFERROR(VLOOKUP(UPPER(CONCATENATE($B264," - ",$A264)),'[1]Segurados Civis'!$A$5:$H$2142,8,0),"")</f>
        <v>56</v>
      </c>
      <c r="F264" s="6">
        <f t="shared" si="4"/>
        <v>3367</v>
      </c>
      <c r="G264" s="5" t="s">
        <v>13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4642</v>
      </c>
      <c r="B265" s="5" t="s">
        <v>4891</v>
      </c>
      <c r="C265" s="6">
        <f>IFERROR(VLOOKUP(UPPER(CONCATENATE($B265," - ",$A265)),'[1]Segurados Civis'!$A$5:$H$2142,6,0),"")</f>
        <v>4228</v>
      </c>
      <c r="D265" s="6">
        <f>IFERROR(VLOOKUP(UPPER(CONCATENATE($B265," - ",$A265)),'[1]Segurados Civis'!$A$5:$H$2142,7,0),"")</f>
        <v>693</v>
      </c>
      <c r="E265" s="6">
        <f>IFERROR(VLOOKUP(UPPER(CONCATENATE($B265," - ",$A265)),'[1]Segurados Civis'!$A$5:$H$2142,8,0),"")</f>
        <v>153</v>
      </c>
      <c r="F265" s="6">
        <f t="shared" si="4"/>
        <v>5074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4642</v>
      </c>
      <c r="B266" s="5" t="s">
        <v>4892</v>
      </c>
      <c r="C266" s="6">
        <f>IFERROR(VLOOKUP(UPPER(CONCATENATE($B266," - ",$A266)),'[1]Segurados Civis'!$A$5:$H$2142,6,0),"")</f>
        <v>2131</v>
      </c>
      <c r="D266" s="6">
        <f>IFERROR(VLOOKUP(UPPER(CONCATENATE($B266," - ",$A266)),'[1]Segurados Civis'!$A$5:$H$2142,7,0),"")</f>
        <v>613</v>
      </c>
      <c r="E266" s="6">
        <f>IFERROR(VLOOKUP(UPPER(CONCATENATE($B266," - ",$A266)),'[1]Segurados Civis'!$A$5:$H$2142,8,0),"")</f>
        <v>202</v>
      </c>
      <c r="F266" s="6">
        <f t="shared" si="4"/>
        <v>2946</v>
      </c>
      <c r="G266" s="5" t="s">
        <v>13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4642</v>
      </c>
      <c r="B267" s="5" t="s">
        <v>4893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4642</v>
      </c>
      <c r="B268" s="5" t="s">
        <v>4894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4642</v>
      </c>
      <c r="B269" s="5" t="s">
        <v>2653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4642</v>
      </c>
      <c r="B270" s="5" t="s">
        <v>4895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4642</v>
      </c>
      <c r="B271" s="5" t="s">
        <v>4896</v>
      </c>
      <c r="C271" s="6">
        <f>IFERROR(VLOOKUP(UPPER(CONCATENATE($B271," - ",$A271)),'[1]Segurados Civis'!$A$5:$H$2142,6,0),"")</f>
        <v>274</v>
      </c>
      <c r="D271" s="6">
        <f>IFERROR(VLOOKUP(UPPER(CONCATENATE($B271," - ",$A271)),'[1]Segurados Civis'!$A$5:$H$2142,7,0),"")</f>
        <v>91</v>
      </c>
      <c r="E271" s="6">
        <f>IFERROR(VLOOKUP(UPPER(CONCATENATE($B271," - ",$A271)),'[1]Segurados Civis'!$A$5:$H$2142,8,0),"")</f>
        <v>26</v>
      </c>
      <c r="F271" s="6">
        <f t="shared" si="4"/>
        <v>391</v>
      </c>
      <c r="G271" s="5" t="s">
        <v>13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4642</v>
      </c>
      <c r="B272" s="5" t="s">
        <v>4897</v>
      </c>
      <c r="C272" s="6">
        <f>IFERROR(VLOOKUP(UPPER(CONCATENATE($B272," - ",$A272)),'[1]Segurados Civis'!$A$5:$H$2142,6,0),"")</f>
        <v>3978</v>
      </c>
      <c r="D272" s="6">
        <f>IFERROR(VLOOKUP(UPPER(CONCATENATE($B272," - ",$A272)),'[1]Segurados Civis'!$A$5:$H$2142,7,0),"")</f>
        <v>770</v>
      </c>
      <c r="E272" s="6">
        <f>IFERROR(VLOOKUP(UPPER(CONCATENATE($B272," - ",$A272)),'[1]Segurados Civis'!$A$5:$H$2142,8,0),"")</f>
        <v>230</v>
      </c>
      <c r="F272" s="6">
        <f t="shared" si="4"/>
        <v>4978</v>
      </c>
      <c r="G272" s="5" t="s">
        <v>13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4642</v>
      </c>
      <c r="B273" s="5" t="s">
        <v>4898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4642</v>
      </c>
      <c r="B274" s="5" t="s">
        <v>4899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4642</v>
      </c>
      <c r="B275" s="5" t="s">
        <v>4900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4642</v>
      </c>
      <c r="B276" s="5" t="s">
        <v>4901</v>
      </c>
      <c r="C276" s="6">
        <f>IFERROR(VLOOKUP(UPPER(CONCATENATE($B276," - ",$A276)),'[1]Segurados Civis'!$A$5:$H$2142,6,0),"")</f>
        <v>463</v>
      </c>
      <c r="D276" s="6">
        <f>IFERROR(VLOOKUP(UPPER(CONCATENATE($B276," - ",$A276)),'[1]Segurados Civis'!$A$5:$H$2142,7,0),"")</f>
        <v>67</v>
      </c>
      <c r="E276" s="6">
        <f>IFERROR(VLOOKUP(UPPER(CONCATENATE($B276," - ",$A276)),'[1]Segurados Civis'!$A$5:$H$2142,8,0),"")</f>
        <v>23</v>
      </c>
      <c r="F276" s="6">
        <f t="shared" si="4"/>
        <v>553</v>
      </c>
      <c r="G276" s="5" t="s">
        <v>13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4642</v>
      </c>
      <c r="B277" s="5" t="s">
        <v>4902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4642</v>
      </c>
      <c r="B278" s="5" t="s">
        <v>4903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4642</v>
      </c>
      <c r="B279" s="5" t="s">
        <v>4904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4642</v>
      </c>
      <c r="B280" s="5" t="s">
        <v>4905</v>
      </c>
      <c r="C280" s="6">
        <f>IFERROR(VLOOKUP(UPPER(CONCATENATE($B280," - ",$A280)),'[1]Segurados Civis'!$A$5:$H$2142,6,0),"")</f>
        <v>3870</v>
      </c>
      <c r="D280" s="6">
        <f>IFERROR(VLOOKUP(UPPER(CONCATENATE($B280," - ",$A280)),'[1]Segurados Civis'!$A$5:$H$2142,7,0),"")</f>
        <v>196</v>
      </c>
      <c r="E280" s="6">
        <f>IFERROR(VLOOKUP(UPPER(CONCATENATE($B280," - ",$A280)),'[1]Segurados Civis'!$A$5:$H$2142,8,0),"")</f>
        <v>57</v>
      </c>
      <c r="F280" s="6">
        <f t="shared" si="4"/>
        <v>4123</v>
      </c>
      <c r="G280" s="5" t="s">
        <v>13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4642</v>
      </c>
      <c r="B281" s="5" t="s">
        <v>4906</v>
      </c>
      <c r="C281" s="6">
        <f>IFERROR(VLOOKUP(UPPER(CONCATENATE($B281," - ",$A281)),'[1]Segurados Civis'!$A$5:$H$2142,6,0),"")</f>
        <v>1373</v>
      </c>
      <c r="D281" s="6">
        <f>IFERROR(VLOOKUP(UPPER(CONCATENATE($B281," - ",$A281)),'[1]Segurados Civis'!$A$5:$H$2142,7,0),"")</f>
        <v>0</v>
      </c>
      <c r="E281" s="6">
        <f>IFERROR(VLOOKUP(UPPER(CONCATENATE($B281," - ",$A281)),'[1]Segurados Civis'!$A$5:$H$2142,8,0),"")</f>
        <v>0</v>
      </c>
      <c r="F281" s="6">
        <f t="shared" si="4"/>
        <v>1373</v>
      </c>
      <c r="G281" s="5" t="s">
        <v>13</v>
      </c>
      <c r="H281" s="5">
        <v>1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4642</v>
      </c>
      <c r="B282" s="5" t="s">
        <v>4907</v>
      </c>
      <c r="C282" s="6">
        <f>IFERROR(VLOOKUP(UPPER(CONCATENATE($B282," - ",$A282)),'[1]Segurados Civis'!$A$5:$H$2142,6,0),"")</f>
        <v>1223</v>
      </c>
      <c r="D282" s="6">
        <f>IFERROR(VLOOKUP(UPPER(CONCATENATE($B282," - ",$A282)),'[1]Segurados Civis'!$A$5:$H$2142,7,0),"")</f>
        <v>329</v>
      </c>
      <c r="E282" s="6">
        <f>IFERROR(VLOOKUP(UPPER(CONCATENATE($B282," - ",$A282)),'[1]Segurados Civis'!$A$5:$H$2142,8,0),"")</f>
        <v>118</v>
      </c>
      <c r="F282" s="6">
        <f t="shared" si="4"/>
        <v>1670</v>
      </c>
      <c r="G282" s="5" t="s">
        <v>13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4642</v>
      </c>
      <c r="B283" s="5" t="s">
        <v>435</v>
      </c>
      <c r="C283" s="6">
        <f>IFERROR(VLOOKUP(UPPER(CONCATENATE($B283," - ",$A283)),'[1]Segurados Civis'!$A$5:$H$2142,6,0),"")</f>
        <v>361</v>
      </c>
      <c r="D283" s="6">
        <f>IFERROR(VLOOKUP(UPPER(CONCATENATE($B283," - ",$A283)),'[1]Segurados Civis'!$A$5:$H$2142,7,0),"")</f>
        <v>74</v>
      </c>
      <c r="E283" s="6">
        <f>IFERROR(VLOOKUP(UPPER(CONCATENATE($B283," - ",$A283)),'[1]Segurados Civis'!$A$5:$H$2142,8,0),"")</f>
        <v>22</v>
      </c>
      <c r="F283" s="6">
        <f t="shared" si="4"/>
        <v>457</v>
      </c>
      <c r="G283" s="5" t="s">
        <v>13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4642</v>
      </c>
      <c r="B284" s="5" t="s">
        <v>4908</v>
      </c>
      <c r="C284" s="6">
        <f>IFERROR(VLOOKUP(UPPER(CONCATENATE($B284," - ",$A284)),'[1]Segurados Civis'!$A$5:$H$2142,6,0),"")</f>
        <v>1661</v>
      </c>
      <c r="D284" s="6">
        <f>IFERROR(VLOOKUP(UPPER(CONCATENATE($B284," - ",$A284)),'[1]Segurados Civis'!$A$5:$H$2142,7,0),"")</f>
        <v>645</v>
      </c>
      <c r="E284" s="6">
        <f>IFERROR(VLOOKUP(UPPER(CONCATENATE($B284," - ",$A284)),'[1]Segurados Civis'!$A$5:$H$2142,8,0),"")</f>
        <v>247</v>
      </c>
      <c r="F284" s="6">
        <f t="shared" si="4"/>
        <v>2553</v>
      </c>
      <c r="G284" s="5" t="s">
        <v>13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4642</v>
      </c>
      <c r="B285" s="5" t="s">
        <v>4909</v>
      </c>
      <c r="C285" s="6">
        <f>IFERROR(VLOOKUP(UPPER(CONCATENATE($B285," - ",$A285)),'[1]Segurados Civis'!$A$5:$H$2142,6,0),"")</f>
        <v>4619</v>
      </c>
      <c r="D285" s="6">
        <f>IFERROR(VLOOKUP(UPPER(CONCATENATE($B285," - ",$A285)),'[1]Segurados Civis'!$A$5:$H$2142,7,0),"")</f>
        <v>1757</v>
      </c>
      <c r="E285" s="6">
        <f>IFERROR(VLOOKUP(UPPER(CONCATENATE($B285," - ",$A285)),'[1]Segurados Civis'!$A$5:$H$2142,8,0),"")</f>
        <v>390</v>
      </c>
      <c r="F285" s="6">
        <f t="shared" si="4"/>
        <v>6766</v>
      </c>
      <c r="G285" s="5" t="s">
        <v>13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4642</v>
      </c>
      <c r="B286" s="5" t="s">
        <v>4910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4642</v>
      </c>
      <c r="B287" s="5" t="s">
        <v>4911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4642</v>
      </c>
      <c r="B288" s="5" t="s">
        <v>4912</v>
      </c>
      <c r="C288" s="6">
        <f>IFERROR(VLOOKUP(UPPER(CONCATENATE($B288," - ",$A288)),'[1]Segurados Civis'!$A$5:$H$2142,6,0),"")</f>
        <v>1863</v>
      </c>
      <c r="D288" s="6">
        <f>IFERROR(VLOOKUP(UPPER(CONCATENATE($B288," - ",$A288)),'[1]Segurados Civis'!$A$5:$H$2142,7,0),"")</f>
        <v>20</v>
      </c>
      <c r="E288" s="6">
        <f>IFERROR(VLOOKUP(UPPER(CONCATENATE($B288," - ",$A288)),'[1]Segurados Civis'!$A$5:$H$2142,8,0),"")</f>
        <v>13</v>
      </c>
      <c r="F288" s="6">
        <f t="shared" si="4"/>
        <v>1896</v>
      </c>
      <c r="G288" s="5" t="s">
        <v>13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4642</v>
      </c>
      <c r="B289" s="5" t="s">
        <v>4913</v>
      </c>
      <c r="C289" s="6">
        <f>IFERROR(VLOOKUP(UPPER(CONCATENATE($B289," - ",$A289)),'[1]Segurados Civis'!$A$5:$H$2142,6,0),"")</f>
        <v>1101</v>
      </c>
      <c r="D289" s="6">
        <f>IFERROR(VLOOKUP(UPPER(CONCATENATE($B289," - ",$A289)),'[1]Segurados Civis'!$A$5:$H$2142,7,0),"")</f>
        <v>424</v>
      </c>
      <c r="E289" s="6">
        <f>IFERROR(VLOOKUP(UPPER(CONCATENATE($B289," - ",$A289)),'[1]Segurados Civis'!$A$5:$H$2142,8,0),"")</f>
        <v>130</v>
      </c>
      <c r="F289" s="6">
        <f t="shared" si="4"/>
        <v>1655</v>
      </c>
      <c r="G289" s="5" t="s">
        <v>13</v>
      </c>
      <c r="H289" s="5">
        <v>1</v>
      </c>
      <c r="I289" s="5">
        <v>0</v>
      </c>
      <c r="J289" s="5">
        <v>1</v>
      </c>
      <c r="K289" s="5">
        <v>0</v>
      </c>
    </row>
    <row r="290" spans="1:11" x14ac:dyDescent="0.3">
      <c r="A290" s="5" t="s">
        <v>4642</v>
      </c>
      <c r="B290" s="5" t="s">
        <v>4914</v>
      </c>
      <c r="C290" s="6" t="str">
        <f>IFERROR(VLOOKUP(UPPER(CONCATENATE($B290," - ",$A290)),'[1]Segurados Civis'!$A$5:$H$2142,6,0),"")</f>
        <v/>
      </c>
      <c r="D290" s="6" t="str">
        <f>IFERROR(VLOOKUP(UPPER(CONCATENATE($B290," - ",$A290)),'[1]Segurados Civis'!$A$5:$H$2142,7,0),"")</f>
        <v/>
      </c>
      <c r="E290" s="6" t="str">
        <f>IFERROR(VLOOKUP(UPPER(CONCATENATE($B290," - ",$A290)),'[1]Segurados Civis'!$A$5:$H$2142,8,0),"")</f>
        <v/>
      </c>
      <c r="F290" s="6" t="str">
        <f t="shared" si="4"/>
        <v/>
      </c>
      <c r="G290" s="5" t="s">
        <v>16</v>
      </c>
      <c r="H290" s="5">
        <v>0</v>
      </c>
      <c r="I290" s="5">
        <v>0</v>
      </c>
      <c r="J290" s="5">
        <v>0</v>
      </c>
      <c r="K290" s="5">
        <v>0</v>
      </c>
    </row>
    <row r="291" spans="1:11" x14ac:dyDescent="0.3">
      <c r="A291" s="5" t="s">
        <v>4642</v>
      </c>
      <c r="B291" s="5" t="s">
        <v>4915</v>
      </c>
      <c r="C291" s="6">
        <f>IFERROR(VLOOKUP(UPPER(CONCATENATE($B291," - ",$A291)),'[1]Segurados Civis'!$A$5:$H$2142,6,0),"")</f>
        <v>2543</v>
      </c>
      <c r="D291" s="6">
        <f>IFERROR(VLOOKUP(UPPER(CONCATENATE($B291," - ",$A291)),'[1]Segurados Civis'!$A$5:$H$2142,7,0),"")</f>
        <v>377</v>
      </c>
      <c r="E291" s="6">
        <f>IFERROR(VLOOKUP(UPPER(CONCATENATE($B291," - ",$A291)),'[1]Segurados Civis'!$A$5:$H$2142,8,0),"")</f>
        <v>114</v>
      </c>
      <c r="F291" s="6">
        <f t="shared" si="4"/>
        <v>3034</v>
      </c>
      <c r="G291" s="5" t="s">
        <v>13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4642</v>
      </c>
      <c r="B292" s="5" t="s">
        <v>4432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4642</v>
      </c>
      <c r="B293" s="5" t="s">
        <v>4916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4642</v>
      </c>
      <c r="B294" s="5" t="s">
        <v>4917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4642</v>
      </c>
      <c r="B295" s="5" t="s">
        <v>4918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4642</v>
      </c>
      <c r="B296" s="5" t="s">
        <v>4919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4642</v>
      </c>
      <c r="B297" s="5" t="s">
        <v>4920</v>
      </c>
      <c r="C297" s="6">
        <f>IFERROR(VLOOKUP(UPPER(CONCATENATE($B297," - ",$A297)),'[1]Segurados Civis'!$A$5:$H$2142,6,0),"")</f>
        <v>191</v>
      </c>
      <c r="D297" s="6">
        <f>IFERROR(VLOOKUP(UPPER(CONCATENATE($B297," - ",$A297)),'[1]Segurados Civis'!$A$5:$H$2142,7,0),"")</f>
        <v>36</v>
      </c>
      <c r="E297" s="6">
        <f>IFERROR(VLOOKUP(UPPER(CONCATENATE($B297," - ",$A297)),'[1]Segurados Civis'!$A$5:$H$2142,8,0),"")</f>
        <v>12</v>
      </c>
      <c r="F297" s="6">
        <f t="shared" si="4"/>
        <v>239</v>
      </c>
      <c r="G297" s="5" t="s">
        <v>13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4642</v>
      </c>
      <c r="B298" s="5" t="s">
        <v>4921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4642</v>
      </c>
      <c r="B299" s="5" t="s">
        <v>4922</v>
      </c>
      <c r="C299" s="6">
        <f>IFERROR(VLOOKUP(UPPER(CONCATENATE($B299," - ",$A299)),'[1]Segurados Civis'!$A$5:$H$2142,6,0),"")</f>
        <v>282</v>
      </c>
      <c r="D299" s="6">
        <f>IFERROR(VLOOKUP(UPPER(CONCATENATE($B299," - ",$A299)),'[1]Segurados Civis'!$A$5:$H$2142,7,0),"")</f>
        <v>47</v>
      </c>
      <c r="E299" s="6">
        <f>IFERROR(VLOOKUP(UPPER(CONCATENATE($B299," - ",$A299)),'[1]Segurados Civis'!$A$5:$H$2142,8,0),"")</f>
        <v>23</v>
      </c>
      <c r="F299" s="6">
        <f t="shared" si="4"/>
        <v>352</v>
      </c>
      <c r="G299" s="5" t="s">
        <v>13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4642</v>
      </c>
      <c r="B300" s="5" t="s">
        <v>4923</v>
      </c>
      <c r="C300" s="6">
        <f>IFERROR(VLOOKUP(UPPER(CONCATENATE($B300," - ",$A300)),'[1]Segurados Civis'!$A$5:$H$2142,6,0),"")</f>
        <v>178</v>
      </c>
      <c r="D300" s="6">
        <f>IFERROR(VLOOKUP(UPPER(CONCATENATE($B300," - ",$A300)),'[1]Segurados Civis'!$A$5:$H$2142,7,0),"")</f>
        <v>24</v>
      </c>
      <c r="E300" s="6">
        <f>IFERROR(VLOOKUP(UPPER(CONCATENATE($B300," - ",$A300)),'[1]Segurados Civis'!$A$5:$H$2142,8,0),"")</f>
        <v>11</v>
      </c>
      <c r="F300" s="6">
        <f t="shared" si="4"/>
        <v>213</v>
      </c>
      <c r="G300" s="5" t="s">
        <v>13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4642</v>
      </c>
      <c r="B301" s="5" t="s">
        <v>4924</v>
      </c>
      <c r="C301" s="6">
        <f>IFERROR(VLOOKUP(UPPER(CONCATENATE($B301," - ",$A301)),'[1]Segurados Civis'!$A$5:$H$2142,6,0),"")</f>
        <v>7579</v>
      </c>
      <c r="D301" s="6">
        <f>IFERROR(VLOOKUP(UPPER(CONCATENATE($B301," - ",$A301)),'[1]Segurados Civis'!$A$5:$H$2142,7,0),"")</f>
        <v>1921</v>
      </c>
      <c r="E301" s="6">
        <f>IFERROR(VLOOKUP(UPPER(CONCATENATE($B301," - ",$A301)),'[1]Segurados Civis'!$A$5:$H$2142,8,0),"")</f>
        <v>395</v>
      </c>
      <c r="F301" s="6">
        <f t="shared" si="4"/>
        <v>9895</v>
      </c>
      <c r="G301" s="5" t="s">
        <v>13</v>
      </c>
      <c r="H301" s="5">
        <v>0</v>
      </c>
      <c r="I301" s="5">
        <v>0</v>
      </c>
      <c r="J301" s="5">
        <v>1</v>
      </c>
      <c r="K301" s="5">
        <v>1</v>
      </c>
    </row>
    <row r="302" spans="1:11" x14ac:dyDescent="0.3">
      <c r="A302" s="5" t="s">
        <v>4642</v>
      </c>
      <c r="B302" s="5" t="s">
        <v>4925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4642</v>
      </c>
      <c r="B303" s="5" t="s">
        <v>4926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4642</v>
      </c>
      <c r="B304" s="5" t="s">
        <v>4927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4642</v>
      </c>
      <c r="B305" s="5" t="s">
        <v>4928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4642</v>
      </c>
      <c r="B306" s="5" t="s">
        <v>4929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4642</v>
      </c>
      <c r="B307" s="5" t="s">
        <v>4930</v>
      </c>
      <c r="C307" s="6">
        <f>IFERROR(VLOOKUP(UPPER(CONCATENATE($B307," - ",$A307)),'[1]Segurados Civis'!$A$5:$H$2142,6,0),"")</f>
        <v>346</v>
      </c>
      <c r="D307" s="6">
        <f>IFERROR(VLOOKUP(UPPER(CONCATENATE($B307," - ",$A307)),'[1]Segurados Civis'!$A$5:$H$2142,7,0),"")</f>
        <v>80</v>
      </c>
      <c r="E307" s="6">
        <f>IFERROR(VLOOKUP(UPPER(CONCATENATE($B307," - ",$A307)),'[1]Segurados Civis'!$A$5:$H$2142,8,0),"")</f>
        <v>33</v>
      </c>
      <c r="F307" s="6">
        <f t="shared" si="4"/>
        <v>459</v>
      </c>
      <c r="G307" s="5" t="s">
        <v>13</v>
      </c>
      <c r="H307" s="5">
        <v>1</v>
      </c>
      <c r="I307" s="5">
        <v>0</v>
      </c>
      <c r="J307" s="5">
        <v>1</v>
      </c>
      <c r="K307" s="5">
        <v>0</v>
      </c>
    </row>
    <row r="308" spans="1:11" x14ac:dyDescent="0.3">
      <c r="A308" s="5" t="s">
        <v>4642</v>
      </c>
      <c r="B308" s="5" t="s">
        <v>4931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4642</v>
      </c>
      <c r="B309" s="5" t="s">
        <v>4932</v>
      </c>
      <c r="C309" s="6">
        <f>IFERROR(VLOOKUP(UPPER(CONCATENATE($B309," - ",$A309)),'[1]Segurados Civis'!$A$5:$H$2142,6,0),"")</f>
        <v>3045</v>
      </c>
      <c r="D309" s="6">
        <f>IFERROR(VLOOKUP(UPPER(CONCATENATE($B309," - ",$A309)),'[1]Segurados Civis'!$A$5:$H$2142,7,0),"")</f>
        <v>458</v>
      </c>
      <c r="E309" s="6">
        <f>IFERROR(VLOOKUP(UPPER(CONCATENATE($B309," - ",$A309)),'[1]Segurados Civis'!$A$5:$H$2142,8,0),"")</f>
        <v>105</v>
      </c>
      <c r="F309" s="6">
        <f t="shared" si="4"/>
        <v>3608</v>
      </c>
      <c r="G309" s="5" t="s">
        <v>13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4642</v>
      </c>
      <c r="B310" s="5" t="s">
        <v>4933</v>
      </c>
      <c r="C310" s="6">
        <f>IFERROR(VLOOKUP(UPPER(CONCATENATE($B310," - ",$A310)),'[1]Segurados Civis'!$A$5:$H$2142,6,0),"")</f>
        <v>2033</v>
      </c>
      <c r="D310" s="6">
        <f>IFERROR(VLOOKUP(UPPER(CONCATENATE($B310," - ",$A310)),'[1]Segurados Civis'!$A$5:$H$2142,7,0),"")</f>
        <v>369</v>
      </c>
      <c r="E310" s="6">
        <f>IFERROR(VLOOKUP(UPPER(CONCATENATE($B310," - ",$A310)),'[1]Segurados Civis'!$A$5:$H$2142,8,0),"")</f>
        <v>75</v>
      </c>
      <c r="F310" s="6">
        <f t="shared" si="4"/>
        <v>2477</v>
      </c>
      <c r="G310" s="5" t="s">
        <v>13</v>
      </c>
      <c r="H310" s="5">
        <v>1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4642</v>
      </c>
      <c r="B311" s="5" t="s">
        <v>4934</v>
      </c>
      <c r="C311" s="6">
        <f>IFERROR(VLOOKUP(UPPER(CONCATENATE($B311," - ",$A311)),'[1]Segurados Civis'!$A$5:$H$2142,6,0),"")</f>
        <v>5901</v>
      </c>
      <c r="D311" s="6">
        <f>IFERROR(VLOOKUP(UPPER(CONCATENATE($B311," - ",$A311)),'[1]Segurados Civis'!$A$5:$H$2142,7,0),"")</f>
        <v>1155</v>
      </c>
      <c r="E311" s="6">
        <f>IFERROR(VLOOKUP(UPPER(CONCATENATE($B311," - ",$A311)),'[1]Segurados Civis'!$A$5:$H$2142,8,0),"")</f>
        <v>348</v>
      </c>
      <c r="F311" s="6">
        <f t="shared" si="4"/>
        <v>7404</v>
      </c>
      <c r="G311" s="5" t="s">
        <v>13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4642</v>
      </c>
      <c r="B312" s="5" t="s">
        <v>4935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4642</v>
      </c>
      <c r="B313" s="5" t="s">
        <v>4936</v>
      </c>
      <c r="C313" s="6" t="str">
        <f>IFERROR(VLOOKUP(UPPER(CONCATENATE($B313," - ",$A313)),'[1]Segurados Civis'!$A$5:$H$2142,6,0),"")</f>
        <v/>
      </c>
      <c r="D313" s="6" t="str">
        <f>IFERROR(VLOOKUP(UPPER(CONCATENATE($B313," - ",$A313)),'[1]Segurados Civis'!$A$5:$H$2142,7,0),"")</f>
        <v/>
      </c>
      <c r="E313" s="6" t="str">
        <f>IFERROR(VLOOKUP(UPPER(CONCATENATE($B313," - ",$A313)),'[1]Segurados Civis'!$A$5:$H$2142,8,0),"")</f>
        <v/>
      </c>
      <c r="F313" s="6" t="str">
        <f t="shared" si="4"/>
        <v/>
      </c>
      <c r="G313" s="5" t="s">
        <v>16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4642</v>
      </c>
      <c r="B314" s="5" t="s">
        <v>4937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4642</v>
      </c>
      <c r="B315" s="5" t="s">
        <v>4938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4642</v>
      </c>
      <c r="B316" s="5" t="s">
        <v>4939</v>
      </c>
      <c r="C316" s="6">
        <f>IFERROR(VLOOKUP(UPPER(CONCATENATE($B316," - ",$A316)),'[1]Segurados Civis'!$A$5:$H$2142,6,0),"")</f>
        <v>1560</v>
      </c>
      <c r="D316" s="6">
        <f>IFERROR(VLOOKUP(UPPER(CONCATENATE($B316," - ",$A316)),'[1]Segurados Civis'!$A$5:$H$2142,7,0),"")</f>
        <v>171</v>
      </c>
      <c r="E316" s="6">
        <f>IFERROR(VLOOKUP(UPPER(CONCATENATE($B316," - ",$A316)),'[1]Segurados Civis'!$A$5:$H$2142,8,0),"")</f>
        <v>15</v>
      </c>
      <c r="F316" s="6">
        <f t="shared" si="4"/>
        <v>1746</v>
      </c>
      <c r="G316" s="5" t="s">
        <v>13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4642</v>
      </c>
      <c r="B317" s="5" t="s">
        <v>4940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4642</v>
      </c>
      <c r="B318" s="5" t="s">
        <v>4941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4642</v>
      </c>
      <c r="B319" s="5" t="s">
        <v>4942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4642</v>
      </c>
      <c r="B320" s="5" t="s">
        <v>4943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4642</v>
      </c>
      <c r="B321" s="5" t="s">
        <v>4944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4642</v>
      </c>
      <c r="B322" s="5" t="s">
        <v>4945</v>
      </c>
      <c r="C322" s="6" t="str">
        <f>IFERROR(VLOOKUP(UPPER(CONCATENATE($B322," - ",$A322)),'[1]Segurados Civis'!$A$5:$H$2142,6,0),"")</f>
        <v/>
      </c>
      <c r="D322" s="6" t="str">
        <f>IFERROR(VLOOKUP(UPPER(CONCATENATE($B322," - ",$A322)),'[1]Segurados Civis'!$A$5:$H$2142,7,0),"")</f>
        <v/>
      </c>
      <c r="E322" s="6" t="str">
        <f>IFERROR(VLOOKUP(UPPER(CONCATENATE($B322," - ",$A322)),'[1]Segurados Civis'!$A$5:$H$2142,8,0),"")</f>
        <v/>
      </c>
      <c r="F322" s="6" t="str">
        <f t="shared" ref="F322:F385" si="5">IF(SUM(C322:E322)=0,"",SUM(C322:E322))</f>
        <v/>
      </c>
      <c r="G322" s="5" t="s">
        <v>16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4642</v>
      </c>
      <c r="B323" s="5" t="s">
        <v>4946</v>
      </c>
      <c r="C323" s="6">
        <f>IFERROR(VLOOKUP(UPPER(CONCATENATE($B323," - ",$A323)),'[1]Segurados Civis'!$A$5:$H$2142,6,0),"")</f>
        <v>474</v>
      </c>
      <c r="D323" s="6">
        <f>IFERROR(VLOOKUP(UPPER(CONCATENATE($B323," - ",$A323)),'[1]Segurados Civis'!$A$5:$H$2142,7,0),"")</f>
        <v>203</v>
      </c>
      <c r="E323" s="6">
        <f>IFERROR(VLOOKUP(UPPER(CONCATENATE($B323," - ",$A323)),'[1]Segurados Civis'!$A$5:$H$2142,8,0),"")</f>
        <v>54</v>
      </c>
      <c r="F323" s="6">
        <f t="shared" si="5"/>
        <v>731</v>
      </c>
      <c r="G323" s="5" t="s">
        <v>13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4642</v>
      </c>
      <c r="B324" s="5" t="s">
        <v>4947</v>
      </c>
      <c r="C324" s="6">
        <f>IFERROR(VLOOKUP(UPPER(CONCATENATE($B324," - ",$A324)),'[1]Segurados Civis'!$A$5:$H$2142,6,0),"")</f>
        <v>237</v>
      </c>
      <c r="D324" s="6">
        <f>IFERROR(VLOOKUP(UPPER(CONCATENATE($B324," - ",$A324)),'[1]Segurados Civis'!$A$5:$H$2142,7,0),"")</f>
        <v>61</v>
      </c>
      <c r="E324" s="6">
        <f>IFERROR(VLOOKUP(UPPER(CONCATENATE($B324," - ",$A324)),'[1]Segurados Civis'!$A$5:$H$2142,8,0),"")</f>
        <v>18</v>
      </c>
      <c r="F324" s="6">
        <f t="shared" si="5"/>
        <v>316</v>
      </c>
      <c r="G324" s="5" t="s">
        <v>13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4642</v>
      </c>
      <c r="B325" s="5" t="s">
        <v>4948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4642</v>
      </c>
      <c r="B326" s="5" t="s">
        <v>4949</v>
      </c>
      <c r="C326" s="6">
        <f>IFERROR(VLOOKUP(UPPER(CONCATENATE($B326," - ",$A326)),'[1]Segurados Civis'!$A$5:$H$2142,6,0),"")</f>
        <v>180</v>
      </c>
      <c r="D326" s="6">
        <f>IFERROR(VLOOKUP(UPPER(CONCATENATE($B326," - ",$A326)),'[1]Segurados Civis'!$A$5:$H$2142,7,0),"")</f>
        <v>47</v>
      </c>
      <c r="E326" s="6">
        <f>IFERROR(VLOOKUP(UPPER(CONCATENATE($B326," - ",$A326)),'[1]Segurados Civis'!$A$5:$H$2142,8,0),"")</f>
        <v>22</v>
      </c>
      <c r="F326" s="6">
        <f t="shared" si="5"/>
        <v>249</v>
      </c>
      <c r="G326" s="5" t="s">
        <v>13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4642</v>
      </c>
      <c r="B327" s="5" t="s">
        <v>4950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4642</v>
      </c>
      <c r="B328" s="5" t="s">
        <v>4951</v>
      </c>
      <c r="C328" s="6">
        <f>IFERROR(VLOOKUP(UPPER(CONCATENATE($B328," - ",$A328)),'[1]Segurados Civis'!$A$5:$H$2142,6,0),"")</f>
        <v>1892</v>
      </c>
      <c r="D328" s="6">
        <f>IFERROR(VLOOKUP(UPPER(CONCATENATE($B328," - ",$A328)),'[1]Segurados Civis'!$A$5:$H$2142,7,0),"")</f>
        <v>485</v>
      </c>
      <c r="E328" s="6">
        <f>IFERROR(VLOOKUP(UPPER(CONCATENATE($B328," - ",$A328)),'[1]Segurados Civis'!$A$5:$H$2142,8,0),"")</f>
        <v>140</v>
      </c>
      <c r="F328" s="6">
        <f t="shared" si="5"/>
        <v>2517</v>
      </c>
      <c r="G328" s="5" t="s">
        <v>13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4642</v>
      </c>
      <c r="B329" s="5" t="s">
        <v>4952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4642</v>
      </c>
      <c r="B330" s="5" t="s">
        <v>4953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4642</v>
      </c>
      <c r="B331" s="5" t="s">
        <v>4954</v>
      </c>
      <c r="C331" s="6" t="str">
        <f>IFERROR(VLOOKUP(UPPER(CONCATENATE($B331," - ",$A331)),'[1]Segurados Civis'!$A$5:$H$2142,6,0),"")</f>
        <v/>
      </c>
      <c r="D331" s="6" t="str">
        <f>IFERROR(VLOOKUP(UPPER(CONCATENATE($B331," - ",$A331)),'[1]Segurados Civis'!$A$5:$H$2142,7,0),"")</f>
        <v/>
      </c>
      <c r="E331" s="6" t="str">
        <f>IFERROR(VLOOKUP(UPPER(CONCATENATE($B331," - ",$A331)),'[1]Segurados Civis'!$A$5:$H$2142,8,0),"")</f>
        <v/>
      </c>
      <c r="F331" s="6" t="str">
        <f t="shared" si="5"/>
        <v/>
      </c>
      <c r="G331" s="5" t="s">
        <v>16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4642</v>
      </c>
      <c r="B332" s="5" t="s">
        <v>4955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4642</v>
      </c>
      <c r="B333" s="5" t="s">
        <v>4956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4642</v>
      </c>
      <c r="B334" s="5" t="s">
        <v>4957</v>
      </c>
      <c r="C334" s="6">
        <f>IFERROR(VLOOKUP(UPPER(CONCATENATE($B334," - ",$A334)),'[1]Segurados Civis'!$A$5:$H$2142,6,0),"")</f>
        <v>5306</v>
      </c>
      <c r="D334" s="6">
        <f>IFERROR(VLOOKUP(UPPER(CONCATENATE($B334," - ",$A334)),'[1]Segurados Civis'!$A$5:$H$2142,7,0),"")</f>
        <v>1523</v>
      </c>
      <c r="E334" s="6">
        <f>IFERROR(VLOOKUP(UPPER(CONCATENATE($B334," - ",$A334)),'[1]Segurados Civis'!$A$5:$H$2142,8,0),"")</f>
        <v>153</v>
      </c>
      <c r="F334" s="6">
        <f t="shared" si="5"/>
        <v>6982</v>
      </c>
      <c r="G334" s="5" t="s">
        <v>13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4642</v>
      </c>
      <c r="B335" s="5" t="s">
        <v>4958</v>
      </c>
      <c r="C335" s="6">
        <f>IFERROR(VLOOKUP(UPPER(CONCATENATE($B335," - ",$A335)),'[1]Segurados Civis'!$A$5:$H$2142,6,0),"")</f>
        <v>159</v>
      </c>
      <c r="D335" s="6">
        <f>IFERROR(VLOOKUP(UPPER(CONCATENATE($B335," - ",$A335)),'[1]Segurados Civis'!$A$5:$H$2142,7,0),"")</f>
        <v>38</v>
      </c>
      <c r="E335" s="6">
        <f>IFERROR(VLOOKUP(UPPER(CONCATENATE($B335," - ",$A335)),'[1]Segurados Civis'!$A$5:$H$2142,8,0),"")</f>
        <v>14</v>
      </c>
      <c r="F335" s="6">
        <f t="shared" si="5"/>
        <v>211</v>
      </c>
      <c r="G335" s="5" t="s">
        <v>13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4642</v>
      </c>
      <c r="B336" s="5" t="s">
        <v>4959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4642</v>
      </c>
      <c r="B337" s="5" t="s">
        <v>4960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4642</v>
      </c>
      <c r="B338" s="5" t="s">
        <v>4961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4642</v>
      </c>
      <c r="B339" s="5" t="s">
        <v>4962</v>
      </c>
      <c r="C339" s="6" t="str">
        <f>IFERROR(VLOOKUP(UPPER(CONCATENATE($B339," - ",$A339)),'[1]Segurados Civis'!$A$5:$H$2142,6,0),"")</f>
        <v/>
      </c>
      <c r="D339" s="6" t="str">
        <f>IFERROR(VLOOKUP(UPPER(CONCATENATE($B339," - ",$A339)),'[1]Segurados Civis'!$A$5:$H$2142,7,0),"")</f>
        <v/>
      </c>
      <c r="E339" s="6" t="str">
        <f>IFERROR(VLOOKUP(UPPER(CONCATENATE($B339," - ",$A339)),'[1]Segurados Civis'!$A$5:$H$2142,8,0),"")</f>
        <v/>
      </c>
      <c r="F339" s="6" t="str">
        <f t="shared" si="5"/>
        <v/>
      </c>
      <c r="G339" s="5" t="s">
        <v>16</v>
      </c>
      <c r="H339" s="5">
        <v>0</v>
      </c>
      <c r="I339" s="5">
        <v>0</v>
      </c>
      <c r="J339" s="5">
        <v>0</v>
      </c>
      <c r="K339" s="5">
        <v>0</v>
      </c>
    </row>
    <row r="340" spans="1:11" x14ac:dyDescent="0.3">
      <c r="A340" s="5" t="s">
        <v>4642</v>
      </c>
      <c r="B340" s="5" t="s">
        <v>4963</v>
      </c>
      <c r="C340" s="6">
        <f>IFERROR(VLOOKUP(UPPER(CONCATENATE($B340," - ",$A340)),'[1]Segurados Civis'!$A$5:$H$2142,6,0),"")</f>
        <v>170</v>
      </c>
      <c r="D340" s="6">
        <f>IFERROR(VLOOKUP(UPPER(CONCATENATE($B340," - ",$A340)),'[1]Segurados Civis'!$A$5:$H$2142,7,0),"")</f>
        <v>47</v>
      </c>
      <c r="E340" s="6">
        <f>IFERROR(VLOOKUP(UPPER(CONCATENATE($B340," - ",$A340)),'[1]Segurados Civis'!$A$5:$H$2142,8,0),"")</f>
        <v>25</v>
      </c>
      <c r="F340" s="6">
        <f t="shared" si="5"/>
        <v>242</v>
      </c>
      <c r="G340" s="5" t="s">
        <v>13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4642</v>
      </c>
      <c r="B341" s="5" t="s">
        <v>4964</v>
      </c>
      <c r="C341" s="6">
        <f>IFERROR(VLOOKUP(UPPER(CONCATENATE($B341," - ",$A341)),'[1]Segurados Civis'!$A$5:$H$2142,6,0),"")</f>
        <v>183</v>
      </c>
      <c r="D341" s="6">
        <f>IFERROR(VLOOKUP(UPPER(CONCATENATE($B341," - ",$A341)),'[1]Segurados Civis'!$A$5:$H$2142,7,0),"")</f>
        <v>2</v>
      </c>
      <c r="E341" s="6">
        <f>IFERROR(VLOOKUP(UPPER(CONCATENATE($B341," - ",$A341)),'[1]Segurados Civis'!$A$5:$H$2142,8,0),"")</f>
        <v>3</v>
      </c>
      <c r="F341" s="6">
        <f t="shared" si="5"/>
        <v>188</v>
      </c>
      <c r="G341" s="5" t="s">
        <v>13</v>
      </c>
      <c r="H341" s="5">
        <v>0</v>
      </c>
      <c r="I341" s="5">
        <v>1</v>
      </c>
      <c r="J341" s="5">
        <v>1</v>
      </c>
      <c r="K341" s="5">
        <v>0</v>
      </c>
    </row>
    <row r="342" spans="1:11" x14ac:dyDescent="0.3">
      <c r="A342" s="5" t="s">
        <v>4642</v>
      </c>
      <c r="B342" s="5" t="s">
        <v>4965</v>
      </c>
      <c r="C342" s="6">
        <f>IFERROR(VLOOKUP(UPPER(CONCATENATE($B342," - ",$A342)),'[1]Segurados Civis'!$A$5:$H$2142,6,0),"")</f>
        <v>778</v>
      </c>
      <c r="D342" s="6">
        <f>IFERROR(VLOOKUP(UPPER(CONCATENATE($B342," - ",$A342)),'[1]Segurados Civis'!$A$5:$H$2142,7,0),"")</f>
        <v>269</v>
      </c>
      <c r="E342" s="6">
        <f>IFERROR(VLOOKUP(UPPER(CONCATENATE($B342," - ",$A342)),'[1]Segurados Civis'!$A$5:$H$2142,8,0),"")</f>
        <v>102</v>
      </c>
      <c r="F342" s="6">
        <f t="shared" si="5"/>
        <v>1149</v>
      </c>
      <c r="G342" s="5" t="s">
        <v>13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4642</v>
      </c>
      <c r="B343" s="5" t="s">
        <v>4966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4642</v>
      </c>
      <c r="B344" s="5" t="s">
        <v>4967</v>
      </c>
      <c r="C344" s="6">
        <f>IFERROR(VLOOKUP(UPPER(CONCATENATE($B344," - ",$A344)),'[1]Segurados Civis'!$A$5:$H$2142,6,0),"")</f>
        <v>206</v>
      </c>
      <c r="D344" s="6">
        <f>IFERROR(VLOOKUP(UPPER(CONCATENATE($B344," - ",$A344)),'[1]Segurados Civis'!$A$5:$H$2142,7,0),"")</f>
        <v>30</v>
      </c>
      <c r="E344" s="6">
        <f>IFERROR(VLOOKUP(UPPER(CONCATENATE($B344," - ",$A344)),'[1]Segurados Civis'!$A$5:$H$2142,8,0),"")</f>
        <v>13</v>
      </c>
      <c r="F344" s="6">
        <f t="shared" si="5"/>
        <v>249</v>
      </c>
      <c r="G344" s="5" t="s">
        <v>13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4642</v>
      </c>
      <c r="B345" s="5" t="s">
        <v>4968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4642</v>
      </c>
      <c r="B346" s="5" t="s">
        <v>4969</v>
      </c>
      <c r="C346" s="6">
        <f>IFERROR(VLOOKUP(UPPER(CONCATENATE($B346," - ",$A346)),'[1]Segurados Civis'!$A$5:$H$2142,6,0),"")</f>
        <v>628</v>
      </c>
      <c r="D346" s="6">
        <f>IFERROR(VLOOKUP(UPPER(CONCATENATE($B346," - ",$A346)),'[1]Segurados Civis'!$A$5:$H$2142,7,0),"")</f>
        <v>0</v>
      </c>
      <c r="E346" s="6">
        <f>IFERROR(VLOOKUP(UPPER(CONCATENATE($B346," - ",$A346)),'[1]Segurados Civis'!$A$5:$H$2142,8,0),"")</f>
        <v>0</v>
      </c>
      <c r="F346" s="6">
        <f t="shared" si="5"/>
        <v>628</v>
      </c>
      <c r="G346" s="5" t="s">
        <v>13</v>
      </c>
      <c r="H346" s="5">
        <v>0</v>
      </c>
      <c r="I346" s="5">
        <v>0</v>
      </c>
      <c r="J346" s="5">
        <v>0</v>
      </c>
      <c r="K346" s="5">
        <v>0</v>
      </c>
    </row>
    <row r="347" spans="1:11" x14ac:dyDescent="0.3">
      <c r="A347" s="5" t="s">
        <v>4642</v>
      </c>
      <c r="B347" s="5" t="s">
        <v>4970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4642</v>
      </c>
      <c r="B348" s="5" t="s">
        <v>4971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4642</v>
      </c>
      <c r="B349" s="5" t="s">
        <v>4972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4642</v>
      </c>
      <c r="B350" s="5" t="s">
        <v>4973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4642</v>
      </c>
      <c r="B351" s="5" t="s">
        <v>4974</v>
      </c>
      <c r="C351" s="6">
        <f>IFERROR(VLOOKUP(UPPER(CONCATENATE($B351," - ",$A351)),'[1]Segurados Civis'!$A$5:$H$2142,6,0),"")</f>
        <v>4401</v>
      </c>
      <c r="D351" s="6">
        <f>IFERROR(VLOOKUP(UPPER(CONCATENATE($B351," - ",$A351)),'[1]Segurados Civis'!$A$5:$H$2142,7,0),"")</f>
        <v>1238</v>
      </c>
      <c r="E351" s="6">
        <f>IFERROR(VLOOKUP(UPPER(CONCATENATE($B351," - ",$A351)),'[1]Segurados Civis'!$A$5:$H$2142,8,0),"")</f>
        <v>346</v>
      </c>
      <c r="F351" s="6">
        <f t="shared" si="5"/>
        <v>5985</v>
      </c>
      <c r="G351" s="5" t="s">
        <v>13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4642</v>
      </c>
      <c r="B352" s="5" t="s">
        <v>4975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4642</v>
      </c>
      <c r="B353" s="5" t="s">
        <v>4976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4642</v>
      </c>
      <c r="B354" s="5" t="s">
        <v>4977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4642</v>
      </c>
      <c r="B355" s="5" t="s">
        <v>4978</v>
      </c>
      <c r="C355" s="6">
        <f>IFERROR(VLOOKUP(UPPER(CONCATENATE($B355," - ",$A355)),'[1]Segurados Civis'!$A$5:$H$2142,6,0),"")</f>
        <v>189</v>
      </c>
      <c r="D355" s="6">
        <f>IFERROR(VLOOKUP(UPPER(CONCATENATE($B355," - ",$A355)),'[1]Segurados Civis'!$A$5:$H$2142,7,0),"")</f>
        <v>49</v>
      </c>
      <c r="E355" s="6">
        <f>IFERROR(VLOOKUP(UPPER(CONCATENATE($B355," - ",$A355)),'[1]Segurados Civis'!$A$5:$H$2142,8,0),"")</f>
        <v>19</v>
      </c>
      <c r="F355" s="6">
        <f t="shared" si="5"/>
        <v>257</v>
      </c>
      <c r="G355" s="5" t="s">
        <v>13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4642</v>
      </c>
      <c r="B356" s="5" t="s">
        <v>4979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4642</v>
      </c>
      <c r="B357" s="5" t="s">
        <v>4980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4642</v>
      </c>
      <c r="B358" s="5" t="s">
        <v>4981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4642</v>
      </c>
      <c r="B359" s="5" t="s">
        <v>4982</v>
      </c>
      <c r="C359" s="6" t="str">
        <f>IFERROR(VLOOKUP(UPPER(CONCATENATE($B359," - ",$A359)),'[1]Segurados Civis'!$A$5:$H$2142,6,0),"")</f>
        <v/>
      </c>
      <c r="D359" s="6" t="str">
        <f>IFERROR(VLOOKUP(UPPER(CONCATENATE($B359," - ",$A359)),'[1]Segurados Civis'!$A$5:$H$2142,7,0),"")</f>
        <v/>
      </c>
      <c r="E359" s="6" t="str">
        <f>IFERROR(VLOOKUP(UPPER(CONCATENATE($B359," - ",$A359)),'[1]Segurados Civis'!$A$5:$H$2142,8,0),"")</f>
        <v/>
      </c>
      <c r="F359" s="6" t="str">
        <f t="shared" si="5"/>
        <v/>
      </c>
      <c r="G359" s="5" t="s">
        <v>16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4642</v>
      </c>
      <c r="B360" s="5" t="s">
        <v>4983</v>
      </c>
      <c r="C360" s="6" t="str">
        <f>IFERROR(VLOOKUP(UPPER(CONCATENATE($B360," - ",$A360)),'[1]Segurados Civis'!$A$5:$H$2142,6,0),"")</f>
        <v/>
      </c>
      <c r="D360" s="6" t="str">
        <f>IFERROR(VLOOKUP(UPPER(CONCATENATE($B360," - ",$A360)),'[1]Segurados Civis'!$A$5:$H$2142,7,0),"")</f>
        <v/>
      </c>
      <c r="E360" s="6" t="str">
        <f>IFERROR(VLOOKUP(UPPER(CONCATENATE($B360," - ",$A360)),'[1]Segurados Civis'!$A$5:$H$2142,8,0),"")</f>
        <v/>
      </c>
      <c r="F360" s="6" t="str">
        <f t="shared" si="5"/>
        <v/>
      </c>
      <c r="G360" s="5" t="s">
        <v>16</v>
      </c>
      <c r="H360" s="5">
        <v>0</v>
      </c>
      <c r="I360" s="5">
        <v>0</v>
      </c>
      <c r="J360" s="5">
        <v>0</v>
      </c>
      <c r="K360" s="5">
        <v>0</v>
      </c>
    </row>
    <row r="361" spans="1:11" x14ac:dyDescent="0.3">
      <c r="A361" s="5" t="s">
        <v>4642</v>
      </c>
      <c r="B361" s="5" t="s">
        <v>4461</v>
      </c>
      <c r="C361" s="6">
        <f>IFERROR(VLOOKUP(UPPER(CONCATENATE($B361," - ",$A361)),'[1]Segurados Civis'!$A$5:$H$2142,6,0),"")</f>
        <v>212</v>
      </c>
      <c r="D361" s="6">
        <f>IFERROR(VLOOKUP(UPPER(CONCATENATE($B361," - ",$A361)),'[1]Segurados Civis'!$A$5:$H$2142,7,0),"")</f>
        <v>2</v>
      </c>
      <c r="E361" s="6">
        <f>IFERROR(VLOOKUP(UPPER(CONCATENATE($B361," - ",$A361)),'[1]Segurados Civis'!$A$5:$H$2142,8,0),"")</f>
        <v>0</v>
      </c>
      <c r="F361" s="6">
        <f t="shared" si="5"/>
        <v>214</v>
      </c>
      <c r="G361" s="5" t="s">
        <v>13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4642</v>
      </c>
      <c r="B362" s="5" t="s">
        <v>4984</v>
      </c>
      <c r="C362" s="6">
        <f>IFERROR(VLOOKUP(UPPER(CONCATENATE($B362," - ",$A362)),'[1]Segurados Civis'!$A$5:$H$2142,6,0),"")</f>
        <v>1619</v>
      </c>
      <c r="D362" s="6">
        <f>IFERROR(VLOOKUP(UPPER(CONCATENATE($B362," - ",$A362)),'[1]Segurados Civis'!$A$5:$H$2142,7,0),"")</f>
        <v>231</v>
      </c>
      <c r="E362" s="6">
        <f>IFERROR(VLOOKUP(UPPER(CONCATENATE($B362," - ",$A362)),'[1]Segurados Civis'!$A$5:$H$2142,8,0),"")</f>
        <v>118</v>
      </c>
      <c r="F362" s="6">
        <f t="shared" si="5"/>
        <v>1968</v>
      </c>
      <c r="G362" s="5" t="s">
        <v>13</v>
      </c>
      <c r="H362" s="5">
        <v>1</v>
      </c>
      <c r="I362" s="5">
        <v>0</v>
      </c>
      <c r="J362" s="5">
        <v>1</v>
      </c>
      <c r="K362" s="5">
        <v>0</v>
      </c>
    </row>
    <row r="363" spans="1:11" x14ac:dyDescent="0.3">
      <c r="A363" s="5" t="s">
        <v>4642</v>
      </c>
      <c r="B363" s="5" t="s">
        <v>4985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4642</v>
      </c>
      <c r="B364" s="5" t="s">
        <v>4986</v>
      </c>
      <c r="C364" s="6">
        <f>IFERROR(VLOOKUP(UPPER(CONCATENATE($B364," - ",$A364)),'[1]Segurados Civis'!$A$5:$H$2142,6,0),"")</f>
        <v>986</v>
      </c>
      <c r="D364" s="6">
        <f>IFERROR(VLOOKUP(UPPER(CONCATENATE($B364," - ",$A364)),'[1]Segurados Civis'!$A$5:$H$2142,7,0),"")</f>
        <v>292</v>
      </c>
      <c r="E364" s="6">
        <f>IFERROR(VLOOKUP(UPPER(CONCATENATE($B364," - ",$A364)),'[1]Segurados Civis'!$A$5:$H$2142,8,0),"")</f>
        <v>84</v>
      </c>
      <c r="F364" s="6">
        <f t="shared" si="5"/>
        <v>1362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4642</v>
      </c>
      <c r="B365" s="5" t="s">
        <v>4987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4642</v>
      </c>
      <c r="B366" s="5" t="s">
        <v>4988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4642</v>
      </c>
      <c r="B367" s="5" t="s">
        <v>4989</v>
      </c>
      <c r="C367" s="6" t="str">
        <f>IFERROR(VLOOKUP(UPPER(CONCATENATE($B367," - ",$A367)),'[1]Segurados Civis'!$A$5:$H$2142,6,0),"")</f>
        <v/>
      </c>
      <c r="D367" s="6" t="str">
        <f>IFERROR(VLOOKUP(UPPER(CONCATENATE($B367," - ",$A367)),'[1]Segurados Civis'!$A$5:$H$2142,7,0),"")</f>
        <v/>
      </c>
      <c r="E367" s="6" t="str">
        <f>IFERROR(VLOOKUP(UPPER(CONCATENATE($B367," - ",$A367)),'[1]Segurados Civis'!$A$5:$H$2142,8,0),"")</f>
        <v/>
      </c>
      <c r="F367" s="6" t="str">
        <f t="shared" si="5"/>
        <v/>
      </c>
      <c r="G367" s="5" t="s">
        <v>16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4642</v>
      </c>
      <c r="B368" s="5" t="s">
        <v>4990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4642</v>
      </c>
      <c r="B369" s="5" t="s">
        <v>4991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4642</v>
      </c>
      <c r="B370" s="5" t="s">
        <v>4992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4642</v>
      </c>
      <c r="B371" s="5" t="s">
        <v>4993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4642</v>
      </c>
      <c r="B372" s="5" t="s">
        <v>4994</v>
      </c>
      <c r="C372" s="6">
        <f>IFERROR(VLOOKUP(UPPER(CONCATENATE($B372," - ",$A372)),'[1]Segurados Civis'!$A$5:$H$2142,6,0),"")</f>
        <v>190</v>
      </c>
      <c r="D372" s="6">
        <f>IFERROR(VLOOKUP(UPPER(CONCATENATE($B372," - ",$A372)),'[1]Segurados Civis'!$A$5:$H$2142,7,0),"")</f>
        <v>84</v>
      </c>
      <c r="E372" s="6">
        <f>IFERROR(VLOOKUP(UPPER(CONCATENATE($B372," - ",$A372)),'[1]Segurados Civis'!$A$5:$H$2142,8,0),"")</f>
        <v>15</v>
      </c>
      <c r="F372" s="6">
        <f t="shared" si="5"/>
        <v>289</v>
      </c>
      <c r="G372" s="5" t="s">
        <v>13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4642</v>
      </c>
      <c r="B373" s="5" t="s">
        <v>4995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4642</v>
      </c>
      <c r="B374" s="5" t="s">
        <v>4996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4642</v>
      </c>
      <c r="B375" s="5" t="s">
        <v>4997</v>
      </c>
      <c r="C375" s="6" t="str">
        <f>IFERROR(VLOOKUP(UPPER(CONCATENATE($B375," - ",$A375)),'[1]Segurados Civis'!$A$5:$H$2142,6,0),"")</f>
        <v/>
      </c>
      <c r="D375" s="6" t="str">
        <f>IFERROR(VLOOKUP(UPPER(CONCATENATE($B375," - ",$A375)),'[1]Segurados Civis'!$A$5:$H$2142,7,0),"")</f>
        <v/>
      </c>
      <c r="E375" s="6" t="str">
        <f>IFERROR(VLOOKUP(UPPER(CONCATENATE($B375," - ",$A375)),'[1]Segurados Civis'!$A$5:$H$2142,8,0),"")</f>
        <v/>
      </c>
      <c r="F375" s="6" t="str">
        <f t="shared" si="5"/>
        <v/>
      </c>
      <c r="G375" s="5" t="s">
        <v>16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4642</v>
      </c>
      <c r="B376" s="5" t="s">
        <v>4998</v>
      </c>
      <c r="C376" s="6" t="str">
        <f>IFERROR(VLOOKUP(UPPER(CONCATENATE($B376," - ",$A376)),'[1]Segurados Civis'!$A$5:$H$2142,6,0),"")</f>
        <v/>
      </c>
      <c r="D376" s="6" t="str">
        <f>IFERROR(VLOOKUP(UPPER(CONCATENATE($B376," - ",$A376)),'[1]Segurados Civis'!$A$5:$H$2142,7,0),"")</f>
        <v/>
      </c>
      <c r="E376" s="6" t="str">
        <f>IFERROR(VLOOKUP(UPPER(CONCATENATE($B376," - ",$A376)),'[1]Segurados Civis'!$A$5:$H$2142,8,0),"")</f>
        <v/>
      </c>
      <c r="F376" s="6" t="str">
        <f t="shared" si="5"/>
        <v/>
      </c>
      <c r="G376" s="5" t="s">
        <v>16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4642</v>
      </c>
      <c r="B377" s="5" t="s">
        <v>4999</v>
      </c>
      <c r="C377" s="6">
        <f>IFERROR(VLOOKUP(UPPER(CONCATENATE($B377," - ",$A377)),'[1]Segurados Civis'!$A$5:$H$2142,6,0),"")</f>
        <v>156</v>
      </c>
      <c r="D377" s="6">
        <f>IFERROR(VLOOKUP(UPPER(CONCATENATE($B377," - ",$A377)),'[1]Segurados Civis'!$A$5:$H$2142,7,0),"")</f>
        <v>25</v>
      </c>
      <c r="E377" s="6">
        <f>IFERROR(VLOOKUP(UPPER(CONCATENATE($B377," - ",$A377)),'[1]Segurados Civis'!$A$5:$H$2142,8,0),"")</f>
        <v>10</v>
      </c>
      <c r="F377" s="6">
        <f t="shared" si="5"/>
        <v>191</v>
      </c>
      <c r="G377" s="5" t="s">
        <v>13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4642</v>
      </c>
      <c r="B378" s="5" t="s">
        <v>5000</v>
      </c>
      <c r="C378" s="6">
        <f>IFERROR(VLOOKUP(UPPER(CONCATENATE($B378," - ",$A378)),'[1]Segurados Civis'!$A$5:$H$2142,6,0),"")</f>
        <v>128</v>
      </c>
      <c r="D378" s="6">
        <f>IFERROR(VLOOKUP(UPPER(CONCATENATE($B378," - ",$A378)),'[1]Segurados Civis'!$A$5:$H$2142,7,0),"")</f>
        <v>13</v>
      </c>
      <c r="E378" s="6">
        <f>IFERROR(VLOOKUP(UPPER(CONCATENATE($B378," - ",$A378)),'[1]Segurados Civis'!$A$5:$H$2142,8,0),"")</f>
        <v>1</v>
      </c>
      <c r="F378" s="6">
        <f t="shared" si="5"/>
        <v>142</v>
      </c>
      <c r="G378" s="5" t="s">
        <v>13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4642</v>
      </c>
      <c r="B379" s="5" t="s">
        <v>5001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4642</v>
      </c>
      <c r="B380" s="5" t="s">
        <v>5002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4642</v>
      </c>
      <c r="B381" s="5" t="s">
        <v>5003</v>
      </c>
      <c r="C381" s="6">
        <f>IFERROR(VLOOKUP(UPPER(CONCATENATE($B381," - ",$A381)),'[1]Segurados Civis'!$A$5:$H$2142,6,0),"")</f>
        <v>201</v>
      </c>
      <c r="D381" s="6">
        <f>IFERROR(VLOOKUP(UPPER(CONCATENATE($B381," - ",$A381)),'[1]Segurados Civis'!$A$5:$H$2142,7,0),"")</f>
        <v>0</v>
      </c>
      <c r="E381" s="6">
        <f>IFERROR(VLOOKUP(UPPER(CONCATENATE($B381," - ",$A381)),'[1]Segurados Civis'!$A$5:$H$2142,8,0),"")</f>
        <v>0</v>
      </c>
      <c r="F381" s="6">
        <f t="shared" si="5"/>
        <v>201</v>
      </c>
      <c r="G381" s="5" t="s">
        <v>13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4642</v>
      </c>
      <c r="B382" s="5" t="s">
        <v>5004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4642</v>
      </c>
      <c r="B383" s="5" t="s">
        <v>5005</v>
      </c>
      <c r="C383" s="6">
        <f>IFERROR(VLOOKUP(UPPER(CONCATENATE($B383," - ",$A383)),'[1]Segurados Civis'!$A$5:$H$2142,6,0),"")</f>
        <v>168</v>
      </c>
      <c r="D383" s="6">
        <f>IFERROR(VLOOKUP(UPPER(CONCATENATE($B383," - ",$A383)),'[1]Segurados Civis'!$A$5:$H$2142,7,0),"")</f>
        <v>48</v>
      </c>
      <c r="E383" s="6">
        <f>IFERROR(VLOOKUP(UPPER(CONCATENATE($B383," - ",$A383)),'[1]Segurados Civis'!$A$5:$H$2142,8,0),"")</f>
        <v>15</v>
      </c>
      <c r="F383" s="6">
        <f t="shared" si="5"/>
        <v>231</v>
      </c>
      <c r="G383" s="5" t="s">
        <v>13</v>
      </c>
      <c r="H383" s="5">
        <v>1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4642</v>
      </c>
      <c r="B384" s="5" t="s">
        <v>5006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4642</v>
      </c>
      <c r="B385" s="5" t="s">
        <v>5007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4642</v>
      </c>
      <c r="B386" s="5" t="s">
        <v>512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49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4642</v>
      </c>
      <c r="B387" s="5" t="s">
        <v>5008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4642</v>
      </c>
      <c r="B388" s="5" t="s">
        <v>5009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4642</v>
      </c>
      <c r="B389" s="5" t="s">
        <v>5010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4642</v>
      </c>
      <c r="B390" s="5" t="s">
        <v>5011</v>
      </c>
      <c r="C390" s="6">
        <f>IFERROR(VLOOKUP(UPPER(CONCATENATE($B390," - ",$A390)),'[1]Segurados Civis'!$A$5:$H$2142,6,0),"")</f>
        <v>1287</v>
      </c>
      <c r="D390" s="6">
        <f>IFERROR(VLOOKUP(UPPER(CONCATENATE($B390," - ",$A390)),'[1]Segurados Civis'!$A$5:$H$2142,7,0),"")</f>
        <v>362</v>
      </c>
      <c r="E390" s="6">
        <f>IFERROR(VLOOKUP(UPPER(CONCATENATE($B390," - ",$A390)),'[1]Segurados Civis'!$A$5:$H$2142,8,0),"")</f>
        <v>102</v>
      </c>
      <c r="F390" s="6">
        <f t="shared" si="6"/>
        <v>1751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4642</v>
      </c>
      <c r="B391" s="5" t="s">
        <v>5012</v>
      </c>
      <c r="C391" s="6">
        <f>IFERROR(VLOOKUP(UPPER(CONCATENATE($B391," - ",$A391)),'[1]Segurados Civis'!$A$5:$H$2142,6,0),"")</f>
        <v>244</v>
      </c>
      <c r="D391" s="6">
        <f>IFERROR(VLOOKUP(UPPER(CONCATENATE($B391," - ",$A391)),'[1]Segurados Civis'!$A$5:$H$2142,7,0),"")</f>
        <v>28</v>
      </c>
      <c r="E391" s="6">
        <f>IFERROR(VLOOKUP(UPPER(CONCATENATE($B391," - ",$A391)),'[1]Segurados Civis'!$A$5:$H$2142,8,0),"")</f>
        <v>10</v>
      </c>
      <c r="F391" s="6">
        <f t="shared" si="6"/>
        <v>282</v>
      </c>
      <c r="G391" s="5" t="s">
        <v>13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4642</v>
      </c>
      <c r="B392" s="5" t="s">
        <v>5013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4642</v>
      </c>
      <c r="B393" s="5" t="s">
        <v>5014</v>
      </c>
      <c r="C393" s="6">
        <f>IFERROR(VLOOKUP(UPPER(CONCATENATE($B393," - ",$A393)),'[1]Segurados Civis'!$A$5:$H$2142,6,0),"")</f>
        <v>312</v>
      </c>
      <c r="D393" s="6">
        <f>IFERROR(VLOOKUP(UPPER(CONCATENATE($B393," - ",$A393)),'[1]Segurados Civis'!$A$5:$H$2142,7,0),"")</f>
        <v>41</v>
      </c>
      <c r="E393" s="6">
        <f>IFERROR(VLOOKUP(UPPER(CONCATENATE($B393," - ",$A393)),'[1]Segurados Civis'!$A$5:$H$2142,8,0),"")</f>
        <v>12</v>
      </c>
      <c r="F393" s="6">
        <f t="shared" si="6"/>
        <v>365</v>
      </c>
      <c r="G393" s="5" t="s">
        <v>13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4642</v>
      </c>
      <c r="B394" s="5" t="s">
        <v>5015</v>
      </c>
      <c r="C394" s="6">
        <f>IFERROR(VLOOKUP(UPPER(CONCATENATE($B394," - ",$A394)),'[1]Segurados Civis'!$A$5:$H$2142,6,0),"")</f>
        <v>1148</v>
      </c>
      <c r="D394" s="6">
        <f>IFERROR(VLOOKUP(UPPER(CONCATENATE($B394," - ",$A394)),'[1]Segurados Civis'!$A$5:$H$2142,7,0),"")</f>
        <v>198</v>
      </c>
      <c r="E394" s="6">
        <f>IFERROR(VLOOKUP(UPPER(CONCATENATE($B394," - ",$A394)),'[1]Segurados Civis'!$A$5:$H$2142,8,0),"")</f>
        <v>56</v>
      </c>
      <c r="F394" s="6">
        <f t="shared" si="6"/>
        <v>1402</v>
      </c>
      <c r="G394" s="5" t="s">
        <v>13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4642</v>
      </c>
      <c r="B395" s="5" t="s">
        <v>5016</v>
      </c>
      <c r="C395" s="6">
        <f>IFERROR(VLOOKUP(UPPER(CONCATENATE($B395," - ",$A395)),'[1]Segurados Civis'!$A$5:$H$2142,6,0),"")</f>
        <v>13431</v>
      </c>
      <c r="D395" s="6">
        <f>IFERROR(VLOOKUP(UPPER(CONCATENATE($B395," - ",$A395)),'[1]Segurados Civis'!$A$5:$H$2142,7,0),"")</f>
        <v>3723</v>
      </c>
      <c r="E395" s="6">
        <f>IFERROR(VLOOKUP(UPPER(CONCATENATE($B395," - ",$A395)),'[1]Segurados Civis'!$A$5:$H$2142,8,0),"")</f>
        <v>1044</v>
      </c>
      <c r="F395" s="6">
        <f t="shared" si="6"/>
        <v>18198</v>
      </c>
      <c r="G395" s="5" t="s">
        <v>13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4642</v>
      </c>
      <c r="B396" s="5" t="s">
        <v>5017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4642</v>
      </c>
      <c r="B397" s="5" t="s">
        <v>5018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4642</v>
      </c>
      <c r="B398" s="5" t="s">
        <v>5019</v>
      </c>
      <c r="C398" s="6">
        <f>IFERROR(VLOOKUP(UPPER(CONCATENATE($B398," - ",$A398)),'[1]Segurados Civis'!$A$5:$H$2142,6,0),"")</f>
        <v>2908</v>
      </c>
      <c r="D398" s="6">
        <f>IFERROR(VLOOKUP(UPPER(CONCATENATE($B398," - ",$A398)),'[1]Segurados Civis'!$A$5:$H$2142,7,0),"")</f>
        <v>819</v>
      </c>
      <c r="E398" s="6">
        <f>IFERROR(VLOOKUP(UPPER(CONCATENATE($B398," - ",$A398)),'[1]Segurados Civis'!$A$5:$H$2142,8,0),"")</f>
        <v>304</v>
      </c>
      <c r="F398" s="6">
        <f t="shared" si="6"/>
        <v>4031</v>
      </c>
      <c r="G398" s="5" t="s">
        <v>13</v>
      </c>
      <c r="H398" s="5">
        <v>1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4642</v>
      </c>
      <c r="B399" s="5" t="s">
        <v>4471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4642</v>
      </c>
      <c r="B400" s="5" t="s">
        <v>5020</v>
      </c>
      <c r="C400" s="6">
        <f>IFERROR(VLOOKUP(UPPER(CONCATENATE($B400," - ",$A400)),'[1]Segurados Civis'!$A$5:$H$2142,6,0),"")</f>
        <v>618</v>
      </c>
      <c r="D400" s="6">
        <f>IFERROR(VLOOKUP(UPPER(CONCATENATE($B400," - ",$A400)),'[1]Segurados Civis'!$A$5:$H$2142,7,0),"")</f>
        <v>83</v>
      </c>
      <c r="E400" s="6">
        <f>IFERROR(VLOOKUP(UPPER(CONCATENATE($B400," - ",$A400)),'[1]Segurados Civis'!$A$5:$H$2142,8,0),"")</f>
        <v>38</v>
      </c>
      <c r="F400" s="6">
        <f t="shared" si="6"/>
        <v>739</v>
      </c>
      <c r="G400" s="5" t="s">
        <v>13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4642</v>
      </c>
      <c r="B401" s="5" t="s">
        <v>5021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4642</v>
      </c>
      <c r="B402" s="5" t="s">
        <v>109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4642</v>
      </c>
      <c r="B403" s="5" t="s">
        <v>5022</v>
      </c>
      <c r="C403" s="6" t="str">
        <f>IFERROR(VLOOKUP(UPPER(CONCATENATE($B403," - ",$A403)),'[1]Segurados Civis'!$A$5:$H$2142,6,0),"")</f>
        <v/>
      </c>
      <c r="D403" s="6" t="str">
        <f>IFERROR(VLOOKUP(UPPER(CONCATENATE($B403," - ",$A403)),'[1]Segurados Civis'!$A$5:$H$2142,7,0),"")</f>
        <v/>
      </c>
      <c r="E403" s="6" t="str">
        <f>IFERROR(VLOOKUP(UPPER(CONCATENATE($B403," - ",$A403)),'[1]Segurados Civis'!$A$5:$H$2142,8,0),"")</f>
        <v/>
      </c>
      <c r="F403" s="6" t="str">
        <f t="shared" si="6"/>
        <v/>
      </c>
      <c r="G403" s="5" t="s">
        <v>16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4642</v>
      </c>
      <c r="B404" s="5" t="s">
        <v>5023</v>
      </c>
      <c r="C404" s="6">
        <f>IFERROR(VLOOKUP(UPPER(CONCATENATE($B404," - ",$A404)),'[1]Segurados Civis'!$A$5:$H$2142,6,0),"")</f>
        <v>241</v>
      </c>
      <c r="D404" s="6">
        <f>IFERROR(VLOOKUP(UPPER(CONCATENATE($B404," - ",$A404)),'[1]Segurados Civis'!$A$5:$H$2142,7,0),"")</f>
        <v>115</v>
      </c>
      <c r="E404" s="6">
        <f>IFERROR(VLOOKUP(UPPER(CONCATENATE($B404," - ",$A404)),'[1]Segurados Civis'!$A$5:$H$2142,8,0),"")</f>
        <v>32</v>
      </c>
      <c r="F404" s="6">
        <f t="shared" si="6"/>
        <v>388</v>
      </c>
      <c r="G404" s="5" t="s">
        <v>13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4642</v>
      </c>
      <c r="B405" s="5" t="s">
        <v>3385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4642</v>
      </c>
      <c r="B406" s="5" t="s">
        <v>5024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4642</v>
      </c>
      <c r="B407" s="5" t="s">
        <v>5025</v>
      </c>
      <c r="C407" s="6">
        <f>IFERROR(VLOOKUP(UPPER(CONCATENATE($B407," - ",$A407)),'[1]Segurados Civis'!$A$5:$H$2142,6,0),"")</f>
        <v>1404</v>
      </c>
      <c r="D407" s="6">
        <f>IFERROR(VLOOKUP(UPPER(CONCATENATE($B407," - ",$A407)),'[1]Segurados Civis'!$A$5:$H$2142,7,0),"")</f>
        <v>230</v>
      </c>
      <c r="E407" s="6">
        <f>IFERROR(VLOOKUP(UPPER(CONCATENATE($B407," - ",$A407)),'[1]Segurados Civis'!$A$5:$H$2142,8,0),"")</f>
        <v>70</v>
      </c>
      <c r="F407" s="6">
        <f t="shared" si="6"/>
        <v>1704</v>
      </c>
      <c r="G407" s="5" t="s">
        <v>13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4642</v>
      </c>
      <c r="B408" s="5" t="s">
        <v>5026</v>
      </c>
      <c r="C408" s="6">
        <f>IFERROR(VLOOKUP(UPPER(CONCATENATE($B408," - ",$A408)),'[1]Segurados Civis'!$A$5:$H$2142,6,0),"")</f>
        <v>739</v>
      </c>
      <c r="D408" s="6">
        <f>IFERROR(VLOOKUP(UPPER(CONCATENATE($B408," - ",$A408)),'[1]Segurados Civis'!$A$5:$H$2142,7,0),"")</f>
        <v>140</v>
      </c>
      <c r="E408" s="6">
        <f>IFERROR(VLOOKUP(UPPER(CONCATENATE($B408," - ",$A408)),'[1]Segurados Civis'!$A$5:$H$2142,8,0),"")</f>
        <v>84</v>
      </c>
      <c r="F408" s="6">
        <f t="shared" si="6"/>
        <v>963</v>
      </c>
      <c r="G408" s="5" t="s">
        <v>13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4642</v>
      </c>
      <c r="B409" s="5" t="s">
        <v>4478</v>
      </c>
      <c r="C409" s="6">
        <f>IFERROR(VLOOKUP(UPPER(CONCATENATE($B409," - ",$A409)),'[1]Segurados Civis'!$A$5:$H$2142,6,0),"")</f>
        <v>263</v>
      </c>
      <c r="D409" s="6">
        <f>IFERROR(VLOOKUP(UPPER(CONCATENATE($B409," - ",$A409)),'[1]Segurados Civis'!$A$5:$H$2142,7,0),"")</f>
        <v>70</v>
      </c>
      <c r="E409" s="6">
        <f>IFERROR(VLOOKUP(UPPER(CONCATENATE($B409," - ",$A409)),'[1]Segurados Civis'!$A$5:$H$2142,8,0),"")</f>
        <v>15</v>
      </c>
      <c r="F409" s="6">
        <f t="shared" si="6"/>
        <v>348</v>
      </c>
      <c r="G409" s="5" t="s">
        <v>13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4642</v>
      </c>
      <c r="B410" s="5" t="s">
        <v>5027</v>
      </c>
      <c r="C410" s="6">
        <f>IFERROR(VLOOKUP(UPPER(CONCATENATE($B410," - ",$A410)),'[1]Segurados Civis'!$A$5:$H$2142,6,0),"")</f>
        <v>828</v>
      </c>
      <c r="D410" s="6">
        <f>IFERROR(VLOOKUP(UPPER(CONCATENATE($B410," - ",$A410)),'[1]Segurados Civis'!$A$5:$H$2142,7,0),"")</f>
        <v>169</v>
      </c>
      <c r="E410" s="6">
        <f>IFERROR(VLOOKUP(UPPER(CONCATENATE($B410," - ",$A410)),'[1]Segurados Civis'!$A$5:$H$2142,8,0),"")</f>
        <v>59</v>
      </c>
      <c r="F410" s="6">
        <f t="shared" si="6"/>
        <v>1056</v>
      </c>
      <c r="G410" s="5" t="s">
        <v>13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4642</v>
      </c>
      <c r="B411" s="5" t="s">
        <v>5028</v>
      </c>
      <c r="C411" s="6">
        <f>IFERROR(VLOOKUP(UPPER(CONCATENATE($B411," - ",$A411)),'[1]Segurados Civis'!$A$5:$H$2142,6,0),"")</f>
        <v>173</v>
      </c>
      <c r="D411" s="6">
        <f>IFERROR(VLOOKUP(UPPER(CONCATENATE($B411," - ",$A411)),'[1]Segurados Civis'!$A$5:$H$2142,7,0),"")</f>
        <v>0</v>
      </c>
      <c r="E411" s="6">
        <f>IFERROR(VLOOKUP(UPPER(CONCATENATE($B411," - ",$A411)),'[1]Segurados Civis'!$A$5:$H$2142,8,0),"")</f>
        <v>0</v>
      </c>
      <c r="F411" s="6">
        <f t="shared" si="6"/>
        <v>173</v>
      </c>
      <c r="G411" s="5" t="s">
        <v>13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4642</v>
      </c>
      <c r="B412" s="5" t="s">
        <v>5029</v>
      </c>
      <c r="C412" s="6" t="str">
        <f>IFERROR(VLOOKUP(UPPER(CONCATENATE($B412," - ",$A412)),'[1]Segurados Civis'!$A$5:$H$2142,6,0),"")</f>
        <v/>
      </c>
      <c r="D412" s="6" t="str">
        <f>IFERROR(VLOOKUP(UPPER(CONCATENATE($B412," - ",$A412)),'[1]Segurados Civis'!$A$5:$H$2142,7,0),"")</f>
        <v/>
      </c>
      <c r="E412" s="6" t="str">
        <f>IFERROR(VLOOKUP(UPPER(CONCATENATE($B412," - ",$A412)),'[1]Segurados Civis'!$A$5:$H$2142,8,0),"")</f>
        <v/>
      </c>
      <c r="F412" s="6" t="str">
        <f t="shared" si="6"/>
        <v/>
      </c>
      <c r="G412" s="5" t="s">
        <v>16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4642</v>
      </c>
      <c r="B413" s="5" t="s">
        <v>5030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4642</v>
      </c>
      <c r="B414" s="5" t="s">
        <v>5031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4642</v>
      </c>
      <c r="B415" s="5" t="s">
        <v>5032</v>
      </c>
      <c r="C415" s="6">
        <f>IFERROR(VLOOKUP(UPPER(CONCATENATE($B415," - ",$A415)),'[1]Segurados Civis'!$A$5:$H$2142,6,0),"")</f>
        <v>162</v>
      </c>
      <c r="D415" s="6">
        <f>IFERROR(VLOOKUP(UPPER(CONCATENATE($B415," - ",$A415)),'[1]Segurados Civis'!$A$5:$H$2142,7,0),"")</f>
        <v>35</v>
      </c>
      <c r="E415" s="6">
        <f>IFERROR(VLOOKUP(UPPER(CONCATENATE($B415," - ",$A415)),'[1]Segurados Civis'!$A$5:$H$2142,8,0),"")</f>
        <v>14</v>
      </c>
      <c r="F415" s="6">
        <f t="shared" si="6"/>
        <v>211</v>
      </c>
      <c r="G415" s="5" t="s">
        <v>13</v>
      </c>
      <c r="H415" s="5">
        <v>1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4642</v>
      </c>
      <c r="B416" s="5" t="s">
        <v>5033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4642</v>
      </c>
      <c r="B417" s="5" t="s">
        <v>5034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4642</v>
      </c>
      <c r="B418" s="5" t="s">
        <v>5035</v>
      </c>
      <c r="C418" s="6">
        <f>IFERROR(VLOOKUP(UPPER(CONCATENATE($B418," - ",$A418)),'[1]Segurados Civis'!$A$5:$H$2142,6,0),"")</f>
        <v>4479</v>
      </c>
      <c r="D418" s="6">
        <f>IFERROR(VLOOKUP(UPPER(CONCATENATE($B418," - ",$A418)),'[1]Segurados Civis'!$A$5:$H$2142,7,0),"")</f>
        <v>1036</v>
      </c>
      <c r="E418" s="6">
        <f>IFERROR(VLOOKUP(UPPER(CONCATENATE($B418," - ",$A418)),'[1]Segurados Civis'!$A$5:$H$2142,8,0),"")</f>
        <v>1</v>
      </c>
      <c r="F418" s="6">
        <f t="shared" si="6"/>
        <v>5516</v>
      </c>
      <c r="G418" s="5" t="s">
        <v>13</v>
      </c>
      <c r="H418" s="5">
        <v>1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4642</v>
      </c>
      <c r="B419" s="5" t="s">
        <v>5036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4642</v>
      </c>
      <c r="B420" s="5" t="s">
        <v>5037</v>
      </c>
      <c r="C420" s="6">
        <f>IFERROR(VLOOKUP(UPPER(CONCATENATE($B420," - ",$A420)),'[1]Segurados Civis'!$A$5:$H$2142,6,0),"")</f>
        <v>375</v>
      </c>
      <c r="D420" s="6">
        <f>IFERROR(VLOOKUP(UPPER(CONCATENATE($B420," - ",$A420)),'[1]Segurados Civis'!$A$5:$H$2142,7,0),"")</f>
        <v>0</v>
      </c>
      <c r="E420" s="6">
        <f>IFERROR(VLOOKUP(UPPER(CONCATENATE($B420," - ",$A420)),'[1]Segurados Civis'!$A$5:$H$2142,8,0),"")</f>
        <v>0</v>
      </c>
      <c r="F420" s="6">
        <f t="shared" si="6"/>
        <v>375</v>
      </c>
      <c r="G420" s="5" t="s">
        <v>13</v>
      </c>
      <c r="H420" s="5">
        <v>0</v>
      </c>
      <c r="I420" s="5">
        <v>0</v>
      </c>
      <c r="J420" s="5">
        <v>0</v>
      </c>
      <c r="K420" s="5">
        <v>0</v>
      </c>
    </row>
    <row r="421" spans="1:11" x14ac:dyDescent="0.3">
      <c r="A421" s="5" t="s">
        <v>4642</v>
      </c>
      <c r="B421" s="5" t="s">
        <v>5038</v>
      </c>
      <c r="C421" s="6" t="str">
        <f>IFERROR(VLOOKUP(UPPER(CONCATENATE($B421," - ",$A421)),'[1]Segurados Civis'!$A$5:$H$2142,6,0),"")</f>
        <v/>
      </c>
      <c r="D421" s="6" t="str">
        <f>IFERROR(VLOOKUP(UPPER(CONCATENATE($B421," - ",$A421)),'[1]Segurados Civis'!$A$5:$H$2142,7,0),"")</f>
        <v/>
      </c>
      <c r="E421" s="6" t="str">
        <f>IFERROR(VLOOKUP(UPPER(CONCATENATE($B421," - ",$A421)),'[1]Segurados Civis'!$A$5:$H$2142,8,0),"")</f>
        <v/>
      </c>
      <c r="F421" s="6" t="str">
        <f t="shared" si="6"/>
        <v/>
      </c>
      <c r="G421" s="5" t="s">
        <v>16</v>
      </c>
      <c r="H421" s="5">
        <v>0</v>
      </c>
      <c r="I421" s="5">
        <v>0</v>
      </c>
      <c r="J421" s="5">
        <v>0</v>
      </c>
      <c r="K421" s="5">
        <v>0</v>
      </c>
    </row>
    <row r="422" spans="1:11" x14ac:dyDescent="0.3">
      <c r="A422" s="5" t="s">
        <v>4642</v>
      </c>
      <c r="B422" s="5" t="s">
        <v>5039</v>
      </c>
      <c r="C422" s="6" t="str">
        <f>IFERROR(VLOOKUP(UPPER(CONCATENATE($B422," - ",$A422)),'[1]Segurados Civis'!$A$5:$H$2142,6,0),"")</f>
        <v/>
      </c>
      <c r="D422" s="6" t="str">
        <f>IFERROR(VLOOKUP(UPPER(CONCATENATE($B422," - ",$A422)),'[1]Segurados Civis'!$A$5:$H$2142,7,0),"")</f>
        <v/>
      </c>
      <c r="E422" s="6" t="str">
        <f>IFERROR(VLOOKUP(UPPER(CONCATENATE($B422," - ",$A422)),'[1]Segurados Civis'!$A$5:$H$2142,8,0),"")</f>
        <v/>
      </c>
      <c r="F422" s="6" t="str">
        <f t="shared" si="6"/>
        <v/>
      </c>
      <c r="G422" s="5" t="s">
        <v>16</v>
      </c>
      <c r="H422" s="5">
        <v>0</v>
      </c>
      <c r="I422" s="5">
        <v>0</v>
      </c>
      <c r="J422" s="5">
        <v>0</v>
      </c>
      <c r="K422" s="5">
        <v>0</v>
      </c>
    </row>
    <row r="423" spans="1:11" x14ac:dyDescent="0.3">
      <c r="A423" s="5" t="s">
        <v>4642</v>
      </c>
      <c r="B423" s="5" t="s">
        <v>5040</v>
      </c>
      <c r="C423" s="6" t="str">
        <f>IFERROR(VLOOKUP(UPPER(CONCATENATE($B423," - ",$A423)),'[1]Segurados Civis'!$A$5:$H$2142,6,0),"")</f>
        <v/>
      </c>
      <c r="D423" s="6" t="str">
        <f>IFERROR(VLOOKUP(UPPER(CONCATENATE($B423," - ",$A423)),'[1]Segurados Civis'!$A$5:$H$2142,7,0),"")</f>
        <v/>
      </c>
      <c r="E423" s="6" t="str">
        <f>IFERROR(VLOOKUP(UPPER(CONCATENATE($B423," - ",$A423)),'[1]Segurados Civis'!$A$5:$H$2142,8,0),"")</f>
        <v/>
      </c>
      <c r="F423" s="6" t="str">
        <f t="shared" si="6"/>
        <v/>
      </c>
      <c r="G423" s="5" t="s">
        <v>16</v>
      </c>
      <c r="H423" s="5">
        <v>0</v>
      </c>
      <c r="I423" s="5">
        <v>0</v>
      </c>
      <c r="J423" s="5">
        <v>0</v>
      </c>
      <c r="K423" s="5">
        <v>0</v>
      </c>
    </row>
    <row r="424" spans="1:11" x14ac:dyDescent="0.3">
      <c r="A424" s="5" t="s">
        <v>4642</v>
      </c>
      <c r="B424" s="5" t="s">
        <v>5041</v>
      </c>
      <c r="C424" s="6" t="str">
        <f>IFERROR(VLOOKUP(UPPER(CONCATENATE($B424," - ",$A424)),'[1]Segurados Civis'!$A$5:$H$2142,6,0),"")</f>
        <v/>
      </c>
      <c r="D424" s="6" t="str">
        <f>IFERROR(VLOOKUP(UPPER(CONCATENATE($B424," - ",$A424)),'[1]Segurados Civis'!$A$5:$H$2142,7,0),"")</f>
        <v/>
      </c>
      <c r="E424" s="6" t="str">
        <f>IFERROR(VLOOKUP(UPPER(CONCATENATE($B424," - ",$A424)),'[1]Segurados Civis'!$A$5:$H$2142,8,0),"")</f>
        <v/>
      </c>
      <c r="F424" s="6" t="str">
        <f t="shared" si="6"/>
        <v/>
      </c>
      <c r="G424" s="5" t="s">
        <v>16</v>
      </c>
      <c r="H424" s="5">
        <v>0</v>
      </c>
      <c r="I424" s="5">
        <v>0</v>
      </c>
      <c r="J424" s="5">
        <v>0</v>
      </c>
      <c r="K424" s="5">
        <v>0</v>
      </c>
    </row>
    <row r="425" spans="1:11" x14ac:dyDescent="0.3">
      <c r="A425" s="5" t="s">
        <v>4642</v>
      </c>
      <c r="B425" s="5" t="s">
        <v>5042</v>
      </c>
      <c r="C425" s="6" t="str">
        <f>IFERROR(VLOOKUP(UPPER(CONCATENATE($B425," - ",$A425)),'[1]Segurados Civis'!$A$5:$H$2142,6,0),"")</f>
        <v/>
      </c>
      <c r="D425" s="6" t="str">
        <f>IFERROR(VLOOKUP(UPPER(CONCATENATE($B425," - ",$A425)),'[1]Segurados Civis'!$A$5:$H$2142,7,0),"")</f>
        <v/>
      </c>
      <c r="E425" s="6" t="str">
        <f>IFERROR(VLOOKUP(UPPER(CONCATENATE($B425," - ",$A425)),'[1]Segurados Civis'!$A$5:$H$2142,8,0),"")</f>
        <v/>
      </c>
      <c r="F425" s="6" t="str">
        <f t="shared" si="6"/>
        <v/>
      </c>
      <c r="G425" s="5" t="s">
        <v>16</v>
      </c>
      <c r="H425" s="5">
        <v>0</v>
      </c>
      <c r="I425" s="5">
        <v>0</v>
      </c>
      <c r="J425" s="5">
        <v>0</v>
      </c>
      <c r="K425" s="5">
        <v>0</v>
      </c>
    </row>
    <row r="426" spans="1:11" x14ac:dyDescent="0.3">
      <c r="A426" s="5" t="s">
        <v>4642</v>
      </c>
      <c r="B426" s="5" t="s">
        <v>5043</v>
      </c>
      <c r="C426" s="6" t="str">
        <f>IFERROR(VLOOKUP(UPPER(CONCATENATE($B426," - ",$A426)),'[1]Segurados Civis'!$A$5:$H$2142,6,0),"")</f>
        <v/>
      </c>
      <c r="D426" s="6" t="str">
        <f>IFERROR(VLOOKUP(UPPER(CONCATENATE($B426," - ",$A426)),'[1]Segurados Civis'!$A$5:$H$2142,7,0),"")</f>
        <v/>
      </c>
      <c r="E426" s="6" t="str">
        <f>IFERROR(VLOOKUP(UPPER(CONCATENATE($B426," - ",$A426)),'[1]Segurados Civis'!$A$5:$H$2142,8,0),"")</f>
        <v/>
      </c>
      <c r="F426" s="6" t="str">
        <f t="shared" si="6"/>
        <v/>
      </c>
      <c r="G426" s="5" t="s">
        <v>16</v>
      </c>
      <c r="H426" s="5">
        <v>0</v>
      </c>
      <c r="I426" s="5">
        <v>0</v>
      </c>
      <c r="J426" s="5">
        <v>0</v>
      </c>
      <c r="K426" s="5">
        <v>0</v>
      </c>
    </row>
    <row r="427" spans="1:11" x14ac:dyDescent="0.3">
      <c r="A427" s="5" t="s">
        <v>4642</v>
      </c>
      <c r="B427" s="5" t="s">
        <v>5044</v>
      </c>
      <c r="C427" s="6" t="str">
        <f>IFERROR(VLOOKUP(UPPER(CONCATENATE($B427," - ",$A427)),'[1]Segurados Civis'!$A$5:$H$2142,6,0),"")</f>
        <v/>
      </c>
      <c r="D427" s="6" t="str">
        <f>IFERROR(VLOOKUP(UPPER(CONCATENATE($B427," - ",$A427)),'[1]Segurados Civis'!$A$5:$H$2142,7,0),"")</f>
        <v/>
      </c>
      <c r="E427" s="6" t="str">
        <f>IFERROR(VLOOKUP(UPPER(CONCATENATE($B427," - ",$A427)),'[1]Segurados Civis'!$A$5:$H$2142,8,0),"")</f>
        <v/>
      </c>
      <c r="F427" s="6" t="str">
        <f t="shared" si="6"/>
        <v/>
      </c>
      <c r="G427" s="5" t="s">
        <v>16</v>
      </c>
      <c r="H427" s="5">
        <v>0</v>
      </c>
      <c r="I427" s="5">
        <v>0</v>
      </c>
      <c r="J427" s="5">
        <v>0</v>
      </c>
      <c r="K427" s="5">
        <v>0</v>
      </c>
    </row>
    <row r="428" spans="1:11" x14ac:dyDescent="0.3">
      <c r="A428" s="5" t="s">
        <v>4642</v>
      </c>
      <c r="B428" s="5" t="s">
        <v>5045</v>
      </c>
      <c r="C428" s="6" t="str">
        <f>IFERROR(VLOOKUP(UPPER(CONCATENATE($B428," - ",$A428)),'[1]Segurados Civis'!$A$5:$H$2142,6,0),"")</f>
        <v/>
      </c>
      <c r="D428" s="6" t="str">
        <f>IFERROR(VLOOKUP(UPPER(CONCATENATE($B428," - ",$A428)),'[1]Segurados Civis'!$A$5:$H$2142,7,0),"")</f>
        <v/>
      </c>
      <c r="E428" s="6" t="str">
        <f>IFERROR(VLOOKUP(UPPER(CONCATENATE($B428," - ",$A428)),'[1]Segurados Civis'!$A$5:$H$2142,8,0),"")</f>
        <v/>
      </c>
      <c r="F428" s="6" t="str">
        <f t="shared" si="6"/>
        <v/>
      </c>
      <c r="G428" s="5" t="s">
        <v>16</v>
      </c>
      <c r="H428" s="5">
        <v>0</v>
      </c>
      <c r="I428" s="5">
        <v>0</v>
      </c>
      <c r="J428" s="5">
        <v>0</v>
      </c>
      <c r="K428" s="5">
        <v>0</v>
      </c>
    </row>
    <row r="429" spans="1:11" x14ac:dyDescent="0.3">
      <c r="A429" s="5" t="s">
        <v>4642</v>
      </c>
      <c r="B429" s="5" t="s">
        <v>5046</v>
      </c>
      <c r="C429" s="6" t="str">
        <f>IFERROR(VLOOKUP(UPPER(CONCATENATE($B429," - ",$A429)),'[1]Segurados Civis'!$A$5:$H$2142,6,0),"")</f>
        <v/>
      </c>
      <c r="D429" s="6" t="str">
        <f>IFERROR(VLOOKUP(UPPER(CONCATENATE($B429," - ",$A429)),'[1]Segurados Civis'!$A$5:$H$2142,7,0),"")</f>
        <v/>
      </c>
      <c r="E429" s="6" t="str">
        <f>IFERROR(VLOOKUP(UPPER(CONCATENATE($B429," - ",$A429)),'[1]Segurados Civis'!$A$5:$H$2142,8,0),"")</f>
        <v/>
      </c>
      <c r="F429" s="6" t="str">
        <f t="shared" si="6"/>
        <v/>
      </c>
      <c r="G429" s="5" t="s">
        <v>16</v>
      </c>
      <c r="H429" s="5">
        <v>0</v>
      </c>
      <c r="I429" s="5">
        <v>0</v>
      </c>
      <c r="J429" s="5">
        <v>0</v>
      </c>
      <c r="K429" s="5">
        <v>0</v>
      </c>
    </row>
    <row r="430" spans="1:11" x14ac:dyDescent="0.3">
      <c r="A430" s="5" t="s">
        <v>4642</v>
      </c>
      <c r="B430" s="5" t="s">
        <v>5047</v>
      </c>
      <c r="C430" s="6" t="str">
        <f>IFERROR(VLOOKUP(UPPER(CONCATENATE($B430," - ",$A430)),'[1]Segurados Civis'!$A$5:$H$2142,6,0),"")</f>
        <v/>
      </c>
      <c r="D430" s="6" t="str">
        <f>IFERROR(VLOOKUP(UPPER(CONCATENATE($B430," - ",$A430)),'[1]Segurados Civis'!$A$5:$H$2142,7,0),"")</f>
        <v/>
      </c>
      <c r="E430" s="6" t="str">
        <f>IFERROR(VLOOKUP(UPPER(CONCATENATE($B430," - ",$A430)),'[1]Segurados Civis'!$A$5:$H$2142,8,0),"")</f>
        <v/>
      </c>
      <c r="F430" s="6" t="str">
        <f t="shared" si="6"/>
        <v/>
      </c>
      <c r="G430" s="5" t="s">
        <v>16</v>
      </c>
      <c r="H430" s="5">
        <v>0</v>
      </c>
      <c r="I430" s="5">
        <v>0</v>
      </c>
      <c r="J430" s="5">
        <v>0</v>
      </c>
      <c r="K430" s="5">
        <v>0</v>
      </c>
    </row>
    <row r="431" spans="1:11" x14ac:dyDescent="0.3">
      <c r="A431" s="5" t="s">
        <v>4642</v>
      </c>
      <c r="B431" s="5" t="s">
        <v>5048</v>
      </c>
      <c r="C431" s="6">
        <f>IFERROR(VLOOKUP(UPPER(CONCATENATE($B431," - ",$A431)),'[1]Segurados Civis'!$A$5:$H$2142,6,0),"")</f>
        <v>1586</v>
      </c>
      <c r="D431" s="6">
        <f>IFERROR(VLOOKUP(UPPER(CONCATENATE($B431," - ",$A431)),'[1]Segurados Civis'!$A$5:$H$2142,7,0),"")</f>
        <v>241</v>
      </c>
      <c r="E431" s="6">
        <f>IFERROR(VLOOKUP(UPPER(CONCATENATE($B431," - ",$A431)),'[1]Segurados Civis'!$A$5:$H$2142,8,0),"")</f>
        <v>80</v>
      </c>
      <c r="F431" s="6">
        <f t="shared" si="6"/>
        <v>1907</v>
      </c>
      <c r="G431" s="5" t="s">
        <v>13</v>
      </c>
      <c r="H431" s="5">
        <v>0</v>
      </c>
      <c r="I431" s="5">
        <v>0</v>
      </c>
      <c r="J431" s="5">
        <v>0</v>
      </c>
      <c r="K431" s="5">
        <v>0</v>
      </c>
    </row>
    <row r="432" spans="1:11" x14ac:dyDescent="0.3">
      <c r="A432" s="5" t="s">
        <v>4642</v>
      </c>
      <c r="B432" s="5" t="s">
        <v>5049</v>
      </c>
      <c r="C432" s="6" t="str">
        <f>IFERROR(VLOOKUP(UPPER(CONCATENATE($B432," - ",$A432)),'[1]Segurados Civis'!$A$5:$H$2142,6,0),"")</f>
        <v/>
      </c>
      <c r="D432" s="6" t="str">
        <f>IFERROR(VLOOKUP(UPPER(CONCATENATE($B432," - ",$A432)),'[1]Segurados Civis'!$A$5:$H$2142,7,0),"")</f>
        <v/>
      </c>
      <c r="E432" s="6" t="str">
        <f>IFERROR(VLOOKUP(UPPER(CONCATENATE($B432," - ",$A432)),'[1]Segurados Civis'!$A$5:$H$2142,8,0),"")</f>
        <v/>
      </c>
      <c r="F432" s="6" t="str">
        <f t="shared" si="6"/>
        <v/>
      </c>
      <c r="G432" s="5" t="s">
        <v>16</v>
      </c>
      <c r="H432" s="5">
        <v>0</v>
      </c>
      <c r="I432" s="5">
        <v>0</v>
      </c>
      <c r="J432" s="5">
        <v>0</v>
      </c>
      <c r="K432" s="5">
        <v>0</v>
      </c>
    </row>
    <row r="433" spans="1:11" x14ac:dyDescent="0.3">
      <c r="A433" s="5" t="s">
        <v>4642</v>
      </c>
      <c r="B433" s="5" t="s">
        <v>5050</v>
      </c>
      <c r="C433" s="6" t="str">
        <f>IFERROR(VLOOKUP(UPPER(CONCATENATE($B433," - ",$A433)),'[1]Segurados Civis'!$A$5:$H$2142,6,0),"")</f>
        <v/>
      </c>
      <c r="D433" s="6" t="str">
        <f>IFERROR(VLOOKUP(UPPER(CONCATENATE($B433," - ",$A433)),'[1]Segurados Civis'!$A$5:$H$2142,7,0),"")</f>
        <v/>
      </c>
      <c r="E433" s="6" t="str">
        <f>IFERROR(VLOOKUP(UPPER(CONCATENATE($B433," - ",$A433)),'[1]Segurados Civis'!$A$5:$H$2142,8,0),"")</f>
        <v/>
      </c>
      <c r="F433" s="6" t="str">
        <f t="shared" si="6"/>
        <v/>
      </c>
      <c r="G433" s="5" t="s">
        <v>16</v>
      </c>
      <c r="H433" s="5">
        <v>0</v>
      </c>
      <c r="I433" s="5">
        <v>0</v>
      </c>
      <c r="J433" s="5">
        <v>0</v>
      </c>
      <c r="K433" s="5">
        <v>0</v>
      </c>
    </row>
    <row r="434" spans="1:11" x14ac:dyDescent="0.3">
      <c r="A434" s="5" t="s">
        <v>4642</v>
      </c>
      <c r="B434" s="5" t="s">
        <v>5051</v>
      </c>
      <c r="C434" s="6" t="str">
        <f>IFERROR(VLOOKUP(UPPER(CONCATENATE($B434," - ",$A434)),'[1]Segurados Civis'!$A$5:$H$2142,6,0),"")</f>
        <v/>
      </c>
      <c r="D434" s="6" t="str">
        <f>IFERROR(VLOOKUP(UPPER(CONCATENATE($B434," - ",$A434)),'[1]Segurados Civis'!$A$5:$H$2142,7,0),"")</f>
        <v/>
      </c>
      <c r="E434" s="6" t="str">
        <f>IFERROR(VLOOKUP(UPPER(CONCATENATE($B434," - ",$A434)),'[1]Segurados Civis'!$A$5:$H$2142,8,0),"")</f>
        <v/>
      </c>
      <c r="F434" s="6" t="str">
        <f t="shared" si="6"/>
        <v/>
      </c>
      <c r="G434" s="5" t="s">
        <v>16</v>
      </c>
      <c r="H434" s="5">
        <v>0</v>
      </c>
      <c r="I434" s="5">
        <v>0</v>
      </c>
      <c r="J434" s="5">
        <v>0</v>
      </c>
      <c r="K434" s="5">
        <v>0</v>
      </c>
    </row>
    <row r="435" spans="1:11" x14ac:dyDescent="0.3">
      <c r="A435" s="5" t="s">
        <v>4642</v>
      </c>
      <c r="B435" s="5" t="s">
        <v>5052</v>
      </c>
      <c r="C435" s="6" t="str">
        <f>IFERROR(VLOOKUP(UPPER(CONCATENATE($B435," - ",$A435)),'[1]Segurados Civis'!$A$5:$H$2142,6,0),"")</f>
        <v/>
      </c>
      <c r="D435" s="6" t="str">
        <f>IFERROR(VLOOKUP(UPPER(CONCATENATE($B435," - ",$A435)),'[1]Segurados Civis'!$A$5:$H$2142,7,0),"")</f>
        <v/>
      </c>
      <c r="E435" s="6" t="str">
        <f>IFERROR(VLOOKUP(UPPER(CONCATENATE($B435," - ",$A435)),'[1]Segurados Civis'!$A$5:$H$2142,8,0),"")</f>
        <v/>
      </c>
      <c r="F435" s="6" t="str">
        <f t="shared" si="6"/>
        <v/>
      </c>
      <c r="G435" s="5" t="s">
        <v>16</v>
      </c>
      <c r="H435" s="5">
        <v>0</v>
      </c>
      <c r="I435" s="5">
        <v>0</v>
      </c>
      <c r="J435" s="5">
        <v>0</v>
      </c>
      <c r="K435" s="5">
        <v>0</v>
      </c>
    </row>
    <row r="436" spans="1:11" x14ac:dyDescent="0.3">
      <c r="A436" s="5" t="s">
        <v>4642</v>
      </c>
      <c r="B436" s="5" t="s">
        <v>5053</v>
      </c>
      <c r="C436" s="6" t="str">
        <f>IFERROR(VLOOKUP(UPPER(CONCATENATE($B436," - ",$A436)),'[1]Segurados Civis'!$A$5:$H$2142,6,0),"")</f>
        <v/>
      </c>
      <c r="D436" s="6" t="str">
        <f>IFERROR(VLOOKUP(UPPER(CONCATENATE($B436," - ",$A436)),'[1]Segurados Civis'!$A$5:$H$2142,7,0),"")</f>
        <v/>
      </c>
      <c r="E436" s="6" t="str">
        <f>IFERROR(VLOOKUP(UPPER(CONCATENATE($B436," - ",$A436)),'[1]Segurados Civis'!$A$5:$H$2142,8,0),"")</f>
        <v/>
      </c>
      <c r="F436" s="6" t="str">
        <f t="shared" si="6"/>
        <v/>
      </c>
      <c r="G436" s="5" t="s">
        <v>16</v>
      </c>
      <c r="H436" s="5">
        <v>0</v>
      </c>
      <c r="I436" s="5">
        <v>0</v>
      </c>
      <c r="J436" s="5">
        <v>0</v>
      </c>
      <c r="K436" s="5">
        <v>0</v>
      </c>
    </row>
    <row r="437" spans="1:11" x14ac:dyDescent="0.3">
      <c r="A437" s="5" t="s">
        <v>4642</v>
      </c>
      <c r="B437" s="5" t="s">
        <v>4486</v>
      </c>
      <c r="C437" s="6" t="str">
        <f>IFERROR(VLOOKUP(UPPER(CONCATENATE($B437," - ",$A437)),'[1]Segurados Civis'!$A$5:$H$2142,6,0),"")</f>
        <v/>
      </c>
      <c r="D437" s="6" t="str">
        <f>IFERROR(VLOOKUP(UPPER(CONCATENATE($B437," - ",$A437)),'[1]Segurados Civis'!$A$5:$H$2142,7,0),"")</f>
        <v/>
      </c>
      <c r="E437" s="6" t="str">
        <f>IFERROR(VLOOKUP(UPPER(CONCATENATE($B437," - ",$A437)),'[1]Segurados Civis'!$A$5:$H$2142,8,0),"")</f>
        <v/>
      </c>
      <c r="F437" s="6" t="str">
        <f t="shared" si="6"/>
        <v/>
      </c>
      <c r="G437" s="5" t="s">
        <v>16</v>
      </c>
      <c r="H437" s="5">
        <v>0</v>
      </c>
      <c r="I437" s="5">
        <v>0</v>
      </c>
      <c r="J437" s="5">
        <v>0</v>
      </c>
      <c r="K437" s="5">
        <v>0</v>
      </c>
    </row>
    <row r="438" spans="1:11" x14ac:dyDescent="0.3">
      <c r="A438" s="5" t="s">
        <v>4642</v>
      </c>
      <c r="B438" s="5" t="s">
        <v>5054</v>
      </c>
      <c r="C438" s="6" t="str">
        <f>IFERROR(VLOOKUP(UPPER(CONCATENATE($B438," - ",$A438)),'[1]Segurados Civis'!$A$5:$H$2142,6,0),"")</f>
        <v/>
      </c>
      <c r="D438" s="6" t="str">
        <f>IFERROR(VLOOKUP(UPPER(CONCATENATE($B438," - ",$A438)),'[1]Segurados Civis'!$A$5:$H$2142,7,0),"")</f>
        <v/>
      </c>
      <c r="E438" s="6" t="str">
        <f>IFERROR(VLOOKUP(UPPER(CONCATENATE($B438," - ",$A438)),'[1]Segurados Civis'!$A$5:$H$2142,8,0),"")</f>
        <v/>
      </c>
      <c r="F438" s="6" t="str">
        <f t="shared" si="6"/>
        <v/>
      </c>
      <c r="G438" s="5" t="s">
        <v>16</v>
      </c>
      <c r="H438" s="5">
        <v>0</v>
      </c>
      <c r="I438" s="5">
        <v>0</v>
      </c>
      <c r="J438" s="5">
        <v>0</v>
      </c>
      <c r="K438" s="5">
        <v>0</v>
      </c>
    </row>
    <row r="439" spans="1:11" x14ac:dyDescent="0.3">
      <c r="A439" s="5" t="s">
        <v>4642</v>
      </c>
      <c r="B439" s="5" t="s">
        <v>5055</v>
      </c>
      <c r="C439" s="6" t="str">
        <f>IFERROR(VLOOKUP(UPPER(CONCATENATE($B439," - ",$A439)),'[1]Segurados Civis'!$A$5:$H$2142,6,0),"")</f>
        <v/>
      </c>
      <c r="D439" s="6" t="str">
        <f>IFERROR(VLOOKUP(UPPER(CONCATENATE($B439," - ",$A439)),'[1]Segurados Civis'!$A$5:$H$2142,7,0),"")</f>
        <v/>
      </c>
      <c r="E439" s="6" t="str">
        <f>IFERROR(VLOOKUP(UPPER(CONCATENATE($B439," - ",$A439)),'[1]Segurados Civis'!$A$5:$H$2142,8,0),"")</f>
        <v/>
      </c>
      <c r="F439" s="6" t="str">
        <f t="shared" si="6"/>
        <v/>
      </c>
      <c r="G439" s="5" t="s">
        <v>16</v>
      </c>
      <c r="H439" s="5">
        <v>0</v>
      </c>
      <c r="I439" s="5">
        <v>0</v>
      </c>
      <c r="J439" s="5">
        <v>0</v>
      </c>
      <c r="K439" s="5">
        <v>0</v>
      </c>
    </row>
    <row r="440" spans="1:11" x14ac:dyDescent="0.3">
      <c r="A440" s="5" t="s">
        <v>4642</v>
      </c>
      <c r="B440" s="5" t="s">
        <v>5056</v>
      </c>
      <c r="C440" s="6">
        <f>IFERROR(VLOOKUP(UPPER(CONCATENATE($B440," - ",$A440)),'[1]Segurados Civis'!$A$5:$H$2142,6,0),"")</f>
        <v>674</v>
      </c>
      <c r="D440" s="6">
        <f>IFERROR(VLOOKUP(UPPER(CONCATENATE($B440," - ",$A440)),'[1]Segurados Civis'!$A$5:$H$2142,7,0),"")</f>
        <v>129</v>
      </c>
      <c r="E440" s="6">
        <f>IFERROR(VLOOKUP(UPPER(CONCATENATE($B440," - ",$A440)),'[1]Segurados Civis'!$A$5:$H$2142,8,0),"")</f>
        <v>31</v>
      </c>
      <c r="F440" s="6">
        <f t="shared" si="6"/>
        <v>834</v>
      </c>
      <c r="G440" s="5" t="s">
        <v>13</v>
      </c>
      <c r="H440" s="5">
        <v>1</v>
      </c>
      <c r="I440" s="5">
        <v>1</v>
      </c>
      <c r="J440" s="5">
        <v>1</v>
      </c>
      <c r="K440" s="5">
        <v>0</v>
      </c>
    </row>
    <row r="441" spans="1:11" x14ac:dyDescent="0.3">
      <c r="A441" s="5" t="s">
        <v>4642</v>
      </c>
      <c r="B441" s="5" t="s">
        <v>5057</v>
      </c>
      <c r="C441" s="6">
        <f>IFERROR(VLOOKUP(UPPER(CONCATENATE($B441," - ",$A441)),'[1]Segurados Civis'!$A$5:$H$2142,6,0),"")</f>
        <v>2726</v>
      </c>
      <c r="D441" s="6">
        <f>IFERROR(VLOOKUP(UPPER(CONCATENATE($B441," - ",$A441)),'[1]Segurados Civis'!$A$5:$H$2142,7,0),"")</f>
        <v>1777</v>
      </c>
      <c r="E441" s="6">
        <f>IFERROR(VLOOKUP(UPPER(CONCATENATE($B441," - ",$A441)),'[1]Segurados Civis'!$A$5:$H$2142,8,0),"")</f>
        <v>561</v>
      </c>
      <c r="F441" s="6">
        <f t="shared" si="6"/>
        <v>5064</v>
      </c>
      <c r="G441" s="5" t="s">
        <v>13</v>
      </c>
      <c r="H441" s="5">
        <v>0</v>
      </c>
      <c r="I441" s="5">
        <v>0</v>
      </c>
      <c r="J441" s="5">
        <v>0</v>
      </c>
      <c r="K441" s="5">
        <v>0</v>
      </c>
    </row>
    <row r="442" spans="1:11" x14ac:dyDescent="0.3">
      <c r="A442" s="5" t="s">
        <v>4642</v>
      </c>
      <c r="B442" s="5" t="s">
        <v>5058</v>
      </c>
      <c r="C442" s="6" t="str">
        <f>IFERROR(VLOOKUP(UPPER(CONCATENATE($B442," - ",$A442)),'[1]Segurados Civis'!$A$5:$H$2142,6,0),"")</f>
        <v/>
      </c>
      <c r="D442" s="6" t="str">
        <f>IFERROR(VLOOKUP(UPPER(CONCATENATE($B442," - ",$A442)),'[1]Segurados Civis'!$A$5:$H$2142,7,0),"")</f>
        <v/>
      </c>
      <c r="E442" s="6" t="str">
        <f>IFERROR(VLOOKUP(UPPER(CONCATENATE($B442," - ",$A442)),'[1]Segurados Civis'!$A$5:$H$2142,8,0),"")</f>
        <v/>
      </c>
      <c r="F442" s="6" t="str">
        <f t="shared" si="6"/>
        <v/>
      </c>
      <c r="G442" s="5" t="s">
        <v>16</v>
      </c>
      <c r="H442" s="5">
        <v>0</v>
      </c>
      <c r="I442" s="5">
        <v>0</v>
      </c>
      <c r="J442" s="5">
        <v>0</v>
      </c>
      <c r="K442" s="5">
        <v>0</v>
      </c>
    </row>
    <row r="443" spans="1:11" x14ac:dyDescent="0.3">
      <c r="A443" s="5" t="s">
        <v>4642</v>
      </c>
      <c r="B443" s="5" t="s">
        <v>5059</v>
      </c>
      <c r="C443" s="6" t="str">
        <f>IFERROR(VLOOKUP(UPPER(CONCATENATE($B443," - ",$A443)),'[1]Segurados Civis'!$A$5:$H$2142,6,0),"")</f>
        <v/>
      </c>
      <c r="D443" s="6" t="str">
        <f>IFERROR(VLOOKUP(UPPER(CONCATENATE($B443," - ",$A443)),'[1]Segurados Civis'!$A$5:$H$2142,7,0),"")</f>
        <v/>
      </c>
      <c r="E443" s="6" t="str">
        <f>IFERROR(VLOOKUP(UPPER(CONCATENATE($B443," - ",$A443)),'[1]Segurados Civis'!$A$5:$H$2142,8,0),"")</f>
        <v/>
      </c>
      <c r="F443" s="6" t="str">
        <f t="shared" si="6"/>
        <v/>
      </c>
      <c r="G443" s="5" t="s">
        <v>16</v>
      </c>
      <c r="H443" s="5">
        <v>0</v>
      </c>
      <c r="I443" s="5">
        <v>0</v>
      </c>
      <c r="J443" s="5">
        <v>0</v>
      </c>
      <c r="K443" s="5">
        <v>0</v>
      </c>
    </row>
    <row r="444" spans="1:11" x14ac:dyDescent="0.3">
      <c r="A444" s="5" t="s">
        <v>4642</v>
      </c>
      <c r="B444" s="5" t="s">
        <v>5060</v>
      </c>
      <c r="C444" s="6" t="str">
        <f>IFERROR(VLOOKUP(UPPER(CONCATENATE($B444," - ",$A444)),'[1]Segurados Civis'!$A$5:$H$2142,6,0),"")</f>
        <v/>
      </c>
      <c r="D444" s="6" t="str">
        <f>IFERROR(VLOOKUP(UPPER(CONCATENATE($B444," - ",$A444)),'[1]Segurados Civis'!$A$5:$H$2142,7,0),"")</f>
        <v/>
      </c>
      <c r="E444" s="6" t="str">
        <f>IFERROR(VLOOKUP(UPPER(CONCATENATE($B444," - ",$A444)),'[1]Segurados Civis'!$A$5:$H$2142,8,0),"")</f>
        <v/>
      </c>
      <c r="F444" s="6" t="str">
        <f t="shared" si="6"/>
        <v/>
      </c>
      <c r="G444" s="5" t="s">
        <v>16</v>
      </c>
      <c r="H444" s="5">
        <v>0</v>
      </c>
      <c r="I444" s="5">
        <v>0</v>
      </c>
      <c r="J444" s="5">
        <v>0</v>
      </c>
      <c r="K444" s="5">
        <v>0</v>
      </c>
    </row>
    <row r="445" spans="1:11" x14ac:dyDescent="0.3">
      <c r="A445" s="5" t="s">
        <v>4642</v>
      </c>
      <c r="B445" s="5" t="s">
        <v>5061</v>
      </c>
      <c r="C445" s="6">
        <f>IFERROR(VLOOKUP(UPPER(CONCATENATE($B445," - ",$A445)),'[1]Segurados Civis'!$A$5:$H$2142,6,0),"")</f>
        <v>633</v>
      </c>
      <c r="D445" s="6">
        <f>IFERROR(VLOOKUP(UPPER(CONCATENATE($B445," - ",$A445)),'[1]Segurados Civis'!$A$5:$H$2142,7,0),"")</f>
        <v>97</v>
      </c>
      <c r="E445" s="6">
        <f>IFERROR(VLOOKUP(UPPER(CONCATENATE($B445," - ",$A445)),'[1]Segurados Civis'!$A$5:$H$2142,8,0),"")</f>
        <v>50</v>
      </c>
      <c r="F445" s="6">
        <f t="shared" si="6"/>
        <v>780</v>
      </c>
      <c r="G445" s="5" t="s">
        <v>13</v>
      </c>
      <c r="H445" s="5">
        <v>0</v>
      </c>
      <c r="I445" s="5">
        <v>0</v>
      </c>
      <c r="J445" s="5">
        <v>0</v>
      </c>
      <c r="K445" s="5">
        <v>0</v>
      </c>
    </row>
    <row r="446" spans="1:11" x14ac:dyDescent="0.3">
      <c r="A446" s="5" t="s">
        <v>4642</v>
      </c>
      <c r="B446" s="5" t="s">
        <v>5062</v>
      </c>
      <c r="C446" s="6" t="str">
        <f>IFERROR(VLOOKUP(UPPER(CONCATENATE($B446," - ",$A446)),'[1]Segurados Civis'!$A$5:$H$2142,6,0),"")</f>
        <v/>
      </c>
      <c r="D446" s="6" t="str">
        <f>IFERROR(VLOOKUP(UPPER(CONCATENATE($B446," - ",$A446)),'[1]Segurados Civis'!$A$5:$H$2142,7,0),"")</f>
        <v/>
      </c>
      <c r="E446" s="6" t="str">
        <f>IFERROR(VLOOKUP(UPPER(CONCATENATE($B446," - ",$A446)),'[1]Segurados Civis'!$A$5:$H$2142,8,0),"")</f>
        <v/>
      </c>
      <c r="F446" s="6" t="str">
        <f t="shared" si="6"/>
        <v/>
      </c>
      <c r="G446" s="5" t="s">
        <v>16</v>
      </c>
      <c r="H446" s="5">
        <v>0</v>
      </c>
      <c r="I446" s="5">
        <v>0</v>
      </c>
      <c r="J446" s="5">
        <v>0</v>
      </c>
      <c r="K446" s="5">
        <v>0</v>
      </c>
    </row>
    <row r="447" spans="1:11" x14ac:dyDescent="0.3">
      <c r="A447" s="5" t="s">
        <v>4642</v>
      </c>
      <c r="B447" s="5" t="s">
        <v>5063</v>
      </c>
      <c r="C447" s="6" t="str">
        <f>IFERROR(VLOOKUP(UPPER(CONCATENATE($B447," - ",$A447)),'[1]Segurados Civis'!$A$5:$H$2142,6,0),"")</f>
        <v/>
      </c>
      <c r="D447" s="6" t="str">
        <f>IFERROR(VLOOKUP(UPPER(CONCATENATE($B447," - ",$A447)),'[1]Segurados Civis'!$A$5:$H$2142,7,0),"")</f>
        <v/>
      </c>
      <c r="E447" s="6" t="str">
        <f>IFERROR(VLOOKUP(UPPER(CONCATENATE($B447," - ",$A447)),'[1]Segurados Civis'!$A$5:$H$2142,8,0),"")</f>
        <v/>
      </c>
      <c r="F447" s="6" t="str">
        <f t="shared" si="6"/>
        <v/>
      </c>
      <c r="G447" s="5" t="s">
        <v>16</v>
      </c>
      <c r="H447" s="5">
        <v>0</v>
      </c>
      <c r="I447" s="5">
        <v>0</v>
      </c>
      <c r="J447" s="5">
        <v>0</v>
      </c>
      <c r="K447" s="5">
        <v>0</v>
      </c>
    </row>
    <row r="448" spans="1:11" x14ac:dyDescent="0.3">
      <c r="A448" s="5" t="s">
        <v>4642</v>
      </c>
      <c r="B448" s="5" t="s">
        <v>5064</v>
      </c>
      <c r="C448" s="6">
        <f>IFERROR(VLOOKUP(UPPER(CONCATENATE($B448," - ",$A448)),'[1]Segurados Civis'!$A$5:$H$2142,6,0),"")</f>
        <v>321</v>
      </c>
      <c r="D448" s="6">
        <f>IFERROR(VLOOKUP(UPPER(CONCATENATE($B448," - ",$A448)),'[1]Segurados Civis'!$A$5:$H$2142,7,0),"")</f>
        <v>89</v>
      </c>
      <c r="E448" s="6">
        <f>IFERROR(VLOOKUP(UPPER(CONCATENATE($B448," - ",$A448)),'[1]Segurados Civis'!$A$5:$H$2142,8,0),"")</f>
        <v>46</v>
      </c>
      <c r="F448" s="6">
        <f t="shared" si="6"/>
        <v>456</v>
      </c>
      <c r="G448" s="5" t="s">
        <v>13</v>
      </c>
      <c r="H448" s="5">
        <v>0</v>
      </c>
      <c r="I448" s="5">
        <v>0</v>
      </c>
      <c r="J448" s="5">
        <v>0</v>
      </c>
      <c r="K448" s="5">
        <v>0</v>
      </c>
    </row>
    <row r="449" spans="1:11" x14ac:dyDescent="0.3">
      <c r="A449" s="5" t="s">
        <v>4642</v>
      </c>
      <c r="B449" s="5" t="s">
        <v>3408</v>
      </c>
      <c r="C449" s="6">
        <f>IFERROR(VLOOKUP(UPPER(CONCATENATE($B449," - ",$A449)),'[1]Segurados Civis'!$A$5:$H$2142,6,0),"")</f>
        <v>900</v>
      </c>
      <c r="D449" s="6">
        <f>IFERROR(VLOOKUP(UPPER(CONCATENATE($B449," - ",$A449)),'[1]Segurados Civis'!$A$5:$H$2142,7,0),"")</f>
        <v>207</v>
      </c>
      <c r="E449" s="6">
        <f>IFERROR(VLOOKUP(UPPER(CONCATENATE($B449," - ",$A449)),'[1]Segurados Civis'!$A$5:$H$2142,8,0),"")</f>
        <v>54</v>
      </c>
      <c r="F449" s="6">
        <f t="shared" si="6"/>
        <v>1161</v>
      </c>
      <c r="G449" s="5" t="s">
        <v>13</v>
      </c>
      <c r="H449" s="5">
        <v>0</v>
      </c>
      <c r="I449" s="5">
        <v>0</v>
      </c>
      <c r="J449" s="5">
        <v>0</v>
      </c>
      <c r="K449" s="5">
        <v>0</v>
      </c>
    </row>
    <row r="450" spans="1:11" x14ac:dyDescent="0.3">
      <c r="A450" s="5" t="s">
        <v>4642</v>
      </c>
      <c r="B450" s="5" t="s">
        <v>537</v>
      </c>
      <c r="C450" s="6" t="str">
        <f>IFERROR(VLOOKUP(UPPER(CONCATENATE($B450," - ",$A450)),'[1]Segurados Civis'!$A$5:$H$2142,6,0),"")</f>
        <v/>
      </c>
      <c r="D450" s="6" t="str">
        <f>IFERROR(VLOOKUP(UPPER(CONCATENATE($B450," - ",$A450)),'[1]Segurados Civis'!$A$5:$H$2142,7,0),"")</f>
        <v/>
      </c>
      <c r="E450" s="6" t="str">
        <f>IFERROR(VLOOKUP(UPPER(CONCATENATE($B450," - ",$A450)),'[1]Segurados Civis'!$A$5:$H$2142,8,0),"")</f>
        <v/>
      </c>
      <c r="F450" s="6" t="str">
        <f t="shared" ref="F450:F513" si="7">IF(SUM(C450:E450)=0,"",SUM(C450:E450))</f>
        <v/>
      </c>
      <c r="G450" s="5" t="s">
        <v>16</v>
      </c>
      <c r="H450" s="5">
        <v>0</v>
      </c>
      <c r="I450" s="5">
        <v>0</v>
      </c>
      <c r="J450" s="5">
        <v>0</v>
      </c>
      <c r="K450" s="5">
        <v>0</v>
      </c>
    </row>
    <row r="451" spans="1:11" x14ac:dyDescent="0.3">
      <c r="A451" s="5" t="s">
        <v>4642</v>
      </c>
      <c r="B451" s="5" t="s">
        <v>5065</v>
      </c>
      <c r="C451" s="6" t="str">
        <f>IFERROR(VLOOKUP(UPPER(CONCATENATE($B451," - ",$A451)),'[1]Segurados Civis'!$A$5:$H$2142,6,0),"")</f>
        <v/>
      </c>
      <c r="D451" s="6" t="str">
        <f>IFERROR(VLOOKUP(UPPER(CONCATENATE($B451," - ",$A451)),'[1]Segurados Civis'!$A$5:$H$2142,7,0),"")</f>
        <v/>
      </c>
      <c r="E451" s="6" t="str">
        <f>IFERROR(VLOOKUP(UPPER(CONCATENATE($B451," - ",$A451)),'[1]Segurados Civis'!$A$5:$H$2142,8,0),"")</f>
        <v/>
      </c>
      <c r="F451" s="6" t="str">
        <f t="shared" si="7"/>
        <v/>
      </c>
      <c r="G451" s="5" t="s">
        <v>16</v>
      </c>
      <c r="H451" s="5">
        <v>0</v>
      </c>
      <c r="I451" s="5">
        <v>0</v>
      </c>
      <c r="J451" s="5">
        <v>0</v>
      </c>
      <c r="K451" s="5">
        <v>0</v>
      </c>
    </row>
    <row r="452" spans="1:11" x14ac:dyDescent="0.3">
      <c r="A452" s="5" t="s">
        <v>4642</v>
      </c>
      <c r="B452" s="5" t="s">
        <v>5066</v>
      </c>
      <c r="C452" s="6" t="str">
        <f>IFERROR(VLOOKUP(UPPER(CONCATENATE($B452," - ",$A452)),'[1]Segurados Civis'!$A$5:$H$2142,6,0),"")</f>
        <v/>
      </c>
      <c r="D452" s="6" t="str">
        <f>IFERROR(VLOOKUP(UPPER(CONCATENATE($B452," - ",$A452)),'[1]Segurados Civis'!$A$5:$H$2142,7,0),"")</f>
        <v/>
      </c>
      <c r="E452" s="6" t="str">
        <f>IFERROR(VLOOKUP(UPPER(CONCATENATE($B452," - ",$A452)),'[1]Segurados Civis'!$A$5:$H$2142,8,0),"")</f>
        <v/>
      </c>
      <c r="F452" s="6" t="str">
        <f t="shared" si="7"/>
        <v/>
      </c>
      <c r="G452" s="5" t="s">
        <v>16</v>
      </c>
      <c r="H452" s="5">
        <v>0</v>
      </c>
      <c r="I452" s="5">
        <v>0</v>
      </c>
      <c r="J452" s="5">
        <v>0</v>
      </c>
      <c r="K452" s="5">
        <v>0</v>
      </c>
    </row>
    <row r="453" spans="1:11" x14ac:dyDescent="0.3">
      <c r="A453" s="5" t="s">
        <v>4642</v>
      </c>
      <c r="B453" s="5" t="s">
        <v>5067</v>
      </c>
      <c r="C453" s="6" t="str">
        <f>IFERROR(VLOOKUP(UPPER(CONCATENATE($B453," - ",$A453)),'[1]Segurados Civis'!$A$5:$H$2142,6,0),"")</f>
        <v/>
      </c>
      <c r="D453" s="6" t="str">
        <f>IFERROR(VLOOKUP(UPPER(CONCATENATE($B453," - ",$A453)),'[1]Segurados Civis'!$A$5:$H$2142,7,0),"")</f>
        <v/>
      </c>
      <c r="E453" s="6" t="str">
        <f>IFERROR(VLOOKUP(UPPER(CONCATENATE($B453," - ",$A453)),'[1]Segurados Civis'!$A$5:$H$2142,8,0),"")</f>
        <v/>
      </c>
      <c r="F453" s="6" t="str">
        <f t="shared" si="7"/>
        <v/>
      </c>
      <c r="G453" s="5" t="s">
        <v>16</v>
      </c>
      <c r="H453" s="5">
        <v>0</v>
      </c>
      <c r="I453" s="5">
        <v>0</v>
      </c>
      <c r="J453" s="5">
        <v>0</v>
      </c>
      <c r="K453" s="5">
        <v>0</v>
      </c>
    </row>
    <row r="454" spans="1:11" x14ac:dyDescent="0.3">
      <c r="A454" s="5" t="s">
        <v>4642</v>
      </c>
      <c r="B454" s="5" t="s">
        <v>5068</v>
      </c>
      <c r="C454" s="6" t="str">
        <f>IFERROR(VLOOKUP(UPPER(CONCATENATE($B454," - ",$A454)),'[1]Segurados Civis'!$A$5:$H$2142,6,0),"")</f>
        <v/>
      </c>
      <c r="D454" s="6" t="str">
        <f>IFERROR(VLOOKUP(UPPER(CONCATENATE($B454," - ",$A454)),'[1]Segurados Civis'!$A$5:$H$2142,7,0),"")</f>
        <v/>
      </c>
      <c r="E454" s="6" t="str">
        <f>IFERROR(VLOOKUP(UPPER(CONCATENATE($B454," - ",$A454)),'[1]Segurados Civis'!$A$5:$H$2142,8,0),"")</f>
        <v/>
      </c>
      <c r="F454" s="6" t="str">
        <f t="shared" si="7"/>
        <v/>
      </c>
      <c r="G454" s="5" t="s">
        <v>16</v>
      </c>
      <c r="H454" s="5">
        <v>0</v>
      </c>
      <c r="I454" s="5">
        <v>0</v>
      </c>
      <c r="J454" s="5">
        <v>0</v>
      </c>
      <c r="K454" s="5">
        <v>0</v>
      </c>
    </row>
    <row r="455" spans="1:11" x14ac:dyDescent="0.3">
      <c r="A455" s="5" t="s">
        <v>4642</v>
      </c>
      <c r="B455" s="5" t="s">
        <v>5069</v>
      </c>
      <c r="C455" s="6" t="str">
        <f>IFERROR(VLOOKUP(UPPER(CONCATENATE($B455," - ",$A455)),'[1]Segurados Civis'!$A$5:$H$2142,6,0),"")</f>
        <v/>
      </c>
      <c r="D455" s="6" t="str">
        <f>IFERROR(VLOOKUP(UPPER(CONCATENATE($B455," - ",$A455)),'[1]Segurados Civis'!$A$5:$H$2142,7,0),"")</f>
        <v/>
      </c>
      <c r="E455" s="6" t="str">
        <f>IFERROR(VLOOKUP(UPPER(CONCATENATE($B455," - ",$A455)),'[1]Segurados Civis'!$A$5:$H$2142,8,0),"")</f>
        <v/>
      </c>
      <c r="F455" s="6" t="str">
        <f t="shared" si="7"/>
        <v/>
      </c>
      <c r="G455" s="5" t="s">
        <v>16</v>
      </c>
      <c r="H455" s="5">
        <v>0</v>
      </c>
      <c r="I455" s="5">
        <v>0</v>
      </c>
      <c r="J455" s="5">
        <v>0</v>
      </c>
      <c r="K455" s="5">
        <v>0</v>
      </c>
    </row>
    <row r="456" spans="1:11" x14ac:dyDescent="0.3">
      <c r="A456" s="5" t="s">
        <v>4642</v>
      </c>
      <c r="B456" s="5" t="s">
        <v>5070</v>
      </c>
      <c r="C456" s="6" t="str">
        <f>IFERROR(VLOOKUP(UPPER(CONCATENATE($B456," - ",$A456)),'[1]Segurados Civis'!$A$5:$H$2142,6,0),"")</f>
        <v/>
      </c>
      <c r="D456" s="6" t="str">
        <f>IFERROR(VLOOKUP(UPPER(CONCATENATE($B456," - ",$A456)),'[1]Segurados Civis'!$A$5:$H$2142,7,0),"")</f>
        <v/>
      </c>
      <c r="E456" s="6" t="str">
        <f>IFERROR(VLOOKUP(UPPER(CONCATENATE($B456," - ",$A456)),'[1]Segurados Civis'!$A$5:$H$2142,8,0),"")</f>
        <v/>
      </c>
      <c r="F456" s="6" t="str">
        <f t="shared" si="7"/>
        <v/>
      </c>
      <c r="G456" s="5" t="s">
        <v>16</v>
      </c>
      <c r="H456" s="5">
        <v>0</v>
      </c>
      <c r="I456" s="5">
        <v>0</v>
      </c>
      <c r="J456" s="5">
        <v>0</v>
      </c>
      <c r="K456" s="5">
        <v>0</v>
      </c>
    </row>
    <row r="457" spans="1:11" x14ac:dyDescent="0.3">
      <c r="A457" s="5" t="s">
        <v>4642</v>
      </c>
      <c r="B457" s="5" t="s">
        <v>5071</v>
      </c>
      <c r="C457" s="6">
        <f>IFERROR(VLOOKUP(UPPER(CONCATENATE($B457," - ",$A457)),'[1]Segurados Civis'!$A$5:$H$2142,6,0),"")</f>
        <v>231</v>
      </c>
      <c r="D457" s="6">
        <f>IFERROR(VLOOKUP(UPPER(CONCATENATE($B457," - ",$A457)),'[1]Segurados Civis'!$A$5:$H$2142,7,0),"")</f>
        <v>0</v>
      </c>
      <c r="E457" s="6">
        <f>IFERROR(VLOOKUP(UPPER(CONCATENATE($B457," - ",$A457)),'[1]Segurados Civis'!$A$5:$H$2142,8,0),"")</f>
        <v>0</v>
      </c>
      <c r="F457" s="6">
        <f t="shared" si="7"/>
        <v>231</v>
      </c>
      <c r="G457" s="5" t="s">
        <v>13</v>
      </c>
      <c r="H457" s="5">
        <v>0</v>
      </c>
      <c r="I457" s="5">
        <v>0</v>
      </c>
      <c r="J457" s="5">
        <v>0</v>
      </c>
      <c r="K457" s="5">
        <v>0</v>
      </c>
    </row>
    <row r="458" spans="1:11" x14ac:dyDescent="0.3">
      <c r="A458" s="5" t="s">
        <v>4642</v>
      </c>
      <c r="B458" s="5" t="s">
        <v>5072</v>
      </c>
      <c r="C458" s="6">
        <f>IFERROR(VLOOKUP(UPPER(CONCATENATE($B458," - ",$A458)),'[1]Segurados Civis'!$A$5:$H$2142,6,0),"")</f>
        <v>133</v>
      </c>
      <c r="D458" s="6">
        <f>IFERROR(VLOOKUP(UPPER(CONCATENATE($B458," - ",$A458)),'[1]Segurados Civis'!$A$5:$H$2142,7,0),"")</f>
        <v>0</v>
      </c>
      <c r="E458" s="6">
        <f>IFERROR(VLOOKUP(UPPER(CONCATENATE($B458," - ",$A458)),'[1]Segurados Civis'!$A$5:$H$2142,8,0),"")</f>
        <v>0</v>
      </c>
      <c r="F458" s="6">
        <f t="shared" si="7"/>
        <v>133</v>
      </c>
      <c r="G458" s="5" t="s">
        <v>13</v>
      </c>
      <c r="H458" s="5">
        <v>0</v>
      </c>
      <c r="I458" s="5">
        <v>0</v>
      </c>
      <c r="J458" s="5">
        <v>0</v>
      </c>
      <c r="K458" s="5">
        <v>0</v>
      </c>
    </row>
    <row r="459" spans="1:11" x14ac:dyDescent="0.3">
      <c r="A459" s="5" t="s">
        <v>4642</v>
      </c>
      <c r="B459" s="5" t="s">
        <v>5073</v>
      </c>
      <c r="C459" s="6">
        <f>IFERROR(VLOOKUP(UPPER(CONCATENATE($B459," - ",$A459)),'[1]Segurados Civis'!$A$5:$H$2142,6,0),"")</f>
        <v>206</v>
      </c>
      <c r="D459" s="6">
        <f>IFERROR(VLOOKUP(UPPER(CONCATENATE($B459," - ",$A459)),'[1]Segurados Civis'!$A$5:$H$2142,7,0),"")</f>
        <v>0</v>
      </c>
      <c r="E459" s="6">
        <f>IFERROR(VLOOKUP(UPPER(CONCATENATE($B459," - ",$A459)),'[1]Segurados Civis'!$A$5:$H$2142,8,0),"")</f>
        <v>0</v>
      </c>
      <c r="F459" s="6">
        <f t="shared" si="7"/>
        <v>206</v>
      </c>
      <c r="G459" s="5" t="s">
        <v>13</v>
      </c>
      <c r="H459" s="5">
        <v>0</v>
      </c>
      <c r="I459" s="5">
        <v>0</v>
      </c>
      <c r="J459" s="5">
        <v>0</v>
      </c>
      <c r="K459" s="5">
        <v>0</v>
      </c>
    </row>
    <row r="460" spans="1:11" x14ac:dyDescent="0.3">
      <c r="A460" s="5" t="s">
        <v>4642</v>
      </c>
      <c r="B460" s="5" t="s">
        <v>5074</v>
      </c>
      <c r="C460" s="6" t="str">
        <f>IFERROR(VLOOKUP(UPPER(CONCATENATE($B460," - ",$A460)),'[1]Segurados Civis'!$A$5:$H$2142,6,0),"")</f>
        <v/>
      </c>
      <c r="D460" s="6" t="str">
        <f>IFERROR(VLOOKUP(UPPER(CONCATENATE($B460," - ",$A460)),'[1]Segurados Civis'!$A$5:$H$2142,7,0),"")</f>
        <v/>
      </c>
      <c r="E460" s="6" t="str">
        <f>IFERROR(VLOOKUP(UPPER(CONCATENATE($B460," - ",$A460)),'[1]Segurados Civis'!$A$5:$H$2142,8,0),"")</f>
        <v/>
      </c>
      <c r="F460" s="6" t="str">
        <f t="shared" si="7"/>
        <v/>
      </c>
      <c r="G460" s="5" t="s">
        <v>16</v>
      </c>
      <c r="H460" s="5">
        <v>0</v>
      </c>
      <c r="I460" s="5">
        <v>0</v>
      </c>
      <c r="J460" s="5">
        <v>0</v>
      </c>
      <c r="K460" s="5">
        <v>0</v>
      </c>
    </row>
    <row r="461" spans="1:11" x14ac:dyDescent="0.3">
      <c r="A461" s="5" t="s">
        <v>4642</v>
      </c>
      <c r="B461" s="5" t="s">
        <v>5075</v>
      </c>
      <c r="C461" s="6">
        <f>IFERROR(VLOOKUP(UPPER(CONCATENATE($B461," - ",$A461)),'[1]Segurados Civis'!$A$5:$H$2142,6,0),"")</f>
        <v>1725</v>
      </c>
      <c r="D461" s="6">
        <f>IFERROR(VLOOKUP(UPPER(CONCATENATE($B461," - ",$A461)),'[1]Segurados Civis'!$A$5:$H$2142,7,0),"")</f>
        <v>345</v>
      </c>
      <c r="E461" s="6">
        <f>IFERROR(VLOOKUP(UPPER(CONCATENATE($B461," - ",$A461)),'[1]Segurados Civis'!$A$5:$H$2142,8,0),"")</f>
        <v>110</v>
      </c>
      <c r="F461" s="6">
        <f t="shared" si="7"/>
        <v>2180</v>
      </c>
      <c r="G461" s="5" t="s">
        <v>13</v>
      </c>
      <c r="H461" s="5">
        <v>1</v>
      </c>
      <c r="I461" s="5">
        <v>0</v>
      </c>
      <c r="J461" s="5">
        <v>1</v>
      </c>
      <c r="K461" s="5">
        <v>0</v>
      </c>
    </row>
    <row r="462" spans="1:11" x14ac:dyDescent="0.3">
      <c r="A462" s="5" t="s">
        <v>4642</v>
      </c>
      <c r="B462" s="5" t="s">
        <v>5076</v>
      </c>
      <c r="C462" s="6">
        <f>IFERROR(VLOOKUP(UPPER(CONCATENATE($B462," - ",$A462)),'[1]Segurados Civis'!$A$5:$H$2142,6,0),"")</f>
        <v>1393</v>
      </c>
      <c r="D462" s="6">
        <f>IFERROR(VLOOKUP(UPPER(CONCATENATE($B462," - ",$A462)),'[1]Segurados Civis'!$A$5:$H$2142,7,0),"")</f>
        <v>414</v>
      </c>
      <c r="E462" s="6">
        <f>IFERROR(VLOOKUP(UPPER(CONCATENATE($B462," - ",$A462)),'[1]Segurados Civis'!$A$5:$H$2142,8,0),"")</f>
        <v>81</v>
      </c>
      <c r="F462" s="6">
        <f t="shared" si="7"/>
        <v>1888</v>
      </c>
      <c r="G462" s="5" t="s">
        <v>13</v>
      </c>
      <c r="H462" s="5">
        <v>1</v>
      </c>
      <c r="I462" s="5">
        <v>0</v>
      </c>
      <c r="J462" s="5">
        <v>0</v>
      </c>
      <c r="K462" s="5">
        <v>0</v>
      </c>
    </row>
    <row r="463" spans="1:11" x14ac:dyDescent="0.3">
      <c r="A463" s="5" t="s">
        <v>4642</v>
      </c>
      <c r="B463" s="5" t="s">
        <v>5077</v>
      </c>
      <c r="C463" s="6" t="str">
        <f>IFERROR(VLOOKUP(UPPER(CONCATENATE($B463," - ",$A463)),'[1]Segurados Civis'!$A$5:$H$2142,6,0),"")</f>
        <v/>
      </c>
      <c r="D463" s="6" t="str">
        <f>IFERROR(VLOOKUP(UPPER(CONCATENATE($B463," - ",$A463)),'[1]Segurados Civis'!$A$5:$H$2142,7,0),"")</f>
        <v/>
      </c>
      <c r="E463" s="6" t="str">
        <f>IFERROR(VLOOKUP(UPPER(CONCATENATE($B463," - ",$A463)),'[1]Segurados Civis'!$A$5:$H$2142,8,0),"")</f>
        <v/>
      </c>
      <c r="F463" s="6" t="str">
        <f t="shared" si="7"/>
        <v/>
      </c>
      <c r="G463" s="5" t="s">
        <v>16</v>
      </c>
      <c r="H463" s="5">
        <v>0</v>
      </c>
      <c r="I463" s="5">
        <v>0</v>
      </c>
      <c r="J463" s="5">
        <v>0</v>
      </c>
      <c r="K463" s="5">
        <v>0</v>
      </c>
    </row>
    <row r="464" spans="1:11" x14ac:dyDescent="0.3">
      <c r="A464" s="5" t="s">
        <v>4642</v>
      </c>
      <c r="B464" s="5" t="s">
        <v>5078</v>
      </c>
      <c r="C464" s="6">
        <f>IFERROR(VLOOKUP(UPPER(CONCATENATE($B464," - ",$A464)),'[1]Segurados Civis'!$A$5:$H$2142,6,0),"")</f>
        <v>451</v>
      </c>
      <c r="D464" s="6">
        <f>IFERROR(VLOOKUP(UPPER(CONCATENATE($B464," - ",$A464)),'[1]Segurados Civis'!$A$5:$H$2142,7,0),"")</f>
        <v>121</v>
      </c>
      <c r="E464" s="6">
        <f>IFERROR(VLOOKUP(UPPER(CONCATENATE($B464," - ",$A464)),'[1]Segurados Civis'!$A$5:$H$2142,8,0),"")</f>
        <v>35</v>
      </c>
      <c r="F464" s="6">
        <f t="shared" si="7"/>
        <v>607</v>
      </c>
      <c r="G464" s="5" t="s">
        <v>13</v>
      </c>
      <c r="H464" s="5">
        <v>0</v>
      </c>
      <c r="I464" s="5">
        <v>0</v>
      </c>
      <c r="J464" s="5">
        <v>0</v>
      </c>
      <c r="K464" s="5">
        <v>0</v>
      </c>
    </row>
    <row r="465" spans="1:11" x14ac:dyDescent="0.3">
      <c r="A465" s="5" t="s">
        <v>4642</v>
      </c>
      <c r="B465" s="5" t="s">
        <v>5079</v>
      </c>
      <c r="C465" s="6" t="str">
        <f>IFERROR(VLOOKUP(UPPER(CONCATENATE($B465," - ",$A465)),'[1]Segurados Civis'!$A$5:$H$2142,6,0),"")</f>
        <v/>
      </c>
      <c r="D465" s="6" t="str">
        <f>IFERROR(VLOOKUP(UPPER(CONCATENATE($B465," - ",$A465)),'[1]Segurados Civis'!$A$5:$H$2142,7,0),"")</f>
        <v/>
      </c>
      <c r="E465" s="6" t="str">
        <f>IFERROR(VLOOKUP(UPPER(CONCATENATE($B465," - ",$A465)),'[1]Segurados Civis'!$A$5:$H$2142,8,0),"")</f>
        <v/>
      </c>
      <c r="F465" s="6" t="str">
        <f t="shared" si="7"/>
        <v/>
      </c>
      <c r="G465" s="5" t="s">
        <v>16</v>
      </c>
      <c r="H465" s="5">
        <v>0</v>
      </c>
      <c r="I465" s="5">
        <v>0</v>
      </c>
      <c r="J465" s="5">
        <v>0</v>
      </c>
      <c r="K465" s="5">
        <v>0</v>
      </c>
    </row>
    <row r="466" spans="1:11" x14ac:dyDescent="0.3">
      <c r="A466" s="5" t="s">
        <v>4642</v>
      </c>
      <c r="B466" s="5" t="s">
        <v>5080</v>
      </c>
      <c r="C466" s="6" t="str">
        <f>IFERROR(VLOOKUP(UPPER(CONCATENATE($B466," - ",$A466)),'[1]Segurados Civis'!$A$5:$H$2142,6,0),"")</f>
        <v/>
      </c>
      <c r="D466" s="6" t="str">
        <f>IFERROR(VLOOKUP(UPPER(CONCATENATE($B466," - ",$A466)),'[1]Segurados Civis'!$A$5:$H$2142,7,0),"")</f>
        <v/>
      </c>
      <c r="E466" s="6" t="str">
        <f>IFERROR(VLOOKUP(UPPER(CONCATENATE($B466," - ",$A466)),'[1]Segurados Civis'!$A$5:$H$2142,8,0),"")</f>
        <v/>
      </c>
      <c r="F466" s="6" t="str">
        <f t="shared" si="7"/>
        <v/>
      </c>
      <c r="G466" s="5" t="s">
        <v>16</v>
      </c>
      <c r="H466" s="5">
        <v>0</v>
      </c>
      <c r="I466" s="5">
        <v>0</v>
      </c>
      <c r="J466" s="5">
        <v>0</v>
      </c>
      <c r="K466" s="5">
        <v>0</v>
      </c>
    </row>
    <row r="467" spans="1:11" x14ac:dyDescent="0.3">
      <c r="A467" s="5" t="s">
        <v>4642</v>
      </c>
      <c r="B467" s="5" t="s">
        <v>4497</v>
      </c>
      <c r="C467" s="6">
        <f>IFERROR(VLOOKUP(UPPER(CONCATENATE($B467," - ",$A467)),'[1]Segurados Civis'!$A$5:$H$2142,6,0),"")</f>
        <v>11149</v>
      </c>
      <c r="D467" s="6">
        <f>IFERROR(VLOOKUP(UPPER(CONCATENATE($B467," - ",$A467)),'[1]Segurados Civis'!$A$5:$H$2142,7,0),"")</f>
        <v>1358</v>
      </c>
      <c r="E467" s="6">
        <f>IFERROR(VLOOKUP(UPPER(CONCATENATE($B467," - ",$A467)),'[1]Segurados Civis'!$A$5:$H$2142,8,0),"")</f>
        <v>432</v>
      </c>
      <c r="F467" s="6">
        <f t="shared" si="7"/>
        <v>12939</v>
      </c>
      <c r="G467" s="5" t="s">
        <v>13</v>
      </c>
      <c r="H467" s="5">
        <v>1</v>
      </c>
      <c r="I467" s="5">
        <v>0</v>
      </c>
      <c r="J467" s="5">
        <v>0</v>
      </c>
      <c r="K467" s="5">
        <v>0</v>
      </c>
    </row>
    <row r="468" spans="1:11" x14ac:dyDescent="0.3">
      <c r="A468" s="5" t="s">
        <v>4642</v>
      </c>
      <c r="B468" s="5" t="s">
        <v>5081</v>
      </c>
      <c r="C468" s="6" t="str">
        <f>IFERROR(VLOOKUP(UPPER(CONCATENATE($B468," - ",$A468)),'[1]Segurados Civis'!$A$5:$H$2142,6,0),"")</f>
        <v/>
      </c>
      <c r="D468" s="6" t="str">
        <f>IFERROR(VLOOKUP(UPPER(CONCATENATE($B468," - ",$A468)),'[1]Segurados Civis'!$A$5:$H$2142,7,0),"")</f>
        <v/>
      </c>
      <c r="E468" s="6" t="str">
        <f>IFERROR(VLOOKUP(UPPER(CONCATENATE($B468," - ",$A468)),'[1]Segurados Civis'!$A$5:$H$2142,8,0),"")</f>
        <v/>
      </c>
      <c r="F468" s="6" t="str">
        <f t="shared" si="7"/>
        <v/>
      </c>
      <c r="G468" s="5" t="s">
        <v>16</v>
      </c>
      <c r="H468" s="5">
        <v>0</v>
      </c>
      <c r="I468" s="5">
        <v>0</v>
      </c>
      <c r="J468" s="5">
        <v>0</v>
      </c>
      <c r="K468" s="5">
        <v>0</v>
      </c>
    </row>
    <row r="469" spans="1:11" x14ac:dyDescent="0.3">
      <c r="A469" s="5" t="s">
        <v>4642</v>
      </c>
      <c r="B469" s="5" t="s">
        <v>5082</v>
      </c>
      <c r="C469" s="6" t="str">
        <f>IFERROR(VLOOKUP(UPPER(CONCATENATE($B469," - ",$A469)),'[1]Segurados Civis'!$A$5:$H$2142,6,0),"")</f>
        <v/>
      </c>
      <c r="D469" s="6" t="str">
        <f>IFERROR(VLOOKUP(UPPER(CONCATENATE($B469," - ",$A469)),'[1]Segurados Civis'!$A$5:$H$2142,7,0),"")</f>
        <v/>
      </c>
      <c r="E469" s="6" t="str">
        <f>IFERROR(VLOOKUP(UPPER(CONCATENATE($B469," - ",$A469)),'[1]Segurados Civis'!$A$5:$H$2142,8,0),"")</f>
        <v/>
      </c>
      <c r="F469" s="6" t="str">
        <f t="shared" si="7"/>
        <v/>
      </c>
      <c r="G469" s="5" t="s">
        <v>16</v>
      </c>
      <c r="H469" s="5">
        <v>0</v>
      </c>
      <c r="I469" s="5">
        <v>0</v>
      </c>
      <c r="J469" s="5">
        <v>0</v>
      </c>
      <c r="K469" s="5">
        <v>0</v>
      </c>
    </row>
    <row r="470" spans="1:11" x14ac:dyDescent="0.3">
      <c r="A470" s="5" t="s">
        <v>4642</v>
      </c>
      <c r="B470" s="5" t="s">
        <v>1982</v>
      </c>
      <c r="C470" s="6" t="str">
        <f>IFERROR(VLOOKUP(UPPER(CONCATENATE($B470," - ",$A470)),'[1]Segurados Civis'!$A$5:$H$2142,6,0),"")</f>
        <v/>
      </c>
      <c r="D470" s="6" t="str">
        <f>IFERROR(VLOOKUP(UPPER(CONCATENATE($B470," - ",$A470)),'[1]Segurados Civis'!$A$5:$H$2142,7,0),"")</f>
        <v/>
      </c>
      <c r="E470" s="6" t="str">
        <f>IFERROR(VLOOKUP(UPPER(CONCATENATE($B470," - ",$A470)),'[1]Segurados Civis'!$A$5:$H$2142,8,0),"")</f>
        <v/>
      </c>
      <c r="F470" s="6" t="str">
        <f t="shared" si="7"/>
        <v/>
      </c>
      <c r="G470" s="5" t="s">
        <v>16</v>
      </c>
      <c r="H470" s="5">
        <v>0</v>
      </c>
      <c r="I470" s="5">
        <v>0</v>
      </c>
      <c r="J470" s="5">
        <v>0</v>
      </c>
      <c r="K470" s="5">
        <v>0</v>
      </c>
    </row>
    <row r="471" spans="1:11" x14ac:dyDescent="0.3">
      <c r="A471" s="5" t="s">
        <v>4642</v>
      </c>
      <c r="B471" s="5" t="s">
        <v>5083</v>
      </c>
      <c r="C471" s="6" t="str">
        <f>IFERROR(VLOOKUP(UPPER(CONCATENATE($B471," - ",$A471)),'[1]Segurados Civis'!$A$5:$H$2142,6,0),"")</f>
        <v/>
      </c>
      <c r="D471" s="6" t="str">
        <f>IFERROR(VLOOKUP(UPPER(CONCATENATE($B471," - ",$A471)),'[1]Segurados Civis'!$A$5:$H$2142,7,0),"")</f>
        <v/>
      </c>
      <c r="E471" s="6" t="str">
        <f>IFERROR(VLOOKUP(UPPER(CONCATENATE($B471," - ",$A471)),'[1]Segurados Civis'!$A$5:$H$2142,8,0),"")</f>
        <v/>
      </c>
      <c r="F471" s="6" t="str">
        <f t="shared" si="7"/>
        <v/>
      </c>
      <c r="G471" s="5" t="s">
        <v>16</v>
      </c>
      <c r="H471" s="5">
        <v>0</v>
      </c>
      <c r="I471" s="5">
        <v>0</v>
      </c>
      <c r="J471" s="5">
        <v>0</v>
      </c>
      <c r="K471" s="5">
        <v>0</v>
      </c>
    </row>
    <row r="472" spans="1:11" x14ac:dyDescent="0.3">
      <c r="A472" s="5" t="s">
        <v>4642</v>
      </c>
      <c r="B472" s="5" t="s">
        <v>5084</v>
      </c>
      <c r="C472" s="6">
        <f>IFERROR(VLOOKUP(UPPER(CONCATENATE($B472," - ",$A472)),'[1]Segurados Civis'!$A$5:$H$2142,6,0),"")</f>
        <v>3913</v>
      </c>
      <c r="D472" s="6">
        <f>IFERROR(VLOOKUP(UPPER(CONCATENATE($B472," - ",$A472)),'[1]Segurados Civis'!$A$5:$H$2142,7,0),"")</f>
        <v>1200</v>
      </c>
      <c r="E472" s="6">
        <f>IFERROR(VLOOKUP(UPPER(CONCATENATE($B472," - ",$A472)),'[1]Segurados Civis'!$A$5:$H$2142,8,0),"")</f>
        <v>411</v>
      </c>
      <c r="F472" s="6">
        <f t="shared" si="7"/>
        <v>5524</v>
      </c>
      <c r="G472" s="5" t="s">
        <v>13</v>
      </c>
      <c r="H472" s="5">
        <v>0</v>
      </c>
      <c r="I472" s="5">
        <v>0</v>
      </c>
      <c r="J472" s="5">
        <v>0</v>
      </c>
      <c r="K472" s="5">
        <v>0</v>
      </c>
    </row>
    <row r="473" spans="1:11" x14ac:dyDescent="0.3">
      <c r="A473" s="5" t="s">
        <v>4642</v>
      </c>
      <c r="B473" s="5" t="s">
        <v>5085</v>
      </c>
      <c r="C473" s="6">
        <f>IFERROR(VLOOKUP(UPPER(CONCATENATE($B473," - ",$A473)),'[1]Segurados Civis'!$A$5:$H$2142,6,0),"")</f>
        <v>988</v>
      </c>
      <c r="D473" s="6">
        <f>IFERROR(VLOOKUP(UPPER(CONCATENATE($B473," - ",$A473)),'[1]Segurados Civis'!$A$5:$H$2142,7,0),"")</f>
        <v>455</v>
      </c>
      <c r="E473" s="6">
        <f>IFERROR(VLOOKUP(UPPER(CONCATENATE($B473," - ",$A473)),'[1]Segurados Civis'!$A$5:$H$2142,8,0),"")</f>
        <v>138</v>
      </c>
      <c r="F473" s="6">
        <f t="shared" si="7"/>
        <v>1581</v>
      </c>
      <c r="G473" s="5" t="s">
        <v>13</v>
      </c>
      <c r="H473" s="5">
        <v>0</v>
      </c>
      <c r="I473" s="5">
        <v>0</v>
      </c>
      <c r="J473" s="5">
        <v>0</v>
      </c>
      <c r="K473" s="5">
        <v>0</v>
      </c>
    </row>
    <row r="474" spans="1:11" x14ac:dyDescent="0.3">
      <c r="A474" s="5" t="s">
        <v>4642</v>
      </c>
      <c r="B474" s="5" t="s">
        <v>5086</v>
      </c>
      <c r="C474" s="6" t="str">
        <f>IFERROR(VLOOKUP(UPPER(CONCATENATE($B474," - ",$A474)),'[1]Segurados Civis'!$A$5:$H$2142,6,0),"")</f>
        <v/>
      </c>
      <c r="D474" s="6" t="str">
        <f>IFERROR(VLOOKUP(UPPER(CONCATENATE($B474," - ",$A474)),'[1]Segurados Civis'!$A$5:$H$2142,7,0),"")</f>
        <v/>
      </c>
      <c r="E474" s="6" t="str">
        <f>IFERROR(VLOOKUP(UPPER(CONCATENATE($B474," - ",$A474)),'[1]Segurados Civis'!$A$5:$H$2142,8,0),"")</f>
        <v/>
      </c>
      <c r="F474" s="6" t="str">
        <f t="shared" si="7"/>
        <v/>
      </c>
      <c r="G474" s="5" t="s">
        <v>16</v>
      </c>
      <c r="H474" s="5">
        <v>0</v>
      </c>
      <c r="I474" s="5">
        <v>0</v>
      </c>
      <c r="J474" s="5">
        <v>0</v>
      </c>
      <c r="K474" s="5">
        <v>0</v>
      </c>
    </row>
    <row r="475" spans="1:11" x14ac:dyDescent="0.3">
      <c r="A475" s="5" t="s">
        <v>4642</v>
      </c>
      <c r="B475" s="5" t="s">
        <v>5087</v>
      </c>
      <c r="C475" s="6" t="str">
        <f>IFERROR(VLOOKUP(UPPER(CONCATENATE($B475," - ",$A475)),'[1]Segurados Civis'!$A$5:$H$2142,6,0),"")</f>
        <v/>
      </c>
      <c r="D475" s="6" t="str">
        <f>IFERROR(VLOOKUP(UPPER(CONCATENATE($B475," - ",$A475)),'[1]Segurados Civis'!$A$5:$H$2142,7,0),"")</f>
        <v/>
      </c>
      <c r="E475" s="6" t="str">
        <f>IFERROR(VLOOKUP(UPPER(CONCATENATE($B475," - ",$A475)),'[1]Segurados Civis'!$A$5:$H$2142,8,0),"")</f>
        <v/>
      </c>
      <c r="F475" s="6" t="str">
        <f t="shared" si="7"/>
        <v/>
      </c>
      <c r="G475" s="5" t="s">
        <v>16</v>
      </c>
      <c r="H475" s="5">
        <v>0</v>
      </c>
      <c r="I475" s="5">
        <v>0</v>
      </c>
      <c r="J475" s="5">
        <v>0</v>
      </c>
      <c r="K475" s="5">
        <v>0</v>
      </c>
    </row>
    <row r="476" spans="1:11" x14ac:dyDescent="0.3">
      <c r="A476" s="5" t="s">
        <v>4642</v>
      </c>
      <c r="B476" s="5" t="s">
        <v>5088</v>
      </c>
      <c r="C476" s="6">
        <f>IFERROR(VLOOKUP(UPPER(CONCATENATE($B476," - ",$A476)),'[1]Segurados Civis'!$A$5:$H$2142,6,0),"")</f>
        <v>548</v>
      </c>
      <c r="D476" s="6">
        <f>IFERROR(VLOOKUP(UPPER(CONCATENATE($B476," - ",$A476)),'[1]Segurados Civis'!$A$5:$H$2142,7,0),"")</f>
        <v>102</v>
      </c>
      <c r="E476" s="6">
        <f>IFERROR(VLOOKUP(UPPER(CONCATENATE($B476," - ",$A476)),'[1]Segurados Civis'!$A$5:$H$2142,8,0),"")</f>
        <v>38</v>
      </c>
      <c r="F476" s="6">
        <f t="shared" si="7"/>
        <v>688</v>
      </c>
      <c r="G476" s="5" t="s">
        <v>13</v>
      </c>
      <c r="H476" s="5">
        <v>1</v>
      </c>
      <c r="I476" s="5">
        <v>0</v>
      </c>
      <c r="J476" s="5">
        <v>0</v>
      </c>
      <c r="K476" s="5">
        <v>0</v>
      </c>
    </row>
    <row r="477" spans="1:11" x14ac:dyDescent="0.3">
      <c r="A477" s="5" t="s">
        <v>4642</v>
      </c>
      <c r="B477" s="5" t="s">
        <v>5089</v>
      </c>
      <c r="C477" s="6" t="str">
        <f>IFERROR(VLOOKUP(UPPER(CONCATENATE($B477," - ",$A477)),'[1]Segurados Civis'!$A$5:$H$2142,6,0),"")</f>
        <v/>
      </c>
      <c r="D477" s="6" t="str">
        <f>IFERROR(VLOOKUP(UPPER(CONCATENATE($B477," - ",$A477)),'[1]Segurados Civis'!$A$5:$H$2142,7,0),"")</f>
        <v/>
      </c>
      <c r="E477" s="6" t="str">
        <f>IFERROR(VLOOKUP(UPPER(CONCATENATE($B477," - ",$A477)),'[1]Segurados Civis'!$A$5:$H$2142,8,0),"")</f>
        <v/>
      </c>
      <c r="F477" s="6" t="str">
        <f t="shared" si="7"/>
        <v/>
      </c>
      <c r="G477" s="5" t="s">
        <v>16</v>
      </c>
      <c r="H477" s="5">
        <v>0</v>
      </c>
      <c r="I477" s="5">
        <v>0</v>
      </c>
      <c r="J477" s="5">
        <v>0</v>
      </c>
      <c r="K477" s="5">
        <v>0</v>
      </c>
    </row>
    <row r="478" spans="1:11" x14ac:dyDescent="0.3">
      <c r="A478" s="5" t="s">
        <v>4642</v>
      </c>
      <c r="B478" s="5" t="s">
        <v>5090</v>
      </c>
      <c r="C478" s="6" t="str">
        <f>IFERROR(VLOOKUP(UPPER(CONCATENATE($B478," - ",$A478)),'[1]Segurados Civis'!$A$5:$H$2142,6,0),"")</f>
        <v/>
      </c>
      <c r="D478" s="6" t="str">
        <f>IFERROR(VLOOKUP(UPPER(CONCATENATE($B478," - ",$A478)),'[1]Segurados Civis'!$A$5:$H$2142,7,0),"")</f>
        <v/>
      </c>
      <c r="E478" s="6" t="str">
        <f>IFERROR(VLOOKUP(UPPER(CONCATENATE($B478," - ",$A478)),'[1]Segurados Civis'!$A$5:$H$2142,8,0),"")</f>
        <v/>
      </c>
      <c r="F478" s="6" t="str">
        <f t="shared" si="7"/>
        <v/>
      </c>
      <c r="G478" s="5" t="s">
        <v>16</v>
      </c>
      <c r="H478" s="5">
        <v>0</v>
      </c>
      <c r="I478" s="5">
        <v>0</v>
      </c>
      <c r="J478" s="5">
        <v>0</v>
      </c>
      <c r="K478" s="5">
        <v>0</v>
      </c>
    </row>
    <row r="479" spans="1:11" x14ac:dyDescent="0.3">
      <c r="A479" s="5" t="s">
        <v>4642</v>
      </c>
      <c r="B479" s="5" t="s">
        <v>5091</v>
      </c>
      <c r="C479" s="6" t="str">
        <f>IFERROR(VLOOKUP(UPPER(CONCATENATE($B479," - ",$A479)),'[1]Segurados Civis'!$A$5:$H$2142,6,0),"")</f>
        <v/>
      </c>
      <c r="D479" s="6" t="str">
        <f>IFERROR(VLOOKUP(UPPER(CONCATENATE($B479," - ",$A479)),'[1]Segurados Civis'!$A$5:$H$2142,7,0),"")</f>
        <v/>
      </c>
      <c r="E479" s="6" t="str">
        <f>IFERROR(VLOOKUP(UPPER(CONCATENATE($B479," - ",$A479)),'[1]Segurados Civis'!$A$5:$H$2142,8,0),"")</f>
        <v/>
      </c>
      <c r="F479" s="6" t="str">
        <f t="shared" si="7"/>
        <v/>
      </c>
      <c r="G479" s="5" t="s">
        <v>16</v>
      </c>
      <c r="H479" s="5">
        <v>0</v>
      </c>
      <c r="I479" s="5">
        <v>0</v>
      </c>
      <c r="J479" s="5">
        <v>0</v>
      </c>
      <c r="K479" s="5">
        <v>0</v>
      </c>
    </row>
    <row r="480" spans="1:11" x14ac:dyDescent="0.3">
      <c r="A480" s="5" t="s">
        <v>4642</v>
      </c>
      <c r="B480" s="5" t="s">
        <v>5092</v>
      </c>
      <c r="C480" s="6">
        <f>IFERROR(VLOOKUP(UPPER(CONCATENATE($B480," - ",$A480)),'[1]Segurados Civis'!$A$5:$H$2142,6,0),"")</f>
        <v>226</v>
      </c>
      <c r="D480" s="6">
        <f>IFERROR(VLOOKUP(UPPER(CONCATENATE($B480," - ",$A480)),'[1]Segurados Civis'!$A$5:$H$2142,7,0),"")</f>
        <v>101</v>
      </c>
      <c r="E480" s="6">
        <f>IFERROR(VLOOKUP(UPPER(CONCATENATE($B480," - ",$A480)),'[1]Segurados Civis'!$A$5:$H$2142,8,0),"")</f>
        <v>29</v>
      </c>
      <c r="F480" s="6">
        <f t="shared" si="7"/>
        <v>356</v>
      </c>
      <c r="G480" s="5" t="s">
        <v>13</v>
      </c>
      <c r="H480" s="5">
        <v>0</v>
      </c>
      <c r="I480" s="5">
        <v>0</v>
      </c>
      <c r="J480" s="5">
        <v>0</v>
      </c>
      <c r="K480" s="5">
        <v>0</v>
      </c>
    </row>
    <row r="481" spans="1:11" x14ac:dyDescent="0.3">
      <c r="A481" s="5" t="s">
        <v>4642</v>
      </c>
      <c r="B481" s="5" t="s">
        <v>5093</v>
      </c>
      <c r="C481" s="6" t="str">
        <f>IFERROR(VLOOKUP(UPPER(CONCATENATE($B481," - ",$A481)),'[1]Segurados Civis'!$A$5:$H$2142,6,0),"")</f>
        <v/>
      </c>
      <c r="D481" s="6" t="str">
        <f>IFERROR(VLOOKUP(UPPER(CONCATENATE($B481," - ",$A481)),'[1]Segurados Civis'!$A$5:$H$2142,7,0),"")</f>
        <v/>
      </c>
      <c r="E481" s="6" t="str">
        <f>IFERROR(VLOOKUP(UPPER(CONCATENATE($B481," - ",$A481)),'[1]Segurados Civis'!$A$5:$H$2142,8,0),"")</f>
        <v/>
      </c>
      <c r="F481" s="6" t="str">
        <f t="shared" si="7"/>
        <v/>
      </c>
      <c r="G481" s="5" t="s">
        <v>16</v>
      </c>
      <c r="H481" s="5">
        <v>0</v>
      </c>
      <c r="I481" s="5">
        <v>0</v>
      </c>
      <c r="J481" s="5">
        <v>0</v>
      </c>
      <c r="K481" s="5">
        <v>0</v>
      </c>
    </row>
    <row r="482" spans="1:11" x14ac:dyDescent="0.3">
      <c r="A482" s="5" t="s">
        <v>4642</v>
      </c>
      <c r="B482" s="5" t="s">
        <v>5094</v>
      </c>
      <c r="C482" s="6" t="str">
        <f>IFERROR(VLOOKUP(UPPER(CONCATENATE($B482," - ",$A482)),'[1]Segurados Civis'!$A$5:$H$2142,6,0),"")</f>
        <v/>
      </c>
      <c r="D482" s="6" t="str">
        <f>IFERROR(VLOOKUP(UPPER(CONCATENATE($B482," - ",$A482)),'[1]Segurados Civis'!$A$5:$H$2142,7,0),"")</f>
        <v/>
      </c>
      <c r="E482" s="6" t="str">
        <f>IFERROR(VLOOKUP(UPPER(CONCATENATE($B482," - ",$A482)),'[1]Segurados Civis'!$A$5:$H$2142,8,0),"")</f>
        <v/>
      </c>
      <c r="F482" s="6" t="str">
        <f t="shared" si="7"/>
        <v/>
      </c>
      <c r="G482" s="5" t="s">
        <v>16</v>
      </c>
      <c r="H482" s="5">
        <v>0</v>
      </c>
      <c r="I482" s="5">
        <v>0</v>
      </c>
      <c r="J482" s="5">
        <v>0</v>
      </c>
      <c r="K482" s="5">
        <v>0</v>
      </c>
    </row>
    <row r="483" spans="1:11" x14ac:dyDescent="0.3">
      <c r="A483" s="5" t="s">
        <v>4642</v>
      </c>
      <c r="B483" s="5" t="s">
        <v>5095</v>
      </c>
      <c r="C483" s="6" t="str">
        <f>IFERROR(VLOOKUP(UPPER(CONCATENATE($B483," - ",$A483)),'[1]Segurados Civis'!$A$5:$H$2142,6,0),"")</f>
        <v/>
      </c>
      <c r="D483" s="6" t="str">
        <f>IFERROR(VLOOKUP(UPPER(CONCATENATE($B483," - ",$A483)),'[1]Segurados Civis'!$A$5:$H$2142,7,0),"")</f>
        <v/>
      </c>
      <c r="E483" s="6" t="str">
        <f>IFERROR(VLOOKUP(UPPER(CONCATENATE($B483," - ",$A483)),'[1]Segurados Civis'!$A$5:$H$2142,8,0),"")</f>
        <v/>
      </c>
      <c r="F483" s="6" t="str">
        <f t="shared" si="7"/>
        <v/>
      </c>
      <c r="G483" s="5" t="s">
        <v>488</v>
      </c>
      <c r="H483" s="5">
        <v>0</v>
      </c>
      <c r="I483" s="5">
        <v>0</v>
      </c>
      <c r="J483" s="5">
        <v>0</v>
      </c>
      <c r="K483" s="5">
        <v>0</v>
      </c>
    </row>
    <row r="484" spans="1:11" x14ac:dyDescent="0.3">
      <c r="A484" s="5" t="s">
        <v>4642</v>
      </c>
      <c r="B484" s="5" t="s">
        <v>5096</v>
      </c>
      <c r="C484" s="6" t="str">
        <f>IFERROR(VLOOKUP(UPPER(CONCATENATE($B484," - ",$A484)),'[1]Segurados Civis'!$A$5:$H$2142,6,0),"")</f>
        <v/>
      </c>
      <c r="D484" s="6" t="str">
        <f>IFERROR(VLOOKUP(UPPER(CONCATENATE($B484," - ",$A484)),'[1]Segurados Civis'!$A$5:$H$2142,7,0),"")</f>
        <v/>
      </c>
      <c r="E484" s="6" t="str">
        <f>IFERROR(VLOOKUP(UPPER(CONCATENATE($B484," - ",$A484)),'[1]Segurados Civis'!$A$5:$H$2142,8,0),"")</f>
        <v/>
      </c>
      <c r="F484" s="6" t="str">
        <f t="shared" si="7"/>
        <v/>
      </c>
      <c r="G484" s="5" t="s">
        <v>16</v>
      </c>
      <c r="H484" s="5">
        <v>0</v>
      </c>
      <c r="I484" s="5">
        <v>0</v>
      </c>
      <c r="J484" s="5">
        <v>0</v>
      </c>
      <c r="K484" s="5">
        <v>0</v>
      </c>
    </row>
    <row r="485" spans="1:11" x14ac:dyDescent="0.3">
      <c r="A485" s="5" t="s">
        <v>4642</v>
      </c>
      <c r="B485" s="5" t="s">
        <v>5097</v>
      </c>
      <c r="C485" s="6">
        <f>IFERROR(VLOOKUP(UPPER(CONCATENATE($B485," - ",$A485)),'[1]Segurados Civis'!$A$5:$H$2142,6,0),"")</f>
        <v>1696</v>
      </c>
      <c r="D485" s="6">
        <f>IFERROR(VLOOKUP(UPPER(CONCATENATE($B485," - ",$A485)),'[1]Segurados Civis'!$A$5:$H$2142,7,0),"")</f>
        <v>264</v>
      </c>
      <c r="E485" s="6">
        <f>IFERROR(VLOOKUP(UPPER(CONCATENATE($B485," - ",$A485)),'[1]Segurados Civis'!$A$5:$H$2142,8,0),"")</f>
        <v>53</v>
      </c>
      <c r="F485" s="6">
        <f t="shared" si="7"/>
        <v>2013</v>
      </c>
      <c r="G485" s="5" t="s">
        <v>13</v>
      </c>
      <c r="H485" s="5">
        <v>0</v>
      </c>
      <c r="I485" s="5">
        <v>0</v>
      </c>
      <c r="J485" s="5">
        <v>0</v>
      </c>
      <c r="K485" s="5">
        <v>0</v>
      </c>
    </row>
    <row r="486" spans="1:11" x14ac:dyDescent="0.3">
      <c r="A486" s="5" t="s">
        <v>4642</v>
      </c>
      <c r="B486" s="5" t="s">
        <v>5098</v>
      </c>
      <c r="C486" s="6" t="str">
        <f>IFERROR(VLOOKUP(UPPER(CONCATENATE($B486," - ",$A486)),'[1]Segurados Civis'!$A$5:$H$2142,6,0),"")</f>
        <v/>
      </c>
      <c r="D486" s="6" t="str">
        <f>IFERROR(VLOOKUP(UPPER(CONCATENATE($B486," - ",$A486)),'[1]Segurados Civis'!$A$5:$H$2142,7,0),"")</f>
        <v/>
      </c>
      <c r="E486" s="6" t="str">
        <f>IFERROR(VLOOKUP(UPPER(CONCATENATE($B486," - ",$A486)),'[1]Segurados Civis'!$A$5:$H$2142,8,0),"")</f>
        <v/>
      </c>
      <c r="F486" s="6" t="str">
        <f t="shared" si="7"/>
        <v/>
      </c>
      <c r="G486" s="5" t="s">
        <v>16</v>
      </c>
      <c r="H486" s="5">
        <v>0</v>
      </c>
      <c r="I486" s="5">
        <v>0</v>
      </c>
      <c r="J486" s="5">
        <v>0</v>
      </c>
      <c r="K486" s="5">
        <v>0</v>
      </c>
    </row>
    <row r="487" spans="1:11" x14ac:dyDescent="0.3">
      <c r="A487" s="5" t="s">
        <v>4642</v>
      </c>
      <c r="B487" s="5" t="s">
        <v>5099</v>
      </c>
      <c r="C487" s="6" t="str">
        <f>IFERROR(VLOOKUP(UPPER(CONCATENATE($B487," - ",$A487)),'[1]Segurados Civis'!$A$5:$H$2142,6,0),"")</f>
        <v/>
      </c>
      <c r="D487" s="6" t="str">
        <f>IFERROR(VLOOKUP(UPPER(CONCATENATE($B487," - ",$A487)),'[1]Segurados Civis'!$A$5:$H$2142,7,0),"")</f>
        <v/>
      </c>
      <c r="E487" s="6" t="str">
        <f>IFERROR(VLOOKUP(UPPER(CONCATENATE($B487," - ",$A487)),'[1]Segurados Civis'!$A$5:$H$2142,8,0),"")</f>
        <v/>
      </c>
      <c r="F487" s="6" t="str">
        <f t="shared" si="7"/>
        <v/>
      </c>
      <c r="G487" s="5" t="s">
        <v>16</v>
      </c>
      <c r="H487" s="5">
        <v>0</v>
      </c>
      <c r="I487" s="5">
        <v>0</v>
      </c>
      <c r="J487" s="5">
        <v>0</v>
      </c>
      <c r="K487" s="5">
        <v>0</v>
      </c>
    </row>
    <row r="488" spans="1:11" x14ac:dyDescent="0.3">
      <c r="A488" s="5" t="s">
        <v>4642</v>
      </c>
      <c r="B488" s="5" t="s">
        <v>5100</v>
      </c>
      <c r="C488" s="6" t="str">
        <f>IFERROR(VLOOKUP(UPPER(CONCATENATE($B488," - ",$A488)),'[1]Segurados Civis'!$A$5:$H$2142,6,0),"")</f>
        <v/>
      </c>
      <c r="D488" s="6" t="str">
        <f>IFERROR(VLOOKUP(UPPER(CONCATENATE($B488," - ",$A488)),'[1]Segurados Civis'!$A$5:$H$2142,7,0),"")</f>
        <v/>
      </c>
      <c r="E488" s="6" t="str">
        <f>IFERROR(VLOOKUP(UPPER(CONCATENATE($B488," - ",$A488)),'[1]Segurados Civis'!$A$5:$H$2142,8,0),"")</f>
        <v/>
      </c>
      <c r="F488" s="6" t="str">
        <f t="shared" si="7"/>
        <v/>
      </c>
      <c r="G488" s="5" t="s">
        <v>16</v>
      </c>
      <c r="H488" s="5">
        <v>0</v>
      </c>
      <c r="I488" s="5">
        <v>0</v>
      </c>
      <c r="J488" s="5">
        <v>0</v>
      </c>
      <c r="K488" s="5">
        <v>0</v>
      </c>
    </row>
    <row r="489" spans="1:11" x14ac:dyDescent="0.3">
      <c r="A489" s="5" t="s">
        <v>4642</v>
      </c>
      <c r="B489" s="5" t="s">
        <v>5101</v>
      </c>
      <c r="C489" s="6" t="str">
        <f>IFERROR(VLOOKUP(UPPER(CONCATENATE($B489," - ",$A489)),'[1]Segurados Civis'!$A$5:$H$2142,6,0),"")</f>
        <v/>
      </c>
      <c r="D489" s="6" t="str">
        <f>IFERROR(VLOOKUP(UPPER(CONCATENATE($B489," - ",$A489)),'[1]Segurados Civis'!$A$5:$H$2142,7,0),"")</f>
        <v/>
      </c>
      <c r="E489" s="6" t="str">
        <f>IFERROR(VLOOKUP(UPPER(CONCATENATE($B489," - ",$A489)),'[1]Segurados Civis'!$A$5:$H$2142,8,0),"")</f>
        <v/>
      </c>
      <c r="F489" s="6" t="str">
        <f t="shared" si="7"/>
        <v/>
      </c>
      <c r="G489" s="5" t="s">
        <v>16</v>
      </c>
      <c r="H489" s="5">
        <v>0</v>
      </c>
      <c r="I489" s="5">
        <v>0</v>
      </c>
      <c r="J489" s="5">
        <v>0</v>
      </c>
      <c r="K489" s="5">
        <v>0</v>
      </c>
    </row>
    <row r="490" spans="1:11" x14ac:dyDescent="0.3">
      <c r="A490" s="5" t="s">
        <v>4642</v>
      </c>
      <c r="B490" s="5" t="s">
        <v>5102</v>
      </c>
      <c r="C490" s="6" t="str">
        <f>IFERROR(VLOOKUP(UPPER(CONCATENATE($B490," - ",$A490)),'[1]Segurados Civis'!$A$5:$H$2142,6,0),"")</f>
        <v/>
      </c>
      <c r="D490" s="6" t="str">
        <f>IFERROR(VLOOKUP(UPPER(CONCATENATE($B490," - ",$A490)),'[1]Segurados Civis'!$A$5:$H$2142,7,0),"")</f>
        <v/>
      </c>
      <c r="E490" s="6" t="str">
        <f>IFERROR(VLOOKUP(UPPER(CONCATENATE($B490," - ",$A490)),'[1]Segurados Civis'!$A$5:$H$2142,8,0),"")</f>
        <v/>
      </c>
      <c r="F490" s="6" t="str">
        <f t="shared" si="7"/>
        <v/>
      </c>
      <c r="G490" s="5" t="s">
        <v>16</v>
      </c>
      <c r="H490" s="5">
        <v>0</v>
      </c>
      <c r="I490" s="5">
        <v>0</v>
      </c>
      <c r="J490" s="5">
        <v>0</v>
      </c>
      <c r="K490" s="5">
        <v>0</v>
      </c>
    </row>
    <row r="491" spans="1:11" x14ac:dyDescent="0.3">
      <c r="A491" s="5" t="s">
        <v>4642</v>
      </c>
      <c r="B491" s="5" t="s">
        <v>5103</v>
      </c>
      <c r="C491" s="6" t="str">
        <f>IFERROR(VLOOKUP(UPPER(CONCATENATE($B491," - ",$A491)),'[1]Segurados Civis'!$A$5:$H$2142,6,0),"")</f>
        <v/>
      </c>
      <c r="D491" s="6" t="str">
        <f>IFERROR(VLOOKUP(UPPER(CONCATENATE($B491," - ",$A491)),'[1]Segurados Civis'!$A$5:$H$2142,7,0),"")</f>
        <v/>
      </c>
      <c r="E491" s="6" t="str">
        <f>IFERROR(VLOOKUP(UPPER(CONCATENATE($B491," - ",$A491)),'[1]Segurados Civis'!$A$5:$H$2142,8,0),"")</f>
        <v/>
      </c>
      <c r="F491" s="6" t="str">
        <f t="shared" si="7"/>
        <v/>
      </c>
      <c r="G491" s="5" t="s">
        <v>16</v>
      </c>
      <c r="H491" s="5">
        <v>0</v>
      </c>
      <c r="I491" s="5">
        <v>0</v>
      </c>
      <c r="J491" s="5">
        <v>0</v>
      </c>
      <c r="K491" s="5">
        <v>0</v>
      </c>
    </row>
    <row r="492" spans="1:11" x14ac:dyDescent="0.3">
      <c r="A492" s="5" t="s">
        <v>4642</v>
      </c>
      <c r="B492" s="5" t="s">
        <v>5104</v>
      </c>
      <c r="C492" s="6">
        <f>IFERROR(VLOOKUP(UPPER(CONCATENATE($B492," - ",$A492)),'[1]Segurados Civis'!$A$5:$H$2142,6,0),"")</f>
        <v>192</v>
      </c>
      <c r="D492" s="6">
        <f>IFERROR(VLOOKUP(UPPER(CONCATENATE($B492," - ",$A492)),'[1]Segurados Civis'!$A$5:$H$2142,7,0),"")</f>
        <v>21</v>
      </c>
      <c r="E492" s="6">
        <f>IFERROR(VLOOKUP(UPPER(CONCATENATE($B492," - ",$A492)),'[1]Segurados Civis'!$A$5:$H$2142,8,0),"")</f>
        <v>6</v>
      </c>
      <c r="F492" s="6">
        <f t="shared" si="7"/>
        <v>219</v>
      </c>
      <c r="G492" s="5" t="s">
        <v>13</v>
      </c>
      <c r="H492" s="5">
        <v>0</v>
      </c>
      <c r="I492" s="5">
        <v>0</v>
      </c>
      <c r="J492" s="5">
        <v>0</v>
      </c>
      <c r="K492" s="5">
        <v>0</v>
      </c>
    </row>
    <row r="493" spans="1:11" x14ac:dyDescent="0.3">
      <c r="A493" s="5" t="s">
        <v>4642</v>
      </c>
      <c r="B493" s="5" t="s">
        <v>5105</v>
      </c>
      <c r="C493" s="6">
        <f>IFERROR(VLOOKUP(UPPER(CONCATENATE($B493," - ",$A493)),'[1]Segurados Civis'!$A$5:$H$2142,6,0),"")</f>
        <v>274</v>
      </c>
      <c r="D493" s="6">
        <f>IFERROR(VLOOKUP(UPPER(CONCATENATE($B493," - ",$A493)),'[1]Segurados Civis'!$A$5:$H$2142,7,0),"")</f>
        <v>0</v>
      </c>
      <c r="E493" s="6">
        <f>IFERROR(VLOOKUP(UPPER(CONCATENATE($B493," - ",$A493)),'[1]Segurados Civis'!$A$5:$H$2142,8,0),"")</f>
        <v>1</v>
      </c>
      <c r="F493" s="6">
        <f t="shared" si="7"/>
        <v>275</v>
      </c>
      <c r="G493" s="5" t="s">
        <v>13</v>
      </c>
      <c r="H493" s="5">
        <v>0</v>
      </c>
      <c r="I493" s="5">
        <v>0</v>
      </c>
      <c r="J493" s="5">
        <v>0</v>
      </c>
      <c r="K493" s="5">
        <v>0</v>
      </c>
    </row>
    <row r="494" spans="1:11" x14ac:dyDescent="0.3">
      <c r="A494" s="5" t="s">
        <v>4642</v>
      </c>
      <c r="B494" s="5" t="s">
        <v>5106</v>
      </c>
      <c r="C494" s="6">
        <f>IFERROR(VLOOKUP(UPPER(CONCATENATE($B494," - ",$A494)),'[1]Segurados Civis'!$A$5:$H$2142,6,0),"")</f>
        <v>2902</v>
      </c>
      <c r="D494" s="6">
        <f>IFERROR(VLOOKUP(UPPER(CONCATENATE($B494," - ",$A494)),'[1]Segurados Civis'!$A$5:$H$2142,7,0),"")</f>
        <v>423</v>
      </c>
      <c r="E494" s="6">
        <f>IFERROR(VLOOKUP(UPPER(CONCATENATE($B494," - ",$A494)),'[1]Segurados Civis'!$A$5:$H$2142,8,0),"")</f>
        <v>115</v>
      </c>
      <c r="F494" s="6">
        <f t="shared" si="7"/>
        <v>3440</v>
      </c>
      <c r="G494" s="5" t="s">
        <v>13</v>
      </c>
      <c r="H494" s="5">
        <v>0</v>
      </c>
      <c r="I494" s="5">
        <v>0</v>
      </c>
      <c r="J494" s="5">
        <v>0</v>
      </c>
      <c r="K494" s="5">
        <v>0</v>
      </c>
    </row>
    <row r="495" spans="1:11" x14ac:dyDescent="0.3">
      <c r="A495" s="5" t="s">
        <v>4642</v>
      </c>
      <c r="B495" s="5" t="s">
        <v>5107</v>
      </c>
      <c r="C495" s="6">
        <f>IFERROR(VLOOKUP(UPPER(CONCATENATE($B495," - ",$A495)),'[1]Segurados Civis'!$A$5:$H$2142,6,0),"")</f>
        <v>8978</v>
      </c>
      <c r="D495" s="6">
        <f>IFERROR(VLOOKUP(UPPER(CONCATENATE($B495," - ",$A495)),'[1]Segurados Civis'!$A$5:$H$2142,7,0),"")</f>
        <v>4490</v>
      </c>
      <c r="E495" s="6">
        <f>IFERROR(VLOOKUP(UPPER(CONCATENATE($B495," - ",$A495)),'[1]Segurados Civis'!$A$5:$H$2142,8,0),"")</f>
        <v>1340</v>
      </c>
      <c r="F495" s="6">
        <f t="shared" si="7"/>
        <v>14808</v>
      </c>
      <c r="G495" s="5" t="s">
        <v>13</v>
      </c>
      <c r="H495" s="5">
        <v>1</v>
      </c>
      <c r="I495" s="5">
        <v>0</v>
      </c>
      <c r="J495" s="5">
        <v>0</v>
      </c>
      <c r="K495" s="5">
        <v>0</v>
      </c>
    </row>
    <row r="496" spans="1:11" x14ac:dyDescent="0.3">
      <c r="A496" s="5" t="s">
        <v>4642</v>
      </c>
      <c r="B496" s="5" t="s">
        <v>5108</v>
      </c>
      <c r="C496" s="6" t="str">
        <f>IFERROR(VLOOKUP(UPPER(CONCATENATE($B496," - ",$A496)),'[1]Segurados Civis'!$A$5:$H$2142,6,0),"")</f>
        <v/>
      </c>
      <c r="D496" s="6" t="str">
        <f>IFERROR(VLOOKUP(UPPER(CONCATENATE($B496," - ",$A496)),'[1]Segurados Civis'!$A$5:$H$2142,7,0),"")</f>
        <v/>
      </c>
      <c r="E496" s="6" t="str">
        <f>IFERROR(VLOOKUP(UPPER(CONCATENATE($B496," - ",$A496)),'[1]Segurados Civis'!$A$5:$H$2142,8,0),"")</f>
        <v/>
      </c>
      <c r="F496" s="6" t="str">
        <f t="shared" si="7"/>
        <v/>
      </c>
      <c r="G496" s="5" t="s">
        <v>16</v>
      </c>
      <c r="H496" s="5">
        <v>0</v>
      </c>
      <c r="I496" s="5">
        <v>0</v>
      </c>
      <c r="J496" s="5">
        <v>0</v>
      </c>
      <c r="K496" s="5">
        <v>0</v>
      </c>
    </row>
    <row r="497" spans="1:11" x14ac:dyDescent="0.3">
      <c r="A497" s="5" t="s">
        <v>4642</v>
      </c>
      <c r="B497" s="5" t="s">
        <v>5109</v>
      </c>
      <c r="C497" s="6" t="str">
        <f>IFERROR(VLOOKUP(UPPER(CONCATENATE($B497," - ",$A497)),'[1]Segurados Civis'!$A$5:$H$2142,6,0),"")</f>
        <v/>
      </c>
      <c r="D497" s="6" t="str">
        <f>IFERROR(VLOOKUP(UPPER(CONCATENATE($B497," - ",$A497)),'[1]Segurados Civis'!$A$5:$H$2142,7,0),"")</f>
        <v/>
      </c>
      <c r="E497" s="6" t="str">
        <f>IFERROR(VLOOKUP(UPPER(CONCATENATE($B497," - ",$A497)),'[1]Segurados Civis'!$A$5:$H$2142,8,0),"")</f>
        <v/>
      </c>
      <c r="F497" s="6" t="str">
        <f t="shared" si="7"/>
        <v/>
      </c>
      <c r="G497" s="5" t="s">
        <v>16</v>
      </c>
      <c r="H497" s="5">
        <v>0</v>
      </c>
      <c r="I497" s="5">
        <v>0</v>
      </c>
      <c r="J497" s="5">
        <v>0</v>
      </c>
      <c r="K497" s="5">
        <v>0</v>
      </c>
    </row>
    <row r="498" spans="1:11" x14ac:dyDescent="0.3">
      <c r="A498" s="5" t="s">
        <v>4642</v>
      </c>
      <c r="B498" s="5" t="s">
        <v>5110</v>
      </c>
      <c r="C498" s="6" t="str">
        <f>IFERROR(VLOOKUP(UPPER(CONCATENATE($B498," - ",$A498)),'[1]Segurados Civis'!$A$5:$H$2142,6,0),"")</f>
        <v/>
      </c>
      <c r="D498" s="6" t="str">
        <f>IFERROR(VLOOKUP(UPPER(CONCATENATE($B498," - ",$A498)),'[1]Segurados Civis'!$A$5:$H$2142,7,0),"")</f>
        <v/>
      </c>
      <c r="E498" s="6" t="str">
        <f>IFERROR(VLOOKUP(UPPER(CONCATENATE($B498," - ",$A498)),'[1]Segurados Civis'!$A$5:$H$2142,8,0),"")</f>
        <v/>
      </c>
      <c r="F498" s="6" t="str">
        <f t="shared" si="7"/>
        <v/>
      </c>
      <c r="G498" s="5" t="s">
        <v>16</v>
      </c>
      <c r="H498" s="5">
        <v>0</v>
      </c>
      <c r="I498" s="5">
        <v>0</v>
      </c>
      <c r="J498" s="5">
        <v>0</v>
      </c>
      <c r="K498" s="5">
        <v>0</v>
      </c>
    </row>
    <row r="499" spans="1:11" x14ac:dyDescent="0.3">
      <c r="A499" s="5" t="s">
        <v>4642</v>
      </c>
      <c r="B499" s="5" t="s">
        <v>3588</v>
      </c>
      <c r="C499" s="6">
        <f>IFERROR(VLOOKUP(UPPER(CONCATENATE($B499," - ",$A499)),'[1]Segurados Civis'!$A$5:$H$2142,6,0),"")</f>
        <v>6177</v>
      </c>
      <c r="D499" s="6">
        <f>IFERROR(VLOOKUP(UPPER(CONCATENATE($B499," - ",$A499)),'[1]Segurados Civis'!$A$5:$H$2142,7,0),"")</f>
        <v>252</v>
      </c>
      <c r="E499" s="6">
        <f>IFERROR(VLOOKUP(UPPER(CONCATENATE($B499," - ",$A499)),'[1]Segurados Civis'!$A$5:$H$2142,8,0),"")</f>
        <v>36</v>
      </c>
      <c r="F499" s="6">
        <f t="shared" si="7"/>
        <v>6465</v>
      </c>
      <c r="G499" s="5" t="s">
        <v>13</v>
      </c>
      <c r="H499" s="5">
        <v>0</v>
      </c>
      <c r="I499" s="5">
        <v>0</v>
      </c>
      <c r="J499" s="5">
        <v>0</v>
      </c>
      <c r="K499" s="5">
        <v>0</v>
      </c>
    </row>
    <row r="500" spans="1:11" x14ac:dyDescent="0.3">
      <c r="A500" s="5" t="s">
        <v>4642</v>
      </c>
      <c r="B500" s="5" t="s">
        <v>5111</v>
      </c>
      <c r="C500" s="6" t="str">
        <f>IFERROR(VLOOKUP(UPPER(CONCATENATE($B500," - ",$A500)),'[1]Segurados Civis'!$A$5:$H$2142,6,0),"")</f>
        <v/>
      </c>
      <c r="D500" s="6" t="str">
        <f>IFERROR(VLOOKUP(UPPER(CONCATENATE($B500," - ",$A500)),'[1]Segurados Civis'!$A$5:$H$2142,7,0),"")</f>
        <v/>
      </c>
      <c r="E500" s="6" t="str">
        <f>IFERROR(VLOOKUP(UPPER(CONCATENATE($B500," - ",$A500)),'[1]Segurados Civis'!$A$5:$H$2142,8,0),"")</f>
        <v/>
      </c>
      <c r="F500" s="6" t="str">
        <f t="shared" si="7"/>
        <v/>
      </c>
      <c r="G500" s="5" t="s">
        <v>16</v>
      </c>
      <c r="H500" s="5">
        <v>0</v>
      </c>
      <c r="I500" s="5">
        <v>0</v>
      </c>
      <c r="J500" s="5">
        <v>0</v>
      </c>
      <c r="K500" s="5">
        <v>0</v>
      </c>
    </row>
    <row r="501" spans="1:11" x14ac:dyDescent="0.3">
      <c r="A501" s="5" t="s">
        <v>4642</v>
      </c>
      <c r="B501" s="5" t="s">
        <v>5112</v>
      </c>
      <c r="C501" s="6">
        <f>IFERROR(VLOOKUP(UPPER(CONCATENATE($B501," - ",$A501)),'[1]Segurados Civis'!$A$5:$H$2142,6,0),"")</f>
        <v>665</v>
      </c>
      <c r="D501" s="6">
        <f>IFERROR(VLOOKUP(UPPER(CONCATENATE($B501," - ",$A501)),'[1]Segurados Civis'!$A$5:$H$2142,7,0),"")</f>
        <v>98</v>
      </c>
      <c r="E501" s="6">
        <f>IFERROR(VLOOKUP(UPPER(CONCATENATE($B501," - ",$A501)),'[1]Segurados Civis'!$A$5:$H$2142,8,0),"")</f>
        <v>46</v>
      </c>
      <c r="F501" s="6">
        <f t="shared" si="7"/>
        <v>809</v>
      </c>
      <c r="G501" s="5" t="s">
        <v>13</v>
      </c>
      <c r="H501" s="5">
        <v>0</v>
      </c>
      <c r="I501" s="5">
        <v>0</v>
      </c>
      <c r="J501" s="5">
        <v>0</v>
      </c>
      <c r="K501" s="5">
        <v>0</v>
      </c>
    </row>
    <row r="502" spans="1:11" x14ac:dyDescent="0.3">
      <c r="A502" s="5" t="s">
        <v>4642</v>
      </c>
      <c r="B502" s="5" t="s">
        <v>5113</v>
      </c>
      <c r="C502" s="6" t="str">
        <f>IFERROR(VLOOKUP(UPPER(CONCATENATE($B502," - ",$A502)),'[1]Segurados Civis'!$A$5:$H$2142,6,0),"")</f>
        <v/>
      </c>
      <c r="D502" s="6" t="str">
        <f>IFERROR(VLOOKUP(UPPER(CONCATENATE($B502," - ",$A502)),'[1]Segurados Civis'!$A$5:$H$2142,7,0),"")</f>
        <v/>
      </c>
      <c r="E502" s="6" t="str">
        <f>IFERROR(VLOOKUP(UPPER(CONCATENATE($B502," - ",$A502)),'[1]Segurados Civis'!$A$5:$H$2142,8,0),"")</f>
        <v/>
      </c>
      <c r="F502" s="6" t="str">
        <f t="shared" si="7"/>
        <v/>
      </c>
      <c r="G502" s="5" t="s">
        <v>16</v>
      </c>
      <c r="H502" s="5">
        <v>0</v>
      </c>
      <c r="I502" s="5">
        <v>0</v>
      </c>
      <c r="J502" s="5">
        <v>0</v>
      </c>
      <c r="K502" s="5">
        <v>0</v>
      </c>
    </row>
    <row r="503" spans="1:11" x14ac:dyDescent="0.3">
      <c r="A503" s="5" t="s">
        <v>4642</v>
      </c>
      <c r="B503" s="5" t="s">
        <v>5114</v>
      </c>
      <c r="C503" s="6" t="str">
        <f>IFERROR(VLOOKUP(UPPER(CONCATENATE($B503," - ",$A503)),'[1]Segurados Civis'!$A$5:$H$2142,6,0),"")</f>
        <v/>
      </c>
      <c r="D503" s="6" t="str">
        <f>IFERROR(VLOOKUP(UPPER(CONCATENATE($B503," - ",$A503)),'[1]Segurados Civis'!$A$5:$H$2142,7,0),"")</f>
        <v/>
      </c>
      <c r="E503" s="6" t="str">
        <f>IFERROR(VLOOKUP(UPPER(CONCATENATE($B503," - ",$A503)),'[1]Segurados Civis'!$A$5:$H$2142,8,0),"")</f>
        <v/>
      </c>
      <c r="F503" s="6" t="str">
        <f t="shared" si="7"/>
        <v/>
      </c>
      <c r="G503" s="5" t="s">
        <v>16</v>
      </c>
      <c r="H503" s="5">
        <v>0</v>
      </c>
      <c r="I503" s="5">
        <v>0</v>
      </c>
      <c r="J503" s="5">
        <v>0</v>
      </c>
      <c r="K503" s="5">
        <v>0</v>
      </c>
    </row>
    <row r="504" spans="1:11" x14ac:dyDescent="0.3">
      <c r="A504" s="5" t="s">
        <v>4642</v>
      </c>
      <c r="B504" s="5" t="s">
        <v>5115</v>
      </c>
      <c r="C504" s="6" t="str">
        <f>IFERROR(VLOOKUP(UPPER(CONCATENATE($B504," - ",$A504)),'[1]Segurados Civis'!$A$5:$H$2142,6,0),"")</f>
        <v/>
      </c>
      <c r="D504" s="6" t="str">
        <f>IFERROR(VLOOKUP(UPPER(CONCATENATE($B504," - ",$A504)),'[1]Segurados Civis'!$A$5:$H$2142,7,0),"")</f>
        <v/>
      </c>
      <c r="E504" s="6" t="str">
        <f>IFERROR(VLOOKUP(UPPER(CONCATENATE($B504," - ",$A504)),'[1]Segurados Civis'!$A$5:$H$2142,8,0),"")</f>
        <v/>
      </c>
      <c r="F504" s="6" t="str">
        <f t="shared" si="7"/>
        <v/>
      </c>
      <c r="G504" s="5" t="s">
        <v>16</v>
      </c>
      <c r="H504" s="5">
        <v>0</v>
      </c>
      <c r="I504" s="5">
        <v>0</v>
      </c>
      <c r="J504" s="5">
        <v>0</v>
      </c>
      <c r="K504" s="5">
        <v>0</v>
      </c>
    </row>
    <row r="505" spans="1:11" x14ac:dyDescent="0.3">
      <c r="A505" s="5" t="s">
        <v>4642</v>
      </c>
      <c r="B505" s="5" t="s">
        <v>5116</v>
      </c>
      <c r="C505" s="6" t="str">
        <f>IFERROR(VLOOKUP(UPPER(CONCATENATE($B505," - ",$A505)),'[1]Segurados Civis'!$A$5:$H$2142,6,0),"")</f>
        <v/>
      </c>
      <c r="D505" s="6" t="str">
        <f>IFERROR(VLOOKUP(UPPER(CONCATENATE($B505," - ",$A505)),'[1]Segurados Civis'!$A$5:$H$2142,7,0),"")</f>
        <v/>
      </c>
      <c r="E505" s="6" t="str">
        <f>IFERROR(VLOOKUP(UPPER(CONCATENATE($B505," - ",$A505)),'[1]Segurados Civis'!$A$5:$H$2142,8,0),"")</f>
        <v/>
      </c>
      <c r="F505" s="6" t="str">
        <f t="shared" si="7"/>
        <v/>
      </c>
      <c r="G505" s="5" t="s">
        <v>16</v>
      </c>
      <c r="H505" s="5">
        <v>0</v>
      </c>
      <c r="I505" s="5">
        <v>0</v>
      </c>
      <c r="J505" s="5">
        <v>0</v>
      </c>
      <c r="K505" s="5">
        <v>0</v>
      </c>
    </row>
    <row r="506" spans="1:11" x14ac:dyDescent="0.3">
      <c r="A506" s="5" t="s">
        <v>4642</v>
      </c>
      <c r="B506" s="5" t="s">
        <v>5117</v>
      </c>
      <c r="C506" s="6" t="str">
        <f>IFERROR(VLOOKUP(UPPER(CONCATENATE($B506," - ",$A506)),'[1]Segurados Civis'!$A$5:$H$2142,6,0),"")</f>
        <v/>
      </c>
      <c r="D506" s="6" t="str">
        <f>IFERROR(VLOOKUP(UPPER(CONCATENATE($B506," - ",$A506)),'[1]Segurados Civis'!$A$5:$H$2142,7,0),"")</f>
        <v/>
      </c>
      <c r="E506" s="6" t="str">
        <f>IFERROR(VLOOKUP(UPPER(CONCATENATE($B506," - ",$A506)),'[1]Segurados Civis'!$A$5:$H$2142,8,0),"")</f>
        <v/>
      </c>
      <c r="F506" s="6" t="str">
        <f t="shared" si="7"/>
        <v/>
      </c>
      <c r="G506" s="5" t="s">
        <v>16</v>
      </c>
      <c r="H506" s="5">
        <v>0</v>
      </c>
      <c r="I506" s="5">
        <v>0</v>
      </c>
      <c r="J506" s="5">
        <v>0</v>
      </c>
      <c r="K506" s="5">
        <v>0</v>
      </c>
    </row>
    <row r="507" spans="1:11" x14ac:dyDescent="0.3">
      <c r="A507" s="5" t="s">
        <v>4642</v>
      </c>
      <c r="B507" s="5" t="s">
        <v>5118</v>
      </c>
      <c r="C507" s="6">
        <f>IFERROR(VLOOKUP(UPPER(CONCATENATE($B507," - ",$A507)),'[1]Segurados Civis'!$A$5:$H$2142,6,0),"")</f>
        <v>238</v>
      </c>
      <c r="D507" s="6">
        <f>IFERROR(VLOOKUP(UPPER(CONCATENATE($B507," - ",$A507)),'[1]Segurados Civis'!$A$5:$H$2142,7,0),"")</f>
        <v>54</v>
      </c>
      <c r="E507" s="6">
        <f>IFERROR(VLOOKUP(UPPER(CONCATENATE($B507," - ",$A507)),'[1]Segurados Civis'!$A$5:$H$2142,8,0),"")</f>
        <v>17</v>
      </c>
      <c r="F507" s="6">
        <f t="shared" si="7"/>
        <v>309</v>
      </c>
      <c r="G507" s="5" t="s">
        <v>13</v>
      </c>
      <c r="H507" s="5">
        <v>0</v>
      </c>
      <c r="I507" s="5">
        <v>0</v>
      </c>
      <c r="J507" s="5">
        <v>0</v>
      </c>
      <c r="K507" s="5">
        <v>0</v>
      </c>
    </row>
    <row r="508" spans="1:11" x14ac:dyDescent="0.3">
      <c r="A508" s="5" t="s">
        <v>4642</v>
      </c>
      <c r="B508" s="5" t="s">
        <v>5119</v>
      </c>
      <c r="C508" s="6" t="str">
        <f>IFERROR(VLOOKUP(UPPER(CONCATENATE($B508," - ",$A508)),'[1]Segurados Civis'!$A$5:$H$2142,6,0),"")</f>
        <v/>
      </c>
      <c r="D508" s="6" t="str">
        <f>IFERROR(VLOOKUP(UPPER(CONCATENATE($B508," - ",$A508)),'[1]Segurados Civis'!$A$5:$H$2142,7,0),"")</f>
        <v/>
      </c>
      <c r="E508" s="6" t="str">
        <f>IFERROR(VLOOKUP(UPPER(CONCATENATE($B508," - ",$A508)),'[1]Segurados Civis'!$A$5:$H$2142,8,0),"")</f>
        <v/>
      </c>
      <c r="F508" s="6" t="str">
        <f t="shared" si="7"/>
        <v/>
      </c>
      <c r="G508" s="5" t="s">
        <v>16</v>
      </c>
      <c r="H508" s="5">
        <v>0</v>
      </c>
      <c r="I508" s="5">
        <v>0</v>
      </c>
      <c r="J508" s="5">
        <v>0</v>
      </c>
      <c r="K508" s="5">
        <v>0</v>
      </c>
    </row>
    <row r="509" spans="1:11" x14ac:dyDescent="0.3">
      <c r="A509" s="5" t="s">
        <v>4642</v>
      </c>
      <c r="B509" s="5" t="s">
        <v>5120</v>
      </c>
      <c r="C509" s="6" t="str">
        <f>IFERROR(VLOOKUP(UPPER(CONCATENATE($B509," - ",$A509)),'[1]Segurados Civis'!$A$5:$H$2142,6,0),"")</f>
        <v/>
      </c>
      <c r="D509" s="6" t="str">
        <f>IFERROR(VLOOKUP(UPPER(CONCATENATE($B509," - ",$A509)),'[1]Segurados Civis'!$A$5:$H$2142,7,0),"")</f>
        <v/>
      </c>
      <c r="E509" s="6" t="str">
        <f>IFERROR(VLOOKUP(UPPER(CONCATENATE($B509," - ",$A509)),'[1]Segurados Civis'!$A$5:$H$2142,8,0),"")</f>
        <v/>
      </c>
      <c r="F509" s="6" t="str">
        <f t="shared" si="7"/>
        <v/>
      </c>
      <c r="G509" s="5" t="s">
        <v>16</v>
      </c>
      <c r="H509" s="5">
        <v>0</v>
      </c>
      <c r="I509" s="5">
        <v>0</v>
      </c>
      <c r="J509" s="5">
        <v>0</v>
      </c>
      <c r="K509" s="5">
        <v>0</v>
      </c>
    </row>
    <row r="510" spans="1:11" x14ac:dyDescent="0.3">
      <c r="A510" s="5" t="s">
        <v>4642</v>
      </c>
      <c r="B510" s="5" t="s">
        <v>5121</v>
      </c>
      <c r="C510" s="6">
        <f>IFERROR(VLOOKUP(UPPER(CONCATENATE($B510," - ",$A510)),'[1]Segurados Civis'!$A$5:$H$2142,6,0),"")</f>
        <v>305</v>
      </c>
      <c r="D510" s="6">
        <f>IFERROR(VLOOKUP(UPPER(CONCATENATE($B510," - ",$A510)),'[1]Segurados Civis'!$A$5:$H$2142,7,0),"")</f>
        <v>75</v>
      </c>
      <c r="E510" s="6">
        <f>IFERROR(VLOOKUP(UPPER(CONCATENATE($B510," - ",$A510)),'[1]Segurados Civis'!$A$5:$H$2142,8,0),"")</f>
        <v>21</v>
      </c>
      <c r="F510" s="6">
        <f t="shared" si="7"/>
        <v>401</v>
      </c>
      <c r="G510" s="5" t="s">
        <v>13</v>
      </c>
      <c r="H510" s="5">
        <v>0</v>
      </c>
      <c r="I510" s="5">
        <v>0</v>
      </c>
      <c r="J510" s="5">
        <v>0</v>
      </c>
      <c r="K510" s="5">
        <v>0</v>
      </c>
    </row>
    <row r="511" spans="1:11" x14ac:dyDescent="0.3">
      <c r="A511" s="5" t="s">
        <v>4642</v>
      </c>
      <c r="B511" s="5" t="s">
        <v>5122</v>
      </c>
      <c r="C511" s="6">
        <f>IFERROR(VLOOKUP(UPPER(CONCATENATE($B511," - ",$A511)),'[1]Segurados Civis'!$A$5:$H$2142,6,0),"")</f>
        <v>335</v>
      </c>
      <c r="D511" s="6">
        <f>IFERROR(VLOOKUP(UPPER(CONCATENATE($B511," - ",$A511)),'[1]Segurados Civis'!$A$5:$H$2142,7,0),"")</f>
        <v>97</v>
      </c>
      <c r="E511" s="6">
        <f>IFERROR(VLOOKUP(UPPER(CONCATENATE($B511," - ",$A511)),'[1]Segurados Civis'!$A$5:$H$2142,8,0),"")</f>
        <v>13</v>
      </c>
      <c r="F511" s="6">
        <f t="shared" si="7"/>
        <v>445</v>
      </c>
      <c r="G511" s="5" t="s">
        <v>13</v>
      </c>
      <c r="H511" s="5">
        <v>0</v>
      </c>
      <c r="I511" s="5">
        <v>0</v>
      </c>
      <c r="J511" s="5">
        <v>0</v>
      </c>
      <c r="K511" s="5">
        <v>0</v>
      </c>
    </row>
    <row r="512" spans="1:11" x14ac:dyDescent="0.3">
      <c r="A512" s="5" t="s">
        <v>4642</v>
      </c>
      <c r="B512" s="5" t="s">
        <v>5123</v>
      </c>
      <c r="C512" s="6" t="str">
        <f>IFERROR(VLOOKUP(UPPER(CONCATENATE($B512," - ",$A512)),'[1]Segurados Civis'!$A$5:$H$2142,6,0),"")</f>
        <v/>
      </c>
      <c r="D512" s="6" t="str">
        <f>IFERROR(VLOOKUP(UPPER(CONCATENATE($B512," - ",$A512)),'[1]Segurados Civis'!$A$5:$H$2142,7,0),"")</f>
        <v/>
      </c>
      <c r="E512" s="6" t="str">
        <f>IFERROR(VLOOKUP(UPPER(CONCATENATE($B512," - ",$A512)),'[1]Segurados Civis'!$A$5:$H$2142,8,0),"")</f>
        <v/>
      </c>
      <c r="F512" s="6" t="str">
        <f t="shared" si="7"/>
        <v/>
      </c>
      <c r="G512" s="5" t="s">
        <v>16</v>
      </c>
      <c r="H512" s="5">
        <v>0</v>
      </c>
      <c r="I512" s="5">
        <v>0</v>
      </c>
      <c r="J512" s="5">
        <v>0</v>
      </c>
      <c r="K512" s="5">
        <v>0</v>
      </c>
    </row>
    <row r="513" spans="1:11" x14ac:dyDescent="0.3">
      <c r="A513" s="5" t="s">
        <v>4642</v>
      </c>
      <c r="B513" s="5" t="s">
        <v>5124</v>
      </c>
      <c r="C513" s="6" t="str">
        <f>IFERROR(VLOOKUP(UPPER(CONCATENATE($B513," - ",$A513)),'[1]Segurados Civis'!$A$5:$H$2142,6,0),"")</f>
        <v/>
      </c>
      <c r="D513" s="6" t="str">
        <f>IFERROR(VLOOKUP(UPPER(CONCATENATE($B513," - ",$A513)),'[1]Segurados Civis'!$A$5:$H$2142,7,0),"")</f>
        <v/>
      </c>
      <c r="E513" s="6" t="str">
        <f>IFERROR(VLOOKUP(UPPER(CONCATENATE($B513," - ",$A513)),'[1]Segurados Civis'!$A$5:$H$2142,8,0),"")</f>
        <v/>
      </c>
      <c r="F513" s="6" t="str">
        <f t="shared" si="7"/>
        <v/>
      </c>
      <c r="G513" s="5" t="s">
        <v>16</v>
      </c>
      <c r="H513" s="5">
        <v>0</v>
      </c>
      <c r="I513" s="5">
        <v>0</v>
      </c>
      <c r="J513" s="5">
        <v>0</v>
      </c>
      <c r="K513" s="5">
        <v>0</v>
      </c>
    </row>
    <row r="514" spans="1:11" x14ac:dyDescent="0.3">
      <c r="A514" s="5" t="s">
        <v>4642</v>
      </c>
      <c r="B514" s="5" t="s">
        <v>4515</v>
      </c>
      <c r="C514" s="6" t="str">
        <f>IFERROR(VLOOKUP(UPPER(CONCATENATE($B514," - ",$A514)),'[1]Segurados Civis'!$A$5:$H$2142,6,0),"")</f>
        <v/>
      </c>
      <c r="D514" s="6" t="str">
        <f>IFERROR(VLOOKUP(UPPER(CONCATENATE($B514," - ",$A514)),'[1]Segurados Civis'!$A$5:$H$2142,7,0),"")</f>
        <v/>
      </c>
      <c r="E514" s="6" t="str">
        <f>IFERROR(VLOOKUP(UPPER(CONCATENATE($B514," - ",$A514)),'[1]Segurados Civis'!$A$5:$H$2142,8,0),"")</f>
        <v/>
      </c>
      <c r="F514" s="6" t="str">
        <f t="shared" ref="F514:F577" si="8">IF(SUM(C514:E514)=0,"",SUM(C514:E514))</f>
        <v/>
      </c>
      <c r="G514" s="5" t="s">
        <v>16</v>
      </c>
      <c r="H514" s="5">
        <v>0</v>
      </c>
      <c r="I514" s="5">
        <v>0</v>
      </c>
      <c r="J514" s="5">
        <v>0</v>
      </c>
      <c r="K514" s="5">
        <v>0</v>
      </c>
    </row>
    <row r="515" spans="1:11" x14ac:dyDescent="0.3">
      <c r="A515" s="5" t="s">
        <v>4642</v>
      </c>
      <c r="B515" s="5" t="s">
        <v>5125</v>
      </c>
      <c r="C515" s="6" t="str">
        <f>IFERROR(VLOOKUP(UPPER(CONCATENATE($B515," - ",$A515)),'[1]Segurados Civis'!$A$5:$H$2142,6,0),"")</f>
        <v/>
      </c>
      <c r="D515" s="6" t="str">
        <f>IFERROR(VLOOKUP(UPPER(CONCATENATE($B515," - ",$A515)),'[1]Segurados Civis'!$A$5:$H$2142,7,0),"")</f>
        <v/>
      </c>
      <c r="E515" s="6" t="str">
        <f>IFERROR(VLOOKUP(UPPER(CONCATENATE($B515," - ",$A515)),'[1]Segurados Civis'!$A$5:$H$2142,8,0),"")</f>
        <v/>
      </c>
      <c r="F515" s="6" t="str">
        <f t="shared" si="8"/>
        <v/>
      </c>
      <c r="G515" s="5" t="s">
        <v>16</v>
      </c>
      <c r="H515" s="5">
        <v>0</v>
      </c>
      <c r="I515" s="5">
        <v>0</v>
      </c>
      <c r="J515" s="5">
        <v>0</v>
      </c>
      <c r="K515" s="5">
        <v>0</v>
      </c>
    </row>
    <row r="516" spans="1:11" x14ac:dyDescent="0.3">
      <c r="A516" s="5" t="s">
        <v>4642</v>
      </c>
      <c r="B516" s="5" t="s">
        <v>5126</v>
      </c>
      <c r="C516" s="6">
        <f>IFERROR(VLOOKUP(UPPER(CONCATENATE($B516," - ",$A516)),'[1]Segurados Civis'!$A$5:$H$2142,6,0),"")</f>
        <v>1034</v>
      </c>
      <c r="D516" s="6">
        <f>IFERROR(VLOOKUP(UPPER(CONCATENATE($B516," - ",$A516)),'[1]Segurados Civis'!$A$5:$H$2142,7,0),"")</f>
        <v>274</v>
      </c>
      <c r="E516" s="6">
        <f>IFERROR(VLOOKUP(UPPER(CONCATENATE($B516," - ",$A516)),'[1]Segurados Civis'!$A$5:$H$2142,8,0),"")</f>
        <v>77</v>
      </c>
      <c r="F516" s="6">
        <f t="shared" si="8"/>
        <v>1385</v>
      </c>
      <c r="G516" s="5" t="s">
        <v>13</v>
      </c>
      <c r="H516" s="5">
        <v>0</v>
      </c>
      <c r="I516" s="5">
        <v>0</v>
      </c>
      <c r="J516" s="5">
        <v>0</v>
      </c>
      <c r="K516" s="5">
        <v>0</v>
      </c>
    </row>
    <row r="517" spans="1:11" x14ac:dyDescent="0.3">
      <c r="A517" s="5" t="s">
        <v>4642</v>
      </c>
      <c r="B517" s="5" t="s">
        <v>5127</v>
      </c>
      <c r="C517" s="6" t="str">
        <f>IFERROR(VLOOKUP(UPPER(CONCATENATE($B517," - ",$A517)),'[1]Segurados Civis'!$A$5:$H$2142,6,0),"")</f>
        <v/>
      </c>
      <c r="D517" s="6" t="str">
        <f>IFERROR(VLOOKUP(UPPER(CONCATENATE($B517," - ",$A517)),'[1]Segurados Civis'!$A$5:$H$2142,7,0),"")</f>
        <v/>
      </c>
      <c r="E517" s="6" t="str">
        <f>IFERROR(VLOOKUP(UPPER(CONCATENATE($B517," - ",$A517)),'[1]Segurados Civis'!$A$5:$H$2142,8,0),"")</f>
        <v/>
      </c>
      <c r="F517" s="6" t="str">
        <f t="shared" si="8"/>
        <v/>
      </c>
      <c r="G517" s="5" t="s">
        <v>16</v>
      </c>
      <c r="H517" s="5">
        <v>0</v>
      </c>
      <c r="I517" s="5">
        <v>0</v>
      </c>
      <c r="J517" s="5">
        <v>0</v>
      </c>
      <c r="K517" s="5">
        <v>0</v>
      </c>
    </row>
    <row r="518" spans="1:11" x14ac:dyDescent="0.3">
      <c r="A518" s="5" t="s">
        <v>4642</v>
      </c>
      <c r="B518" s="5" t="s">
        <v>5128</v>
      </c>
      <c r="C518" s="6" t="str">
        <f>IFERROR(VLOOKUP(UPPER(CONCATENATE($B518," - ",$A518)),'[1]Segurados Civis'!$A$5:$H$2142,6,0),"")</f>
        <v/>
      </c>
      <c r="D518" s="6" t="str">
        <f>IFERROR(VLOOKUP(UPPER(CONCATENATE($B518," - ",$A518)),'[1]Segurados Civis'!$A$5:$H$2142,7,0),"")</f>
        <v/>
      </c>
      <c r="E518" s="6" t="str">
        <f>IFERROR(VLOOKUP(UPPER(CONCATENATE($B518," - ",$A518)),'[1]Segurados Civis'!$A$5:$H$2142,8,0),"")</f>
        <v/>
      </c>
      <c r="F518" s="6" t="str">
        <f t="shared" si="8"/>
        <v/>
      </c>
      <c r="G518" s="5" t="s">
        <v>16</v>
      </c>
      <c r="H518" s="5">
        <v>0</v>
      </c>
      <c r="I518" s="5">
        <v>0</v>
      </c>
      <c r="J518" s="5">
        <v>0</v>
      </c>
      <c r="K518" s="5">
        <v>0</v>
      </c>
    </row>
    <row r="519" spans="1:11" x14ac:dyDescent="0.3">
      <c r="A519" s="5" t="s">
        <v>4642</v>
      </c>
      <c r="B519" s="5" t="s">
        <v>5129</v>
      </c>
      <c r="C519" s="6" t="str">
        <f>IFERROR(VLOOKUP(UPPER(CONCATENATE($B519," - ",$A519)),'[1]Segurados Civis'!$A$5:$H$2142,6,0),"")</f>
        <v/>
      </c>
      <c r="D519" s="6" t="str">
        <f>IFERROR(VLOOKUP(UPPER(CONCATENATE($B519," - ",$A519)),'[1]Segurados Civis'!$A$5:$H$2142,7,0),"")</f>
        <v/>
      </c>
      <c r="E519" s="6" t="str">
        <f>IFERROR(VLOOKUP(UPPER(CONCATENATE($B519," - ",$A519)),'[1]Segurados Civis'!$A$5:$H$2142,8,0),"")</f>
        <v/>
      </c>
      <c r="F519" s="6" t="str">
        <f t="shared" si="8"/>
        <v/>
      </c>
      <c r="G519" s="5" t="s">
        <v>16</v>
      </c>
      <c r="H519" s="5">
        <v>0</v>
      </c>
      <c r="I519" s="5">
        <v>0</v>
      </c>
      <c r="J519" s="5">
        <v>0</v>
      </c>
      <c r="K519" s="5">
        <v>0</v>
      </c>
    </row>
    <row r="520" spans="1:11" x14ac:dyDescent="0.3">
      <c r="A520" s="5" t="s">
        <v>4642</v>
      </c>
      <c r="B520" s="5" t="s">
        <v>5130</v>
      </c>
      <c r="C520" s="6">
        <f>IFERROR(VLOOKUP(UPPER(CONCATENATE($B520," - ",$A520)),'[1]Segurados Civis'!$A$5:$H$2142,6,0),"")</f>
        <v>296</v>
      </c>
      <c r="D520" s="6">
        <f>IFERROR(VLOOKUP(UPPER(CONCATENATE($B520," - ",$A520)),'[1]Segurados Civis'!$A$5:$H$2142,7,0),"")</f>
        <v>61</v>
      </c>
      <c r="E520" s="6">
        <f>IFERROR(VLOOKUP(UPPER(CONCATENATE($B520," - ",$A520)),'[1]Segurados Civis'!$A$5:$H$2142,8,0),"")</f>
        <v>24</v>
      </c>
      <c r="F520" s="6">
        <f t="shared" si="8"/>
        <v>381</v>
      </c>
      <c r="G520" s="5" t="s">
        <v>13</v>
      </c>
      <c r="H520" s="5">
        <v>0</v>
      </c>
      <c r="I520" s="5">
        <v>0</v>
      </c>
      <c r="J520" s="5">
        <v>0</v>
      </c>
      <c r="K520" s="5">
        <v>0</v>
      </c>
    </row>
    <row r="521" spans="1:11" x14ac:dyDescent="0.3">
      <c r="A521" s="5" t="s">
        <v>4642</v>
      </c>
      <c r="B521" s="5" t="s">
        <v>5131</v>
      </c>
      <c r="C521" s="6" t="str">
        <f>IFERROR(VLOOKUP(UPPER(CONCATENATE($B521," - ",$A521)),'[1]Segurados Civis'!$A$5:$H$2142,6,0),"")</f>
        <v/>
      </c>
      <c r="D521" s="6" t="str">
        <f>IFERROR(VLOOKUP(UPPER(CONCATENATE($B521," - ",$A521)),'[1]Segurados Civis'!$A$5:$H$2142,7,0),"")</f>
        <v/>
      </c>
      <c r="E521" s="6" t="str">
        <f>IFERROR(VLOOKUP(UPPER(CONCATENATE($B521," - ",$A521)),'[1]Segurados Civis'!$A$5:$H$2142,8,0),"")</f>
        <v/>
      </c>
      <c r="F521" s="6" t="str">
        <f t="shared" si="8"/>
        <v/>
      </c>
      <c r="G521" s="5" t="s">
        <v>16</v>
      </c>
      <c r="H521" s="5">
        <v>0</v>
      </c>
      <c r="I521" s="5">
        <v>0</v>
      </c>
      <c r="J521" s="5">
        <v>0</v>
      </c>
      <c r="K521" s="5">
        <v>0</v>
      </c>
    </row>
    <row r="522" spans="1:11" x14ac:dyDescent="0.3">
      <c r="A522" s="5" t="s">
        <v>4642</v>
      </c>
      <c r="B522" s="5" t="s">
        <v>5132</v>
      </c>
      <c r="C522" s="6" t="str">
        <f>IFERROR(VLOOKUP(UPPER(CONCATENATE($B522," - ",$A522)),'[1]Segurados Civis'!$A$5:$H$2142,6,0),"")</f>
        <v/>
      </c>
      <c r="D522" s="6" t="str">
        <f>IFERROR(VLOOKUP(UPPER(CONCATENATE($B522," - ",$A522)),'[1]Segurados Civis'!$A$5:$H$2142,7,0),"")</f>
        <v/>
      </c>
      <c r="E522" s="6" t="str">
        <f>IFERROR(VLOOKUP(UPPER(CONCATENATE($B522," - ",$A522)),'[1]Segurados Civis'!$A$5:$H$2142,8,0),"")</f>
        <v/>
      </c>
      <c r="F522" s="6" t="str">
        <f t="shared" si="8"/>
        <v/>
      </c>
      <c r="G522" s="5" t="s">
        <v>16</v>
      </c>
      <c r="H522" s="5">
        <v>0</v>
      </c>
      <c r="I522" s="5">
        <v>0</v>
      </c>
      <c r="J522" s="5">
        <v>0</v>
      </c>
      <c r="K522" s="5">
        <v>0</v>
      </c>
    </row>
    <row r="523" spans="1:11" x14ac:dyDescent="0.3">
      <c r="A523" s="5" t="s">
        <v>4642</v>
      </c>
      <c r="B523" s="5" t="s">
        <v>5133</v>
      </c>
      <c r="C523" s="6" t="str">
        <f>IFERROR(VLOOKUP(UPPER(CONCATENATE($B523," - ",$A523)),'[1]Segurados Civis'!$A$5:$H$2142,6,0),"")</f>
        <v/>
      </c>
      <c r="D523" s="6" t="str">
        <f>IFERROR(VLOOKUP(UPPER(CONCATENATE($B523," - ",$A523)),'[1]Segurados Civis'!$A$5:$H$2142,7,0),"")</f>
        <v/>
      </c>
      <c r="E523" s="6" t="str">
        <f>IFERROR(VLOOKUP(UPPER(CONCATENATE($B523," - ",$A523)),'[1]Segurados Civis'!$A$5:$H$2142,8,0),"")</f>
        <v/>
      </c>
      <c r="F523" s="6" t="str">
        <f t="shared" si="8"/>
        <v/>
      </c>
      <c r="G523" s="5" t="s">
        <v>16</v>
      </c>
      <c r="H523" s="5">
        <v>0</v>
      </c>
      <c r="I523" s="5">
        <v>0</v>
      </c>
      <c r="J523" s="5">
        <v>0</v>
      </c>
      <c r="K523" s="5">
        <v>0</v>
      </c>
    </row>
    <row r="524" spans="1:11" x14ac:dyDescent="0.3">
      <c r="A524" s="5" t="s">
        <v>4642</v>
      </c>
      <c r="B524" s="5" t="s">
        <v>5134</v>
      </c>
      <c r="C524" s="6" t="str">
        <f>IFERROR(VLOOKUP(UPPER(CONCATENATE($B524," - ",$A524)),'[1]Segurados Civis'!$A$5:$H$2142,6,0),"")</f>
        <v/>
      </c>
      <c r="D524" s="6" t="str">
        <f>IFERROR(VLOOKUP(UPPER(CONCATENATE($B524," - ",$A524)),'[1]Segurados Civis'!$A$5:$H$2142,7,0),"")</f>
        <v/>
      </c>
      <c r="E524" s="6" t="str">
        <f>IFERROR(VLOOKUP(UPPER(CONCATENATE($B524," - ",$A524)),'[1]Segurados Civis'!$A$5:$H$2142,8,0),"")</f>
        <v/>
      </c>
      <c r="F524" s="6" t="str">
        <f t="shared" si="8"/>
        <v/>
      </c>
      <c r="G524" s="5" t="s">
        <v>16</v>
      </c>
      <c r="H524" s="5">
        <v>0</v>
      </c>
      <c r="I524" s="5">
        <v>0</v>
      </c>
      <c r="J524" s="5">
        <v>0</v>
      </c>
      <c r="K524" s="5">
        <v>0</v>
      </c>
    </row>
    <row r="525" spans="1:11" x14ac:dyDescent="0.3">
      <c r="A525" s="5" t="s">
        <v>4642</v>
      </c>
      <c r="B525" s="5" t="s">
        <v>5135</v>
      </c>
      <c r="C525" s="6" t="str">
        <f>IFERROR(VLOOKUP(UPPER(CONCATENATE($B525," - ",$A525)),'[1]Segurados Civis'!$A$5:$H$2142,6,0),"")</f>
        <v/>
      </c>
      <c r="D525" s="6" t="str">
        <f>IFERROR(VLOOKUP(UPPER(CONCATENATE($B525," - ",$A525)),'[1]Segurados Civis'!$A$5:$H$2142,7,0),"")</f>
        <v/>
      </c>
      <c r="E525" s="6" t="str">
        <f>IFERROR(VLOOKUP(UPPER(CONCATENATE($B525," - ",$A525)),'[1]Segurados Civis'!$A$5:$H$2142,8,0),"")</f>
        <v/>
      </c>
      <c r="F525" s="6" t="str">
        <f t="shared" si="8"/>
        <v/>
      </c>
      <c r="G525" s="5" t="s">
        <v>16</v>
      </c>
      <c r="H525" s="5">
        <v>0</v>
      </c>
      <c r="I525" s="5">
        <v>0</v>
      </c>
      <c r="J525" s="5">
        <v>0</v>
      </c>
      <c r="K525" s="5">
        <v>0</v>
      </c>
    </row>
    <row r="526" spans="1:11" x14ac:dyDescent="0.3">
      <c r="A526" s="5" t="s">
        <v>4642</v>
      </c>
      <c r="B526" s="5" t="s">
        <v>5136</v>
      </c>
      <c r="C526" s="6" t="str">
        <f>IFERROR(VLOOKUP(UPPER(CONCATENATE($B526," - ",$A526)),'[1]Segurados Civis'!$A$5:$H$2142,6,0),"")</f>
        <v/>
      </c>
      <c r="D526" s="6" t="str">
        <f>IFERROR(VLOOKUP(UPPER(CONCATENATE($B526," - ",$A526)),'[1]Segurados Civis'!$A$5:$H$2142,7,0),"")</f>
        <v/>
      </c>
      <c r="E526" s="6" t="str">
        <f>IFERROR(VLOOKUP(UPPER(CONCATENATE($B526," - ",$A526)),'[1]Segurados Civis'!$A$5:$H$2142,8,0),"")</f>
        <v/>
      </c>
      <c r="F526" s="6" t="str">
        <f t="shared" si="8"/>
        <v/>
      </c>
      <c r="G526" s="5" t="s">
        <v>16</v>
      </c>
      <c r="H526" s="5">
        <v>0</v>
      </c>
      <c r="I526" s="5">
        <v>0</v>
      </c>
      <c r="J526" s="5">
        <v>0</v>
      </c>
      <c r="K526" s="5">
        <v>0</v>
      </c>
    </row>
    <row r="527" spans="1:11" x14ac:dyDescent="0.3">
      <c r="A527" s="5" t="s">
        <v>4642</v>
      </c>
      <c r="B527" s="5" t="s">
        <v>5137</v>
      </c>
      <c r="C527" s="6" t="str">
        <f>IFERROR(VLOOKUP(UPPER(CONCATENATE($B527," - ",$A527)),'[1]Segurados Civis'!$A$5:$H$2142,6,0),"")</f>
        <v/>
      </c>
      <c r="D527" s="6" t="str">
        <f>IFERROR(VLOOKUP(UPPER(CONCATENATE($B527," - ",$A527)),'[1]Segurados Civis'!$A$5:$H$2142,7,0),"")</f>
        <v/>
      </c>
      <c r="E527" s="6" t="str">
        <f>IFERROR(VLOOKUP(UPPER(CONCATENATE($B527," - ",$A527)),'[1]Segurados Civis'!$A$5:$H$2142,8,0),"")</f>
        <v/>
      </c>
      <c r="F527" s="6" t="str">
        <f t="shared" si="8"/>
        <v/>
      </c>
      <c r="G527" s="5" t="s">
        <v>16</v>
      </c>
      <c r="H527" s="5">
        <v>0</v>
      </c>
      <c r="I527" s="5">
        <v>0</v>
      </c>
      <c r="J527" s="5">
        <v>0</v>
      </c>
      <c r="K527" s="5">
        <v>0</v>
      </c>
    </row>
    <row r="528" spans="1:11" x14ac:dyDescent="0.3">
      <c r="A528" s="5" t="s">
        <v>4642</v>
      </c>
      <c r="B528" s="5" t="s">
        <v>5138</v>
      </c>
      <c r="C528" s="6" t="str">
        <f>IFERROR(VLOOKUP(UPPER(CONCATENATE($B528," - ",$A528)),'[1]Segurados Civis'!$A$5:$H$2142,6,0),"")</f>
        <v/>
      </c>
      <c r="D528" s="6" t="str">
        <f>IFERROR(VLOOKUP(UPPER(CONCATENATE($B528," - ",$A528)),'[1]Segurados Civis'!$A$5:$H$2142,7,0),"")</f>
        <v/>
      </c>
      <c r="E528" s="6" t="str">
        <f>IFERROR(VLOOKUP(UPPER(CONCATENATE($B528," - ",$A528)),'[1]Segurados Civis'!$A$5:$H$2142,8,0),"")</f>
        <v/>
      </c>
      <c r="F528" s="6" t="str">
        <f t="shared" si="8"/>
        <v/>
      </c>
      <c r="G528" s="5" t="s">
        <v>16</v>
      </c>
      <c r="H528" s="5">
        <v>0</v>
      </c>
      <c r="I528" s="5">
        <v>0</v>
      </c>
      <c r="J528" s="5">
        <v>0</v>
      </c>
      <c r="K528" s="5">
        <v>0</v>
      </c>
    </row>
    <row r="529" spans="1:11" x14ac:dyDescent="0.3">
      <c r="A529" s="5" t="s">
        <v>4642</v>
      </c>
      <c r="B529" s="5" t="s">
        <v>5139</v>
      </c>
      <c r="C529" s="6">
        <f>IFERROR(VLOOKUP(UPPER(CONCATENATE($B529," - ",$A529)),'[1]Segurados Civis'!$A$5:$H$2142,6,0),"")</f>
        <v>1639</v>
      </c>
      <c r="D529" s="6">
        <f>IFERROR(VLOOKUP(UPPER(CONCATENATE($B529," - ",$A529)),'[1]Segurados Civis'!$A$5:$H$2142,7,0),"")</f>
        <v>286</v>
      </c>
      <c r="E529" s="6">
        <f>IFERROR(VLOOKUP(UPPER(CONCATENATE($B529," - ",$A529)),'[1]Segurados Civis'!$A$5:$H$2142,8,0),"")</f>
        <v>99</v>
      </c>
      <c r="F529" s="6">
        <f t="shared" si="8"/>
        <v>2024</v>
      </c>
      <c r="G529" s="5" t="s">
        <v>13</v>
      </c>
      <c r="H529" s="5">
        <v>0</v>
      </c>
      <c r="I529" s="5">
        <v>0</v>
      </c>
      <c r="J529" s="5">
        <v>0</v>
      </c>
      <c r="K529" s="5">
        <v>0</v>
      </c>
    </row>
    <row r="530" spans="1:11" x14ac:dyDescent="0.3">
      <c r="A530" s="5" t="s">
        <v>4642</v>
      </c>
      <c r="B530" s="5" t="s">
        <v>5140</v>
      </c>
      <c r="C530" s="6" t="str">
        <f>IFERROR(VLOOKUP(UPPER(CONCATENATE($B530," - ",$A530)),'[1]Segurados Civis'!$A$5:$H$2142,6,0),"")</f>
        <v/>
      </c>
      <c r="D530" s="6" t="str">
        <f>IFERROR(VLOOKUP(UPPER(CONCATENATE($B530," - ",$A530)),'[1]Segurados Civis'!$A$5:$H$2142,7,0),"")</f>
        <v/>
      </c>
      <c r="E530" s="6" t="str">
        <f>IFERROR(VLOOKUP(UPPER(CONCATENATE($B530," - ",$A530)),'[1]Segurados Civis'!$A$5:$H$2142,8,0),"")</f>
        <v/>
      </c>
      <c r="F530" s="6" t="str">
        <f t="shared" si="8"/>
        <v/>
      </c>
      <c r="G530" s="5" t="s">
        <v>16</v>
      </c>
      <c r="H530" s="5">
        <v>0</v>
      </c>
      <c r="I530" s="5">
        <v>0</v>
      </c>
      <c r="J530" s="5">
        <v>0</v>
      </c>
      <c r="K530" s="5">
        <v>0</v>
      </c>
    </row>
    <row r="531" spans="1:11" x14ac:dyDescent="0.3">
      <c r="A531" s="5" t="s">
        <v>4642</v>
      </c>
      <c r="B531" s="5" t="s">
        <v>1114</v>
      </c>
      <c r="C531" s="6" t="str">
        <f>IFERROR(VLOOKUP(UPPER(CONCATENATE($B531," - ",$A531)),'[1]Segurados Civis'!$A$5:$H$2142,6,0),"")</f>
        <v/>
      </c>
      <c r="D531" s="6" t="str">
        <f>IFERROR(VLOOKUP(UPPER(CONCATENATE($B531," - ",$A531)),'[1]Segurados Civis'!$A$5:$H$2142,7,0),"")</f>
        <v/>
      </c>
      <c r="E531" s="6" t="str">
        <f>IFERROR(VLOOKUP(UPPER(CONCATENATE($B531," - ",$A531)),'[1]Segurados Civis'!$A$5:$H$2142,8,0),"")</f>
        <v/>
      </c>
      <c r="F531" s="6" t="str">
        <f t="shared" si="8"/>
        <v/>
      </c>
      <c r="G531" s="5" t="s">
        <v>16</v>
      </c>
      <c r="H531" s="5">
        <v>0</v>
      </c>
      <c r="I531" s="5">
        <v>0</v>
      </c>
      <c r="J531" s="5">
        <v>0</v>
      </c>
      <c r="K531" s="5">
        <v>0</v>
      </c>
    </row>
    <row r="532" spans="1:11" x14ac:dyDescent="0.3">
      <c r="A532" s="5" t="s">
        <v>4642</v>
      </c>
      <c r="B532" s="5" t="s">
        <v>3459</v>
      </c>
      <c r="C532" s="6" t="str">
        <f>IFERROR(VLOOKUP(UPPER(CONCATENATE($B532," - ",$A532)),'[1]Segurados Civis'!$A$5:$H$2142,6,0),"")</f>
        <v/>
      </c>
      <c r="D532" s="6" t="str">
        <f>IFERROR(VLOOKUP(UPPER(CONCATENATE($B532," - ",$A532)),'[1]Segurados Civis'!$A$5:$H$2142,7,0),"")</f>
        <v/>
      </c>
      <c r="E532" s="6" t="str">
        <f>IFERROR(VLOOKUP(UPPER(CONCATENATE($B532," - ",$A532)),'[1]Segurados Civis'!$A$5:$H$2142,8,0),"")</f>
        <v/>
      </c>
      <c r="F532" s="6" t="str">
        <f t="shared" si="8"/>
        <v/>
      </c>
      <c r="G532" s="5" t="s">
        <v>16</v>
      </c>
      <c r="H532" s="5">
        <v>0</v>
      </c>
      <c r="I532" s="5">
        <v>0</v>
      </c>
      <c r="J532" s="5">
        <v>0</v>
      </c>
      <c r="K532" s="5">
        <v>0</v>
      </c>
    </row>
    <row r="533" spans="1:11" x14ac:dyDescent="0.3">
      <c r="A533" s="5" t="s">
        <v>4642</v>
      </c>
      <c r="B533" s="5" t="s">
        <v>5141</v>
      </c>
      <c r="C533" s="6" t="str">
        <f>IFERROR(VLOOKUP(UPPER(CONCATENATE($B533," - ",$A533)),'[1]Segurados Civis'!$A$5:$H$2142,6,0),"")</f>
        <v/>
      </c>
      <c r="D533" s="6" t="str">
        <f>IFERROR(VLOOKUP(UPPER(CONCATENATE($B533," - ",$A533)),'[1]Segurados Civis'!$A$5:$H$2142,7,0),"")</f>
        <v/>
      </c>
      <c r="E533" s="6" t="str">
        <f>IFERROR(VLOOKUP(UPPER(CONCATENATE($B533," - ",$A533)),'[1]Segurados Civis'!$A$5:$H$2142,8,0),"")</f>
        <v/>
      </c>
      <c r="F533" s="6" t="str">
        <f t="shared" si="8"/>
        <v/>
      </c>
      <c r="G533" s="5" t="s">
        <v>16</v>
      </c>
      <c r="H533" s="5">
        <v>0</v>
      </c>
      <c r="I533" s="5">
        <v>0</v>
      </c>
      <c r="J533" s="5">
        <v>0</v>
      </c>
      <c r="K533" s="5">
        <v>0</v>
      </c>
    </row>
    <row r="534" spans="1:11" x14ac:dyDescent="0.3">
      <c r="A534" s="5" t="s">
        <v>4642</v>
      </c>
      <c r="B534" s="5" t="s">
        <v>5142</v>
      </c>
      <c r="C534" s="6" t="str">
        <f>IFERROR(VLOOKUP(UPPER(CONCATENATE($B534," - ",$A534)),'[1]Segurados Civis'!$A$5:$H$2142,6,0),"")</f>
        <v/>
      </c>
      <c r="D534" s="6" t="str">
        <f>IFERROR(VLOOKUP(UPPER(CONCATENATE($B534," - ",$A534)),'[1]Segurados Civis'!$A$5:$H$2142,7,0),"")</f>
        <v/>
      </c>
      <c r="E534" s="6" t="str">
        <f>IFERROR(VLOOKUP(UPPER(CONCATENATE($B534," - ",$A534)),'[1]Segurados Civis'!$A$5:$H$2142,8,0),"")</f>
        <v/>
      </c>
      <c r="F534" s="6" t="str">
        <f t="shared" si="8"/>
        <v/>
      </c>
      <c r="G534" s="5" t="s">
        <v>16</v>
      </c>
      <c r="H534" s="5">
        <v>0</v>
      </c>
      <c r="I534" s="5">
        <v>0</v>
      </c>
      <c r="J534" s="5">
        <v>0</v>
      </c>
      <c r="K534" s="5">
        <v>0</v>
      </c>
    </row>
    <row r="535" spans="1:11" x14ac:dyDescent="0.3">
      <c r="A535" s="5" t="s">
        <v>4642</v>
      </c>
      <c r="B535" s="5" t="s">
        <v>5143</v>
      </c>
      <c r="C535" s="6">
        <f>IFERROR(VLOOKUP(UPPER(CONCATENATE($B535," - ",$A535)),'[1]Segurados Civis'!$A$5:$H$2142,6,0),"")</f>
        <v>694</v>
      </c>
      <c r="D535" s="6">
        <f>IFERROR(VLOOKUP(UPPER(CONCATENATE($B535," - ",$A535)),'[1]Segurados Civis'!$A$5:$H$2142,7,0),"")</f>
        <v>172</v>
      </c>
      <c r="E535" s="6">
        <f>IFERROR(VLOOKUP(UPPER(CONCATENATE($B535," - ",$A535)),'[1]Segurados Civis'!$A$5:$H$2142,8,0),"")</f>
        <v>41</v>
      </c>
      <c r="F535" s="6">
        <f t="shared" si="8"/>
        <v>907</v>
      </c>
      <c r="G535" s="5" t="s">
        <v>13</v>
      </c>
      <c r="H535" s="5">
        <v>0</v>
      </c>
      <c r="I535" s="5">
        <v>1</v>
      </c>
      <c r="J535" s="5">
        <v>0</v>
      </c>
      <c r="K535" s="5">
        <v>0</v>
      </c>
    </row>
    <row r="536" spans="1:11" x14ac:dyDescent="0.3">
      <c r="A536" s="5" t="s">
        <v>4642</v>
      </c>
      <c r="B536" s="5" t="s">
        <v>5144</v>
      </c>
      <c r="C536" s="6">
        <f>IFERROR(VLOOKUP(UPPER(CONCATENATE($B536," - ",$A536)),'[1]Segurados Civis'!$A$5:$H$2142,6,0),"")</f>
        <v>195</v>
      </c>
      <c r="D536" s="6">
        <f>IFERROR(VLOOKUP(UPPER(CONCATENATE($B536," - ",$A536)),'[1]Segurados Civis'!$A$5:$H$2142,7,0),"")</f>
        <v>41</v>
      </c>
      <c r="E536" s="6">
        <f>IFERROR(VLOOKUP(UPPER(CONCATENATE($B536," - ",$A536)),'[1]Segurados Civis'!$A$5:$H$2142,8,0),"")</f>
        <v>17</v>
      </c>
      <c r="F536" s="6">
        <f t="shared" si="8"/>
        <v>253</v>
      </c>
      <c r="G536" s="5" t="s">
        <v>13</v>
      </c>
      <c r="H536" s="5">
        <v>1</v>
      </c>
      <c r="I536" s="5">
        <v>0</v>
      </c>
      <c r="J536" s="5">
        <v>1</v>
      </c>
      <c r="K536" s="5">
        <v>0</v>
      </c>
    </row>
    <row r="537" spans="1:11" x14ac:dyDescent="0.3">
      <c r="A537" s="5" t="s">
        <v>4642</v>
      </c>
      <c r="B537" s="5" t="s">
        <v>5145</v>
      </c>
      <c r="C537" s="6" t="str">
        <f>IFERROR(VLOOKUP(UPPER(CONCATENATE($B537," - ",$A537)),'[1]Segurados Civis'!$A$5:$H$2142,6,0),"")</f>
        <v/>
      </c>
      <c r="D537" s="6" t="str">
        <f>IFERROR(VLOOKUP(UPPER(CONCATENATE($B537," - ",$A537)),'[1]Segurados Civis'!$A$5:$H$2142,7,0),"")</f>
        <v/>
      </c>
      <c r="E537" s="6" t="str">
        <f>IFERROR(VLOOKUP(UPPER(CONCATENATE($B537," - ",$A537)),'[1]Segurados Civis'!$A$5:$H$2142,8,0),"")</f>
        <v/>
      </c>
      <c r="F537" s="6" t="str">
        <f t="shared" si="8"/>
        <v/>
      </c>
      <c r="G537" s="5" t="s">
        <v>16</v>
      </c>
      <c r="H537" s="5">
        <v>0</v>
      </c>
      <c r="I537" s="5">
        <v>0</v>
      </c>
      <c r="J537" s="5">
        <v>0</v>
      </c>
      <c r="K537" s="5">
        <v>0</v>
      </c>
    </row>
    <row r="538" spans="1:11" x14ac:dyDescent="0.3">
      <c r="A538" s="5" t="s">
        <v>4642</v>
      </c>
      <c r="B538" s="5" t="s">
        <v>5146</v>
      </c>
      <c r="C538" s="6">
        <f>IFERROR(VLOOKUP(UPPER(CONCATENATE($B538," - ",$A538)),'[1]Segurados Civis'!$A$5:$H$2142,6,0),"")</f>
        <v>126</v>
      </c>
      <c r="D538" s="6">
        <f>IFERROR(VLOOKUP(UPPER(CONCATENATE($B538," - ",$A538)),'[1]Segurados Civis'!$A$5:$H$2142,7,0),"")</f>
        <v>24</v>
      </c>
      <c r="E538" s="6">
        <f>IFERROR(VLOOKUP(UPPER(CONCATENATE($B538," - ",$A538)),'[1]Segurados Civis'!$A$5:$H$2142,8,0),"")</f>
        <v>7</v>
      </c>
      <c r="F538" s="6">
        <f t="shared" si="8"/>
        <v>157</v>
      </c>
      <c r="G538" s="5" t="s">
        <v>13</v>
      </c>
      <c r="H538" s="5">
        <v>0</v>
      </c>
      <c r="I538" s="5">
        <v>0</v>
      </c>
      <c r="J538" s="5">
        <v>0</v>
      </c>
      <c r="K538" s="5">
        <v>0</v>
      </c>
    </row>
    <row r="539" spans="1:11" x14ac:dyDescent="0.3">
      <c r="A539" s="5" t="s">
        <v>4642</v>
      </c>
      <c r="B539" s="5" t="s">
        <v>5147</v>
      </c>
      <c r="C539" s="6" t="str">
        <f>IFERROR(VLOOKUP(UPPER(CONCATENATE($B539," - ",$A539)),'[1]Segurados Civis'!$A$5:$H$2142,6,0),"")</f>
        <v/>
      </c>
      <c r="D539" s="6" t="str">
        <f>IFERROR(VLOOKUP(UPPER(CONCATENATE($B539," - ",$A539)),'[1]Segurados Civis'!$A$5:$H$2142,7,0),"")</f>
        <v/>
      </c>
      <c r="E539" s="6" t="str">
        <f>IFERROR(VLOOKUP(UPPER(CONCATENATE($B539," - ",$A539)),'[1]Segurados Civis'!$A$5:$H$2142,8,0),"")</f>
        <v/>
      </c>
      <c r="F539" s="6" t="str">
        <f t="shared" si="8"/>
        <v/>
      </c>
      <c r="G539" s="5" t="s">
        <v>16</v>
      </c>
      <c r="H539" s="5">
        <v>0</v>
      </c>
      <c r="I539" s="5">
        <v>0</v>
      </c>
      <c r="J539" s="5">
        <v>0</v>
      </c>
      <c r="K539" s="5">
        <v>0</v>
      </c>
    </row>
    <row r="540" spans="1:11" x14ac:dyDescent="0.3">
      <c r="A540" s="5" t="s">
        <v>4642</v>
      </c>
      <c r="B540" s="5" t="s">
        <v>5148</v>
      </c>
      <c r="C540" s="6">
        <f>IFERROR(VLOOKUP(UPPER(CONCATENATE($B540," - ",$A540)),'[1]Segurados Civis'!$A$5:$H$2142,6,0),"")</f>
        <v>7093</v>
      </c>
      <c r="D540" s="6">
        <f>IFERROR(VLOOKUP(UPPER(CONCATENATE($B540," - ",$A540)),'[1]Segurados Civis'!$A$5:$H$2142,7,0),"")</f>
        <v>334</v>
      </c>
      <c r="E540" s="6">
        <f>IFERROR(VLOOKUP(UPPER(CONCATENATE($B540," - ",$A540)),'[1]Segurados Civis'!$A$5:$H$2142,8,0),"")</f>
        <v>128</v>
      </c>
      <c r="F540" s="6">
        <f t="shared" si="8"/>
        <v>7555</v>
      </c>
      <c r="G540" s="5" t="s">
        <v>13</v>
      </c>
      <c r="H540" s="5">
        <v>1</v>
      </c>
      <c r="I540" s="5">
        <v>0</v>
      </c>
      <c r="J540" s="5">
        <v>0</v>
      </c>
      <c r="K540" s="5">
        <v>0</v>
      </c>
    </row>
    <row r="541" spans="1:11" x14ac:dyDescent="0.3">
      <c r="A541" s="5" t="s">
        <v>4642</v>
      </c>
      <c r="B541" s="5" t="s">
        <v>5149</v>
      </c>
      <c r="C541" s="6" t="str">
        <f>IFERROR(VLOOKUP(UPPER(CONCATENATE($B541," - ",$A541)),'[1]Segurados Civis'!$A$5:$H$2142,6,0),"")</f>
        <v/>
      </c>
      <c r="D541" s="6" t="str">
        <f>IFERROR(VLOOKUP(UPPER(CONCATENATE($B541," - ",$A541)),'[1]Segurados Civis'!$A$5:$H$2142,7,0),"")</f>
        <v/>
      </c>
      <c r="E541" s="6" t="str">
        <f>IFERROR(VLOOKUP(UPPER(CONCATENATE($B541," - ",$A541)),'[1]Segurados Civis'!$A$5:$H$2142,8,0),"")</f>
        <v/>
      </c>
      <c r="F541" s="6" t="str">
        <f t="shared" si="8"/>
        <v/>
      </c>
      <c r="G541" s="5" t="s">
        <v>16</v>
      </c>
      <c r="H541" s="5">
        <v>0</v>
      </c>
      <c r="I541" s="5">
        <v>0</v>
      </c>
      <c r="J541" s="5">
        <v>0</v>
      </c>
      <c r="K541" s="5">
        <v>0</v>
      </c>
    </row>
    <row r="542" spans="1:11" x14ac:dyDescent="0.3">
      <c r="A542" s="5" t="s">
        <v>4642</v>
      </c>
      <c r="B542" s="5" t="s">
        <v>2726</v>
      </c>
      <c r="C542" s="6">
        <f>IFERROR(VLOOKUP(UPPER(CONCATENATE($B542," - ",$A542)),'[1]Segurados Civis'!$A$5:$H$2142,6,0),"")</f>
        <v>9710</v>
      </c>
      <c r="D542" s="6">
        <f>IFERROR(VLOOKUP(UPPER(CONCATENATE($B542," - ",$A542)),'[1]Segurados Civis'!$A$5:$H$2142,7,0),"")</f>
        <v>3883</v>
      </c>
      <c r="E542" s="6">
        <f>IFERROR(VLOOKUP(UPPER(CONCATENATE($B542," - ",$A542)),'[1]Segurados Civis'!$A$5:$H$2142,8,0),"")</f>
        <v>1439</v>
      </c>
      <c r="F542" s="6">
        <f t="shared" si="8"/>
        <v>15032</v>
      </c>
      <c r="G542" s="5" t="s">
        <v>13</v>
      </c>
      <c r="H542" s="5">
        <v>0</v>
      </c>
      <c r="I542" s="5">
        <v>0</v>
      </c>
      <c r="J542" s="5">
        <v>0</v>
      </c>
      <c r="K542" s="5">
        <v>0</v>
      </c>
    </row>
    <row r="543" spans="1:11" x14ac:dyDescent="0.3">
      <c r="A543" s="5" t="s">
        <v>4642</v>
      </c>
      <c r="B543" s="5" t="s">
        <v>5150</v>
      </c>
      <c r="C543" s="6" t="str">
        <f>IFERROR(VLOOKUP(UPPER(CONCATENATE($B543," - ",$A543)),'[1]Segurados Civis'!$A$5:$H$2142,6,0),"")</f>
        <v/>
      </c>
      <c r="D543" s="6" t="str">
        <f>IFERROR(VLOOKUP(UPPER(CONCATENATE($B543," - ",$A543)),'[1]Segurados Civis'!$A$5:$H$2142,7,0),"")</f>
        <v/>
      </c>
      <c r="E543" s="6" t="str">
        <f>IFERROR(VLOOKUP(UPPER(CONCATENATE($B543," - ",$A543)),'[1]Segurados Civis'!$A$5:$H$2142,8,0),"")</f>
        <v/>
      </c>
      <c r="F543" s="6" t="str">
        <f t="shared" si="8"/>
        <v/>
      </c>
      <c r="G543" s="5" t="s">
        <v>16</v>
      </c>
      <c r="H543" s="5">
        <v>0</v>
      </c>
      <c r="I543" s="5">
        <v>0</v>
      </c>
      <c r="J543" s="5">
        <v>0</v>
      </c>
      <c r="K543" s="5">
        <v>0</v>
      </c>
    </row>
    <row r="544" spans="1:11" x14ac:dyDescent="0.3">
      <c r="A544" s="5" t="s">
        <v>4642</v>
      </c>
      <c r="B544" s="5" t="s">
        <v>5151</v>
      </c>
      <c r="C544" s="6">
        <f>IFERROR(VLOOKUP(UPPER(CONCATENATE($B544," - ",$A544)),'[1]Segurados Civis'!$A$5:$H$2142,6,0),"")</f>
        <v>802</v>
      </c>
      <c r="D544" s="6">
        <f>IFERROR(VLOOKUP(UPPER(CONCATENATE($B544," - ",$A544)),'[1]Segurados Civis'!$A$5:$H$2142,7,0),"")</f>
        <v>182</v>
      </c>
      <c r="E544" s="6">
        <f>IFERROR(VLOOKUP(UPPER(CONCATENATE($B544," - ",$A544)),'[1]Segurados Civis'!$A$5:$H$2142,8,0),"")</f>
        <v>57</v>
      </c>
      <c r="F544" s="6">
        <f t="shared" si="8"/>
        <v>1041</v>
      </c>
      <c r="G544" s="5" t="s">
        <v>13</v>
      </c>
      <c r="H544" s="5">
        <v>1</v>
      </c>
      <c r="I544" s="5">
        <v>0</v>
      </c>
      <c r="J544" s="5">
        <v>0</v>
      </c>
      <c r="K544" s="5">
        <v>0</v>
      </c>
    </row>
    <row r="545" spans="1:11" x14ac:dyDescent="0.3">
      <c r="A545" s="5" t="s">
        <v>4642</v>
      </c>
      <c r="B545" s="5" t="s">
        <v>5152</v>
      </c>
      <c r="C545" s="6" t="str">
        <f>IFERROR(VLOOKUP(UPPER(CONCATENATE($B545," - ",$A545)),'[1]Segurados Civis'!$A$5:$H$2142,6,0),"")</f>
        <v/>
      </c>
      <c r="D545" s="6" t="str">
        <f>IFERROR(VLOOKUP(UPPER(CONCATENATE($B545," - ",$A545)),'[1]Segurados Civis'!$A$5:$H$2142,7,0),"")</f>
        <v/>
      </c>
      <c r="E545" s="6" t="str">
        <f>IFERROR(VLOOKUP(UPPER(CONCATENATE($B545," - ",$A545)),'[1]Segurados Civis'!$A$5:$H$2142,8,0),"")</f>
        <v/>
      </c>
      <c r="F545" s="6" t="str">
        <f t="shared" si="8"/>
        <v/>
      </c>
      <c r="G545" s="5" t="s">
        <v>16</v>
      </c>
      <c r="H545" s="5">
        <v>0</v>
      </c>
      <c r="I545" s="5">
        <v>0</v>
      </c>
      <c r="J545" s="5">
        <v>0</v>
      </c>
      <c r="K545" s="5">
        <v>0</v>
      </c>
    </row>
    <row r="546" spans="1:11" x14ac:dyDescent="0.3">
      <c r="A546" s="5" t="s">
        <v>4642</v>
      </c>
      <c r="B546" s="5" t="s">
        <v>5153</v>
      </c>
      <c r="C546" s="6" t="str">
        <f>IFERROR(VLOOKUP(UPPER(CONCATENATE($B546," - ",$A546)),'[1]Segurados Civis'!$A$5:$H$2142,6,0),"")</f>
        <v/>
      </c>
      <c r="D546" s="6" t="str">
        <f>IFERROR(VLOOKUP(UPPER(CONCATENATE($B546," - ",$A546)),'[1]Segurados Civis'!$A$5:$H$2142,7,0),"")</f>
        <v/>
      </c>
      <c r="E546" s="6" t="str">
        <f>IFERROR(VLOOKUP(UPPER(CONCATENATE($B546," - ",$A546)),'[1]Segurados Civis'!$A$5:$H$2142,8,0),"")</f>
        <v/>
      </c>
      <c r="F546" s="6" t="str">
        <f t="shared" si="8"/>
        <v/>
      </c>
      <c r="G546" s="5" t="s">
        <v>16</v>
      </c>
      <c r="H546" s="5">
        <v>0</v>
      </c>
      <c r="I546" s="5">
        <v>0</v>
      </c>
      <c r="J546" s="5">
        <v>0</v>
      </c>
      <c r="K546" s="5">
        <v>0</v>
      </c>
    </row>
    <row r="547" spans="1:11" x14ac:dyDescent="0.3">
      <c r="A547" s="5" t="s">
        <v>4642</v>
      </c>
      <c r="B547" s="5" t="s">
        <v>5154</v>
      </c>
      <c r="C547" s="6" t="str">
        <f>IFERROR(VLOOKUP(UPPER(CONCATENATE($B547," - ",$A547)),'[1]Segurados Civis'!$A$5:$H$2142,6,0),"")</f>
        <v/>
      </c>
      <c r="D547" s="6" t="str">
        <f>IFERROR(VLOOKUP(UPPER(CONCATENATE($B547," - ",$A547)),'[1]Segurados Civis'!$A$5:$H$2142,7,0),"")</f>
        <v/>
      </c>
      <c r="E547" s="6" t="str">
        <f>IFERROR(VLOOKUP(UPPER(CONCATENATE($B547," - ",$A547)),'[1]Segurados Civis'!$A$5:$H$2142,8,0),"")</f>
        <v/>
      </c>
      <c r="F547" s="6" t="str">
        <f t="shared" si="8"/>
        <v/>
      </c>
      <c r="G547" s="5" t="s">
        <v>16</v>
      </c>
      <c r="H547" s="5">
        <v>0</v>
      </c>
      <c r="I547" s="5">
        <v>0</v>
      </c>
      <c r="J547" s="5">
        <v>0</v>
      </c>
      <c r="K547" s="5">
        <v>0</v>
      </c>
    </row>
    <row r="548" spans="1:11" x14ac:dyDescent="0.3">
      <c r="A548" s="5" t="s">
        <v>4642</v>
      </c>
      <c r="B548" s="5" t="s">
        <v>5155</v>
      </c>
      <c r="C548" s="6" t="str">
        <f>IFERROR(VLOOKUP(UPPER(CONCATENATE($B548," - ",$A548)),'[1]Segurados Civis'!$A$5:$H$2142,6,0),"")</f>
        <v/>
      </c>
      <c r="D548" s="6" t="str">
        <f>IFERROR(VLOOKUP(UPPER(CONCATENATE($B548," - ",$A548)),'[1]Segurados Civis'!$A$5:$H$2142,7,0),"")</f>
        <v/>
      </c>
      <c r="E548" s="6" t="str">
        <f>IFERROR(VLOOKUP(UPPER(CONCATENATE($B548," - ",$A548)),'[1]Segurados Civis'!$A$5:$H$2142,8,0),"")</f>
        <v/>
      </c>
      <c r="F548" s="6" t="str">
        <f t="shared" si="8"/>
        <v/>
      </c>
      <c r="G548" s="5" t="s">
        <v>16</v>
      </c>
      <c r="H548" s="5">
        <v>0</v>
      </c>
      <c r="I548" s="5">
        <v>0</v>
      </c>
      <c r="J548" s="5">
        <v>0</v>
      </c>
      <c r="K548" s="5">
        <v>0</v>
      </c>
    </row>
    <row r="549" spans="1:11" x14ac:dyDescent="0.3">
      <c r="A549" s="5" t="s">
        <v>4642</v>
      </c>
      <c r="B549" s="5" t="s">
        <v>5156</v>
      </c>
      <c r="C549" s="6" t="str">
        <f>IFERROR(VLOOKUP(UPPER(CONCATENATE($B549," - ",$A549)),'[1]Segurados Civis'!$A$5:$H$2142,6,0),"")</f>
        <v/>
      </c>
      <c r="D549" s="6" t="str">
        <f>IFERROR(VLOOKUP(UPPER(CONCATENATE($B549," - ",$A549)),'[1]Segurados Civis'!$A$5:$H$2142,7,0),"")</f>
        <v/>
      </c>
      <c r="E549" s="6" t="str">
        <f>IFERROR(VLOOKUP(UPPER(CONCATENATE($B549," - ",$A549)),'[1]Segurados Civis'!$A$5:$H$2142,8,0),"")</f>
        <v/>
      </c>
      <c r="F549" s="6" t="str">
        <f t="shared" si="8"/>
        <v/>
      </c>
      <c r="G549" s="5" t="s">
        <v>16</v>
      </c>
      <c r="H549" s="5">
        <v>0</v>
      </c>
      <c r="I549" s="5">
        <v>0</v>
      </c>
      <c r="J549" s="5">
        <v>0</v>
      </c>
      <c r="K549" s="5">
        <v>0</v>
      </c>
    </row>
    <row r="550" spans="1:11" x14ac:dyDescent="0.3">
      <c r="A550" s="5" t="s">
        <v>4642</v>
      </c>
      <c r="B550" s="5" t="s">
        <v>5157</v>
      </c>
      <c r="C550" s="6">
        <f>IFERROR(VLOOKUP(UPPER(CONCATENATE($B550," - ",$A550)),'[1]Segurados Civis'!$A$5:$H$2142,6,0),"")</f>
        <v>11719</v>
      </c>
      <c r="D550" s="6">
        <f>IFERROR(VLOOKUP(UPPER(CONCATENATE($B550," - ",$A550)),'[1]Segurados Civis'!$A$5:$H$2142,7,0),"")</f>
        <v>4383</v>
      </c>
      <c r="E550" s="6">
        <f>IFERROR(VLOOKUP(UPPER(CONCATENATE($B550," - ",$A550)),'[1]Segurados Civis'!$A$5:$H$2142,8,0),"")</f>
        <v>1673</v>
      </c>
      <c r="F550" s="6">
        <f t="shared" si="8"/>
        <v>17775</v>
      </c>
      <c r="G550" s="5" t="s">
        <v>13</v>
      </c>
      <c r="H550" s="5">
        <v>1</v>
      </c>
      <c r="I550" s="5">
        <v>1</v>
      </c>
      <c r="J550" s="5">
        <v>1</v>
      </c>
      <c r="K550" s="5">
        <v>0</v>
      </c>
    </row>
    <row r="551" spans="1:11" x14ac:dyDescent="0.3">
      <c r="A551" s="5" t="s">
        <v>4642</v>
      </c>
      <c r="B551" s="5" t="s">
        <v>5158</v>
      </c>
      <c r="C551" s="6" t="str">
        <f>IFERROR(VLOOKUP(UPPER(CONCATENATE($B551," - ",$A551)),'[1]Segurados Civis'!$A$5:$H$2142,6,0),"")</f>
        <v/>
      </c>
      <c r="D551" s="6" t="str">
        <f>IFERROR(VLOOKUP(UPPER(CONCATENATE($B551," - ",$A551)),'[1]Segurados Civis'!$A$5:$H$2142,7,0),"")</f>
        <v/>
      </c>
      <c r="E551" s="6" t="str">
        <f>IFERROR(VLOOKUP(UPPER(CONCATENATE($B551," - ",$A551)),'[1]Segurados Civis'!$A$5:$H$2142,8,0),"")</f>
        <v/>
      </c>
      <c r="F551" s="6" t="str">
        <f t="shared" si="8"/>
        <v/>
      </c>
      <c r="G551" s="5" t="s">
        <v>16</v>
      </c>
      <c r="H551" s="5">
        <v>0</v>
      </c>
      <c r="I551" s="5">
        <v>0</v>
      </c>
      <c r="J551" s="5">
        <v>0</v>
      </c>
      <c r="K551" s="5">
        <v>0</v>
      </c>
    </row>
    <row r="552" spans="1:11" x14ac:dyDescent="0.3">
      <c r="A552" s="5" t="s">
        <v>4642</v>
      </c>
      <c r="B552" s="5" t="s">
        <v>5159</v>
      </c>
      <c r="C552" s="6">
        <f>IFERROR(VLOOKUP(UPPER(CONCATENATE($B552," - ",$A552)),'[1]Segurados Civis'!$A$5:$H$2142,6,0),"")</f>
        <v>11641</v>
      </c>
      <c r="D552" s="6">
        <f>IFERROR(VLOOKUP(UPPER(CONCATENATE($B552," - ",$A552)),'[1]Segurados Civis'!$A$5:$H$2142,7,0),"")</f>
        <v>6943</v>
      </c>
      <c r="E552" s="6">
        <f>IFERROR(VLOOKUP(UPPER(CONCATENATE($B552," - ",$A552)),'[1]Segurados Civis'!$A$5:$H$2142,8,0),"")</f>
        <v>1615</v>
      </c>
      <c r="F552" s="6">
        <f t="shared" si="8"/>
        <v>20199</v>
      </c>
      <c r="G552" s="5" t="s">
        <v>13</v>
      </c>
      <c r="H552" s="5">
        <v>0</v>
      </c>
      <c r="I552" s="5">
        <v>1</v>
      </c>
      <c r="J552" s="5">
        <v>0</v>
      </c>
      <c r="K552" s="5">
        <v>1</v>
      </c>
    </row>
    <row r="553" spans="1:11" x14ac:dyDescent="0.3">
      <c r="A553" s="5" t="s">
        <v>4642</v>
      </c>
      <c r="B553" s="5" t="s">
        <v>5160</v>
      </c>
      <c r="C553" s="6" t="str">
        <f>IFERROR(VLOOKUP(UPPER(CONCATENATE($B553," - ",$A553)),'[1]Segurados Civis'!$A$5:$H$2142,6,0),"")</f>
        <v/>
      </c>
      <c r="D553" s="6" t="str">
        <f>IFERROR(VLOOKUP(UPPER(CONCATENATE($B553," - ",$A553)),'[1]Segurados Civis'!$A$5:$H$2142,7,0),"")</f>
        <v/>
      </c>
      <c r="E553" s="6" t="str">
        <f>IFERROR(VLOOKUP(UPPER(CONCATENATE($B553," - ",$A553)),'[1]Segurados Civis'!$A$5:$H$2142,8,0),"")</f>
        <v/>
      </c>
      <c r="F553" s="6" t="str">
        <f t="shared" si="8"/>
        <v/>
      </c>
      <c r="G553" s="5" t="s">
        <v>16</v>
      </c>
      <c r="H553" s="5">
        <v>0</v>
      </c>
      <c r="I553" s="5">
        <v>0</v>
      </c>
      <c r="J553" s="5">
        <v>0</v>
      </c>
      <c r="K553" s="5">
        <v>0</v>
      </c>
    </row>
    <row r="554" spans="1:11" x14ac:dyDescent="0.3">
      <c r="A554" s="5" t="s">
        <v>4642</v>
      </c>
      <c r="B554" s="5" t="s">
        <v>4526</v>
      </c>
      <c r="C554" s="6" t="str">
        <f>IFERROR(VLOOKUP(UPPER(CONCATENATE($B554," - ",$A554)),'[1]Segurados Civis'!$A$5:$H$2142,6,0),"")</f>
        <v/>
      </c>
      <c r="D554" s="6" t="str">
        <f>IFERROR(VLOOKUP(UPPER(CONCATENATE($B554," - ",$A554)),'[1]Segurados Civis'!$A$5:$H$2142,7,0),"")</f>
        <v/>
      </c>
      <c r="E554" s="6" t="str">
        <f>IFERROR(VLOOKUP(UPPER(CONCATENATE($B554," - ",$A554)),'[1]Segurados Civis'!$A$5:$H$2142,8,0),"")</f>
        <v/>
      </c>
      <c r="F554" s="6" t="str">
        <f t="shared" si="8"/>
        <v/>
      </c>
      <c r="G554" s="5" t="s">
        <v>16</v>
      </c>
      <c r="H554" s="5">
        <v>0</v>
      </c>
      <c r="I554" s="5">
        <v>0</v>
      </c>
      <c r="J554" s="5">
        <v>0</v>
      </c>
      <c r="K554" s="5">
        <v>0</v>
      </c>
    </row>
    <row r="555" spans="1:11" x14ac:dyDescent="0.3">
      <c r="A555" s="5" t="s">
        <v>4642</v>
      </c>
      <c r="B555" s="5" t="s">
        <v>2071</v>
      </c>
      <c r="C555" s="6">
        <f>IFERROR(VLOOKUP(UPPER(CONCATENATE($B555," - ",$A555)),'[1]Segurados Civis'!$A$5:$H$2142,6,0),"")</f>
        <v>161</v>
      </c>
      <c r="D555" s="6">
        <f>IFERROR(VLOOKUP(UPPER(CONCATENATE($B555," - ",$A555)),'[1]Segurados Civis'!$A$5:$H$2142,7,0),"")</f>
        <v>2</v>
      </c>
      <c r="E555" s="6">
        <f>IFERROR(VLOOKUP(UPPER(CONCATENATE($B555," - ",$A555)),'[1]Segurados Civis'!$A$5:$H$2142,8,0),"")</f>
        <v>0</v>
      </c>
      <c r="F555" s="6">
        <f t="shared" si="8"/>
        <v>163</v>
      </c>
      <c r="G555" s="5" t="s">
        <v>13</v>
      </c>
      <c r="H555" s="5">
        <v>0</v>
      </c>
      <c r="I555" s="5">
        <v>0</v>
      </c>
      <c r="J555" s="5">
        <v>0</v>
      </c>
      <c r="K555" s="5">
        <v>0</v>
      </c>
    </row>
    <row r="556" spans="1:11" x14ac:dyDescent="0.3">
      <c r="A556" s="5" t="s">
        <v>4642</v>
      </c>
      <c r="B556" s="5" t="s">
        <v>5161</v>
      </c>
      <c r="C556" s="6">
        <f>IFERROR(VLOOKUP(UPPER(CONCATENATE($B556," - ",$A556)),'[1]Segurados Civis'!$A$5:$H$2142,6,0),"")</f>
        <v>1843</v>
      </c>
      <c r="D556" s="6">
        <f>IFERROR(VLOOKUP(UPPER(CONCATENATE($B556," - ",$A556)),'[1]Segurados Civis'!$A$5:$H$2142,7,0),"")</f>
        <v>793</v>
      </c>
      <c r="E556" s="6">
        <f>IFERROR(VLOOKUP(UPPER(CONCATENATE($B556," - ",$A556)),'[1]Segurados Civis'!$A$5:$H$2142,8,0),"")</f>
        <v>193</v>
      </c>
      <c r="F556" s="6">
        <f t="shared" si="8"/>
        <v>2829</v>
      </c>
      <c r="G556" s="5" t="s">
        <v>13</v>
      </c>
      <c r="H556" s="5">
        <v>1</v>
      </c>
      <c r="I556" s="5">
        <v>0</v>
      </c>
      <c r="J556" s="5">
        <v>0</v>
      </c>
      <c r="K556" s="5">
        <v>0</v>
      </c>
    </row>
    <row r="557" spans="1:11" x14ac:dyDescent="0.3">
      <c r="A557" s="5" t="s">
        <v>4642</v>
      </c>
      <c r="B557" s="5" t="s">
        <v>5162</v>
      </c>
      <c r="C557" s="6">
        <f>IFERROR(VLOOKUP(UPPER(CONCATENATE($B557," - ",$A557)),'[1]Segurados Civis'!$A$5:$H$2142,6,0),"")</f>
        <v>160</v>
      </c>
      <c r="D557" s="6">
        <f>IFERROR(VLOOKUP(UPPER(CONCATENATE($B557," - ",$A557)),'[1]Segurados Civis'!$A$5:$H$2142,7,0),"")</f>
        <v>42</v>
      </c>
      <c r="E557" s="6">
        <f>IFERROR(VLOOKUP(UPPER(CONCATENATE($B557," - ",$A557)),'[1]Segurados Civis'!$A$5:$H$2142,8,0),"")</f>
        <v>12</v>
      </c>
      <c r="F557" s="6">
        <f t="shared" si="8"/>
        <v>214</v>
      </c>
      <c r="G557" s="5" t="s">
        <v>13</v>
      </c>
      <c r="H557" s="5">
        <v>1</v>
      </c>
      <c r="I557" s="5">
        <v>0</v>
      </c>
      <c r="J557" s="5">
        <v>0</v>
      </c>
      <c r="K557" s="5">
        <v>0</v>
      </c>
    </row>
    <row r="558" spans="1:11" x14ac:dyDescent="0.3">
      <c r="A558" s="5" t="s">
        <v>4642</v>
      </c>
      <c r="B558" s="5" t="s">
        <v>5163</v>
      </c>
      <c r="C558" s="6">
        <f>IFERROR(VLOOKUP(UPPER(CONCATENATE($B558," - ",$A558)),'[1]Segurados Civis'!$A$5:$H$2142,6,0),"")</f>
        <v>171</v>
      </c>
      <c r="D558" s="6">
        <f>IFERROR(VLOOKUP(UPPER(CONCATENATE($B558," - ",$A558)),'[1]Segurados Civis'!$A$5:$H$2142,7,0),"")</f>
        <v>0</v>
      </c>
      <c r="E558" s="6">
        <f>IFERROR(VLOOKUP(UPPER(CONCATENATE($B558," - ",$A558)),'[1]Segurados Civis'!$A$5:$H$2142,8,0),"")</f>
        <v>0</v>
      </c>
      <c r="F558" s="6">
        <f t="shared" si="8"/>
        <v>171</v>
      </c>
      <c r="G558" s="5" t="s">
        <v>13</v>
      </c>
      <c r="H558" s="5">
        <v>0</v>
      </c>
      <c r="I558" s="5">
        <v>0</v>
      </c>
      <c r="J558" s="5">
        <v>0</v>
      </c>
      <c r="K558" s="5">
        <v>0</v>
      </c>
    </row>
    <row r="559" spans="1:11" x14ac:dyDescent="0.3">
      <c r="A559" s="5" t="s">
        <v>4642</v>
      </c>
      <c r="B559" s="5" t="s">
        <v>5164</v>
      </c>
      <c r="C559" s="6" t="str">
        <f>IFERROR(VLOOKUP(UPPER(CONCATENATE($B559," - ",$A559)),'[1]Segurados Civis'!$A$5:$H$2142,6,0),"")</f>
        <v/>
      </c>
      <c r="D559" s="6" t="str">
        <f>IFERROR(VLOOKUP(UPPER(CONCATENATE($B559," - ",$A559)),'[1]Segurados Civis'!$A$5:$H$2142,7,0),"")</f>
        <v/>
      </c>
      <c r="E559" s="6" t="str">
        <f>IFERROR(VLOOKUP(UPPER(CONCATENATE($B559," - ",$A559)),'[1]Segurados Civis'!$A$5:$H$2142,8,0),"")</f>
        <v/>
      </c>
      <c r="F559" s="6" t="str">
        <f t="shared" si="8"/>
        <v/>
      </c>
      <c r="G559" s="5" t="s">
        <v>16</v>
      </c>
      <c r="H559" s="5">
        <v>0</v>
      </c>
      <c r="I559" s="5">
        <v>0</v>
      </c>
      <c r="J559" s="5">
        <v>0</v>
      </c>
      <c r="K559" s="5">
        <v>0</v>
      </c>
    </row>
    <row r="560" spans="1:11" x14ac:dyDescent="0.3">
      <c r="A560" s="5" t="s">
        <v>4642</v>
      </c>
      <c r="B560" s="5" t="s">
        <v>5165</v>
      </c>
      <c r="C560" s="6" t="str">
        <f>IFERROR(VLOOKUP(UPPER(CONCATENATE($B560," - ",$A560)),'[1]Segurados Civis'!$A$5:$H$2142,6,0),"")</f>
        <v/>
      </c>
      <c r="D560" s="6" t="str">
        <f>IFERROR(VLOOKUP(UPPER(CONCATENATE($B560," - ",$A560)),'[1]Segurados Civis'!$A$5:$H$2142,7,0),"")</f>
        <v/>
      </c>
      <c r="E560" s="6" t="str">
        <f>IFERROR(VLOOKUP(UPPER(CONCATENATE($B560," - ",$A560)),'[1]Segurados Civis'!$A$5:$H$2142,8,0),"")</f>
        <v/>
      </c>
      <c r="F560" s="6" t="str">
        <f t="shared" si="8"/>
        <v/>
      </c>
      <c r="G560" s="5" t="s">
        <v>16</v>
      </c>
      <c r="H560" s="5">
        <v>0</v>
      </c>
      <c r="I560" s="5">
        <v>0</v>
      </c>
      <c r="J560" s="5">
        <v>0</v>
      </c>
      <c r="K560" s="5">
        <v>0</v>
      </c>
    </row>
    <row r="561" spans="1:11" x14ac:dyDescent="0.3">
      <c r="A561" s="5" t="s">
        <v>4642</v>
      </c>
      <c r="B561" s="5" t="s">
        <v>5166</v>
      </c>
      <c r="C561" s="6" t="str">
        <f>IFERROR(VLOOKUP(UPPER(CONCATENATE($B561," - ",$A561)),'[1]Segurados Civis'!$A$5:$H$2142,6,0),"")</f>
        <v/>
      </c>
      <c r="D561" s="6" t="str">
        <f>IFERROR(VLOOKUP(UPPER(CONCATENATE($B561," - ",$A561)),'[1]Segurados Civis'!$A$5:$H$2142,7,0),"")</f>
        <v/>
      </c>
      <c r="E561" s="6" t="str">
        <f>IFERROR(VLOOKUP(UPPER(CONCATENATE($B561," - ",$A561)),'[1]Segurados Civis'!$A$5:$H$2142,8,0),"")</f>
        <v/>
      </c>
      <c r="F561" s="6" t="str">
        <f t="shared" si="8"/>
        <v/>
      </c>
      <c r="G561" s="5" t="s">
        <v>16</v>
      </c>
      <c r="H561" s="5">
        <v>0</v>
      </c>
      <c r="I561" s="5">
        <v>0</v>
      </c>
      <c r="J561" s="5">
        <v>0</v>
      </c>
      <c r="K561" s="5">
        <v>0</v>
      </c>
    </row>
    <row r="562" spans="1:11" x14ac:dyDescent="0.3">
      <c r="A562" s="5" t="s">
        <v>4642</v>
      </c>
      <c r="B562" s="5" t="s">
        <v>5167</v>
      </c>
      <c r="C562" s="6" t="str">
        <f>IFERROR(VLOOKUP(UPPER(CONCATENATE($B562," - ",$A562)),'[1]Segurados Civis'!$A$5:$H$2142,6,0),"")</f>
        <v/>
      </c>
      <c r="D562" s="6" t="str">
        <f>IFERROR(VLOOKUP(UPPER(CONCATENATE($B562," - ",$A562)),'[1]Segurados Civis'!$A$5:$H$2142,7,0),"")</f>
        <v/>
      </c>
      <c r="E562" s="6" t="str">
        <f>IFERROR(VLOOKUP(UPPER(CONCATENATE($B562," - ",$A562)),'[1]Segurados Civis'!$A$5:$H$2142,8,0),"")</f>
        <v/>
      </c>
      <c r="F562" s="6" t="str">
        <f t="shared" si="8"/>
        <v/>
      </c>
      <c r="G562" s="5" t="s">
        <v>16</v>
      </c>
      <c r="H562" s="5">
        <v>0</v>
      </c>
      <c r="I562" s="5">
        <v>0</v>
      </c>
      <c r="J562" s="5">
        <v>0</v>
      </c>
      <c r="K562" s="5">
        <v>0</v>
      </c>
    </row>
    <row r="563" spans="1:11" x14ac:dyDescent="0.3">
      <c r="A563" s="5" t="s">
        <v>4642</v>
      </c>
      <c r="B563" s="5" t="s">
        <v>5168</v>
      </c>
      <c r="C563" s="6">
        <f>IFERROR(VLOOKUP(UPPER(CONCATENATE($B563," - ",$A563)),'[1]Segurados Civis'!$A$5:$H$2142,6,0),"")</f>
        <v>1423</v>
      </c>
      <c r="D563" s="6">
        <f>IFERROR(VLOOKUP(UPPER(CONCATENATE($B563," - ",$A563)),'[1]Segurados Civis'!$A$5:$H$2142,7,0),"")</f>
        <v>535</v>
      </c>
      <c r="E563" s="6">
        <f>IFERROR(VLOOKUP(UPPER(CONCATENATE($B563," - ",$A563)),'[1]Segurados Civis'!$A$5:$H$2142,8,0),"")</f>
        <v>128</v>
      </c>
      <c r="F563" s="6">
        <f t="shared" si="8"/>
        <v>2086</v>
      </c>
      <c r="G563" s="5" t="s">
        <v>13</v>
      </c>
      <c r="H563" s="5">
        <v>1</v>
      </c>
      <c r="I563" s="5">
        <v>0</v>
      </c>
      <c r="J563" s="5">
        <v>0</v>
      </c>
      <c r="K563" s="5">
        <v>0</v>
      </c>
    </row>
    <row r="564" spans="1:11" x14ac:dyDescent="0.3">
      <c r="A564" s="5" t="s">
        <v>4642</v>
      </c>
      <c r="B564" s="5" t="s">
        <v>5169</v>
      </c>
      <c r="C564" s="6">
        <f>IFERROR(VLOOKUP(UPPER(CONCATENATE($B564," - ",$A564)),'[1]Segurados Civis'!$A$5:$H$2142,6,0),"")</f>
        <v>4769</v>
      </c>
      <c r="D564" s="6">
        <f>IFERROR(VLOOKUP(UPPER(CONCATENATE($B564," - ",$A564)),'[1]Segurados Civis'!$A$5:$H$2142,7,0),"")</f>
        <v>1226</v>
      </c>
      <c r="E564" s="6">
        <f>IFERROR(VLOOKUP(UPPER(CONCATENATE($B564," - ",$A564)),'[1]Segurados Civis'!$A$5:$H$2142,8,0),"")</f>
        <v>227</v>
      </c>
      <c r="F564" s="6">
        <f t="shared" si="8"/>
        <v>6222</v>
      </c>
      <c r="G564" s="5" t="s">
        <v>13</v>
      </c>
      <c r="H564" s="5">
        <v>0</v>
      </c>
      <c r="I564" s="5">
        <v>0</v>
      </c>
      <c r="J564" s="5">
        <v>1</v>
      </c>
      <c r="K564" s="5">
        <v>1</v>
      </c>
    </row>
    <row r="565" spans="1:11" x14ac:dyDescent="0.3">
      <c r="A565" s="5" t="s">
        <v>4642</v>
      </c>
      <c r="B565" s="5" t="s">
        <v>5170</v>
      </c>
      <c r="C565" s="6">
        <f>IFERROR(VLOOKUP(UPPER(CONCATENATE($B565," - ",$A565)),'[1]Segurados Civis'!$A$5:$H$2142,6,0),"")</f>
        <v>7200</v>
      </c>
      <c r="D565" s="6">
        <f>IFERROR(VLOOKUP(UPPER(CONCATENATE($B565," - ",$A565)),'[1]Segurados Civis'!$A$5:$H$2142,7,0),"")</f>
        <v>4688</v>
      </c>
      <c r="E565" s="6">
        <f>IFERROR(VLOOKUP(UPPER(CONCATENATE($B565," - ",$A565)),'[1]Segurados Civis'!$A$5:$H$2142,8,0),"")</f>
        <v>883</v>
      </c>
      <c r="F565" s="6">
        <f t="shared" si="8"/>
        <v>12771</v>
      </c>
      <c r="G565" s="5" t="s">
        <v>13</v>
      </c>
      <c r="H565" s="5">
        <v>1</v>
      </c>
      <c r="I565" s="5">
        <v>0</v>
      </c>
      <c r="J565" s="5">
        <v>0</v>
      </c>
      <c r="K565" s="5">
        <v>0</v>
      </c>
    </row>
    <row r="566" spans="1:11" x14ac:dyDescent="0.3">
      <c r="A566" s="5" t="s">
        <v>4642</v>
      </c>
      <c r="B566" s="5" t="s">
        <v>5171</v>
      </c>
      <c r="C566" s="6" t="str">
        <f>IFERROR(VLOOKUP(UPPER(CONCATENATE($B566," - ",$A566)),'[1]Segurados Civis'!$A$5:$H$2142,6,0),"")</f>
        <v/>
      </c>
      <c r="D566" s="6" t="str">
        <f>IFERROR(VLOOKUP(UPPER(CONCATENATE($B566," - ",$A566)),'[1]Segurados Civis'!$A$5:$H$2142,7,0),"")</f>
        <v/>
      </c>
      <c r="E566" s="6" t="str">
        <f>IFERROR(VLOOKUP(UPPER(CONCATENATE($B566," - ",$A566)),'[1]Segurados Civis'!$A$5:$H$2142,8,0),"")</f>
        <v/>
      </c>
      <c r="F566" s="6" t="str">
        <f t="shared" si="8"/>
        <v/>
      </c>
      <c r="G566" s="5" t="s">
        <v>16</v>
      </c>
      <c r="H566" s="5">
        <v>0</v>
      </c>
      <c r="I566" s="5">
        <v>0</v>
      </c>
      <c r="J566" s="5">
        <v>0</v>
      </c>
      <c r="K566" s="5">
        <v>0</v>
      </c>
    </row>
    <row r="567" spans="1:11" x14ac:dyDescent="0.3">
      <c r="A567" s="5" t="s">
        <v>4642</v>
      </c>
      <c r="B567" s="5" t="s">
        <v>5172</v>
      </c>
      <c r="C567" s="6" t="str">
        <f>IFERROR(VLOOKUP(UPPER(CONCATENATE($B567," - ",$A567)),'[1]Segurados Civis'!$A$5:$H$2142,6,0),"")</f>
        <v/>
      </c>
      <c r="D567" s="6" t="str">
        <f>IFERROR(VLOOKUP(UPPER(CONCATENATE($B567," - ",$A567)),'[1]Segurados Civis'!$A$5:$H$2142,7,0),"")</f>
        <v/>
      </c>
      <c r="E567" s="6" t="str">
        <f>IFERROR(VLOOKUP(UPPER(CONCATENATE($B567," - ",$A567)),'[1]Segurados Civis'!$A$5:$H$2142,8,0),"")</f>
        <v/>
      </c>
      <c r="F567" s="6" t="str">
        <f t="shared" si="8"/>
        <v/>
      </c>
      <c r="G567" s="5" t="s">
        <v>16</v>
      </c>
      <c r="H567" s="5">
        <v>0</v>
      </c>
      <c r="I567" s="5">
        <v>0</v>
      </c>
      <c r="J567" s="5">
        <v>0</v>
      </c>
      <c r="K567" s="5">
        <v>0</v>
      </c>
    </row>
    <row r="568" spans="1:11" x14ac:dyDescent="0.3">
      <c r="A568" s="5" t="s">
        <v>4642</v>
      </c>
      <c r="B568" s="5" t="s">
        <v>5173</v>
      </c>
      <c r="C568" s="6">
        <f>IFERROR(VLOOKUP(UPPER(CONCATENATE($B568," - ",$A568)),'[1]Segurados Civis'!$A$5:$H$2142,6,0),"")</f>
        <v>903</v>
      </c>
      <c r="D568" s="6">
        <f>IFERROR(VLOOKUP(UPPER(CONCATENATE($B568," - ",$A568)),'[1]Segurados Civis'!$A$5:$H$2142,7,0),"")</f>
        <v>293</v>
      </c>
      <c r="E568" s="6">
        <f>IFERROR(VLOOKUP(UPPER(CONCATENATE($B568," - ",$A568)),'[1]Segurados Civis'!$A$5:$H$2142,8,0),"")</f>
        <v>96</v>
      </c>
      <c r="F568" s="6">
        <f t="shared" si="8"/>
        <v>1292</v>
      </c>
      <c r="G568" s="5" t="s">
        <v>13</v>
      </c>
      <c r="H568" s="5">
        <v>0</v>
      </c>
      <c r="I568" s="5">
        <v>0</v>
      </c>
      <c r="J568" s="5">
        <v>0</v>
      </c>
      <c r="K568" s="5">
        <v>0</v>
      </c>
    </row>
    <row r="569" spans="1:11" x14ac:dyDescent="0.3">
      <c r="A569" s="5" t="s">
        <v>4642</v>
      </c>
      <c r="B569" s="5" t="s">
        <v>5174</v>
      </c>
      <c r="C569" s="6" t="str">
        <f>IFERROR(VLOOKUP(UPPER(CONCATENATE($B569," - ",$A569)),'[1]Segurados Civis'!$A$5:$H$2142,6,0),"")</f>
        <v/>
      </c>
      <c r="D569" s="6" t="str">
        <f>IFERROR(VLOOKUP(UPPER(CONCATENATE($B569," - ",$A569)),'[1]Segurados Civis'!$A$5:$H$2142,7,0),"")</f>
        <v/>
      </c>
      <c r="E569" s="6" t="str">
        <f>IFERROR(VLOOKUP(UPPER(CONCATENATE($B569," - ",$A569)),'[1]Segurados Civis'!$A$5:$H$2142,8,0),"")</f>
        <v/>
      </c>
      <c r="F569" s="6" t="str">
        <f t="shared" si="8"/>
        <v/>
      </c>
      <c r="G569" s="5" t="s">
        <v>16</v>
      </c>
      <c r="H569" s="5">
        <v>0</v>
      </c>
      <c r="I569" s="5">
        <v>0</v>
      </c>
      <c r="J569" s="5">
        <v>0</v>
      </c>
      <c r="K569" s="5">
        <v>0</v>
      </c>
    </row>
    <row r="570" spans="1:11" x14ac:dyDescent="0.3">
      <c r="A570" s="5" t="s">
        <v>4642</v>
      </c>
      <c r="B570" s="5" t="s">
        <v>5175</v>
      </c>
      <c r="C570" s="6">
        <f>IFERROR(VLOOKUP(UPPER(CONCATENATE($B570," - ",$A570)),'[1]Segurados Civis'!$A$5:$H$2142,6,0),"")</f>
        <v>128830</v>
      </c>
      <c r="D570" s="6">
        <f>IFERROR(VLOOKUP(UPPER(CONCATENATE($B570," - ",$A570)),'[1]Segurados Civis'!$A$5:$H$2142,7,0),"")</f>
        <v>87574</v>
      </c>
      <c r="E570" s="6">
        <f>IFERROR(VLOOKUP(UPPER(CONCATENATE($B570," - ",$A570)),'[1]Segurados Civis'!$A$5:$H$2142,8,0),"")</f>
        <v>23220</v>
      </c>
      <c r="F570" s="6">
        <f t="shared" si="8"/>
        <v>239624</v>
      </c>
      <c r="G570" s="5" t="s">
        <v>13</v>
      </c>
      <c r="H570" s="5">
        <v>1</v>
      </c>
      <c r="I570" s="5">
        <v>0</v>
      </c>
      <c r="J570" s="5">
        <v>0</v>
      </c>
      <c r="K570" s="5">
        <v>0</v>
      </c>
    </row>
    <row r="571" spans="1:11" x14ac:dyDescent="0.3">
      <c r="A571" s="5" t="s">
        <v>4642</v>
      </c>
      <c r="B571" s="5" t="s">
        <v>3737</v>
      </c>
      <c r="C571" s="6" t="str">
        <f>IFERROR(VLOOKUP(UPPER(CONCATENATE($B571," - ",$A571)),'[1]Segurados Civis'!$A$5:$H$2142,6,0),"")</f>
        <v/>
      </c>
      <c r="D571" s="6" t="str">
        <f>IFERROR(VLOOKUP(UPPER(CONCATENATE($B571," - ",$A571)),'[1]Segurados Civis'!$A$5:$H$2142,7,0),"")</f>
        <v/>
      </c>
      <c r="E571" s="6" t="str">
        <f>IFERROR(VLOOKUP(UPPER(CONCATENATE($B571," - ",$A571)),'[1]Segurados Civis'!$A$5:$H$2142,8,0),"")</f>
        <v/>
      </c>
      <c r="F571" s="6" t="str">
        <f t="shared" si="8"/>
        <v/>
      </c>
      <c r="G571" s="5" t="s">
        <v>16</v>
      </c>
      <c r="H571" s="5">
        <v>0</v>
      </c>
      <c r="I571" s="5">
        <v>0</v>
      </c>
      <c r="J571" s="5">
        <v>0</v>
      </c>
      <c r="K571" s="5">
        <v>0</v>
      </c>
    </row>
    <row r="572" spans="1:11" x14ac:dyDescent="0.3">
      <c r="A572" s="5" t="s">
        <v>4642</v>
      </c>
      <c r="B572" s="5" t="s">
        <v>5176</v>
      </c>
      <c r="C572" s="6" t="str">
        <f>IFERROR(VLOOKUP(UPPER(CONCATENATE($B572," - ",$A572)),'[1]Segurados Civis'!$A$5:$H$2142,6,0),"")</f>
        <v/>
      </c>
      <c r="D572" s="6" t="str">
        <f>IFERROR(VLOOKUP(UPPER(CONCATENATE($B572," - ",$A572)),'[1]Segurados Civis'!$A$5:$H$2142,7,0),"")</f>
        <v/>
      </c>
      <c r="E572" s="6" t="str">
        <f>IFERROR(VLOOKUP(UPPER(CONCATENATE($B572," - ",$A572)),'[1]Segurados Civis'!$A$5:$H$2142,8,0),"")</f>
        <v/>
      </c>
      <c r="F572" s="6" t="str">
        <f t="shared" si="8"/>
        <v/>
      </c>
      <c r="G572" s="5" t="s">
        <v>16</v>
      </c>
      <c r="H572" s="5">
        <v>0</v>
      </c>
      <c r="I572" s="5">
        <v>0</v>
      </c>
      <c r="J572" s="5">
        <v>0</v>
      </c>
      <c r="K572" s="5">
        <v>0</v>
      </c>
    </row>
    <row r="573" spans="1:11" x14ac:dyDescent="0.3">
      <c r="A573" s="5" t="s">
        <v>4642</v>
      </c>
      <c r="B573" s="5" t="s">
        <v>5177</v>
      </c>
      <c r="C573" s="6">
        <f>IFERROR(VLOOKUP(UPPER(CONCATENATE($B573," - ",$A573)),'[1]Segurados Civis'!$A$5:$H$2142,6,0),"")</f>
        <v>2155</v>
      </c>
      <c r="D573" s="6">
        <f>IFERROR(VLOOKUP(UPPER(CONCATENATE($B573," - ",$A573)),'[1]Segurados Civis'!$A$5:$H$2142,7,0),"")</f>
        <v>335</v>
      </c>
      <c r="E573" s="6">
        <f>IFERROR(VLOOKUP(UPPER(CONCATENATE($B573," - ",$A573)),'[1]Segurados Civis'!$A$5:$H$2142,8,0),"")</f>
        <v>69</v>
      </c>
      <c r="F573" s="6">
        <f t="shared" si="8"/>
        <v>2559</v>
      </c>
      <c r="G573" s="5" t="s">
        <v>13</v>
      </c>
      <c r="H573" s="5">
        <v>0</v>
      </c>
      <c r="I573" s="5">
        <v>0</v>
      </c>
      <c r="J573" s="5">
        <v>0</v>
      </c>
      <c r="K573" s="5">
        <v>0</v>
      </c>
    </row>
    <row r="574" spans="1:11" x14ac:dyDescent="0.3">
      <c r="A574" s="5" t="s">
        <v>4642</v>
      </c>
      <c r="B574" s="5" t="s">
        <v>137</v>
      </c>
      <c r="C574" s="6">
        <f>IFERROR(VLOOKUP(UPPER(CONCATENATE($B574," - ",$A574)),'[1]Segurados Civis'!$A$5:$H$2142,6,0),"")</f>
        <v>2809</v>
      </c>
      <c r="D574" s="6">
        <f>IFERROR(VLOOKUP(UPPER(CONCATENATE($B574," - ",$A574)),'[1]Segurados Civis'!$A$5:$H$2142,7,0),"")</f>
        <v>260</v>
      </c>
      <c r="E574" s="6">
        <f>IFERROR(VLOOKUP(UPPER(CONCATENATE($B574," - ",$A574)),'[1]Segurados Civis'!$A$5:$H$2142,8,0),"")</f>
        <v>13</v>
      </c>
      <c r="F574" s="6">
        <f t="shared" si="8"/>
        <v>3082</v>
      </c>
      <c r="G574" s="5" t="s">
        <v>13</v>
      </c>
      <c r="H574" s="5">
        <v>0</v>
      </c>
      <c r="I574" s="5">
        <v>0</v>
      </c>
      <c r="J574" s="5">
        <v>0</v>
      </c>
      <c r="K574" s="5">
        <v>0</v>
      </c>
    </row>
    <row r="575" spans="1:11" x14ac:dyDescent="0.3">
      <c r="A575" s="5" t="s">
        <v>4642</v>
      </c>
      <c r="B575" s="5" t="s">
        <v>5178</v>
      </c>
      <c r="C575" s="6" t="str">
        <f>IFERROR(VLOOKUP(UPPER(CONCATENATE($B575," - ",$A575)),'[1]Segurados Civis'!$A$5:$H$2142,6,0),"")</f>
        <v/>
      </c>
      <c r="D575" s="6" t="str">
        <f>IFERROR(VLOOKUP(UPPER(CONCATENATE($B575," - ",$A575)),'[1]Segurados Civis'!$A$5:$H$2142,7,0),"")</f>
        <v/>
      </c>
      <c r="E575" s="6" t="str">
        <f>IFERROR(VLOOKUP(UPPER(CONCATENATE($B575," - ",$A575)),'[1]Segurados Civis'!$A$5:$H$2142,8,0),"")</f>
        <v/>
      </c>
      <c r="F575" s="6" t="str">
        <f t="shared" si="8"/>
        <v/>
      </c>
      <c r="G575" s="5" t="s">
        <v>16</v>
      </c>
      <c r="H575" s="5">
        <v>0</v>
      </c>
      <c r="I575" s="5">
        <v>0</v>
      </c>
      <c r="J575" s="5">
        <v>0</v>
      </c>
      <c r="K575" s="5">
        <v>0</v>
      </c>
    </row>
    <row r="576" spans="1:11" x14ac:dyDescent="0.3">
      <c r="A576" s="5" t="s">
        <v>4642</v>
      </c>
      <c r="B576" s="5" t="s">
        <v>1131</v>
      </c>
      <c r="C576" s="6" t="str">
        <f>IFERROR(VLOOKUP(UPPER(CONCATENATE($B576," - ",$A576)),'[1]Segurados Civis'!$A$5:$H$2142,6,0),"")</f>
        <v/>
      </c>
      <c r="D576" s="6" t="str">
        <f>IFERROR(VLOOKUP(UPPER(CONCATENATE($B576," - ",$A576)),'[1]Segurados Civis'!$A$5:$H$2142,7,0),"")</f>
        <v/>
      </c>
      <c r="E576" s="6" t="str">
        <f>IFERROR(VLOOKUP(UPPER(CONCATENATE($B576," - ",$A576)),'[1]Segurados Civis'!$A$5:$H$2142,8,0),"")</f>
        <v/>
      </c>
      <c r="F576" s="6" t="str">
        <f t="shared" si="8"/>
        <v/>
      </c>
      <c r="G576" s="5" t="s">
        <v>16</v>
      </c>
      <c r="H576" s="5">
        <v>0</v>
      </c>
      <c r="I576" s="5">
        <v>0</v>
      </c>
      <c r="J576" s="5">
        <v>0</v>
      </c>
      <c r="K576" s="5">
        <v>0</v>
      </c>
    </row>
    <row r="577" spans="1:11" x14ac:dyDescent="0.3">
      <c r="A577" s="5" t="s">
        <v>4642</v>
      </c>
      <c r="B577" s="5" t="s">
        <v>3739</v>
      </c>
      <c r="C577" s="6">
        <f>IFERROR(VLOOKUP(UPPER(CONCATENATE($B577," - ",$A577)),'[1]Segurados Civis'!$A$5:$H$2142,6,0),"")</f>
        <v>5521</v>
      </c>
      <c r="D577" s="6">
        <f>IFERROR(VLOOKUP(UPPER(CONCATENATE($B577," - ",$A577)),'[1]Segurados Civis'!$A$5:$H$2142,7,0),"")</f>
        <v>1911</v>
      </c>
      <c r="E577" s="6">
        <f>IFERROR(VLOOKUP(UPPER(CONCATENATE($B577," - ",$A577)),'[1]Segurados Civis'!$A$5:$H$2142,8,0),"")</f>
        <v>545</v>
      </c>
      <c r="F577" s="6">
        <f t="shared" si="8"/>
        <v>7977</v>
      </c>
      <c r="G577" s="5" t="s">
        <v>13</v>
      </c>
      <c r="H577" s="5">
        <v>0</v>
      </c>
      <c r="I577" s="5">
        <v>0</v>
      </c>
      <c r="J577" s="5">
        <v>0</v>
      </c>
      <c r="K577" s="5">
        <v>0</v>
      </c>
    </row>
    <row r="578" spans="1:11" x14ac:dyDescent="0.3">
      <c r="A578" s="5" t="s">
        <v>4642</v>
      </c>
      <c r="B578" s="5" t="s">
        <v>5179</v>
      </c>
      <c r="C578" s="6" t="str">
        <f>IFERROR(VLOOKUP(UPPER(CONCATENATE($B578," - ",$A578)),'[1]Segurados Civis'!$A$5:$H$2142,6,0),"")</f>
        <v/>
      </c>
      <c r="D578" s="6" t="str">
        <f>IFERROR(VLOOKUP(UPPER(CONCATENATE($B578," - ",$A578)),'[1]Segurados Civis'!$A$5:$H$2142,7,0),"")</f>
        <v/>
      </c>
      <c r="E578" s="6" t="str">
        <f>IFERROR(VLOOKUP(UPPER(CONCATENATE($B578," - ",$A578)),'[1]Segurados Civis'!$A$5:$H$2142,8,0),"")</f>
        <v/>
      </c>
      <c r="F578" s="6" t="str">
        <f t="shared" ref="F578:F641" si="9">IF(SUM(C578:E578)=0,"",SUM(C578:E578))</f>
        <v/>
      </c>
      <c r="G578" s="5" t="s">
        <v>16</v>
      </c>
      <c r="H578" s="5">
        <v>0</v>
      </c>
      <c r="I578" s="5">
        <v>0</v>
      </c>
      <c r="J578" s="5">
        <v>0</v>
      </c>
      <c r="K578" s="5">
        <v>0</v>
      </c>
    </row>
    <row r="579" spans="1:11" x14ac:dyDescent="0.3">
      <c r="A579" s="5" t="s">
        <v>4642</v>
      </c>
      <c r="B579" s="5" t="s">
        <v>5180</v>
      </c>
      <c r="C579" s="6" t="str">
        <f>IFERROR(VLOOKUP(UPPER(CONCATENATE($B579," - ",$A579)),'[1]Segurados Civis'!$A$5:$H$2142,6,0),"")</f>
        <v/>
      </c>
      <c r="D579" s="6" t="str">
        <f>IFERROR(VLOOKUP(UPPER(CONCATENATE($B579," - ",$A579)),'[1]Segurados Civis'!$A$5:$H$2142,7,0),"")</f>
        <v/>
      </c>
      <c r="E579" s="6" t="str">
        <f>IFERROR(VLOOKUP(UPPER(CONCATENATE($B579," - ",$A579)),'[1]Segurados Civis'!$A$5:$H$2142,8,0),"")</f>
        <v/>
      </c>
      <c r="F579" s="6" t="str">
        <f t="shared" si="9"/>
        <v/>
      </c>
      <c r="G579" s="5" t="s">
        <v>16</v>
      </c>
      <c r="H579" s="5">
        <v>0</v>
      </c>
      <c r="I579" s="5">
        <v>0</v>
      </c>
      <c r="J579" s="5">
        <v>0</v>
      </c>
      <c r="K579" s="5">
        <v>0</v>
      </c>
    </row>
    <row r="580" spans="1:11" x14ac:dyDescent="0.3">
      <c r="A580" s="5" t="s">
        <v>4642</v>
      </c>
      <c r="B580" s="5" t="s">
        <v>5181</v>
      </c>
      <c r="C580" s="6">
        <f>IFERROR(VLOOKUP(UPPER(CONCATENATE($B580," - ",$A580)),'[1]Segurados Civis'!$A$5:$H$2142,6,0),"")</f>
        <v>245</v>
      </c>
      <c r="D580" s="6">
        <f>IFERROR(VLOOKUP(UPPER(CONCATENATE($B580," - ",$A580)),'[1]Segurados Civis'!$A$5:$H$2142,7,0),"")</f>
        <v>23</v>
      </c>
      <c r="E580" s="6">
        <f>IFERROR(VLOOKUP(UPPER(CONCATENATE($B580," - ",$A580)),'[1]Segurados Civis'!$A$5:$H$2142,8,0),"")</f>
        <v>2</v>
      </c>
      <c r="F580" s="6">
        <f t="shared" si="9"/>
        <v>270</v>
      </c>
      <c r="G580" s="5" t="s">
        <v>13</v>
      </c>
      <c r="H580" s="5">
        <v>0</v>
      </c>
      <c r="I580" s="5">
        <v>0</v>
      </c>
      <c r="J580" s="5">
        <v>0</v>
      </c>
      <c r="K580" s="5">
        <v>0</v>
      </c>
    </row>
    <row r="581" spans="1:11" x14ac:dyDescent="0.3">
      <c r="A581" s="5" t="s">
        <v>4642</v>
      </c>
      <c r="B581" s="5" t="s">
        <v>5182</v>
      </c>
      <c r="C581" s="6" t="str">
        <f>IFERROR(VLOOKUP(UPPER(CONCATENATE($B581," - ",$A581)),'[1]Segurados Civis'!$A$5:$H$2142,6,0),"")</f>
        <v/>
      </c>
      <c r="D581" s="6" t="str">
        <f>IFERROR(VLOOKUP(UPPER(CONCATENATE($B581," - ",$A581)),'[1]Segurados Civis'!$A$5:$H$2142,7,0),"")</f>
        <v/>
      </c>
      <c r="E581" s="6" t="str">
        <f>IFERROR(VLOOKUP(UPPER(CONCATENATE($B581," - ",$A581)),'[1]Segurados Civis'!$A$5:$H$2142,8,0),"")</f>
        <v/>
      </c>
      <c r="F581" s="6" t="str">
        <f t="shared" si="9"/>
        <v/>
      </c>
      <c r="G581" s="5" t="s">
        <v>16</v>
      </c>
      <c r="H581" s="5">
        <v>0</v>
      </c>
      <c r="I581" s="5">
        <v>0</v>
      </c>
      <c r="J581" s="5">
        <v>0</v>
      </c>
      <c r="K581" s="5">
        <v>0</v>
      </c>
    </row>
    <row r="582" spans="1:11" x14ac:dyDescent="0.3">
      <c r="A582" s="5" t="s">
        <v>4642</v>
      </c>
      <c r="B582" s="5" t="s">
        <v>5183</v>
      </c>
      <c r="C582" s="6">
        <f>IFERROR(VLOOKUP(UPPER(CONCATENATE($B582," - ",$A582)),'[1]Segurados Civis'!$A$5:$H$2142,6,0),"")</f>
        <v>50</v>
      </c>
      <c r="D582" s="6">
        <f>IFERROR(VLOOKUP(UPPER(CONCATENATE($B582," - ",$A582)),'[1]Segurados Civis'!$A$5:$H$2142,7,0),"")</f>
        <v>103</v>
      </c>
      <c r="E582" s="6">
        <f>IFERROR(VLOOKUP(UPPER(CONCATENATE($B582," - ",$A582)),'[1]Segurados Civis'!$A$5:$H$2142,8,0),"")</f>
        <v>28</v>
      </c>
      <c r="F582" s="6">
        <f t="shared" si="9"/>
        <v>181</v>
      </c>
      <c r="G582" s="5" t="s">
        <v>13</v>
      </c>
      <c r="H582" s="5">
        <v>1</v>
      </c>
      <c r="I582" s="5">
        <v>0</v>
      </c>
      <c r="J582" s="5">
        <v>0</v>
      </c>
      <c r="K582" s="5">
        <v>0</v>
      </c>
    </row>
    <row r="583" spans="1:11" x14ac:dyDescent="0.3">
      <c r="A583" s="5" t="s">
        <v>4642</v>
      </c>
      <c r="B583" s="5" t="s">
        <v>5184</v>
      </c>
      <c r="C583" s="6">
        <f>IFERROR(VLOOKUP(UPPER(CONCATENATE($B583," - ",$A583)),'[1]Segurados Civis'!$A$5:$H$2142,6,0),"")</f>
        <v>1068</v>
      </c>
      <c r="D583" s="6">
        <f>IFERROR(VLOOKUP(UPPER(CONCATENATE($B583," - ",$A583)),'[1]Segurados Civis'!$A$5:$H$2142,7,0),"")</f>
        <v>206</v>
      </c>
      <c r="E583" s="6">
        <f>IFERROR(VLOOKUP(UPPER(CONCATENATE($B583," - ",$A583)),'[1]Segurados Civis'!$A$5:$H$2142,8,0),"")</f>
        <v>63</v>
      </c>
      <c r="F583" s="6">
        <f t="shared" si="9"/>
        <v>1337</v>
      </c>
      <c r="G583" s="5" t="s">
        <v>13</v>
      </c>
      <c r="H583" s="5">
        <v>0</v>
      </c>
      <c r="I583" s="5">
        <v>0</v>
      </c>
      <c r="J583" s="5">
        <v>0</v>
      </c>
      <c r="K583" s="5">
        <v>0</v>
      </c>
    </row>
    <row r="584" spans="1:11" x14ac:dyDescent="0.3">
      <c r="A584" s="5" t="s">
        <v>4642</v>
      </c>
      <c r="B584" s="5" t="s">
        <v>2754</v>
      </c>
      <c r="C584" s="6">
        <f>IFERROR(VLOOKUP(UPPER(CONCATENATE($B584," - ",$A584)),'[1]Segurados Civis'!$A$5:$H$2142,6,0),"")</f>
        <v>1931</v>
      </c>
      <c r="D584" s="6">
        <f>IFERROR(VLOOKUP(UPPER(CONCATENATE($B584," - ",$A584)),'[1]Segurados Civis'!$A$5:$H$2142,7,0),"")</f>
        <v>588</v>
      </c>
      <c r="E584" s="6">
        <f>IFERROR(VLOOKUP(UPPER(CONCATENATE($B584," - ",$A584)),'[1]Segurados Civis'!$A$5:$H$2142,8,0),"")</f>
        <v>122</v>
      </c>
      <c r="F584" s="6">
        <f t="shared" si="9"/>
        <v>2641</v>
      </c>
      <c r="G584" s="5" t="s">
        <v>13</v>
      </c>
      <c r="H584" s="5">
        <v>1</v>
      </c>
      <c r="I584" s="5">
        <v>0</v>
      </c>
      <c r="J584" s="5">
        <v>0</v>
      </c>
      <c r="K584" s="5">
        <v>0</v>
      </c>
    </row>
    <row r="585" spans="1:11" x14ac:dyDescent="0.3">
      <c r="A585" s="5" t="s">
        <v>4642</v>
      </c>
      <c r="B585" s="5" t="s">
        <v>5185</v>
      </c>
      <c r="C585" s="6" t="str">
        <f>IFERROR(VLOOKUP(UPPER(CONCATENATE($B585," - ",$A585)),'[1]Segurados Civis'!$A$5:$H$2142,6,0),"")</f>
        <v/>
      </c>
      <c r="D585" s="6" t="str">
        <f>IFERROR(VLOOKUP(UPPER(CONCATENATE($B585," - ",$A585)),'[1]Segurados Civis'!$A$5:$H$2142,7,0),"")</f>
        <v/>
      </c>
      <c r="E585" s="6" t="str">
        <f>IFERROR(VLOOKUP(UPPER(CONCATENATE($B585," - ",$A585)),'[1]Segurados Civis'!$A$5:$H$2142,8,0),"")</f>
        <v/>
      </c>
      <c r="F585" s="6" t="str">
        <f t="shared" si="9"/>
        <v/>
      </c>
      <c r="G585" s="5" t="s">
        <v>16</v>
      </c>
      <c r="H585" s="5">
        <v>0</v>
      </c>
      <c r="I585" s="5">
        <v>0</v>
      </c>
      <c r="J585" s="5">
        <v>0</v>
      </c>
      <c r="K585" s="5">
        <v>0</v>
      </c>
    </row>
    <row r="586" spans="1:11" x14ac:dyDescent="0.3">
      <c r="A586" s="5" t="s">
        <v>4642</v>
      </c>
      <c r="B586" s="5" t="s">
        <v>5186</v>
      </c>
      <c r="C586" s="6">
        <f>IFERROR(VLOOKUP(UPPER(CONCATENATE($B586," - ",$A586)),'[1]Segurados Civis'!$A$5:$H$2142,6,0),"")</f>
        <v>520</v>
      </c>
      <c r="D586" s="6">
        <f>IFERROR(VLOOKUP(UPPER(CONCATENATE($B586," - ",$A586)),'[1]Segurados Civis'!$A$5:$H$2142,7,0),"")</f>
        <v>122</v>
      </c>
      <c r="E586" s="6">
        <f>IFERROR(VLOOKUP(UPPER(CONCATENATE($B586," - ",$A586)),'[1]Segurados Civis'!$A$5:$H$2142,8,0),"")</f>
        <v>56</v>
      </c>
      <c r="F586" s="6">
        <f t="shared" si="9"/>
        <v>698</v>
      </c>
      <c r="G586" s="5" t="s">
        <v>13</v>
      </c>
      <c r="H586" s="5">
        <v>0</v>
      </c>
      <c r="I586" s="5">
        <v>0</v>
      </c>
      <c r="J586" s="5">
        <v>0</v>
      </c>
      <c r="K586" s="5">
        <v>0</v>
      </c>
    </row>
    <row r="587" spans="1:11" x14ac:dyDescent="0.3">
      <c r="A587" s="5" t="s">
        <v>4642</v>
      </c>
      <c r="B587" s="5" t="s">
        <v>5187</v>
      </c>
      <c r="C587" s="6" t="str">
        <f>IFERROR(VLOOKUP(UPPER(CONCATENATE($B587," - ",$A587)),'[1]Segurados Civis'!$A$5:$H$2142,6,0),"")</f>
        <v/>
      </c>
      <c r="D587" s="6" t="str">
        <f>IFERROR(VLOOKUP(UPPER(CONCATENATE($B587," - ",$A587)),'[1]Segurados Civis'!$A$5:$H$2142,7,0),"")</f>
        <v/>
      </c>
      <c r="E587" s="6" t="str">
        <f>IFERROR(VLOOKUP(UPPER(CONCATENATE($B587," - ",$A587)),'[1]Segurados Civis'!$A$5:$H$2142,8,0),"")</f>
        <v/>
      </c>
      <c r="F587" s="6" t="str">
        <f t="shared" si="9"/>
        <v/>
      </c>
      <c r="G587" s="5" t="s">
        <v>16</v>
      </c>
      <c r="H587" s="5">
        <v>0</v>
      </c>
      <c r="I587" s="5">
        <v>0</v>
      </c>
      <c r="J587" s="5">
        <v>0</v>
      </c>
      <c r="K587" s="5">
        <v>0</v>
      </c>
    </row>
    <row r="588" spans="1:11" x14ac:dyDescent="0.3">
      <c r="A588" s="5" t="s">
        <v>4642</v>
      </c>
      <c r="B588" s="5" t="s">
        <v>5188</v>
      </c>
      <c r="C588" s="6">
        <f>IFERROR(VLOOKUP(UPPER(CONCATENATE($B588," - ",$A588)),'[1]Segurados Civis'!$A$5:$H$2142,6,0),"")</f>
        <v>10151</v>
      </c>
      <c r="D588" s="6">
        <f>IFERROR(VLOOKUP(UPPER(CONCATENATE($B588," - ",$A588)),'[1]Segurados Civis'!$A$5:$H$2142,7,0),"")</f>
        <v>3279</v>
      </c>
      <c r="E588" s="6">
        <f>IFERROR(VLOOKUP(UPPER(CONCATENATE($B588," - ",$A588)),'[1]Segurados Civis'!$A$5:$H$2142,8,0),"")</f>
        <v>695</v>
      </c>
      <c r="F588" s="6">
        <f t="shared" si="9"/>
        <v>14125</v>
      </c>
      <c r="G588" s="5" t="s">
        <v>13</v>
      </c>
      <c r="H588" s="5">
        <v>0</v>
      </c>
      <c r="I588" s="5">
        <v>0</v>
      </c>
      <c r="J588" s="5">
        <v>0</v>
      </c>
      <c r="K588" s="5">
        <v>0</v>
      </c>
    </row>
    <row r="589" spans="1:11" x14ac:dyDescent="0.3">
      <c r="A589" s="5" t="s">
        <v>4642</v>
      </c>
      <c r="B589" s="5" t="s">
        <v>5189</v>
      </c>
      <c r="C589" s="6" t="str">
        <f>IFERROR(VLOOKUP(UPPER(CONCATENATE($B589," - ",$A589)),'[1]Segurados Civis'!$A$5:$H$2142,6,0),"")</f>
        <v/>
      </c>
      <c r="D589" s="6" t="str">
        <f>IFERROR(VLOOKUP(UPPER(CONCATENATE($B589," - ",$A589)),'[1]Segurados Civis'!$A$5:$H$2142,7,0),"")</f>
        <v/>
      </c>
      <c r="E589" s="6" t="str">
        <f>IFERROR(VLOOKUP(UPPER(CONCATENATE($B589," - ",$A589)),'[1]Segurados Civis'!$A$5:$H$2142,8,0),"")</f>
        <v/>
      </c>
      <c r="F589" s="6" t="str">
        <f t="shared" si="9"/>
        <v/>
      </c>
      <c r="G589" s="5" t="s">
        <v>16</v>
      </c>
      <c r="H589" s="5">
        <v>0</v>
      </c>
      <c r="I589" s="5">
        <v>0</v>
      </c>
      <c r="J589" s="5">
        <v>0</v>
      </c>
      <c r="K589" s="5">
        <v>0</v>
      </c>
    </row>
    <row r="590" spans="1:11" x14ac:dyDescent="0.3">
      <c r="A590" s="5" t="s">
        <v>4642</v>
      </c>
      <c r="B590" s="5" t="s">
        <v>5190</v>
      </c>
      <c r="C590" s="6">
        <f>IFERROR(VLOOKUP(UPPER(CONCATENATE($B590," - ",$A590)),'[1]Segurados Civis'!$A$5:$H$2142,6,0),"")</f>
        <v>3443</v>
      </c>
      <c r="D590" s="6">
        <f>IFERROR(VLOOKUP(UPPER(CONCATENATE($B590," - ",$A590)),'[1]Segurados Civis'!$A$5:$H$2142,7,0),"")</f>
        <v>164</v>
      </c>
      <c r="E590" s="6">
        <f>IFERROR(VLOOKUP(UPPER(CONCATENATE($B590," - ",$A590)),'[1]Segurados Civis'!$A$5:$H$2142,8,0),"")</f>
        <v>50</v>
      </c>
      <c r="F590" s="6">
        <f t="shared" si="9"/>
        <v>3657</v>
      </c>
      <c r="G590" s="5" t="s">
        <v>13</v>
      </c>
      <c r="H590" s="5">
        <v>0</v>
      </c>
      <c r="I590" s="5">
        <v>0</v>
      </c>
      <c r="J590" s="5">
        <v>0</v>
      </c>
      <c r="K590" s="5">
        <v>0</v>
      </c>
    </row>
    <row r="591" spans="1:11" x14ac:dyDescent="0.3">
      <c r="A591" s="5" t="s">
        <v>4642</v>
      </c>
      <c r="B591" s="5" t="s">
        <v>5191</v>
      </c>
      <c r="C591" s="6">
        <f>IFERROR(VLOOKUP(UPPER(CONCATENATE($B591," - ",$A591)),'[1]Segurados Civis'!$A$5:$H$2142,6,0),"")</f>
        <v>265</v>
      </c>
      <c r="D591" s="6">
        <f>IFERROR(VLOOKUP(UPPER(CONCATENATE($B591," - ",$A591)),'[1]Segurados Civis'!$A$5:$H$2142,7,0),"")</f>
        <v>21</v>
      </c>
      <c r="E591" s="6">
        <f>IFERROR(VLOOKUP(UPPER(CONCATENATE($B591," - ",$A591)),'[1]Segurados Civis'!$A$5:$H$2142,8,0),"")</f>
        <v>6</v>
      </c>
      <c r="F591" s="6">
        <f t="shared" si="9"/>
        <v>292</v>
      </c>
      <c r="G591" s="5" t="s">
        <v>13</v>
      </c>
      <c r="H591" s="5">
        <v>0</v>
      </c>
      <c r="I591" s="5">
        <v>0</v>
      </c>
      <c r="J591" s="5">
        <v>0</v>
      </c>
      <c r="K591" s="5">
        <v>0</v>
      </c>
    </row>
    <row r="592" spans="1:11" x14ac:dyDescent="0.3">
      <c r="A592" s="5" t="s">
        <v>4642</v>
      </c>
      <c r="B592" s="5" t="s">
        <v>5192</v>
      </c>
      <c r="C592" s="6">
        <f>IFERROR(VLOOKUP(UPPER(CONCATENATE($B592," - ",$A592)),'[1]Segurados Civis'!$A$5:$H$2142,6,0),"")</f>
        <v>4319</v>
      </c>
      <c r="D592" s="6">
        <f>IFERROR(VLOOKUP(UPPER(CONCATENATE($B592," - ",$A592)),'[1]Segurados Civis'!$A$5:$H$2142,7,0),"")</f>
        <v>171</v>
      </c>
      <c r="E592" s="6">
        <f>IFERROR(VLOOKUP(UPPER(CONCATENATE($B592," - ",$A592)),'[1]Segurados Civis'!$A$5:$H$2142,8,0),"")</f>
        <v>99</v>
      </c>
      <c r="F592" s="6">
        <f t="shared" si="9"/>
        <v>4589</v>
      </c>
      <c r="G592" s="5" t="s">
        <v>13</v>
      </c>
      <c r="H592" s="5">
        <v>0</v>
      </c>
      <c r="I592" s="5">
        <v>0</v>
      </c>
      <c r="J592" s="5">
        <v>0</v>
      </c>
      <c r="K592" s="5">
        <v>0</v>
      </c>
    </row>
    <row r="593" spans="1:11" x14ac:dyDescent="0.3">
      <c r="A593" s="5" t="s">
        <v>4642</v>
      </c>
      <c r="B593" s="5" t="s">
        <v>5193</v>
      </c>
      <c r="C593" s="6" t="str">
        <f>IFERROR(VLOOKUP(UPPER(CONCATENATE($B593," - ",$A593)),'[1]Segurados Civis'!$A$5:$H$2142,6,0),"")</f>
        <v/>
      </c>
      <c r="D593" s="6" t="str">
        <f>IFERROR(VLOOKUP(UPPER(CONCATENATE($B593," - ",$A593)),'[1]Segurados Civis'!$A$5:$H$2142,7,0),"")</f>
        <v/>
      </c>
      <c r="E593" s="6" t="str">
        <f>IFERROR(VLOOKUP(UPPER(CONCATENATE($B593," - ",$A593)),'[1]Segurados Civis'!$A$5:$H$2142,8,0),"")</f>
        <v/>
      </c>
      <c r="F593" s="6" t="str">
        <f t="shared" si="9"/>
        <v/>
      </c>
      <c r="G593" s="5" t="s">
        <v>16</v>
      </c>
      <c r="H593" s="5">
        <v>0</v>
      </c>
      <c r="I593" s="5">
        <v>0</v>
      </c>
      <c r="J593" s="5">
        <v>0</v>
      </c>
      <c r="K593" s="5">
        <v>0</v>
      </c>
    </row>
    <row r="594" spans="1:11" x14ac:dyDescent="0.3">
      <c r="A594" s="5" t="s">
        <v>4642</v>
      </c>
      <c r="B594" s="5" t="s">
        <v>203</v>
      </c>
      <c r="C594" s="6" t="str">
        <f>IFERROR(VLOOKUP(UPPER(CONCATENATE($B594," - ",$A594)),'[1]Segurados Civis'!$A$5:$H$2142,6,0),"")</f>
        <v/>
      </c>
      <c r="D594" s="6" t="str">
        <f>IFERROR(VLOOKUP(UPPER(CONCATENATE($B594," - ",$A594)),'[1]Segurados Civis'!$A$5:$H$2142,7,0),"")</f>
        <v/>
      </c>
      <c r="E594" s="6" t="str">
        <f>IFERROR(VLOOKUP(UPPER(CONCATENATE($B594," - ",$A594)),'[1]Segurados Civis'!$A$5:$H$2142,8,0),"")</f>
        <v/>
      </c>
      <c r="F594" s="6" t="str">
        <f t="shared" si="9"/>
        <v/>
      </c>
      <c r="G594" s="5" t="s">
        <v>16</v>
      </c>
      <c r="H594" s="5">
        <v>0</v>
      </c>
      <c r="I594" s="5">
        <v>0</v>
      </c>
      <c r="J594" s="5">
        <v>0</v>
      </c>
      <c r="K594" s="5">
        <v>0</v>
      </c>
    </row>
    <row r="595" spans="1:11" x14ac:dyDescent="0.3">
      <c r="A595" s="5" t="s">
        <v>4642</v>
      </c>
      <c r="B595" s="5" t="s">
        <v>5194</v>
      </c>
      <c r="C595" s="6">
        <f>IFERROR(VLOOKUP(UPPER(CONCATENATE($B595," - ",$A595)),'[1]Segurados Civis'!$A$5:$H$2142,6,0),"")</f>
        <v>5599</v>
      </c>
      <c r="D595" s="6">
        <f>IFERROR(VLOOKUP(UPPER(CONCATENATE($B595," - ",$A595)),'[1]Segurados Civis'!$A$5:$H$2142,7,0),"")</f>
        <v>1242</v>
      </c>
      <c r="E595" s="6">
        <f>IFERROR(VLOOKUP(UPPER(CONCATENATE($B595," - ",$A595)),'[1]Segurados Civis'!$A$5:$H$2142,8,0),"")</f>
        <v>245</v>
      </c>
      <c r="F595" s="6">
        <f t="shared" si="9"/>
        <v>7086</v>
      </c>
      <c r="G595" s="5" t="s">
        <v>13</v>
      </c>
      <c r="H595" s="5">
        <v>0</v>
      </c>
      <c r="I595" s="5">
        <v>0</v>
      </c>
      <c r="J595" s="5">
        <v>0</v>
      </c>
      <c r="K595" s="5">
        <v>0</v>
      </c>
    </row>
    <row r="596" spans="1:11" x14ac:dyDescent="0.3">
      <c r="A596" s="5" t="s">
        <v>4642</v>
      </c>
      <c r="B596" s="5" t="s">
        <v>5195</v>
      </c>
      <c r="C596" s="6" t="str">
        <f>IFERROR(VLOOKUP(UPPER(CONCATENATE($B596," - ",$A596)),'[1]Segurados Civis'!$A$5:$H$2142,6,0),"")</f>
        <v/>
      </c>
      <c r="D596" s="6" t="str">
        <f>IFERROR(VLOOKUP(UPPER(CONCATENATE($B596," - ",$A596)),'[1]Segurados Civis'!$A$5:$H$2142,7,0),"")</f>
        <v/>
      </c>
      <c r="E596" s="6" t="str">
        <f>IFERROR(VLOOKUP(UPPER(CONCATENATE($B596," - ",$A596)),'[1]Segurados Civis'!$A$5:$H$2142,8,0),"")</f>
        <v/>
      </c>
      <c r="F596" s="6" t="str">
        <f t="shared" si="9"/>
        <v/>
      </c>
      <c r="G596" s="5" t="s">
        <v>16</v>
      </c>
      <c r="H596" s="5">
        <v>0</v>
      </c>
      <c r="I596" s="5">
        <v>0</v>
      </c>
      <c r="J596" s="5">
        <v>0</v>
      </c>
      <c r="K596" s="5">
        <v>0</v>
      </c>
    </row>
    <row r="597" spans="1:11" x14ac:dyDescent="0.3">
      <c r="A597" s="5" t="s">
        <v>4642</v>
      </c>
      <c r="B597" s="5" t="s">
        <v>5196</v>
      </c>
      <c r="C597" s="6" t="str">
        <f>IFERROR(VLOOKUP(UPPER(CONCATENATE($B597," - ",$A597)),'[1]Segurados Civis'!$A$5:$H$2142,6,0),"")</f>
        <v/>
      </c>
      <c r="D597" s="6" t="str">
        <f>IFERROR(VLOOKUP(UPPER(CONCATENATE($B597," - ",$A597)),'[1]Segurados Civis'!$A$5:$H$2142,7,0),"")</f>
        <v/>
      </c>
      <c r="E597" s="6" t="str">
        <f>IFERROR(VLOOKUP(UPPER(CONCATENATE($B597," - ",$A597)),'[1]Segurados Civis'!$A$5:$H$2142,8,0),"")</f>
        <v/>
      </c>
      <c r="F597" s="6" t="str">
        <f t="shared" si="9"/>
        <v/>
      </c>
      <c r="G597" s="5" t="s">
        <v>16</v>
      </c>
      <c r="H597" s="5">
        <v>0</v>
      </c>
      <c r="I597" s="5">
        <v>0</v>
      </c>
      <c r="J597" s="5">
        <v>0</v>
      </c>
      <c r="K597" s="5">
        <v>0</v>
      </c>
    </row>
    <row r="598" spans="1:11" x14ac:dyDescent="0.3">
      <c r="A598" s="5" t="s">
        <v>4642</v>
      </c>
      <c r="B598" s="5" t="s">
        <v>5197</v>
      </c>
      <c r="C598" s="6">
        <f>IFERROR(VLOOKUP(UPPER(CONCATENATE($B598," - ",$A598)),'[1]Segurados Civis'!$A$5:$H$2142,6,0),"")</f>
        <v>195</v>
      </c>
      <c r="D598" s="6">
        <f>IFERROR(VLOOKUP(UPPER(CONCATENATE($B598," - ",$A598)),'[1]Segurados Civis'!$A$5:$H$2142,7,0),"")</f>
        <v>0</v>
      </c>
      <c r="E598" s="6">
        <f>IFERROR(VLOOKUP(UPPER(CONCATENATE($B598," - ",$A598)),'[1]Segurados Civis'!$A$5:$H$2142,8,0),"")</f>
        <v>0</v>
      </c>
      <c r="F598" s="6">
        <f t="shared" si="9"/>
        <v>195</v>
      </c>
      <c r="G598" s="5" t="s">
        <v>13</v>
      </c>
      <c r="H598" s="5">
        <v>0</v>
      </c>
      <c r="I598" s="5">
        <v>0</v>
      </c>
      <c r="J598" s="5">
        <v>0</v>
      </c>
      <c r="K598" s="5">
        <v>0</v>
      </c>
    </row>
    <row r="599" spans="1:11" x14ac:dyDescent="0.3">
      <c r="A599" s="5" t="s">
        <v>4642</v>
      </c>
      <c r="B599" s="5" t="s">
        <v>5198</v>
      </c>
      <c r="C599" s="6" t="str">
        <f>IFERROR(VLOOKUP(UPPER(CONCATENATE($B599," - ",$A599)),'[1]Segurados Civis'!$A$5:$H$2142,6,0),"")</f>
        <v/>
      </c>
      <c r="D599" s="6" t="str">
        <f>IFERROR(VLOOKUP(UPPER(CONCATENATE($B599," - ",$A599)),'[1]Segurados Civis'!$A$5:$H$2142,7,0),"")</f>
        <v/>
      </c>
      <c r="E599" s="6" t="str">
        <f>IFERROR(VLOOKUP(UPPER(CONCATENATE($B599," - ",$A599)),'[1]Segurados Civis'!$A$5:$H$2142,8,0),"")</f>
        <v/>
      </c>
      <c r="F599" s="6" t="str">
        <f t="shared" si="9"/>
        <v/>
      </c>
      <c r="G599" s="5" t="s">
        <v>16</v>
      </c>
      <c r="H599" s="5">
        <v>0</v>
      </c>
      <c r="I599" s="5">
        <v>0</v>
      </c>
      <c r="J599" s="5">
        <v>0</v>
      </c>
      <c r="K599" s="5">
        <v>0</v>
      </c>
    </row>
    <row r="600" spans="1:11" x14ac:dyDescent="0.3">
      <c r="A600" s="5" t="s">
        <v>4642</v>
      </c>
      <c r="B600" s="5" t="s">
        <v>5199</v>
      </c>
      <c r="C600" s="6">
        <f>IFERROR(VLOOKUP(UPPER(CONCATENATE($B600," - ",$A600)),'[1]Segurados Civis'!$A$5:$H$2142,6,0),"")</f>
        <v>599</v>
      </c>
      <c r="D600" s="6">
        <f>IFERROR(VLOOKUP(UPPER(CONCATENATE($B600," - ",$A600)),'[1]Segurados Civis'!$A$5:$H$2142,7,0),"")</f>
        <v>151</v>
      </c>
      <c r="E600" s="6">
        <f>IFERROR(VLOOKUP(UPPER(CONCATENATE($B600," - ",$A600)),'[1]Segurados Civis'!$A$5:$H$2142,8,0),"")</f>
        <v>48</v>
      </c>
      <c r="F600" s="6">
        <f t="shared" si="9"/>
        <v>798</v>
      </c>
      <c r="G600" s="5" t="s">
        <v>13</v>
      </c>
      <c r="H600" s="5">
        <v>0</v>
      </c>
      <c r="I600" s="5">
        <v>0</v>
      </c>
      <c r="J600" s="5">
        <v>0</v>
      </c>
      <c r="K600" s="5">
        <v>0</v>
      </c>
    </row>
    <row r="601" spans="1:11" x14ac:dyDescent="0.3">
      <c r="A601" s="5" t="s">
        <v>4642</v>
      </c>
      <c r="B601" s="5" t="s">
        <v>5200</v>
      </c>
      <c r="C601" s="6" t="str">
        <f>IFERROR(VLOOKUP(UPPER(CONCATENATE($B601," - ",$A601)),'[1]Segurados Civis'!$A$5:$H$2142,6,0),"")</f>
        <v/>
      </c>
      <c r="D601" s="6" t="str">
        <f>IFERROR(VLOOKUP(UPPER(CONCATENATE($B601," - ",$A601)),'[1]Segurados Civis'!$A$5:$H$2142,7,0),"")</f>
        <v/>
      </c>
      <c r="E601" s="6" t="str">
        <f>IFERROR(VLOOKUP(UPPER(CONCATENATE($B601," - ",$A601)),'[1]Segurados Civis'!$A$5:$H$2142,8,0),"")</f>
        <v/>
      </c>
      <c r="F601" s="6" t="str">
        <f t="shared" si="9"/>
        <v/>
      </c>
      <c r="G601" s="5" t="s">
        <v>16</v>
      </c>
      <c r="H601" s="5">
        <v>0</v>
      </c>
      <c r="I601" s="5">
        <v>0</v>
      </c>
      <c r="J601" s="5">
        <v>0</v>
      </c>
      <c r="K601" s="5">
        <v>0</v>
      </c>
    </row>
    <row r="602" spans="1:11" x14ac:dyDescent="0.3">
      <c r="A602" s="5" t="s">
        <v>4642</v>
      </c>
      <c r="B602" s="5" t="s">
        <v>2159</v>
      </c>
      <c r="C602" s="6" t="str">
        <f>IFERROR(VLOOKUP(UPPER(CONCATENATE($B602," - ",$A602)),'[1]Segurados Civis'!$A$5:$H$2142,6,0),"")</f>
        <v/>
      </c>
      <c r="D602" s="6" t="str">
        <f>IFERROR(VLOOKUP(UPPER(CONCATENATE($B602," - ",$A602)),'[1]Segurados Civis'!$A$5:$H$2142,7,0),"")</f>
        <v/>
      </c>
      <c r="E602" s="6" t="str">
        <f>IFERROR(VLOOKUP(UPPER(CONCATENATE($B602," - ",$A602)),'[1]Segurados Civis'!$A$5:$H$2142,8,0),"")</f>
        <v/>
      </c>
      <c r="F602" s="6" t="str">
        <f t="shared" si="9"/>
        <v/>
      </c>
      <c r="G602" s="5" t="s">
        <v>16</v>
      </c>
      <c r="H602" s="5">
        <v>0</v>
      </c>
      <c r="I602" s="5">
        <v>0</v>
      </c>
      <c r="J602" s="5">
        <v>0</v>
      </c>
      <c r="K602" s="5">
        <v>0</v>
      </c>
    </row>
    <row r="603" spans="1:11" x14ac:dyDescent="0.3">
      <c r="A603" s="5" t="s">
        <v>4642</v>
      </c>
      <c r="B603" s="5" t="s">
        <v>5201</v>
      </c>
      <c r="C603" s="6">
        <f>IFERROR(VLOOKUP(UPPER(CONCATENATE($B603," - ",$A603)),'[1]Segurados Civis'!$A$5:$H$2142,6,0),"")</f>
        <v>339</v>
      </c>
      <c r="D603" s="6">
        <f>IFERROR(VLOOKUP(UPPER(CONCATENATE($B603," - ",$A603)),'[1]Segurados Civis'!$A$5:$H$2142,7,0),"")</f>
        <v>81</v>
      </c>
      <c r="E603" s="6">
        <f>IFERROR(VLOOKUP(UPPER(CONCATENATE($B603," - ",$A603)),'[1]Segurados Civis'!$A$5:$H$2142,8,0),"")</f>
        <v>24</v>
      </c>
      <c r="F603" s="6">
        <f t="shared" si="9"/>
        <v>444</v>
      </c>
      <c r="G603" s="5" t="s">
        <v>13</v>
      </c>
      <c r="H603" s="5">
        <v>0</v>
      </c>
      <c r="I603" s="5">
        <v>0</v>
      </c>
      <c r="J603" s="5">
        <v>0</v>
      </c>
      <c r="K603" s="5">
        <v>0</v>
      </c>
    </row>
    <row r="604" spans="1:11" x14ac:dyDescent="0.3">
      <c r="A604" s="5" t="s">
        <v>4642</v>
      </c>
      <c r="B604" s="5" t="s">
        <v>5202</v>
      </c>
      <c r="C604" s="6" t="str">
        <f>IFERROR(VLOOKUP(UPPER(CONCATENATE($B604," - ",$A604)),'[1]Segurados Civis'!$A$5:$H$2142,6,0),"")</f>
        <v/>
      </c>
      <c r="D604" s="6" t="str">
        <f>IFERROR(VLOOKUP(UPPER(CONCATENATE($B604," - ",$A604)),'[1]Segurados Civis'!$A$5:$H$2142,7,0),"")</f>
        <v/>
      </c>
      <c r="E604" s="6" t="str">
        <f>IFERROR(VLOOKUP(UPPER(CONCATENATE($B604," - ",$A604)),'[1]Segurados Civis'!$A$5:$H$2142,8,0),"")</f>
        <v/>
      </c>
      <c r="F604" s="6" t="str">
        <f t="shared" si="9"/>
        <v/>
      </c>
      <c r="G604" s="5" t="s">
        <v>16</v>
      </c>
      <c r="H604" s="5">
        <v>0</v>
      </c>
      <c r="I604" s="5">
        <v>0</v>
      </c>
      <c r="J604" s="5">
        <v>0</v>
      </c>
      <c r="K604" s="5">
        <v>0</v>
      </c>
    </row>
    <row r="605" spans="1:11" x14ac:dyDescent="0.3">
      <c r="A605" s="5" t="s">
        <v>4642</v>
      </c>
      <c r="B605" s="5" t="s">
        <v>5203</v>
      </c>
      <c r="C605" s="6">
        <f>IFERROR(VLOOKUP(UPPER(CONCATENATE($B605," - ",$A605)),'[1]Segurados Civis'!$A$5:$H$2142,6,0),"")</f>
        <v>1631</v>
      </c>
      <c r="D605" s="6">
        <f>IFERROR(VLOOKUP(UPPER(CONCATENATE($B605," - ",$A605)),'[1]Segurados Civis'!$A$5:$H$2142,7,0),"")</f>
        <v>546</v>
      </c>
      <c r="E605" s="6">
        <f>IFERROR(VLOOKUP(UPPER(CONCATENATE($B605," - ",$A605)),'[1]Segurados Civis'!$A$5:$H$2142,8,0),"")</f>
        <v>178</v>
      </c>
      <c r="F605" s="6">
        <f t="shared" si="9"/>
        <v>2355</v>
      </c>
      <c r="G605" s="5" t="s">
        <v>13</v>
      </c>
      <c r="H605" s="5">
        <v>0</v>
      </c>
      <c r="I605" s="5">
        <v>0</v>
      </c>
      <c r="J605" s="5">
        <v>0</v>
      </c>
      <c r="K605" s="5">
        <v>0</v>
      </c>
    </row>
    <row r="606" spans="1:11" x14ac:dyDescent="0.3">
      <c r="A606" s="5" t="s">
        <v>4642</v>
      </c>
      <c r="B606" s="5" t="s">
        <v>5204</v>
      </c>
      <c r="C606" s="6">
        <f>IFERROR(VLOOKUP(UPPER(CONCATENATE($B606," - ",$A606)),'[1]Segurados Civis'!$A$5:$H$2142,6,0),"")</f>
        <v>775</v>
      </c>
      <c r="D606" s="6">
        <f>IFERROR(VLOOKUP(UPPER(CONCATENATE($B606," - ",$A606)),'[1]Segurados Civis'!$A$5:$H$2142,7,0),"")</f>
        <v>177</v>
      </c>
      <c r="E606" s="6">
        <f>IFERROR(VLOOKUP(UPPER(CONCATENATE($B606," - ",$A606)),'[1]Segurados Civis'!$A$5:$H$2142,8,0),"")</f>
        <v>54</v>
      </c>
      <c r="F606" s="6">
        <f t="shared" si="9"/>
        <v>1006</v>
      </c>
      <c r="G606" s="5" t="s">
        <v>13</v>
      </c>
      <c r="H606" s="5">
        <v>1</v>
      </c>
      <c r="I606" s="5">
        <v>0</v>
      </c>
      <c r="J606" s="5">
        <v>1</v>
      </c>
      <c r="K606" s="5">
        <v>0</v>
      </c>
    </row>
    <row r="607" spans="1:11" x14ac:dyDescent="0.3">
      <c r="A607" s="5" t="s">
        <v>4642</v>
      </c>
      <c r="B607" s="5" t="s">
        <v>5205</v>
      </c>
      <c r="C607" s="6" t="str">
        <f>IFERROR(VLOOKUP(UPPER(CONCATENATE($B607," - ",$A607)),'[1]Segurados Civis'!$A$5:$H$2142,6,0),"")</f>
        <v/>
      </c>
      <c r="D607" s="6" t="str">
        <f>IFERROR(VLOOKUP(UPPER(CONCATENATE($B607," - ",$A607)),'[1]Segurados Civis'!$A$5:$H$2142,7,0),"")</f>
        <v/>
      </c>
      <c r="E607" s="6" t="str">
        <f>IFERROR(VLOOKUP(UPPER(CONCATENATE($B607," - ",$A607)),'[1]Segurados Civis'!$A$5:$H$2142,8,0),"")</f>
        <v/>
      </c>
      <c r="F607" s="6" t="str">
        <f t="shared" si="9"/>
        <v/>
      </c>
      <c r="G607" s="5" t="s">
        <v>16</v>
      </c>
      <c r="H607" s="5">
        <v>0</v>
      </c>
      <c r="I607" s="5">
        <v>0</v>
      </c>
      <c r="J607" s="5">
        <v>0</v>
      </c>
      <c r="K607" s="5">
        <v>0</v>
      </c>
    </row>
    <row r="608" spans="1:11" x14ac:dyDescent="0.3">
      <c r="A608" s="5" t="s">
        <v>4642</v>
      </c>
      <c r="B608" s="5" t="s">
        <v>5206</v>
      </c>
      <c r="C608" s="6" t="str">
        <f>IFERROR(VLOOKUP(UPPER(CONCATENATE($B608," - ",$A608)),'[1]Segurados Civis'!$A$5:$H$2142,6,0),"")</f>
        <v/>
      </c>
      <c r="D608" s="6" t="str">
        <f>IFERROR(VLOOKUP(UPPER(CONCATENATE($B608," - ",$A608)),'[1]Segurados Civis'!$A$5:$H$2142,7,0),"")</f>
        <v/>
      </c>
      <c r="E608" s="6" t="str">
        <f>IFERROR(VLOOKUP(UPPER(CONCATENATE($B608," - ",$A608)),'[1]Segurados Civis'!$A$5:$H$2142,8,0),"")</f>
        <v/>
      </c>
      <c r="F608" s="6" t="str">
        <f t="shared" si="9"/>
        <v/>
      </c>
      <c r="G608" s="5" t="s">
        <v>16</v>
      </c>
      <c r="H608" s="5">
        <v>0</v>
      </c>
      <c r="I608" s="5">
        <v>0</v>
      </c>
      <c r="J608" s="5">
        <v>0</v>
      </c>
      <c r="K608" s="5">
        <v>0</v>
      </c>
    </row>
    <row r="609" spans="1:11" x14ac:dyDescent="0.3">
      <c r="A609" s="5" t="s">
        <v>4642</v>
      </c>
      <c r="B609" s="5" t="s">
        <v>5207</v>
      </c>
      <c r="C609" s="6">
        <f>IFERROR(VLOOKUP(UPPER(CONCATENATE($B609," - ",$A609)),'[1]Segurados Civis'!$A$5:$H$2142,6,0),"")</f>
        <v>612</v>
      </c>
      <c r="D609" s="6">
        <f>IFERROR(VLOOKUP(UPPER(CONCATENATE($B609," - ",$A609)),'[1]Segurados Civis'!$A$5:$H$2142,7,0),"")</f>
        <v>86</v>
      </c>
      <c r="E609" s="6">
        <f>IFERROR(VLOOKUP(UPPER(CONCATENATE($B609," - ",$A609)),'[1]Segurados Civis'!$A$5:$H$2142,8,0),"")</f>
        <v>25</v>
      </c>
      <c r="F609" s="6">
        <f t="shared" si="9"/>
        <v>723</v>
      </c>
      <c r="G609" s="5" t="s">
        <v>13</v>
      </c>
      <c r="H609" s="5">
        <v>0</v>
      </c>
      <c r="I609" s="5">
        <v>0</v>
      </c>
      <c r="J609" s="5">
        <v>0</v>
      </c>
      <c r="K609" s="5">
        <v>0</v>
      </c>
    </row>
    <row r="610" spans="1:11" x14ac:dyDescent="0.3">
      <c r="A610" s="5" t="s">
        <v>4642</v>
      </c>
      <c r="B610" s="5" t="s">
        <v>5208</v>
      </c>
      <c r="C610" s="6">
        <f>IFERROR(VLOOKUP(UPPER(CONCATENATE($B610," - ",$A610)),'[1]Segurados Civis'!$A$5:$H$2142,6,0),"")</f>
        <v>3539</v>
      </c>
      <c r="D610" s="6">
        <f>IFERROR(VLOOKUP(UPPER(CONCATENATE($B610," - ",$A610)),'[1]Segurados Civis'!$A$5:$H$2142,7,0),"")</f>
        <v>255</v>
      </c>
      <c r="E610" s="6">
        <f>IFERROR(VLOOKUP(UPPER(CONCATENATE($B610," - ",$A610)),'[1]Segurados Civis'!$A$5:$H$2142,8,0),"")</f>
        <v>89</v>
      </c>
      <c r="F610" s="6">
        <f t="shared" si="9"/>
        <v>3883</v>
      </c>
      <c r="G610" s="5" t="s">
        <v>13</v>
      </c>
      <c r="H610" s="5">
        <v>0</v>
      </c>
      <c r="I610" s="5">
        <v>0</v>
      </c>
      <c r="J610" s="5">
        <v>0</v>
      </c>
      <c r="K610" s="5">
        <v>0</v>
      </c>
    </row>
    <row r="611" spans="1:11" x14ac:dyDescent="0.3">
      <c r="A611" s="5" t="s">
        <v>4642</v>
      </c>
      <c r="B611" s="5" t="s">
        <v>5209</v>
      </c>
      <c r="C611" s="6">
        <f>IFERROR(VLOOKUP(UPPER(CONCATENATE($B611," - ",$A611)),'[1]Segurados Civis'!$A$5:$H$2142,6,0),"")</f>
        <v>6417</v>
      </c>
      <c r="D611" s="6">
        <f>IFERROR(VLOOKUP(UPPER(CONCATENATE($B611," - ",$A611)),'[1]Segurados Civis'!$A$5:$H$2142,7,0),"")</f>
        <v>1875</v>
      </c>
      <c r="E611" s="6">
        <f>IFERROR(VLOOKUP(UPPER(CONCATENATE($B611," - ",$A611)),'[1]Segurados Civis'!$A$5:$H$2142,8,0),"")</f>
        <v>628</v>
      </c>
      <c r="F611" s="6">
        <f t="shared" si="9"/>
        <v>8920</v>
      </c>
      <c r="G611" s="5" t="s">
        <v>13</v>
      </c>
      <c r="H611" s="5">
        <v>0</v>
      </c>
      <c r="I611" s="5">
        <v>0</v>
      </c>
      <c r="J611" s="5">
        <v>0</v>
      </c>
      <c r="K611" s="5">
        <v>0</v>
      </c>
    </row>
    <row r="612" spans="1:11" x14ac:dyDescent="0.3">
      <c r="A612" s="5" t="s">
        <v>4642</v>
      </c>
      <c r="B612" s="5" t="s">
        <v>5210</v>
      </c>
      <c r="C612" s="6" t="str">
        <f>IFERROR(VLOOKUP(UPPER(CONCATENATE($B612," - ",$A612)),'[1]Segurados Civis'!$A$5:$H$2142,6,0),"")</f>
        <v/>
      </c>
      <c r="D612" s="6" t="str">
        <f>IFERROR(VLOOKUP(UPPER(CONCATENATE($B612," - ",$A612)),'[1]Segurados Civis'!$A$5:$H$2142,7,0),"")</f>
        <v/>
      </c>
      <c r="E612" s="6" t="str">
        <f>IFERROR(VLOOKUP(UPPER(CONCATENATE($B612," - ",$A612)),'[1]Segurados Civis'!$A$5:$H$2142,8,0),"")</f>
        <v/>
      </c>
      <c r="F612" s="6" t="str">
        <f t="shared" si="9"/>
        <v/>
      </c>
      <c r="G612" s="5" t="s">
        <v>16</v>
      </c>
      <c r="H612" s="5">
        <v>0</v>
      </c>
      <c r="I612" s="5">
        <v>0</v>
      </c>
      <c r="J612" s="5">
        <v>0</v>
      </c>
      <c r="K612" s="5">
        <v>0</v>
      </c>
    </row>
    <row r="613" spans="1:11" x14ac:dyDescent="0.3">
      <c r="A613" s="5" t="s">
        <v>4642</v>
      </c>
      <c r="B613" s="5" t="s">
        <v>618</v>
      </c>
      <c r="C613" s="6" t="str">
        <f>IFERROR(VLOOKUP(UPPER(CONCATENATE($B613," - ",$A613)),'[1]Segurados Civis'!$A$5:$H$2142,6,0),"")</f>
        <v/>
      </c>
      <c r="D613" s="6" t="str">
        <f>IFERROR(VLOOKUP(UPPER(CONCATENATE($B613," - ",$A613)),'[1]Segurados Civis'!$A$5:$H$2142,7,0),"")</f>
        <v/>
      </c>
      <c r="E613" s="6" t="str">
        <f>IFERROR(VLOOKUP(UPPER(CONCATENATE($B613," - ",$A613)),'[1]Segurados Civis'!$A$5:$H$2142,8,0),"")</f>
        <v/>
      </c>
      <c r="F613" s="6" t="str">
        <f t="shared" si="9"/>
        <v/>
      </c>
      <c r="G613" s="5" t="s">
        <v>16</v>
      </c>
      <c r="H613" s="5">
        <v>0</v>
      </c>
      <c r="I613" s="5">
        <v>0</v>
      </c>
      <c r="J613" s="5">
        <v>0</v>
      </c>
      <c r="K613" s="5">
        <v>0</v>
      </c>
    </row>
    <row r="614" spans="1:11" x14ac:dyDescent="0.3">
      <c r="A614" s="5" t="s">
        <v>4642</v>
      </c>
      <c r="B614" s="5" t="s">
        <v>3506</v>
      </c>
      <c r="C614" s="6">
        <f>IFERROR(VLOOKUP(UPPER(CONCATENATE($B614," - ",$A614)),'[1]Segurados Civis'!$A$5:$H$2142,6,0),"")</f>
        <v>391</v>
      </c>
      <c r="D614" s="6">
        <f>IFERROR(VLOOKUP(UPPER(CONCATENATE($B614," - ",$A614)),'[1]Segurados Civis'!$A$5:$H$2142,7,0),"")</f>
        <v>0</v>
      </c>
      <c r="E614" s="6">
        <f>IFERROR(VLOOKUP(UPPER(CONCATENATE($B614," - ",$A614)),'[1]Segurados Civis'!$A$5:$H$2142,8,0),"")</f>
        <v>0</v>
      </c>
      <c r="F614" s="6">
        <f t="shared" si="9"/>
        <v>391</v>
      </c>
      <c r="G614" s="5" t="s">
        <v>13</v>
      </c>
      <c r="H614" s="5">
        <v>0</v>
      </c>
      <c r="I614" s="5">
        <v>0</v>
      </c>
      <c r="J614" s="5">
        <v>0</v>
      </c>
      <c r="K614" s="5">
        <v>0</v>
      </c>
    </row>
    <row r="615" spans="1:11" x14ac:dyDescent="0.3">
      <c r="A615" s="5" t="s">
        <v>4642</v>
      </c>
      <c r="B615" s="5" t="s">
        <v>5211</v>
      </c>
      <c r="C615" s="6" t="str">
        <f>IFERROR(VLOOKUP(UPPER(CONCATENATE($B615," - ",$A615)),'[1]Segurados Civis'!$A$5:$H$2142,6,0),"")</f>
        <v/>
      </c>
      <c r="D615" s="6" t="str">
        <f>IFERROR(VLOOKUP(UPPER(CONCATENATE($B615," - ",$A615)),'[1]Segurados Civis'!$A$5:$H$2142,7,0),"")</f>
        <v/>
      </c>
      <c r="E615" s="6" t="str">
        <f>IFERROR(VLOOKUP(UPPER(CONCATENATE($B615," - ",$A615)),'[1]Segurados Civis'!$A$5:$H$2142,8,0),"")</f>
        <v/>
      </c>
      <c r="F615" s="6" t="str">
        <f t="shared" si="9"/>
        <v/>
      </c>
      <c r="G615" s="5" t="s">
        <v>16</v>
      </c>
      <c r="H615" s="5">
        <v>0</v>
      </c>
      <c r="I615" s="5">
        <v>0</v>
      </c>
      <c r="J615" s="5">
        <v>0</v>
      </c>
      <c r="K615" s="5">
        <v>0</v>
      </c>
    </row>
    <row r="616" spans="1:11" x14ac:dyDescent="0.3">
      <c r="A616" s="5" t="s">
        <v>4642</v>
      </c>
      <c r="B616" s="5" t="s">
        <v>5212</v>
      </c>
      <c r="C616" s="6" t="str">
        <f>IFERROR(VLOOKUP(UPPER(CONCATENATE($B616," - ",$A616)),'[1]Segurados Civis'!$A$5:$H$2142,6,0),"")</f>
        <v/>
      </c>
      <c r="D616" s="6" t="str">
        <f>IFERROR(VLOOKUP(UPPER(CONCATENATE($B616," - ",$A616)),'[1]Segurados Civis'!$A$5:$H$2142,7,0),"")</f>
        <v/>
      </c>
      <c r="E616" s="6" t="str">
        <f>IFERROR(VLOOKUP(UPPER(CONCATENATE($B616," - ",$A616)),'[1]Segurados Civis'!$A$5:$H$2142,8,0),"")</f>
        <v/>
      </c>
      <c r="F616" s="6" t="str">
        <f t="shared" si="9"/>
        <v/>
      </c>
      <c r="G616" s="5" t="s">
        <v>16</v>
      </c>
      <c r="H616" s="5">
        <v>0</v>
      </c>
      <c r="I616" s="5">
        <v>0</v>
      </c>
      <c r="J616" s="5">
        <v>0</v>
      </c>
      <c r="K616" s="5">
        <v>0</v>
      </c>
    </row>
    <row r="617" spans="1:11" x14ac:dyDescent="0.3">
      <c r="A617" s="5" t="s">
        <v>4642</v>
      </c>
      <c r="B617" s="5" t="s">
        <v>5213</v>
      </c>
      <c r="C617" s="6" t="str">
        <f>IFERROR(VLOOKUP(UPPER(CONCATENATE($B617," - ",$A617)),'[1]Segurados Civis'!$A$5:$H$2142,6,0),"")</f>
        <v/>
      </c>
      <c r="D617" s="6" t="str">
        <f>IFERROR(VLOOKUP(UPPER(CONCATENATE($B617," - ",$A617)),'[1]Segurados Civis'!$A$5:$H$2142,7,0),"")</f>
        <v/>
      </c>
      <c r="E617" s="6" t="str">
        <f>IFERROR(VLOOKUP(UPPER(CONCATENATE($B617," - ",$A617)),'[1]Segurados Civis'!$A$5:$H$2142,8,0),"")</f>
        <v/>
      </c>
      <c r="F617" s="6" t="str">
        <f t="shared" si="9"/>
        <v/>
      </c>
      <c r="G617" s="5" t="s">
        <v>16</v>
      </c>
      <c r="H617" s="5">
        <v>0</v>
      </c>
      <c r="I617" s="5">
        <v>0</v>
      </c>
      <c r="J617" s="5">
        <v>0</v>
      </c>
      <c r="K617" s="5">
        <v>0</v>
      </c>
    </row>
    <row r="618" spans="1:11" x14ac:dyDescent="0.3">
      <c r="A618" s="5" t="s">
        <v>4642</v>
      </c>
      <c r="B618" s="5" t="s">
        <v>5214</v>
      </c>
      <c r="C618" s="6" t="str">
        <f>IFERROR(VLOOKUP(UPPER(CONCATENATE($B618," - ",$A618)),'[1]Segurados Civis'!$A$5:$H$2142,6,0),"")</f>
        <v/>
      </c>
      <c r="D618" s="6" t="str">
        <f>IFERROR(VLOOKUP(UPPER(CONCATENATE($B618," - ",$A618)),'[1]Segurados Civis'!$A$5:$H$2142,7,0),"")</f>
        <v/>
      </c>
      <c r="E618" s="6" t="str">
        <f>IFERROR(VLOOKUP(UPPER(CONCATENATE($B618," - ",$A618)),'[1]Segurados Civis'!$A$5:$H$2142,8,0),"")</f>
        <v/>
      </c>
      <c r="F618" s="6" t="str">
        <f t="shared" si="9"/>
        <v/>
      </c>
      <c r="G618" s="5" t="s">
        <v>16</v>
      </c>
      <c r="H618" s="5">
        <v>0</v>
      </c>
      <c r="I618" s="5">
        <v>0</v>
      </c>
      <c r="J618" s="5">
        <v>0</v>
      </c>
      <c r="K618" s="5">
        <v>0</v>
      </c>
    </row>
    <row r="619" spans="1:11" x14ac:dyDescent="0.3">
      <c r="A619" s="5" t="s">
        <v>4642</v>
      </c>
      <c r="B619" s="5" t="s">
        <v>5215</v>
      </c>
      <c r="C619" s="6" t="str">
        <f>IFERROR(VLOOKUP(UPPER(CONCATENATE($B619," - ",$A619)),'[1]Segurados Civis'!$A$5:$H$2142,6,0),"")</f>
        <v/>
      </c>
      <c r="D619" s="6" t="str">
        <f>IFERROR(VLOOKUP(UPPER(CONCATENATE($B619," - ",$A619)),'[1]Segurados Civis'!$A$5:$H$2142,7,0),"")</f>
        <v/>
      </c>
      <c r="E619" s="6" t="str">
        <f>IFERROR(VLOOKUP(UPPER(CONCATENATE($B619," - ",$A619)),'[1]Segurados Civis'!$A$5:$H$2142,8,0),"")</f>
        <v/>
      </c>
      <c r="F619" s="6" t="str">
        <f t="shared" si="9"/>
        <v/>
      </c>
      <c r="G619" s="5" t="s">
        <v>16</v>
      </c>
      <c r="H619" s="5">
        <v>0</v>
      </c>
      <c r="I619" s="5">
        <v>0</v>
      </c>
      <c r="J619" s="5">
        <v>0</v>
      </c>
      <c r="K619" s="5">
        <v>0</v>
      </c>
    </row>
    <row r="620" spans="1:11" x14ac:dyDescent="0.3">
      <c r="A620" s="5" t="s">
        <v>4642</v>
      </c>
      <c r="B620" s="5" t="s">
        <v>5216</v>
      </c>
      <c r="C620" s="6" t="str">
        <f>IFERROR(VLOOKUP(UPPER(CONCATENATE($B620," - ",$A620)),'[1]Segurados Civis'!$A$5:$H$2142,6,0),"")</f>
        <v/>
      </c>
      <c r="D620" s="6" t="str">
        <f>IFERROR(VLOOKUP(UPPER(CONCATENATE($B620," - ",$A620)),'[1]Segurados Civis'!$A$5:$H$2142,7,0),"")</f>
        <v/>
      </c>
      <c r="E620" s="6" t="str">
        <f>IFERROR(VLOOKUP(UPPER(CONCATENATE($B620," - ",$A620)),'[1]Segurados Civis'!$A$5:$H$2142,8,0),"")</f>
        <v/>
      </c>
      <c r="F620" s="6" t="str">
        <f t="shared" si="9"/>
        <v/>
      </c>
      <c r="G620" s="5" t="s">
        <v>16</v>
      </c>
      <c r="H620" s="5">
        <v>0</v>
      </c>
      <c r="I620" s="5">
        <v>0</v>
      </c>
      <c r="J620" s="5">
        <v>0</v>
      </c>
      <c r="K620" s="5">
        <v>0</v>
      </c>
    </row>
    <row r="621" spans="1:11" x14ac:dyDescent="0.3">
      <c r="A621" s="5" t="s">
        <v>4642</v>
      </c>
      <c r="B621" s="5" t="s">
        <v>5217</v>
      </c>
      <c r="C621" s="6" t="str">
        <f>IFERROR(VLOOKUP(UPPER(CONCATENATE($B621," - ",$A621)),'[1]Segurados Civis'!$A$5:$H$2142,6,0),"")</f>
        <v/>
      </c>
      <c r="D621" s="6" t="str">
        <f>IFERROR(VLOOKUP(UPPER(CONCATENATE($B621," - ",$A621)),'[1]Segurados Civis'!$A$5:$H$2142,7,0),"")</f>
        <v/>
      </c>
      <c r="E621" s="6" t="str">
        <f>IFERROR(VLOOKUP(UPPER(CONCATENATE($B621," - ",$A621)),'[1]Segurados Civis'!$A$5:$H$2142,8,0),"")</f>
        <v/>
      </c>
      <c r="F621" s="6" t="str">
        <f t="shared" si="9"/>
        <v/>
      </c>
      <c r="G621" s="5" t="s">
        <v>16</v>
      </c>
      <c r="H621" s="5">
        <v>0</v>
      </c>
      <c r="I621" s="5">
        <v>0</v>
      </c>
      <c r="J621" s="5">
        <v>0</v>
      </c>
      <c r="K621" s="5">
        <v>0</v>
      </c>
    </row>
    <row r="622" spans="1:11" x14ac:dyDescent="0.3">
      <c r="A622" s="5" t="s">
        <v>4642</v>
      </c>
      <c r="B622" s="5" t="s">
        <v>5218</v>
      </c>
      <c r="C622" s="6" t="str">
        <f>IFERROR(VLOOKUP(UPPER(CONCATENATE($B622," - ",$A622)),'[1]Segurados Civis'!$A$5:$H$2142,6,0),"")</f>
        <v/>
      </c>
      <c r="D622" s="6" t="str">
        <f>IFERROR(VLOOKUP(UPPER(CONCATENATE($B622," - ",$A622)),'[1]Segurados Civis'!$A$5:$H$2142,7,0),"")</f>
        <v/>
      </c>
      <c r="E622" s="6" t="str">
        <f>IFERROR(VLOOKUP(UPPER(CONCATENATE($B622," - ",$A622)),'[1]Segurados Civis'!$A$5:$H$2142,8,0),"")</f>
        <v/>
      </c>
      <c r="F622" s="6" t="str">
        <f t="shared" si="9"/>
        <v/>
      </c>
      <c r="G622" s="5" t="s">
        <v>16</v>
      </c>
      <c r="H622" s="5">
        <v>0</v>
      </c>
      <c r="I622" s="5">
        <v>0</v>
      </c>
      <c r="J622" s="5">
        <v>0</v>
      </c>
      <c r="K622" s="5">
        <v>0</v>
      </c>
    </row>
    <row r="623" spans="1:11" x14ac:dyDescent="0.3">
      <c r="A623" s="5" t="s">
        <v>4642</v>
      </c>
      <c r="B623" s="5" t="s">
        <v>5219</v>
      </c>
      <c r="C623" s="6" t="str">
        <f>IFERROR(VLOOKUP(UPPER(CONCATENATE($B623," - ",$A623)),'[1]Segurados Civis'!$A$5:$H$2142,6,0),"")</f>
        <v/>
      </c>
      <c r="D623" s="6" t="str">
        <f>IFERROR(VLOOKUP(UPPER(CONCATENATE($B623," - ",$A623)),'[1]Segurados Civis'!$A$5:$H$2142,7,0),"")</f>
        <v/>
      </c>
      <c r="E623" s="6" t="str">
        <f>IFERROR(VLOOKUP(UPPER(CONCATENATE($B623," - ",$A623)),'[1]Segurados Civis'!$A$5:$H$2142,8,0),"")</f>
        <v/>
      </c>
      <c r="F623" s="6" t="str">
        <f t="shared" si="9"/>
        <v/>
      </c>
      <c r="G623" s="5" t="s">
        <v>16</v>
      </c>
      <c r="H623" s="5">
        <v>0</v>
      </c>
      <c r="I623" s="5">
        <v>0</v>
      </c>
      <c r="J623" s="5">
        <v>0</v>
      </c>
      <c r="K623" s="5">
        <v>0</v>
      </c>
    </row>
    <row r="624" spans="1:11" x14ac:dyDescent="0.3">
      <c r="A624" s="5" t="s">
        <v>4642</v>
      </c>
      <c r="B624" s="5" t="s">
        <v>5220</v>
      </c>
      <c r="C624" s="6" t="str">
        <f>IFERROR(VLOOKUP(UPPER(CONCATENATE($B624," - ",$A624)),'[1]Segurados Civis'!$A$5:$H$2142,6,0),"")</f>
        <v/>
      </c>
      <c r="D624" s="6" t="str">
        <f>IFERROR(VLOOKUP(UPPER(CONCATENATE($B624," - ",$A624)),'[1]Segurados Civis'!$A$5:$H$2142,7,0),"")</f>
        <v/>
      </c>
      <c r="E624" s="6" t="str">
        <f>IFERROR(VLOOKUP(UPPER(CONCATENATE($B624," - ",$A624)),'[1]Segurados Civis'!$A$5:$H$2142,8,0),"")</f>
        <v/>
      </c>
      <c r="F624" s="6" t="str">
        <f t="shared" si="9"/>
        <v/>
      </c>
      <c r="G624" s="5" t="s">
        <v>16</v>
      </c>
      <c r="H624" s="5">
        <v>0</v>
      </c>
      <c r="I624" s="5">
        <v>0</v>
      </c>
      <c r="J624" s="5">
        <v>0</v>
      </c>
      <c r="K624" s="5">
        <v>0</v>
      </c>
    </row>
    <row r="625" spans="1:11" x14ac:dyDescent="0.3">
      <c r="A625" s="5" t="s">
        <v>4642</v>
      </c>
      <c r="B625" s="5" t="s">
        <v>5221</v>
      </c>
      <c r="C625" s="6">
        <f>IFERROR(VLOOKUP(UPPER(CONCATENATE($B625," - ",$A625)),'[1]Segurados Civis'!$A$5:$H$2142,6,0),"")</f>
        <v>164</v>
      </c>
      <c r="D625" s="6">
        <f>IFERROR(VLOOKUP(UPPER(CONCATENATE($B625," - ",$A625)),'[1]Segurados Civis'!$A$5:$H$2142,7,0),"")</f>
        <v>74</v>
      </c>
      <c r="E625" s="6">
        <f>IFERROR(VLOOKUP(UPPER(CONCATENATE($B625," - ",$A625)),'[1]Segurados Civis'!$A$5:$H$2142,8,0),"")</f>
        <v>14</v>
      </c>
      <c r="F625" s="6">
        <f t="shared" si="9"/>
        <v>252</v>
      </c>
      <c r="G625" s="5" t="s">
        <v>13</v>
      </c>
      <c r="H625" s="5">
        <v>0</v>
      </c>
      <c r="I625" s="5">
        <v>0</v>
      </c>
      <c r="J625" s="5">
        <v>0</v>
      </c>
      <c r="K625" s="5">
        <v>0</v>
      </c>
    </row>
    <row r="626" spans="1:11" x14ac:dyDescent="0.3">
      <c r="A626" s="5" t="s">
        <v>4642</v>
      </c>
      <c r="B626" s="5" t="s">
        <v>2176</v>
      </c>
      <c r="C626" s="6">
        <f>IFERROR(VLOOKUP(UPPER(CONCATENATE($B626," - ",$A626)),'[1]Segurados Civis'!$A$5:$H$2142,6,0),"")</f>
        <v>161</v>
      </c>
      <c r="D626" s="6">
        <f>IFERROR(VLOOKUP(UPPER(CONCATENATE($B626," - ",$A626)),'[1]Segurados Civis'!$A$5:$H$2142,7,0),"")</f>
        <v>69</v>
      </c>
      <c r="E626" s="6">
        <f>IFERROR(VLOOKUP(UPPER(CONCATENATE($B626," - ",$A626)),'[1]Segurados Civis'!$A$5:$H$2142,8,0),"")</f>
        <v>21</v>
      </c>
      <c r="F626" s="6">
        <f t="shared" si="9"/>
        <v>251</v>
      </c>
      <c r="G626" s="5" t="s">
        <v>13</v>
      </c>
      <c r="H626" s="5">
        <v>0</v>
      </c>
      <c r="I626" s="5">
        <v>0</v>
      </c>
      <c r="J626" s="5">
        <v>0</v>
      </c>
      <c r="K626" s="5">
        <v>0</v>
      </c>
    </row>
    <row r="627" spans="1:11" x14ac:dyDescent="0.3">
      <c r="A627" s="5" t="s">
        <v>4642</v>
      </c>
      <c r="B627" s="5" t="s">
        <v>5222</v>
      </c>
      <c r="C627" s="6" t="str">
        <f>IFERROR(VLOOKUP(UPPER(CONCATENATE($B627," - ",$A627)),'[1]Segurados Civis'!$A$5:$H$2142,6,0),"")</f>
        <v/>
      </c>
      <c r="D627" s="6" t="str">
        <f>IFERROR(VLOOKUP(UPPER(CONCATENATE($B627," - ",$A627)),'[1]Segurados Civis'!$A$5:$H$2142,7,0),"")</f>
        <v/>
      </c>
      <c r="E627" s="6" t="str">
        <f>IFERROR(VLOOKUP(UPPER(CONCATENATE($B627," - ",$A627)),'[1]Segurados Civis'!$A$5:$H$2142,8,0),"")</f>
        <v/>
      </c>
      <c r="F627" s="6" t="str">
        <f t="shared" si="9"/>
        <v/>
      </c>
      <c r="G627" s="5" t="s">
        <v>16</v>
      </c>
      <c r="H627" s="5">
        <v>0</v>
      </c>
      <c r="I627" s="5">
        <v>0</v>
      </c>
      <c r="J627" s="5">
        <v>0</v>
      </c>
      <c r="K627" s="5">
        <v>0</v>
      </c>
    </row>
    <row r="628" spans="1:11" x14ac:dyDescent="0.3">
      <c r="A628" s="5" t="s">
        <v>4642</v>
      </c>
      <c r="B628" s="5" t="s">
        <v>5223</v>
      </c>
      <c r="C628" s="6">
        <f>IFERROR(VLOOKUP(UPPER(CONCATENATE($B628," - ",$A628)),'[1]Segurados Civis'!$A$5:$H$2142,6,0),"")</f>
        <v>2066</v>
      </c>
      <c r="D628" s="6">
        <f>IFERROR(VLOOKUP(UPPER(CONCATENATE($B628," - ",$A628)),'[1]Segurados Civis'!$A$5:$H$2142,7,0),"")</f>
        <v>556</v>
      </c>
      <c r="E628" s="6">
        <f>IFERROR(VLOOKUP(UPPER(CONCATENATE($B628," - ",$A628)),'[1]Segurados Civis'!$A$5:$H$2142,8,0),"")</f>
        <v>144</v>
      </c>
      <c r="F628" s="6">
        <f t="shared" si="9"/>
        <v>2766</v>
      </c>
      <c r="G628" s="5" t="s">
        <v>13</v>
      </c>
      <c r="H628" s="5">
        <v>0</v>
      </c>
      <c r="I628" s="5">
        <v>0</v>
      </c>
      <c r="J628" s="5">
        <v>0</v>
      </c>
      <c r="K628" s="5">
        <v>0</v>
      </c>
    </row>
    <row r="629" spans="1:11" x14ac:dyDescent="0.3">
      <c r="A629" s="5" t="s">
        <v>4642</v>
      </c>
      <c r="B629" s="5" t="s">
        <v>5224</v>
      </c>
      <c r="C629" s="6" t="str">
        <f>IFERROR(VLOOKUP(UPPER(CONCATENATE($B629," - ",$A629)),'[1]Segurados Civis'!$A$5:$H$2142,6,0),"")</f>
        <v/>
      </c>
      <c r="D629" s="6" t="str">
        <f>IFERROR(VLOOKUP(UPPER(CONCATENATE($B629," - ",$A629)),'[1]Segurados Civis'!$A$5:$H$2142,7,0),"")</f>
        <v/>
      </c>
      <c r="E629" s="6" t="str">
        <f>IFERROR(VLOOKUP(UPPER(CONCATENATE($B629," - ",$A629)),'[1]Segurados Civis'!$A$5:$H$2142,8,0),"")</f>
        <v/>
      </c>
      <c r="F629" s="6" t="str">
        <f t="shared" si="9"/>
        <v/>
      </c>
      <c r="G629" s="5" t="s">
        <v>16</v>
      </c>
      <c r="H629" s="5">
        <v>0</v>
      </c>
      <c r="I629" s="5">
        <v>0</v>
      </c>
      <c r="J629" s="5">
        <v>0</v>
      </c>
      <c r="K629" s="5">
        <v>0</v>
      </c>
    </row>
    <row r="630" spans="1:11" x14ac:dyDescent="0.3">
      <c r="A630" s="5" t="s">
        <v>4642</v>
      </c>
      <c r="B630" s="5" t="s">
        <v>5225</v>
      </c>
      <c r="C630" s="6">
        <f>IFERROR(VLOOKUP(UPPER(CONCATENATE($B630," - ",$A630)),'[1]Segurados Civis'!$A$5:$H$2142,6,0),"")</f>
        <v>516</v>
      </c>
      <c r="D630" s="6">
        <f>IFERROR(VLOOKUP(UPPER(CONCATENATE($B630," - ",$A630)),'[1]Segurados Civis'!$A$5:$H$2142,7,0),"")</f>
        <v>129</v>
      </c>
      <c r="E630" s="6">
        <f>IFERROR(VLOOKUP(UPPER(CONCATENATE($B630," - ",$A630)),'[1]Segurados Civis'!$A$5:$H$2142,8,0),"")</f>
        <v>30</v>
      </c>
      <c r="F630" s="6">
        <f t="shared" si="9"/>
        <v>675</v>
      </c>
      <c r="G630" s="5" t="s">
        <v>13</v>
      </c>
      <c r="H630" s="5">
        <v>0</v>
      </c>
      <c r="I630" s="5">
        <v>0</v>
      </c>
      <c r="J630" s="5">
        <v>0</v>
      </c>
      <c r="K630" s="5">
        <v>0</v>
      </c>
    </row>
    <row r="631" spans="1:11" x14ac:dyDescent="0.3">
      <c r="A631" s="5" t="s">
        <v>4642</v>
      </c>
      <c r="B631" s="5" t="s">
        <v>5226</v>
      </c>
      <c r="C631" s="6">
        <f>IFERROR(VLOOKUP(UPPER(CONCATENATE($B631," - ",$A631)),'[1]Segurados Civis'!$A$5:$H$2142,6,0),"")</f>
        <v>131</v>
      </c>
      <c r="D631" s="6">
        <f>IFERROR(VLOOKUP(UPPER(CONCATENATE($B631," - ",$A631)),'[1]Segurados Civis'!$A$5:$H$2142,7,0),"")</f>
        <v>28</v>
      </c>
      <c r="E631" s="6">
        <f>IFERROR(VLOOKUP(UPPER(CONCATENATE($B631," - ",$A631)),'[1]Segurados Civis'!$A$5:$H$2142,8,0),"")</f>
        <v>8</v>
      </c>
      <c r="F631" s="6">
        <f t="shared" si="9"/>
        <v>167</v>
      </c>
      <c r="G631" s="5" t="s">
        <v>13</v>
      </c>
      <c r="H631" s="5">
        <v>0</v>
      </c>
      <c r="I631" s="5">
        <v>0</v>
      </c>
      <c r="J631" s="5">
        <v>0</v>
      </c>
      <c r="K631" s="5">
        <v>0</v>
      </c>
    </row>
    <row r="632" spans="1:11" x14ac:dyDescent="0.3">
      <c r="A632" s="5" t="s">
        <v>4642</v>
      </c>
      <c r="B632" s="5" t="s">
        <v>5227</v>
      </c>
      <c r="C632" s="6">
        <f>IFERROR(VLOOKUP(UPPER(CONCATENATE($B632," - ",$A632)),'[1]Segurados Civis'!$A$5:$H$2142,6,0),"")</f>
        <v>239</v>
      </c>
      <c r="D632" s="6">
        <f>IFERROR(VLOOKUP(UPPER(CONCATENATE($B632," - ",$A632)),'[1]Segurados Civis'!$A$5:$H$2142,7,0),"")</f>
        <v>105</v>
      </c>
      <c r="E632" s="6">
        <f>IFERROR(VLOOKUP(UPPER(CONCATENATE($B632," - ",$A632)),'[1]Segurados Civis'!$A$5:$H$2142,8,0),"")</f>
        <v>29</v>
      </c>
      <c r="F632" s="6">
        <f t="shared" si="9"/>
        <v>373</v>
      </c>
      <c r="G632" s="5" t="s">
        <v>13</v>
      </c>
      <c r="H632" s="5">
        <v>0</v>
      </c>
      <c r="I632" s="5">
        <v>0</v>
      </c>
      <c r="J632" s="5">
        <v>0</v>
      </c>
      <c r="K632" s="5">
        <v>0</v>
      </c>
    </row>
    <row r="633" spans="1:11" x14ac:dyDescent="0.3">
      <c r="A633" s="5" t="s">
        <v>4642</v>
      </c>
      <c r="B633" s="5" t="s">
        <v>5228</v>
      </c>
      <c r="C633" s="6" t="str">
        <f>IFERROR(VLOOKUP(UPPER(CONCATENATE($B633," - ",$A633)),'[1]Segurados Civis'!$A$5:$H$2142,6,0),"")</f>
        <v/>
      </c>
      <c r="D633" s="6" t="str">
        <f>IFERROR(VLOOKUP(UPPER(CONCATENATE($B633," - ",$A633)),'[1]Segurados Civis'!$A$5:$H$2142,7,0),"")</f>
        <v/>
      </c>
      <c r="E633" s="6" t="str">
        <f>IFERROR(VLOOKUP(UPPER(CONCATENATE($B633," - ",$A633)),'[1]Segurados Civis'!$A$5:$H$2142,8,0),"")</f>
        <v/>
      </c>
      <c r="F633" s="6" t="str">
        <f t="shared" si="9"/>
        <v/>
      </c>
      <c r="G633" s="5" t="s">
        <v>16</v>
      </c>
      <c r="H633" s="5">
        <v>0</v>
      </c>
      <c r="I633" s="5">
        <v>0</v>
      </c>
      <c r="J633" s="5">
        <v>0</v>
      </c>
      <c r="K633" s="5">
        <v>0</v>
      </c>
    </row>
    <row r="634" spans="1:11" x14ac:dyDescent="0.3">
      <c r="A634" s="5" t="s">
        <v>4642</v>
      </c>
      <c r="B634" s="5" t="s">
        <v>5229</v>
      </c>
      <c r="C634" s="6" t="str">
        <f>IFERROR(VLOOKUP(UPPER(CONCATENATE($B634," - ",$A634)),'[1]Segurados Civis'!$A$5:$H$2142,6,0),"")</f>
        <v/>
      </c>
      <c r="D634" s="6" t="str">
        <f>IFERROR(VLOOKUP(UPPER(CONCATENATE($B634," - ",$A634)),'[1]Segurados Civis'!$A$5:$H$2142,7,0),"")</f>
        <v/>
      </c>
      <c r="E634" s="6" t="str">
        <f>IFERROR(VLOOKUP(UPPER(CONCATENATE($B634," - ",$A634)),'[1]Segurados Civis'!$A$5:$H$2142,8,0),"")</f>
        <v/>
      </c>
      <c r="F634" s="6" t="str">
        <f t="shared" si="9"/>
        <v/>
      </c>
      <c r="G634" s="5" t="s">
        <v>16</v>
      </c>
      <c r="H634" s="5">
        <v>0</v>
      </c>
      <c r="I634" s="5">
        <v>0</v>
      </c>
      <c r="J634" s="5">
        <v>0</v>
      </c>
      <c r="K634" s="5">
        <v>0</v>
      </c>
    </row>
    <row r="635" spans="1:11" x14ac:dyDescent="0.3">
      <c r="A635" s="5" t="s">
        <v>4642</v>
      </c>
      <c r="B635" s="5" t="s">
        <v>5230</v>
      </c>
      <c r="C635" s="6">
        <f>IFERROR(VLOOKUP(UPPER(CONCATENATE($B635," - ",$A635)),'[1]Segurados Civis'!$A$5:$H$2142,6,0),"")</f>
        <v>361</v>
      </c>
      <c r="D635" s="6">
        <f>IFERROR(VLOOKUP(UPPER(CONCATENATE($B635," - ",$A635)),'[1]Segurados Civis'!$A$5:$H$2142,7,0),"")</f>
        <v>56</v>
      </c>
      <c r="E635" s="6">
        <f>IFERROR(VLOOKUP(UPPER(CONCATENATE($B635," - ",$A635)),'[1]Segurados Civis'!$A$5:$H$2142,8,0),"")</f>
        <v>14</v>
      </c>
      <c r="F635" s="6">
        <f t="shared" si="9"/>
        <v>431</v>
      </c>
      <c r="G635" s="5" t="s">
        <v>13</v>
      </c>
      <c r="H635" s="5">
        <v>1</v>
      </c>
      <c r="I635" s="5">
        <v>1</v>
      </c>
      <c r="J635" s="5">
        <v>1</v>
      </c>
      <c r="K635" s="5">
        <v>0</v>
      </c>
    </row>
    <row r="636" spans="1:11" x14ac:dyDescent="0.3">
      <c r="A636" s="5" t="s">
        <v>4642</v>
      </c>
      <c r="B636" s="5" t="s">
        <v>5231</v>
      </c>
      <c r="C636" s="6">
        <f>IFERROR(VLOOKUP(UPPER(CONCATENATE($B636," - ",$A636)),'[1]Segurados Civis'!$A$5:$H$2142,6,0),"")</f>
        <v>2675</v>
      </c>
      <c r="D636" s="6">
        <f>IFERROR(VLOOKUP(UPPER(CONCATENATE($B636," - ",$A636)),'[1]Segurados Civis'!$A$5:$H$2142,7,0),"")</f>
        <v>625</v>
      </c>
      <c r="E636" s="6">
        <f>IFERROR(VLOOKUP(UPPER(CONCATENATE($B636," - ",$A636)),'[1]Segurados Civis'!$A$5:$H$2142,8,0),"")</f>
        <v>130</v>
      </c>
      <c r="F636" s="6">
        <f t="shared" si="9"/>
        <v>3430</v>
      </c>
      <c r="G636" s="5" t="s">
        <v>13</v>
      </c>
      <c r="H636" s="5">
        <v>1</v>
      </c>
      <c r="I636" s="5">
        <v>0</v>
      </c>
      <c r="J636" s="5">
        <v>0</v>
      </c>
      <c r="K636" s="5">
        <v>0</v>
      </c>
    </row>
    <row r="637" spans="1:11" x14ac:dyDescent="0.3">
      <c r="A637" s="5" t="s">
        <v>4642</v>
      </c>
      <c r="B637" s="5" t="s">
        <v>5232</v>
      </c>
      <c r="C637" s="6" t="str">
        <f>IFERROR(VLOOKUP(UPPER(CONCATENATE($B637," - ",$A637)),'[1]Segurados Civis'!$A$5:$H$2142,6,0),"")</f>
        <v/>
      </c>
      <c r="D637" s="6" t="str">
        <f>IFERROR(VLOOKUP(UPPER(CONCATENATE($B637," - ",$A637)),'[1]Segurados Civis'!$A$5:$H$2142,7,0),"")</f>
        <v/>
      </c>
      <c r="E637" s="6" t="str">
        <f>IFERROR(VLOOKUP(UPPER(CONCATENATE($B637," - ",$A637)),'[1]Segurados Civis'!$A$5:$H$2142,8,0),"")</f>
        <v/>
      </c>
      <c r="F637" s="6" t="str">
        <f t="shared" si="9"/>
        <v/>
      </c>
      <c r="G637" s="5" t="s">
        <v>16</v>
      </c>
      <c r="H637" s="5">
        <v>0</v>
      </c>
      <c r="I637" s="5">
        <v>0</v>
      </c>
      <c r="J637" s="5">
        <v>0</v>
      </c>
      <c r="K637" s="5">
        <v>0</v>
      </c>
    </row>
    <row r="638" spans="1:11" x14ac:dyDescent="0.3">
      <c r="A638" s="5" t="s">
        <v>4642</v>
      </c>
      <c r="B638" s="5" t="s">
        <v>4566</v>
      </c>
      <c r="C638" s="6" t="str">
        <f>IFERROR(VLOOKUP(UPPER(CONCATENATE($B638," - ",$A638)),'[1]Segurados Civis'!$A$5:$H$2142,6,0),"")</f>
        <v/>
      </c>
      <c r="D638" s="6" t="str">
        <f>IFERROR(VLOOKUP(UPPER(CONCATENATE($B638," - ",$A638)),'[1]Segurados Civis'!$A$5:$H$2142,7,0),"")</f>
        <v/>
      </c>
      <c r="E638" s="6" t="str">
        <f>IFERROR(VLOOKUP(UPPER(CONCATENATE($B638," - ",$A638)),'[1]Segurados Civis'!$A$5:$H$2142,8,0),"")</f>
        <v/>
      </c>
      <c r="F638" s="6" t="str">
        <f t="shared" si="9"/>
        <v/>
      </c>
      <c r="G638" s="5" t="s">
        <v>16</v>
      </c>
      <c r="H638" s="5">
        <v>0</v>
      </c>
      <c r="I638" s="5">
        <v>0</v>
      </c>
      <c r="J638" s="5">
        <v>0</v>
      </c>
      <c r="K638" s="5">
        <v>0</v>
      </c>
    </row>
    <row r="639" spans="1:11" x14ac:dyDescent="0.3">
      <c r="A639" s="5" t="s">
        <v>4642</v>
      </c>
      <c r="B639" s="5" t="s">
        <v>5233</v>
      </c>
      <c r="C639" s="6">
        <f>IFERROR(VLOOKUP(UPPER(CONCATENATE($B639," - ",$A639)),'[1]Segurados Civis'!$A$5:$H$2142,6,0),"")</f>
        <v>1013</v>
      </c>
      <c r="D639" s="6">
        <f>IFERROR(VLOOKUP(UPPER(CONCATENATE($B639," - ",$A639)),'[1]Segurados Civis'!$A$5:$H$2142,7,0),"")</f>
        <v>290</v>
      </c>
      <c r="E639" s="6">
        <f>IFERROR(VLOOKUP(UPPER(CONCATENATE($B639," - ",$A639)),'[1]Segurados Civis'!$A$5:$H$2142,8,0),"")</f>
        <v>0</v>
      </c>
      <c r="F639" s="6">
        <f t="shared" si="9"/>
        <v>1303</v>
      </c>
      <c r="G639" s="5" t="s">
        <v>13</v>
      </c>
      <c r="H639" s="5">
        <v>0</v>
      </c>
      <c r="I639" s="5">
        <v>0</v>
      </c>
      <c r="J639" s="5">
        <v>0</v>
      </c>
      <c r="K639" s="5">
        <v>0</v>
      </c>
    </row>
    <row r="640" spans="1:11" x14ac:dyDescent="0.3">
      <c r="A640" s="5" t="s">
        <v>4642</v>
      </c>
      <c r="B640" s="5" t="s">
        <v>5234</v>
      </c>
      <c r="C640" s="6" t="str">
        <f>IFERROR(VLOOKUP(UPPER(CONCATENATE($B640," - ",$A640)),'[1]Segurados Civis'!$A$5:$H$2142,6,0),"")</f>
        <v/>
      </c>
      <c r="D640" s="6" t="str">
        <f>IFERROR(VLOOKUP(UPPER(CONCATENATE($B640," - ",$A640)),'[1]Segurados Civis'!$A$5:$H$2142,7,0),"")</f>
        <v/>
      </c>
      <c r="E640" s="6" t="str">
        <f>IFERROR(VLOOKUP(UPPER(CONCATENATE($B640," - ",$A640)),'[1]Segurados Civis'!$A$5:$H$2142,8,0),"")</f>
        <v/>
      </c>
      <c r="F640" s="6" t="str">
        <f t="shared" si="9"/>
        <v/>
      </c>
      <c r="G640" s="5" t="s">
        <v>16</v>
      </c>
      <c r="H640" s="5">
        <v>0</v>
      </c>
      <c r="I640" s="5">
        <v>0</v>
      </c>
      <c r="J640" s="5">
        <v>0</v>
      </c>
      <c r="K640" s="5">
        <v>0</v>
      </c>
    </row>
    <row r="641" spans="1:11" x14ac:dyDescent="0.3">
      <c r="A641" s="5" t="s">
        <v>4642</v>
      </c>
      <c r="B641" s="5" t="s">
        <v>5235</v>
      </c>
      <c r="C641" s="6">
        <f>IFERROR(VLOOKUP(UPPER(CONCATENATE($B641," - ",$A641)),'[1]Segurados Civis'!$A$5:$H$2142,6,0),"")</f>
        <v>1612</v>
      </c>
      <c r="D641" s="6">
        <f>IFERROR(VLOOKUP(UPPER(CONCATENATE($B641," - ",$A641)),'[1]Segurados Civis'!$A$5:$H$2142,7,0),"")</f>
        <v>405</v>
      </c>
      <c r="E641" s="6">
        <f>IFERROR(VLOOKUP(UPPER(CONCATENATE($B641," - ",$A641)),'[1]Segurados Civis'!$A$5:$H$2142,8,0),"")</f>
        <v>95</v>
      </c>
      <c r="F641" s="6">
        <f t="shared" si="9"/>
        <v>2112</v>
      </c>
      <c r="G641" s="5" t="s">
        <v>13</v>
      </c>
      <c r="H641" s="5">
        <v>0</v>
      </c>
      <c r="I641" s="5">
        <v>0</v>
      </c>
      <c r="J641" s="5">
        <v>0</v>
      </c>
      <c r="K641" s="5">
        <v>0</v>
      </c>
    </row>
    <row r="642" spans="1:11" x14ac:dyDescent="0.3">
      <c r="A642" s="5" t="s">
        <v>4642</v>
      </c>
      <c r="B642" s="5" t="s">
        <v>640</v>
      </c>
      <c r="C642" s="6" t="str">
        <f>IFERROR(VLOOKUP(UPPER(CONCATENATE($B642," - ",$A642)),'[1]Segurados Civis'!$A$5:$H$2142,6,0),"")</f>
        <v/>
      </c>
      <c r="D642" s="6" t="str">
        <f>IFERROR(VLOOKUP(UPPER(CONCATENATE($B642," - ",$A642)),'[1]Segurados Civis'!$A$5:$H$2142,7,0),"")</f>
        <v/>
      </c>
      <c r="E642" s="6" t="str">
        <f>IFERROR(VLOOKUP(UPPER(CONCATENATE($B642," - ",$A642)),'[1]Segurados Civis'!$A$5:$H$2142,8,0),"")</f>
        <v/>
      </c>
      <c r="F642" s="6" t="str">
        <f t="shared" ref="F642:F649" si="10">IF(SUM(C642:E642)=0,"",SUM(C642:E642))</f>
        <v/>
      </c>
      <c r="G642" s="5" t="s">
        <v>16</v>
      </c>
      <c r="H642" s="5">
        <v>0</v>
      </c>
      <c r="I642" s="5">
        <v>0</v>
      </c>
      <c r="J642" s="5">
        <v>0</v>
      </c>
      <c r="K642" s="5">
        <v>0</v>
      </c>
    </row>
    <row r="643" spans="1:11" x14ac:dyDescent="0.3">
      <c r="A643" s="5" t="s">
        <v>4642</v>
      </c>
      <c r="B643" s="5" t="s">
        <v>5236</v>
      </c>
      <c r="C643" s="6" t="str">
        <f>IFERROR(VLOOKUP(UPPER(CONCATENATE($B643," - ",$A643)),'[1]Segurados Civis'!$A$5:$H$2142,6,0),"")</f>
        <v/>
      </c>
      <c r="D643" s="6" t="str">
        <f>IFERROR(VLOOKUP(UPPER(CONCATENATE($B643," - ",$A643)),'[1]Segurados Civis'!$A$5:$H$2142,7,0),"")</f>
        <v/>
      </c>
      <c r="E643" s="6" t="str">
        <f>IFERROR(VLOOKUP(UPPER(CONCATENATE($B643," - ",$A643)),'[1]Segurados Civis'!$A$5:$H$2142,8,0),"")</f>
        <v/>
      </c>
      <c r="F643" s="6" t="str">
        <f t="shared" si="10"/>
        <v/>
      </c>
      <c r="G643" s="5" t="s">
        <v>16</v>
      </c>
      <c r="H643" s="5">
        <v>0</v>
      </c>
      <c r="I643" s="5">
        <v>0</v>
      </c>
      <c r="J643" s="5">
        <v>0</v>
      </c>
      <c r="K643" s="5">
        <v>0</v>
      </c>
    </row>
    <row r="644" spans="1:11" x14ac:dyDescent="0.3">
      <c r="A644" s="5" t="s">
        <v>4642</v>
      </c>
      <c r="B644" s="5" t="s">
        <v>5237</v>
      </c>
      <c r="C644" s="6">
        <f>IFERROR(VLOOKUP(UPPER(CONCATENATE($B644," - ",$A644)),'[1]Segurados Civis'!$A$5:$H$2142,6,0),"")</f>
        <v>647</v>
      </c>
      <c r="D644" s="6">
        <f>IFERROR(VLOOKUP(UPPER(CONCATENATE($B644," - ",$A644)),'[1]Segurados Civis'!$A$5:$H$2142,7,0),"")</f>
        <v>90</v>
      </c>
      <c r="E644" s="6">
        <f>IFERROR(VLOOKUP(UPPER(CONCATENATE($B644," - ",$A644)),'[1]Segurados Civis'!$A$5:$H$2142,8,0),"")</f>
        <v>30</v>
      </c>
      <c r="F644" s="6">
        <f t="shared" si="10"/>
        <v>767</v>
      </c>
      <c r="G644" s="5" t="s">
        <v>13</v>
      </c>
      <c r="H644" s="5">
        <v>0</v>
      </c>
      <c r="I644" s="5">
        <v>0</v>
      </c>
      <c r="J644" s="5">
        <v>0</v>
      </c>
      <c r="K644" s="5">
        <v>0</v>
      </c>
    </row>
    <row r="645" spans="1:11" x14ac:dyDescent="0.3">
      <c r="A645" s="5" t="s">
        <v>4642</v>
      </c>
      <c r="B645" s="5" t="s">
        <v>5238</v>
      </c>
      <c r="C645" s="6" t="str">
        <f>IFERROR(VLOOKUP(UPPER(CONCATENATE($B645," - ",$A645)),'[1]Segurados Civis'!$A$5:$H$2142,6,0),"")</f>
        <v/>
      </c>
      <c r="D645" s="6" t="str">
        <f>IFERROR(VLOOKUP(UPPER(CONCATENATE($B645," - ",$A645)),'[1]Segurados Civis'!$A$5:$H$2142,7,0),"")</f>
        <v/>
      </c>
      <c r="E645" s="6" t="str">
        <f>IFERROR(VLOOKUP(UPPER(CONCATENATE($B645," - ",$A645)),'[1]Segurados Civis'!$A$5:$H$2142,8,0),"")</f>
        <v/>
      </c>
      <c r="F645" s="6" t="str">
        <f t="shared" si="10"/>
        <v/>
      </c>
      <c r="G645" s="5" t="s">
        <v>16</v>
      </c>
      <c r="H645" s="5">
        <v>0</v>
      </c>
      <c r="I645" s="5">
        <v>0</v>
      </c>
      <c r="J645" s="5">
        <v>0</v>
      </c>
      <c r="K645" s="5">
        <v>0</v>
      </c>
    </row>
    <row r="646" spans="1:11" x14ac:dyDescent="0.3">
      <c r="A646" s="5" t="s">
        <v>4642</v>
      </c>
      <c r="B646" s="5" t="s">
        <v>5239</v>
      </c>
      <c r="C646" s="6" t="str">
        <f>IFERROR(VLOOKUP(UPPER(CONCATENATE($B646," - ",$A646)),'[1]Segurados Civis'!$A$5:$H$2142,6,0),"")</f>
        <v/>
      </c>
      <c r="D646" s="6" t="str">
        <f>IFERROR(VLOOKUP(UPPER(CONCATENATE($B646," - ",$A646)),'[1]Segurados Civis'!$A$5:$H$2142,7,0),"")</f>
        <v/>
      </c>
      <c r="E646" s="6" t="str">
        <f>IFERROR(VLOOKUP(UPPER(CONCATENATE($B646," - ",$A646)),'[1]Segurados Civis'!$A$5:$H$2142,8,0),"")</f>
        <v/>
      </c>
      <c r="F646" s="6" t="str">
        <f t="shared" si="10"/>
        <v/>
      </c>
      <c r="G646" s="5" t="s">
        <v>16</v>
      </c>
      <c r="H646" s="5">
        <v>0</v>
      </c>
      <c r="I646" s="5">
        <v>0</v>
      </c>
      <c r="J646" s="5">
        <v>0</v>
      </c>
      <c r="K646" s="5">
        <v>0</v>
      </c>
    </row>
    <row r="647" spans="1:11" x14ac:dyDescent="0.3">
      <c r="A647" s="5" t="s">
        <v>4642</v>
      </c>
      <c r="B647" s="5" t="s">
        <v>5240</v>
      </c>
      <c r="C647" s="6">
        <f>IFERROR(VLOOKUP(UPPER(CONCATENATE($B647," - ",$A647)),'[1]Segurados Civis'!$A$5:$H$2142,6,0),"")</f>
        <v>2311</v>
      </c>
      <c r="D647" s="6">
        <f>IFERROR(VLOOKUP(UPPER(CONCATENATE($B647," - ",$A647)),'[1]Segurados Civis'!$A$5:$H$2142,7,0),"")</f>
        <v>153</v>
      </c>
      <c r="E647" s="6">
        <f>IFERROR(VLOOKUP(UPPER(CONCATENATE($B647," - ",$A647)),'[1]Segurados Civis'!$A$5:$H$2142,8,0),"")</f>
        <v>12</v>
      </c>
      <c r="F647" s="6">
        <f t="shared" si="10"/>
        <v>2476</v>
      </c>
      <c r="G647" s="5" t="s">
        <v>13</v>
      </c>
      <c r="H647" s="5">
        <v>0</v>
      </c>
      <c r="I647" s="5">
        <v>0</v>
      </c>
      <c r="J647" s="5">
        <v>0</v>
      </c>
      <c r="K647" s="5">
        <v>0</v>
      </c>
    </row>
    <row r="648" spans="1:11" x14ac:dyDescent="0.3">
      <c r="A648" s="5" t="s">
        <v>4642</v>
      </c>
      <c r="B648" s="5" t="s">
        <v>5241</v>
      </c>
      <c r="C648" s="6">
        <f>IFERROR(VLOOKUP(UPPER(CONCATENATE($B648," - ",$A648)),'[1]Segurados Civis'!$A$5:$H$2142,6,0),"")</f>
        <v>2082</v>
      </c>
      <c r="D648" s="6">
        <f>IFERROR(VLOOKUP(UPPER(CONCATENATE($B648," - ",$A648)),'[1]Segurados Civis'!$A$5:$H$2142,7,0),"")</f>
        <v>122</v>
      </c>
      <c r="E648" s="6">
        <f>IFERROR(VLOOKUP(UPPER(CONCATENATE($B648," - ",$A648)),'[1]Segurados Civis'!$A$5:$H$2142,8,0),"")</f>
        <v>12</v>
      </c>
      <c r="F648" s="6">
        <f t="shared" si="10"/>
        <v>2216</v>
      </c>
      <c r="G648" s="5" t="s">
        <v>13</v>
      </c>
      <c r="H648" s="5">
        <v>1</v>
      </c>
      <c r="I648" s="5">
        <v>0</v>
      </c>
      <c r="J648" s="5">
        <v>0</v>
      </c>
      <c r="K648" s="5">
        <v>0</v>
      </c>
    </row>
    <row r="649" spans="1:11" x14ac:dyDescent="0.3">
      <c r="A649" s="5" t="s">
        <v>4642</v>
      </c>
      <c r="B649" s="5" t="s">
        <v>5242</v>
      </c>
      <c r="C649" s="6">
        <f>IFERROR(VLOOKUP(UPPER(CONCATENATE($B649," - ",$A649)),'[1]Segurados Civis'!$A$5:$H$2142,6,0),"")</f>
        <v>247</v>
      </c>
      <c r="D649" s="6">
        <f>IFERROR(VLOOKUP(UPPER(CONCATENATE($B649," - ",$A649)),'[1]Segurados Civis'!$A$5:$H$2142,7,0),"")</f>
        <v>40</v>
      </c>
      <c r="E649" s="6">
        <f>IFERROR(VLOOKUP(UPPER(CONCATENATE($B649," - ",$A649)),'[1]Segurados Civis'!$A$5:$H$2142,8,0),"")</f>
        <v>10</v>
      </c>
      <c r="F649" s="6">
        <f t="shared" si="10"/>
        <v>297</v>
      </c>
      <c r="G649" s="5" t="s">
        <v>13</v>
      </c>
      <c r="H649" s="5">
        <v>0</v>
      </c>
      <c r="I649" s="5">
        <v>0</v>
      </c>
      <c r="J649" s="5">
        <v>0</v>
      </c>
      <c r="K649" s="5">
        <v>0</v>
      </c>
    </row>
  </sheetData>
  <autoFilter ref="A1:K649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49">
    <cfRule type="containsText" dxfId="4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3"/>
  <dimension ref="A1:AMJ141"/>
  <sheetViews>
    <sheetView zoomScaleNormal="100" workbookViewId="0">
      <selection activeCell="H38" sqref="H38"/>
    </sheetView>
  </sheetViews>
  <sheetFormatPr defaultColWidth="5.6640625" defaultRowHeight="14.4" x14ac:dyDescent="0.3"/>
  <cols>
    <col min="1" max="1" width="5.5546875" style="1" customWidth="1"/>
    <col min="2" max="2" width="29.8867187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5243</v>
      </c>
      <c r="B2" s="5" t="s">
        <v>5244</v>
      </c>
      <c r="C2" s="6">
        <f>IFERROR(VLOOKUP(UPPER(CONCATENATE($B2," - ",$A2)),'[1]Segurados Civis'!$A$5:$H$2142,6,0),"")</f>
        <v>30526</v>
      </c>
      <c r="D2" s="6">
        <f>IFERROR(VLOOKUP(UPPER(CONCATENATE($B2," - ",$A2)),'[1]Segurados Civis'!$A$5:$H$2142,7,0),"")</f>
        <v>10158</v>
      </c>
      <c r="E2" s="6">
        <f>IFERROR(VLOOKUP(UPPER(CONCATENATE($B2," - ",$A2)),'[1]Segurados Civis'!$A$5:$H$2142,8,0),"")</f>
        <v>1535</v>
      </c>
      <c r="F2" s="6">
        <f t="shared" ref="F2:F33" si="0">IF(SUM(C2:E2)=0,"",SUM(C2:E2))</f>
        <v>42219</v>
      </c>
      <c r="G2" s="5" t="s">
        <v>13</v>
      </c>
      <c r="H2" s="5">
        <v>0</v>
      </c>
      <c r="I2" s="5">
        <v>0</v>
      </c>
      <c r="J2" s="5"/>
      <c r="K2" s="5">
        <v>0</v>
      </c>
      <c r="M2" s="105" t="s">
        <v>14</v>
      </c>
      <c r="N2" s="105"/>
      <c r="O2" s="105"/>
    </row>
    <row r="3" spans="1:18" x14ac:dyDescent="0.3">
      <c r="A3" s="5" t="s">
        <v>5243</v>
      </c>
      <c r="B3" s="5" t="s">
        <v>5245</v>
      </c>
      <c r="C3" s="6">
        <f>IFERROR(VLOOKUP(UPPER(CONCATENATE($B3," - ",$A3)),'[1]Segurados Civis'!$A$5:$H$2142,6,0),"")</f>
        <v>98</v>
      </c>
      <c r="D3" s="6">
        <f>IFERROR(VLOOKUP(UPPER(CONCATENATE($B3," - ",$A3)),'[1]Segurados Civis'!$A$5:$H$2142,7,0),"")</f>
        <v>16</v>
      </c>
      <c r="E3" s="6">
        <f>IFERROR(VLOOKUP(UPPER(CONCATENATE($B3," - ",$A3)),'[1]Segurados Civis'!$A$5:$H$2142,8,0),"")</f>
        <v>1</v>
      </c>
      <c r="F3" s="6">
        <f t="shared" si="0"/>
        <v>115</v>
      </c>
      <c r="G3" s="5" t="s">
        <v>13</v>
      </c>
      <c r="H3" s="5">
        <v>0</v>
      </c>
      <c r="I3" s="5">
        <v>0</v>
      </c>
      <c r="J3" s="5"/>
      <c r="K3" s="5">
        <v>0</v>
      </c>
      <c r="M3" s="105"/>
      <c r="N3" s="105"/>
      <c r="O3" s="105"/>
    </row>
    <row r="4" spans="1:18" x14ac:dyDescent="0.3">
      <c r="A4" s="5" t="s">
        <v>5243</v>
      </c>
      <c r="B4" s="5" t="s">
        <v>5246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/>
      <c r="K4" s="5">
        <v>0</v>
      </c>
      <c r="M4" s="103">
        <f>COUNTIF(H2:H141,1)</f>
        <v>0</v>
      </c>
      <c r="N4" s="103"/>
      <c r="O4" s="103"/>
    </row>
    <row r="5" spans="1:18" x14ac:dyDescent="0.3">
      <c r="A5" s="5" t="s">
        <v>5243</v>
      </c>
      <c r="B5" s="5" t="s">
        <v>5247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/>
      <c r="K5" s="5">
        <v>0</v>
      </c>
    </row>
    <row r="6" spans="1:18" x14ac:dyDescent="0.3">
      <c r="A6" s="5" t="s">
        <v>5243</v>
      </c>
      <c r="B6" s="5" t="s">
        <v>5248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/>
      <c r="K6" s="5">
        <v>0</v>
      </c>
    </row>
    <row r="7" spans="1:18" ht="15" customHeight="1" x14ac:dyDescent="0.3">
      <c r="A7" s="5" t="s">
        <v>5243</v>
      </c>
      <c r="B7" s="5" t="s">
        <v>3840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/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5243</v>
      </c>
      <c r="B8" s="5" t="s">
        <v>5249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/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5243</v>
      </c>
      <c r="B9" s="5" t="s">
        <v>5250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/>
      <c r="K9" s="5">
        <v>0</v>
      </c>
      <c r="M9" s="103">
        <f>COUNTIF(I2:I141,1)</f>
        <v>0</v>
      </c>
      <c r="N9" s="103"/>
      <c r="O9" s="103"/>
      <c r="P9" s="103">
        <f>COUNTIF(J2:J141,1)</f>
        <v>0</v>
      </c>
      <c r="Q9" s="103"/>
      <c r="R9" s="103"/>
    </row>
    <row r="10" spans="1:18" x14ac:dyDescent="0.3">
      <c r="A10" s="5" t="s">
        <v>5243</v>
      </c>
      <c r="B10" s="5" t="s">
        <v>5251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/>
      <c r="K10" s="5">
        <v>0</v>
      </c>
    </row>
    <row r="11" spans="1:18" ht="15" customHeight="1" x14ac:dyDescent="0.3">
      <c r="A11" s="5" t="s">
        <v>5243</v>
      </c>
      <c r="B11" s="5" t="s">
        <v>5252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/>
      <c r="K11" s="5">
        <v>0</v>
      </c>
      <c r="M11" s="104" t="s">
        <v>28</v>
      </c>
      <c r="N11" s="104"/>
      <c r="O11" s="104"/>
    </row>
    <row r="12" spans="1:18" x14ac:dyDescent="0.3">
      <c r="A12" s="5" t="s">
        <v>5243</v>
      </c>
      <c r="B12" s="5" t="s">
        <v>5253</v>
      </c>
      <c r="C12" s="6">
        <f>IFERROR(VLOOKUP(UPPER(CONCATENATE($B12," - ",$A12)),'[1]Segurados Civis'!$A$5:$H$2142,6,0),"")</f>
        <v>258</v>
      </c>
      <c r="D12" s="6">
        <f>IFERROR(VLOOKUP(UPPER(CONCATENATE($B12," - ",$A12)),'[1]Segurados Civis'!$A$5:$H$2142,7,0),"")</f>
        <v>10</v>
      </c>
      <c r="E12" s="6">
        <f>IFERROR(VLOOKUP(UPPER(CONCATENATE($B12," - ",$A12)),'[1]Segurados Civis'!$A$5:$H$2142,8,0),"")</f>
        <v>6</v>
      </c>
      <c r="F12" s="6">
        <f t="shared" si="0"/>
        <v>274</v>
      </c>
      <c r="G12" s="5" t="s">
        <v>13</v>
      </c>
      <c r="H12" s="5">
        <v>0</v>
      </c>
      <c r="I12" s="5">
        <v>0</v>
      </c>
      <c r="J12" s="5"/>
      <c r="K12" s="5">
        <v>0</v>
      </c>
      <c r="M12" s="104"/>
      <c r="N12" s="104"/>
      <c r="O12" s="104"/>
    </row>
    <row r="13" spans="1:18" x14ac:dyDescent="0.3">
      <c r="A13" s="5" t="s">
        <v>5243</v>
      </c>
      <c r="B13" s="5" t="s">
        <v>5254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/>
      <c r="K13" s="5">
        <v>0</v>
      </c>
      <c r="M13" s="103">
        <f>COUNTIF(K2:K141,1)</f>
        <v>0</v>
      </c>
      <c r="N13" s="103"/>
      <c r="O13" s="103"/>
    </row>
    <row r="14" spans="1:18" x14ac:dyDescent="0.3">
      <c r="A14" s="5" t="s">
        <v>5243</v>
      </c>
      <c r="B14" s="5" t="s">
        <v>5255</v>
      </c>
      <c r="C14" s="6">
        <f>IFERROR(VLOOKUP(UPPER(CONCATENATE($B14," - ",$A14)),'[1]Segurados Civis'!$A$5:$H$2142,6,0),"")</f>
        <v>2405</v>
      </c>
      <c r="D14" s="6">
        <f>IFERROR(VLOOKUP(UPPER(CONCATENATE($B14," - ",$A14)),'[1]Segurados Civis'!$A$5:$H$2142,7,0),"")</f>
        <v>357</v>
      </c>
      <c r="E14" s="6">
        <f>IFERROR(VLOOKUP(UPPER(CONCATENATE($B14," - ",$A14)),'[1]Segurados Civis'!$A$5:$H$2142,8,0),"")</f>
        <v>65</v>
      </c>
      <c r="F14" s="6">
        <f t="shared" si="0"/>
        <v>2827</v>
      </c>
      <c r="G14" s="5" t="s">
        <v>13</v>
      </c>
      <c r="H14" s="5">
        <v>0</v>
      </c>
      <c r="I14" s="5">
        <v>0</v>
      </c>
      <c r="J14" s="5"/>
      <c r="K14" s="5">
        <v>0</v>
      </c>
    </row>
    <row r="15" spans="1:18" x14ac:dyDescent="0.3">
      <c r="A15" s="5" t="s">
        <v>5243</v>
      </c>
      <c r="B15" s="5" t="s">
        <v>1171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/>
      <c r="K15" s="5">
        <v>0</v>
      </c>
    </row>
    <row r="16" spans="1:18" x14ac:dyDescent="0.3">
      <c r="A16" s="5" t="s">
        <v>5243</v>
      </c>
      <c r="B16" s="5" t="s">
        <v>5256</v>
      </c>
      <c r="C16" s="6">
        <f>IFERROR(VLOOKUP(UPPER(CONCATENATE($B16," - ",$A16)),'[1]Segurados Civis'!$A$5:$H$2142,6,0),"")</f>
        <v>750</v>
      </c>
      <c r="D16" s="6">
        <f>IFERROR(VLOOKUP(UPPER(CONCATENATE($B16," - ",$A16)),'[1]Segurados Civis'!$A$5:$H$2142,7,0),"")</f>
        <v>51</v>
      </c>
      <c r="E16" s="6">
        <f>IFERROR(VLOOKUP(UPPER(CONCATENATE($B16," - ",$A16)),'[1]Segurados Civis'!$A$5:$H$2142,8,0),"")</f>
        <v>17</v>
      </c>
      <c r="F16" s="6">
        <f t="shared" si="0"/>
        <v>818</v>
      </c>
      <c r="G16" s="5" t="s">
        <v>13</v>
      </c>
      <c r="H16" s="5">
        <v>0</v>
      </c>
      <c r="I16" s="5">
        <v>0</v>
      </c>
      <c r="J16" s="5"/>
      <c r="K16" s="5">
        <v>0</v>
      </c>
    </row>
    <row r="17" spans="1:11" x14ac:dyDescent="0.3">
      <c r="A17" s="5" t="s">
        <v>5243</v>
      </c>
      <c r="B17" s="5" t="s">
        <v>5257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/>
      <c r="K17" s="5">
        <v>0</v>
      </c>
    </row>
    <row r="18" spans="1:11" x14ac:dyDescent="0.3">
      <c r="A18" s="5" t="s">
        <v>5243</v>
      </c>
      <c r="B18" s="5" t="s">
        <v>5258</v>
      </c>
      <c r="C18" s="6">
        <f>IFERROR(VLOOKUP(UPPER(CONCATENATE($B18," - ",$A18)),'[1]Segurados Civis'!$A$5:$H$2142,6,0),"")</f>
        <v>276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>
        <f t="shared" si="0"/>
        <v>276</v>
      </c>
      <c r="G18" s="5" t="s">
        <v>13</v>
      </c>
      <c r="H18" s="5">
        <v>0</v>
      </c>
      <c r="I18" s="5">
        <v>0</v>
      </c>
      <c r="J18" s="5"/>
      <c r="K18" s="5">
        <v>0</v>
      </c>
    </row>
    <row r="19" spans="1:11" x14ac:dyDescent="0.3">
      <c r="A19" s="5" t="s">
        <v>5243</v>
      </c>
      <c r="B19" s="5" t="s">
        <v>5259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/>
      <c r="K19" s="5">
        <v>0</v>
      </c>
    </row>
    <row r="20" spans="1:11" x14ac:dyDescent="0.3">
      <c r="A20" s="5" t="s">
        <v>5243</v>
      </c>
      <c r="B20" s="5" t="s">
        <v>5260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/>
      <c r="K20" s="5">
        <v>0</v>
      </c>
    </row>
    <row r="21" spans="1:11" x14ac:dyDescent="0.3">
      <c r="A21" s="5" t="s">
        <v>5243</v>
      </c>
      <c r="B21" s="5" t="s">
        <v>5261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/>
      <c r="K21" s="5">
        <v>0</v>
      </c>
    </row>
    <row r="22" spans="1:11" x14ac:dyDescent="0.3">
      <c r="A22" s="5" t="s">
        <v>5243</v>
      </c>
      <c r="B22" s="5" t="s">
        <v>5262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/>
      <c r="K22" s="5">
        <v>0</v>
      </c>
    </row>
    <row r="23" spans="1:11" x14ac:dyDescent="0.3">
      <c r="A23" s="5" t="s">
        <v>5243</v>
      </c>
      <c r="B23" s="5" t="s">
        <v>5263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/>
      <c r="K23" s="5">
        <v>0</v>
      </c>
    </row>
    <row r="24" spans="1:11" x14ac:dyDescent="0.3">
      <c r="A24" s="5" t="s">
        <v>5243</v>
      </c>
      <c r="B24" s="5" t="s">
        <v>5264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/>
      <c r="K24" s="5">
        <v>0</v>
      </c>
    </row>
    <row r="25" spans="1:11" x14ac:dyDescent="0.3">
      <c r="A25" s="5" t="s">
        <v>5243</v>
      </c>
      <c r="B25" s="5" t="s">
        <v>5265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/>
      <c r="K25" s="5">
        <v>0</v>
      </c>
    </row>
    <row r="26" spans="1:11" x14ac:dyDescent="0.3">
      <c r="A26" s="5" t="s">
        <v>5243</v>
      </c>
      <c r="B26" s="5" t="s">
        <v>5266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/>
      <c r="K26" s="5">
        <v>0</v>
      </c>
    </row>
    <row r="27" spans="1:11" x14ac:dyDescent="0.3">
      <c r="A27" s="5" t="s">
        <v>5243</v>
      </c>
      <c r="B27" s="5" t="s">
        <v>2448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/>
      <c r="K27" s="5">
        <v>0</v>
      </c>
    </row>
    <row r="28" spans="1:11" x14ac:dyDescent="0.3">
      <c r="A28" s="5" t="s">
        <v>5243</v>
      </c>
      <c r="B28" s="5" t="s">
        <v>5267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/>
      <c r="K28" s="5">
        <v>0</v>
      </c>
    </row>
    <row r="29" spans="1:11" x14ac:dyDescent="0.3">
      <c r="A29" s="5" t="s">
        <v>5243</v>
      </c>
      <c r="B29" s="5" t="s">
        <v>5268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/>
      <c r="K29" s="5">
        <v>0</v>
      </c>
    </row>
    <row r="30" spans="1:11" x14ac:dyDescent="0.3">
      <c r="A30" s="5" t="s">
        <v>5243</v>
      </c>
      <c r="B30" s="5" t="s">
        <v>5269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/>
      <c r="K30" s="5">
        <v>0</v>
      </c>
    </row>
    <row r="31" spans="1:11" x14ac:dyDescent="0.3">
      <c r="A31" s="5" t="s">
        <v>5243</v>
      </c>
      <c r="B31" s="5" t="s">
        <v>2802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/>
      <c r="K31" s="5">
        <v>0</v>
      </c>
    </row>
    <row r="32" spans="1:11" x14ac:dyDescent="0.3">
      <c r="A32" s="5" t="s">
        <v>5243</v>
      </c>
      <c r="B32" s="5" t="s">
        <v>5270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/>
      <c r="K32" s="5">
        <v>0</v>
      </c>
    </row>
    <row r="33" spans="1:11" x14ac:dyDescent="0.3">
      <c r="A33" s="5" t="s">
        <v>5243</v>
      </c>
      <c r="B33" s="5" t="s">
        <v>5271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/>
      <c r="K33" s="5">
        <v>0</v>
      </c>
    </row>
    <row r="34" spans="1:11" x14ac:dyDescent="0.3">
      <c r="A34" s="5" t="s">
        <v>5243</v>
      </c>
      <c r="B34" s="5" t="s">
        <v>5272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/>
      <c r="K34" s="5">
        <v>0</v>
      </c>
    </row>
    <row r="35" spans="1:11" x14ac:dyDescent="0.3">
      <c r="A35" s="5" t="s">
        <v>5243</v>
      </c>
      <c r="B35" s="5" t="s">
        <v>5273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/>
      <c r="K35" s="5">
        <v>0</v>
      </c>
    </row>
    <row r="36" spans="1:11" x14ac:dyDescent="0.3">
      <c r="A36" s="5" t="s">
        <v>5243</v>
      </c>
      <c r="B36" s="5" t="s">
        <v>5274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/>
      <c r="K36" s="5">
        <v>0</v>
      </c>
    </row>
    <row r="37" spans="1:11" x14ac:dyDescent="0.3">
      <c r="A37" s="5" t="s">
        <v>5243</v>
      </c>
      <c r="B37" s="5" t="s">
        <v>3921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/>
      <c r="K37" s="5">
        <v>0</v>
      </c>
    </row>
    <row r="38" spans="1:11" x14ac:dyDescent="0.3">
      <c r="A38" s="5" t="s">
        <v>5243</v>
      </c>
      <c r="B38" s="5" t="s">
        <v>5275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/>
      <c r="K38" s="5">
        <v>0</v>
      </c>
    </row>
    <row r="39" spans="1:11" x14ac:dyDescent="0.3">
      <c r="A39" s="5" t="s">
        <v>5243</v>
      </c>
      <c r="B39" s="5" t="s">
        <v>5276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/>
      <c r="K39" s="5">
        <v>0</v>
      </c>
    </row>
    <row r="40" spans="1:11" x14ac:dyDescent="0.3">
      <c r="A40" s="5" t="s">
        <v>5243</v>
      </c>
      <c r="B40" s="5" t="s">
        <v>5277</v>
      </c>
      <c r="C40" s="6">
        <f>IFERROR(VLOOKUP(UPPER(CONCATENATE($B40," - ",$A40)),'[1]Segurados Civis'!$A$5:$H$2142,6,0),"")</f>
        <v>679</v>
      </c>
      <c r="D40" s="6">
        <f>IFERROR(VLOOKUP(UPPER(CONCATENATE($B40," - ",$A40)),'[1]Segurados Civis'!$A$5:$H$2142,7,0),"")</f>
        <v>128</v>
      </c>
      <c r="E40" s="6">
        <f>IFERROR(VLOOKUP(UPPER(CONCATENATE($B40," - ",$A40)),'[1]Segurados Civis'!$A$5:$H$2142,8,0),"")</f>
        <v>27</v>
      </c>
      <c r="F40" s="6">
        <f t="shared" si="1"/>
        <v>834</v>
      </c>
      <c r="G40" s="5" t="s">
        <v>13</v>
      </c>
      <c r="H40" s="5">
        <v>0</v>
      </c>
      <c r="I40" s="5">
        <v>0</v>
      </c>
      <c r="J40" s="5"/>
      <c r="K40" s="5">
        <v>0</v>
      </c>
    </row>
    <row r="41" spans="1:11" x14ac:dyDescent="0.3">
      <c r="A41" s="5" t="s">
        <v>5243</v>
      </c>
      <c r="B41" s="5" t="s">
        <v>5278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/>
      <c r="K41" s="5">
        <v>0</v>
      </c>
    </row>
    <row r="42" spans="1:11" x14ac:dyDescent="0.3">
      <c r="A42" s="5" t="s">
        <v>5243</v>
      </c>
      <c r="B42" s="5" t="s">
        <v>5279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/>
      <c r="K42" s="5">
        <v>0</v>
      </c>
    </row>
    <row r="43" spans="1:11" x14ac:dyDescent="0.3">
      <c r="A43" s="5" t="s">
        <v>5243</v>
      </c>
      <c r="B43" s="5" t="s">
        <v>5280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1"/>
        <v/>
      </c>
      <c r="G43" s="5" t="s">
        <v>16</v>
      </c>
      <c r="H43" s="5">
        <v>0</v>
      </c>
      <c r="I43" s="5">
        <v>0</v>
      </c>
      <c r="J43" s="5"/>
      <c r="K43" s="5">
        <v>0</v>
      </c>
    </row>
    <row r="44" spans="1:11" x14ac:dyDescent="0.3">
      <c r="A44" s="5" t="s">
        <v>5243</v>
      </c>
      <c r="B44" s="5" t="s">
        <v>5281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/>
      <c r="K44" s="5">
        <v>0</v>
      </c>
    </row>
    <row r="45" spans="1:11" x14ac:dyDescent="0.3">
      <c r="A45" s="5" t="s">
        <v>5243</v>
      </c>
      <c r="B45" s="5" t="s">
        <v>5282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/>
      <c r="K45" s="5">
        <v>0</v>
      </c>
    </row>
    <row r="46" spans="1:11" x14ac:dyDescent="0.3">
      <c r="A46" s="5" t="s">
        <v>5243</v>
      </c>
      <c r="B46" s="5" t="s">
        <v>5283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/>
      <c r="K46" s="5">
        <v>0</v>
      </c>
    </row>
    <row r="47" spans="1:11" x14ac:dyDescent="0.3">
      <c r="A47" s="5" t="s">
        <v>5243</v>
      </c>
      <c r="B47" s="5" t="s">
        <v>5284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/>
      <c r="K47" s="5">
        <v>0</v>
      </c>
    </row>
    <row r="48" spans="1:11" x14ac:dyDescent="0.3">
      <c r="A48" s="5" t="s">
        <v>5243</v>
      </c>
      <c r="B48" s="5" t="s">
        <v>5285</v>
      </c>
      <c r="C48" s="6">
        <f>IFERROR(VLOOKUP(UPPER(CONCATENATE($B48," - ",$A48)),'[1]Segurados Civis'!$A$5:$H$2142,6,0),"")</f>
        <v>582</v>
      </c>
      <c r="D48" s="6">
        <f>IFERROR(VLOOKUP(UPPER(CONCATENATE($B48," - ",$A48)),'[1]Segurados Civis'!$A$5:$H$2142,7,0),"")</f>
        <v>32</v>
      </c>
      <c r="E48" s="6">
        <f>IFERROR(VLOOKUP(UPPER(CONCATENATE($B48," - ",$A48)),'[1]Segurados Civis'!$A$5:$H$2142,8,0),"")</f>
        <v>9</v>
      </c>
      <c r="F48" s="6">
        <f t="shared" si="1"/>
        <v>623</v>
      </c>
      <c r="G48" s="5" t="s">
        <v>13</v>
      </c>
      <c r="H48" s="5">
        <v>0</v>
      </c>
      <c r="I48" s="5">
        <v>0</v>
      </c>
      <c r="J48" s="5"/>
      <c r="K48" s="5">
        <v>0</v>
      </c>
    </row>
    <row r="49" spans="1:11" x14ac:dyDescent="0.3">
      <c r="A49" s="5" t="s">
        <v>5243</v>
      </c>
      <c r="B49" s="5" t="s">
        <v>5286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/>
      <c r="K49" s="5">
        <v>0</v>
      </c>
    </row>
    <row r="50" spans="1:11" x14ac:dyDescent="0.3">
      <c r="A50" s="5" t="s">
        <v>5243</v>
      </c>
      <c r="B50" s="5" t="s">
        <v>5287</v>
      </c>
      <c r="C50" s="6">
        <f>IFERROR(VLOOKUP(UPPER(CONCATENATE($B50," - ",$A50)),'[1]Segurados Civis'!$A$5:$H$2142,6,0),"")</f>
        <v>125</v>
      </c>
      <c r="D50" s="6">
        <f>IFERROR(VLOOKUP(UPPER(CONCATENATE($B50," - ",$A50)),'[1]Segurados Civis'!$A$5:$H$2142,7,0),"")</f>
        <v>18</v>
      </c>
      <c r="E50" s="6">
        <f>IFERROR(VLOOKUP(UPPER(CONCATENATE($B50," - ",$A50)),'[1]Segurados Civis'!$A$5:$H$2142,8,0),"")</f>
        <v>1</v>
      </c>
      <c r="F50" s="6">
        <f t="shared" si="1"/>
        <v>144</v>
      </c>
      <c r="G50" s="5" t="s">
        <v>13</v>
      </c>
      <c r="H50" s="5">
        <v>0</v>
      </c>
      <c r="I50" s="5">
        <v>0</v>
      </c>
      <c r="J50" s="5"/>
      <c r="K50" s="5">
        <v>0</v>
      </c>
    </row>
    <row r="51" spans="1:11" x14ac:dyDescent="0.3">
      <c r="A51" s="5" t="s">
        <v>5243</v>
      </c>
      <c r="B51" s="5" t="s">
        <v>5288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/>
      <c r="K51" s="5">
        <v>0</v>
      </c>
    </row>
    <row r="52" spans="1:11" x14ac:dyDescent="0.3">
      <c r="A52" s="5" t="s">
        <v>5243</v>
      </c>
      <c r="B52" s="5" t="s">
        <v>3015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/>
      <c r="K52" s="5">
        <v>0</v>
      </c>
    </row>
    <row r="53" spans="1:11" x14ac:dyDescent="0.3">
      <c r="A53" s="5" t="s">
        <v>5243</v>
      </c>
      <c r="B53" s="5" t="s">
        <v>358</v>
      </c>
      <c r="C53" s="6">
        <f>IFERROR(VLOOKUP(UPPER(CONCATENATE($B53," - ",$A53)),'[1]Segurados Civis'!$A$5:$H$2142,6,0),"")</f>
        <v>159</v>
      </c>
      <c r="D53" s="6">
        <f>IFERROR(VLOOKUP(UPPER(CONCATENATE($B53," - ",$A53)),'[1]Segurados Civis'!$A$5:$H$2142,7,0),"")</f>
        <v>12</v>
      </c>
      <c r="E53" s="6">
        <f>IFERROR(VLOOKUP(UPPER(CONCATENATE($B53," - ",$A53)),'[1]Segurados Civis'!$A$5:$H$2142,8,0),"")</f>
        <v>0</v>
      </c>
      <c r="F53" s="6">
        <f t="shared" si="1"/>
        <v>171</v>
      </c>
      <c r="G53" s="5" t="s">
        <v>13</v>
      </c>
      <c r="H53" s="5">
        <v>0</v>
      </c>
      <c r="I53" s="5">
        <v>0</v>
      </c>
      <c r="J53" s="5"/>
      <c r="K53" s="5">
        <v>0</v>
      </c>
    </row>
    <row r="54" spans="1:11" x14ac:dyDescent="0.3">
      <c r="A54" s="5" t="s">
        <v>5243</v>
      </c>
      <c r="B54" s="5" t="s">
        <v>5289</v>
      </c>
      <c r="C54" s="6">
        <f>IFERROR(VLOOKUP(UPPER(CONCATENATE($B54," - ",$A54)),'[1]Segurados Civis'!$A$5:$H$2142,6,0),"")</f>
        <v>152</v>
      </c>
      <c r="D54" s="6">
        <f>IFERROR(VLOOKUP(UPPER(CONCATENATE($B54," - ",$A54)),'[1]Segurados Civis'!$A$5:$H$2142,7,0),"")</f>
        <v>1</v>
      </c>
      <c r="E54" s="6">
        <f>IFERROR(VLOOKUP(UPPER(CONCATENATE($B54," - ",$A54)),'[1]Segurados Civis'!$A$5:$H$2142,8,0),"")</f>
        <v>1</v>
      </c>
      <c r="F54" s="6">
        <f t="shared" si="1"/>
        <v>154</v>
      </c>
      <c r="G54" s="5" t="s">
        <v>13</v>
      </c>
      <c r="H54" s="5">
        <v>0</v>
      </c>
      <c r="I54" s="5">
        <v>0</v>
      </c>
      <c r="J54" s="5"/>
      <c r="K54" s="5">
        <v>0</v>
      </c>
    </row>
    <row r="55" spans="1:11" x14ac:dyDescent="0.3">
      <c r="A55" s="5" t="s">
        <v>5243</v>
      </c>
      <c r="B55" s="5" t="s">
        <v>361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/>
      <c r="K55" s="5">
        <v>0</v>
      </c>
    </row>
    <row r="56" spans="1:11" x14ac:dyDescent="0.3">
      <c r="A56" s="5" t="s">
        <v>5243</v>
      </c>
      <c r="B56" s="5" t="s">
        <v>5290</v>
      </c>
      <c r="C56" s="6">
        <f>IFERROR(VLOOKUP(UPPER(CONCATENATE($B56," - ",$A56)),'[1]Segurados Civis'!$A$5:$H$2142,6,0),"")</f>
        <v>531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531</v>
      </c>
      <c r="G56" s="5" t="s">
        <v>13</v>
      </c>
      <c r="H56" s="5">
        <v>0</v>
      </c>
      <c r="I56" s="5">
        <v>0</v>
      </c>
      <c r="J56" s="5"/>
      <c r="K56" s="5">
        <v>0</v>
      </c>
    </row>
    <row r="57" spans="1:11" x14ac:dyDescent="0.3">
      <c r="A57" s="5" t="s">
        <v>5243</v>
      </c>
      <c r="B57" s="5" t="s">
        <v>5291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/>
      <c r="K57" s="5">
        <v>0</v>
      </c>
    </row>
    <row r="58" spans="1:11" x14ac:dyDescent="0.3">
      <c r="A58" s="5" t="s">
        <v>5243</v>
      </c>
      <c r="B58" s="5" t="s">
        <v>5292</v>
      </c>
      <c r="C58" s="6">
        <f>IFERROR(VLOOKUP(UPPER(CONCATENATE($B58," - ",$A58)),'[1]Segurados Civis'!$A$5:$H$2142,6,0),"")</f>
        <v>149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>
        <f t="shared" si="1"/>
        <v>149</v>
      </c>
      <c r="G58" s="5" t="s">
        <v>13</v>
      </c>
      <c r="H58" s="5">
        <v>0</v>
      </c>
      <c r="I58" s="5">
        <v>0</v>
      </c>
      <c r="J58" s="5"/>
      <c r="K58" s="5">
        <v>0</v>
      </c>
    </row>
    <row r="59" spans="1:11" x14ac:dyDescent="0.3">
      <c r="A59" s="5" t="s">
        <v>5243</v>
      </c>
      <c r="B59" s="5" t="s">
        <v>5293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/>
      <c r="K59" s="5">
        <v>0</v>
      </c>
    </row>
    <row r="60" spans="1:11" x14ac:dyDescent="0.3">
      <c r="A60" s="5" t="s">
        <v>5243</v>
      </c>
      <c r="B60" s="5" t="s">
        <v>5294</v>
      </c>
      <c r="C60" s="6">
        <f>IFERROR(VLOOKUP(UPPER(CONCATENATE($B60," - ",$A60)),'[1]Segurados Civis'!$A$5:$H$2142,6,0),"")</f>
        <v>573</v>
      </c>
      <c r="D60" s="6">
        <f>IFERROR(VLOOKUP(UPPER(CONCATENATE($B60," - ",$A60)),'[1]Segurados Civis'!$A$5:$H$2142,7,0),"")</f>
        <v>41</v>
      </c>
      <c r="E60" s="6">
        <f>IFERROR(VLOOKUP(UPPER(CONCATENATE($B60," - ",$A60)),'[1]Segurados Civis'!$A$5:$H$2142,8,0),"")</f>
        <v>3</v>
      </c>
      <c r="F60" s="6">
        <f t="shared" si="1"/>
        <v>617</v>
      </c>
      <c r="G60" s="5" t="s">
        <v>13</v>
      </c>
      <c r="H60" s="5">
        <v>0</v>
      </c>
      <c r="I60" s="5">
        <v>0</v>
      </c>
      <c r="J60" s="5"/>
      <c r="K60" s="5">
        <v>0</v>
      </c>
    </row>
    <row r="61" spans="1:11" x14ac:dyDescent="0.3">
      <c r="A61" s="5" t="s">
        <v>5243</v>
      </c>
      <c r="B61" s="5" t="s">
        <v>5295</v>
      </c>
      <c r="C61" s="6">
        <f>IFERROR(VLOOKUP(UPPER(CONCATENATE($B61," - ",$A61)),'[1]Segurados Civis'!$A$5:$H$2142,6,0),"")</f>
        <v>2898</v>
      </c>
      <c r="D61" s="6">
        <f>IFERROR(VLOOKUP(UPPER(CONCATENATE($B61," - ",$A61)),'[1]Segurados Civis'!$A$5:$H$2142,7,0),"")</f>
        <v>446</v>
      </c>
      <c r="E61" s="6">
        <f>IFERROR(VLOOKUP(UPPER(CONCATENATE($B61," - ",$A61)),'[1]Segurados Civis'!$A$5:$H$2142,8,0),"")</f>
        <v>99</v>
      </c>
      <c r="F61" s="6">
        <f t="shared" si="1"/>
        <v>3443</v>
      </c>
      <c r="G61" s="5" t="s">
        <v>13</v>
      </c>
      <c r="H61" s="5">
        <v>0</v>
      </c>
      <c r="I61" s="5">
        <v>0</v>
      </c>
      <c r="J61" s="5"/>
      <c r="K61" s="5">
        <v>0</v>
      </c>
    </row>
    <row r="62" spans="1:11" x14ac:dyDescent="0.3">
      <c r="A62" s="5" t="s">
        <v>5243</v>
      </c>
      <c r="B62" s="5" t="s">
        <v>730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/>
      <c r="K62" s="5">
        <v>0</v>
      </c>
    </row>
    <row r="63" spans="1:11" x14ac:dyDescent="0.3">
      <c r="A63" s="5" t="s">
        <v>5243</v>
      </c>
      <c r="B63" s="5" t="s">
        <v>5296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/>
      <c r="K63" s="5">
        <v>0</v>
      </c>
    </row>
    <row r="64" spans="1:11" x14ac:dyDescent="0.3">
      <c r="A64" s="5" t="s">
        <v>5243</v>
      </c>
      <c r="B64" s="5" t="s">
        <v>5297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/>
      <c r="K64" s="5">
        <v>0</v>
      </c>
    </row>
    <row r="65" spans="1:11" x14ac:dyDescent="0.3">
      <c r="A65" s="5" t="s">
        <v>5243</v>
      </c>
      <c r="B65" s="5" t="s">
        <v>5298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/>
      <c r="K65" s="5">
        <v>0</v>
      </c>
    </row>
    <row r="66" spans="1:11" x14ac:dyDescent="0.3">
      <c r="A66" s="5" t="s">
        <v>5243</v>
      </c>
      <c r="B66" s="5" t="s">
        <v>5299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/>
      <c r="K66" s="5">
        <v>0</v>
      </c>
    </row>
    <row r="67" spans="1:11" x14ac:dyDescent="0.3">
      <c r="A67" s="5" t="s">
        <v>5243</v>
      </c>
      <c r="B67" s="5" t="s">
        <v>5300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/>
      <c r="K67" s="5">
        <v>0</v>
      </c>
    </row>
    <row r="68" spans="1:11" x14ac:dyDescent="0.3">
      <c r="A68" s="5" t="s">
        <v>5243</v>
      </c>
      <c r="B68" s="5" t="s">
        <v>5301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/>
      <c r="K68" s="5">
        <v>0</v>
      </c>
    </row>
    <row r="69" spans="1:11" x14ac:dyDescent="0.3">
      <c r="A69" s="5" t="s">
        <v>5243</v>
      </c>
      <c r="B69" s="5" t="s">
        <v>5302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/>
      <c r="K69" s="5">
        <v>0</v>
      </c>
    </row>
    <row r="70" spans="1:11" x14ac:dyDescent="0.3">
      <c r="A70" s="5" t="s">
        <v>5243</v>
      </c>
      <c r="B70" s="5" t="s">
        <v>5303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/>
      <c r="K70" s="5">
        <v>0</v>
      </c>
    </row>
    <row r="71" spans="1:11" x14ac:dyDescent="0.3">
      <c r="A71" s="5" t="s">
        <v>5243</v>
      </c>
      <c r="B71" s="5" t="s">
        <v>4050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/>
      <c r="K71" s="5">
        <v>0</v>
      </c>
    </row>
    <row r="72" spans="1:11" x14ac:dyDescent="0.3">
      <c r="A72" s="5" t="s">
        <v>5243</v>
      </c>
      <c r="B72" s="5" t="s">
        <v>5304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/>
      <c r="K72" s="5">
        <v>0</v>
      </c>
    </row>
    <row r="73" spans="1:11" x14ac:dyDescent="0.3">
      <c r="A73" s="5" t="s">
        <v>5243</v>
      </c>
      <c r="B73" s="5" t="s">
        <v>5305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/>
      <c r="K73" s="5">
        <v>0</v>
      </c>
    </row>
    <row r="74" spans="1:11" x14ac:dyDescent="0.3">
      <c r="A74" s="5" t="s">
        <v>5243</v>
      </c>
      <c r="B74" s="5" t="s">
        <v>5306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/>
      <c r="K74" s="5">
        <v>0</v>
      </c>
    </row>
    <row r="75" spans="1:11" x14ac:dyDescent="0.3">
      <c r="A75" s="5" t="s">
        <v>5243</v>
      </c>
      <c r="B75" s="5" t="s">
        <v>5307</v>
      </c>
      <c r="C75" s="6">
        <f>IFERROR(VLOOKUP(UPPER(CONCATENATE($B75," - ",$A75)),'[1]Segurados Civis'!$A$5:$H$2142,6,0),"")</f>
        <v>243</v>
      </c>
      <c r="D75" s="6">
        <f>IFERROR(VLOOKUP(UPPER(CONCATENATE($B75," - ",$A75)),'[1]Segurados Civis'!$A$5:$H$2142,7,0),"")</f>
        <v>0</v>
      </c>
      <c r="E75" s="6">
        <f>IFERROR(VLOOKUP(UPPER(CONCATENATE($B75," - ",$A75)),'[1]Segurados Civis'!$A$5:$H$2142,8,0),"")</f>
        <v>0</v>
      </c>
      <c r="F75" s="6">
        <f t="shared" si="2"/>
        <v>243</v>
      </c>
      <c r="G75" s="5" t="s">
        <v>13</v>
      </c>
      <c r="H75" s="5">
        <v>0</v>
      </c>
      <c r="I75" s="5">
        <v>0</v>
      </c>
      <c r="J75" s="5"/>
      <c r="K75" s="5">
        <v>0</v>
      </c>
    </row>
    <row r="76" spans="1:11" x14ac:dyDescent="0.3">
      <c r="A76" s="5" t="s">
        <v>5243</v>
      </c>
      <c r="B76" s="5" t="s">
        <v>5308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2"/>
        <v/>
      </c>
      <c r="G76" s="5" t="s">
        <v>16</v>
      </c>
      <c r="H76" s="5">
        <v>0</v>
      </c>
      <c r="I76" s="5">
        <v>0</v>
      </c>
      <c r="J76" s="5"/>
      <c r="K76" s="5">
        <v>0</v>
      </c>
    </row>
    <row r="77" spans="1:11" x14ac:dyDescent="0.3">
      <c r="A77" s="5" t="s">
        <v>5243</v>
      </c>
      <c r="B77" s="5" t="s">
        <v>5309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/>
      <c r="K77" s="5">
        <v>0</v>
      </c>
    </row>
    <row r="78" spans="1:11" x14ac:dyDescent="0.3">
      <c r="A78" s="5" t="s">
        <v>5243</v>
      </c>
      <c r="B78" s="5" t="s">
        <v>5310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/>
      <c r="K78" s="5">
        <v>0</v>
      </c>
    </row>
    <row r="79" spans="1:11" x14ac:dyDescent="0.3">
      <c r="A79" s="5" t="s">
        <v>5243</v>
      </c>
      <c r="B79" s="5" t="s">
        <v>5311</v>
      </c>
      <c r="C79" s="6">
        <f>IFERROR(VLOOKUP(UPPER(CONCATENATE($B79," - ",$A79)),'[1]Segurados Civis'!$A$5:$H$2142,6,0),"")</f>
        <v>384</v>
      </c>
      <c r="D79" s="6">
        <f>IFERROR(VLOOKUP(UPPER(CONCATENATE($B79," - ",$A79)),'[1]Segurados Civis'!$A$5:$H$2142,7,0),"")</f>
        <v>50</v>
      </c>
      <c r="E79" s="6">
        <f>IFERROR(VLOOKUP(UPPER(CONCATENATE($B79," - ",$A79)),'[1]Segurados Civis'!$A$5:$H$2142,8,0),"")</f>
        <v>10</v>
      </c>
      <c r="F79" s="6">
        <f t="shared" si="2"/>
        <v>444</v>
      </c>
      <c r="G79" s="5" t="s">
        <v>13</v>
      </c>
      <c r="H79" s="5">
        <v>0</v>
      </c>
      <c r="I79" s="5">
        <v>0</v>
      </c>
      <c r="J79" s="5"/>
      <c r="K79" s="5">
        <v>0</v>
      </c>
    </row>
    <row r="80" spans="1:11" x14ac:dyDescent="0.3">
      <c r="A80" s="5" t="s">
        <v>5243</v>
      </c>
      <c r="B80" s="5" t="s">
        <v>5312</v>
      </c>
      <c r="C80" s="6">
        <f>IFERROR(VLOOKUP(UPPER(CONCATENATE($B80," - ",$A80)),'[1]Segurados Civis'!$A$5:$H$2142,6,0),"")</f>
        <v>244</v>
      </c>
      <c r="D80" s="6">
        <f>IFERROR(VLOOKUP(UPPER(CONCATENATE($B80," - ",$A80)),'[1]Segurados Civis'!$A$5:$H$2142,7,0),"")</f>
        <v>19</v>
      </c>
      <c r="E80" s="6">
        <f>IFERROR(VLOOKUP(UPPER(CONCATENATE($B80," - ",$A80)),'[1]Segurados Civis'!$A$5:$H$2142,8,0),"")</f>
        <v>1</v>
      </c>
      <c r="F80" s="6">
        <f t="shared" si="2"/>
        <v>264</v>
      </c>
      <c r="G80" s="5" t="s">
        <v>13</v>
      </c>
      <c r="H80" s="5">
        <v>0</v>
      </c>
      <c r="I80" s="5">
        <v>0</v>
      </c>
      <c r="J80" s="5"/>
      <c r="K80" s="5">
        <v>0</v>
      </c>
    </row>
    <row r="81" spans="1:11" x14ac:dyDescent="0.3">
      <c r="A81" s="5" t="s">
        <v>5243</v>
      </c>
      <c r="B81" s="5" t="s">
        <v>5313</v>
      </c>
      <c r="C81" s="6">
        <f>IFERROR(VLOOKUP(UPPER(CONCATENATE($B81," - ",$A81)),'[1]Segurados Civis'!$A$5:$H$2142,6,0),"")</f>
        <v>0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 t="str">
        <f t="shared" si="2"/>
        <v/>
      </c>
      <c r="G81" s="5" t="s">
        <v>13</v>
      </c>
      <c r="H81" s="5">
        <v>0</v>
      </c>
      <c r="I81" s="5">
        <v>0</v>
      </c>
      <c r="J81" s="5"/>
      <c r="K81" s="5">
        <v>0</v>
      </c>
    </row>
    <row r="82" spans="1:11" x14ac:dyDescent="0.3">
      <c r="A82" s="5" t="s">
        <v>5243</v>
      </c>
      <c r="B82" s="5" t="s">
        <v>5314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/>
      <c r="K82" s="5">
        <v>0</v>
      </c>
    </row>
    <row r="83" spans="1:11" x14ac:dyDescent="0.3">
      <c r="A83" s="5" t="s">
        <v>5243</v>
      </c>
      <c r="B83" s="5" t="s">
        <v>3569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2"/>
        <v/>
      </c>
      <c r="G83" s="5" t="s">
        <v>16</v>
      </c>
      <c r="H83" s="5">
        <v>0</v>
      </c>
      <c r="I83" s="5">
        <v>0</v>
      </c>
      <c r="J83" s="5"/>
      <c r="K83" s="5">
        <v>0</v>
      </c>
    </row>
    <row r="84" spans="1:11" x14ac:dyDescent="0.3">
      <c r="A84" s="5" t="s">
        <v>5243</v>
      </c>
      <c r="B84" s="5" t="s">
        <v>502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2"/>
        <v/>
      </c>
      <c r="G84" s="5" t="s">
        <v>16</v>
      </c>
      <c r="H84" s="5">
        <v>0</v>
      </c>
      <c r="I84" s="5">
        <v>0</v>
      </c>
      <c r="J84" s="5"/>
      <c r="K84" s="5">
        <v>0</v>
      </c>
    </row>
    <row r="85" spans="1:11" x14ac:dyDescent="0.3">
      <c r="A85" s="5" t="s">
        <v>5243</v>
      </c>
      <c r="B85" s="5" t="s">
        <v>769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/>
      <c r="K85" s="5">
        <v>0</v>
      </c>
    </row>
    <row r="86" spans="1:11" x14ac:dyDescent="0.3">
      <c r="A86" s="5" t="s">
        <v>5243</v>
      </c>
      <c r="B86" s="5" t="s">
        <v>5315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/>
      <c r="K86" s="5">
        <v>0</v>
      </c>
    </row>
    <row r="87" spans="1:11" x14ac:dyDescent="0.3">
      <c r="A87" s="5" t="s">
        <v>5243</v>
      </c>
      <c r="B87" s="5" t="s">
        <v>5316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/>
      <c r="K87" s="5">
        <v>0</v>
      </c>
    </row>
    <row r="88" spans="1:11" x14ac:dyDescent="0.3">
      <c r="A88" s="5" t="s">
        <v>5243</v>
      </c>
      <c r="B88" s="5" t="s">
        <v>5317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/>
      <c r="K88" s="5">
        <v>0</v>
      </c>
    </row>
    <row r="89" spans="1:11" x14ac:dyDescent="0.3">
      <c r="A89" s="5" t="s">
        <v>5243</v>
      </c>
      <c r="B89" s="5" t="s">
        <v>5318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/>
      <c r="K89" s="5">
        <v>0</v>
      </c>
    </row>
    <row r="90" spans="1:11" x14ac:dyDescent="0.3">
      <c r="A90" s="5" t="s">
        <v>5243</v>
      </c>
      <c r="B90" s="5" t="s">
        <v>5319</v>
      </c>
      <c r="C90" s="6">
        <f>IFERROR(VLOOKUP(UPPER(CONCATENATE($B90," - ",$A90)),'[1]Segurados Civis'!$A$5:$H$2142,6,0),"")</f>
        <v>106</v>
      </c>
      <c r="D90" s="6">
        <f>IFERROR(VLOOKUP(UPPER(CONCATENATE($B90," - ",$A90)),'[1]Segurados Civis'!$A$5:$H$2142,7,0),"")</f>
        <v>6</v>
      </c>
      <c r="E90" s="6">
        <f>IFERROR(VLOOKUP(UPPER(CONCATENATE($B90," - ",$A90)),'[1]Segurados Civis'!$A$5:$H$2142,8,0),"")</f>
        <v>3</v>
      </c>
      <c r="F90" s="6">
        <f t="shared" si="2"/>
        <v>115</v>
      </c>
      <c r="G90" s="5" t="s">
        <v>13</v>
      </c>
      <c r="H90" s="5">
        <v>0</v>
      </c>
      <c r="I90" s="5">
        <v>0</v>
      </c>
      <c r="J90" s="5"/>
      <c r="K90" s="5">
        <v>0</v>
      </c>
    </row>
    <row r="91" spans="1:11" x14ac:dyDescent="0.3">
      <c r="A91" s="5" t="s">
        <v>5243</v>
      </c>
      <c r="B91" s="5" t="s">
        <v>3383</v>
      </c>
      <c r="C91" s="6">
        <f>IFERROR(VLOOKUP(UPPER(CONCATENATE($B91," - ",$A91)),'[1]Segurados Civis'!$A$5:$H$2142,6,0),"")</f>
        <v>7543</v>
      </c>
      <c r="D91" s="6">
        <f>IFERROR(VLOOKUP(UPPER(CONCATENATE($B91," - ",$A91)),'[1]Segurados Civis'!$A$5:$H$2142,7,0),"")</f>
        <v>596</v>
      </c>
      <c r="E91" s="6">
        <f>IFERROR(VLOOKUP(UPPER(CONCATENATE($B91," - ",$A91)),'[1]Segurados Civis'!$A$5:$H$2142,8,0),"")</f>
        <v>186</v>
      </c>
      <c r="F91" s="6">
        <f t="shared" si="2"/>
        <v>8325</v>
      </c>
      <c r="G91" s="5" t="s">
        <v>13</v>
      </c>
      <c r="H91" s="5">
        <v>0</v>
      </c>
      <c r="I91" s="5">
        <v>0</v>
      </c>
      <c r="J91" s="5"/>
      <c r="K91" s="5">
        <v>0</v>
      </c>
    </row>
    <row r="92" spans="1:11" x14ac:dyDescent="0.3">
      <c r="A92" s="5" t="s">
        <v>5243</v>
      </c>
      <c r="B92" s="5" t="s">
        <v>5320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2"/>
        <v/>
      </c>
      <c r="G92" s="5" t="s">
        <v>16</v>
      </c>
      <c r="H92" s="5">
        <v>0</v>
      </c>
      <c r="I92" s="5">
        <v>0</v>
      </c>
      <c r="J92" s="5"/>
      <c r="K92" s="5">
        <v>0</v>
      </c>
    </row>
    <row r="93" spans="1:11" x14ac:dyDescent="0.3">
      <c r="A93" s="5" t="s">
        <v>5243</v>
      </c>
      <c r="B93" s="5" t="s">
        <v>5321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/>
      <c r="K93" s="5">
        <v>0</v>
      </c>
    </row>
    <row r="94" spans="1:11" x14ac:dyDescent="0.3">
      <c r="A94" s="5" t="s">
        <v>5243</v>
      </c>
      <c r="B94" s="5" t="s">
        <v>5322</v>
      </c>
      <c r="C94" s="6">
        <f>IFERROR(VLOOKUP(UPPER(CONCATENATE($B94," - ",$A94)),'[1]Segurados Civis'!$A$5:$H$2142,6,0),"")</f>
        <v>0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 t="str">
        <f t="shared" si="2"/>
        <v/>
      </c>
      <c r="G94" s="5" t="s">
        <v>13</v>
      </c>
      <c r="H94" s="5">
        <v>0</v>
      </c>
      <c r="I94" s="5">
        <v>0</v>
      </c>
      <c r="J94" s="5"/>
      <c r="K94" s="5">
        <v>0</v>
      </c>
    </row>
    <row r="95" spans="1:11" x14ac:dyDescent="0.3">
      <c r="A95" s="5" t="s">
        <v>5243</v>
      </c>
      <c r="B95" s="5" t="s">
        <v>5323</v>
      </c>
      <c r="C95" s="6">
        <f>IFERROR(VLOOKUP(UPPER(CONCATENATE($B95," - ",$A95)),'[1]Segurados Civis'!$A$5:$H$2142,6,0),"")</f>
        <v>782</v>
      </c>
      <c r="D95" s="6">
        <f>IFERROR(VLOOKUP(UPPER(CONCATENATE($B95," - ",$A95)),'[1]Segurados Civis'!$A$5:$H$2142,7,0),"")</f>
        <v>82</v>
      </c>
      <c r="E95" s="6">
        <f>IFERROR(VLOOKUP(UPPER(CONCATENATE($B95," - ",$A95)),'[1]Segurados Civis'!$A$5:$H$2142,8,0),"")</f>
        <v>17</v>
      </c>
      <c r="F95" s="6">
        <f t="shared" si="2"/>
        <v>881</v>
      </c>
      <c r="G95" s="5" t="s">
        <v>13</v>
      </c>
      <c r="H95" s="5">
        <v>0</v>
      </c>
      <c r="I95" s="5">
        <v>0</v>
      </c>
      <c r="J95" s="5"/>
      <c r="K95" s="5">
        <v>0</v>
      </c>
    </row>
    <row r="96" spans="1:11" x14ac:dyDescent="0.3">
      <c r="A96" s="5" t="s">
        <v>5243</v>
      </c>
      <c r="B96" s="5" t="s">
        <v>5324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/>
      <c r="K96" s="5">
        <v>0</v>
      </c>
    </row>
    <row r="97" spans="1:11" x14ac:dyDescent="0.3">
      <c r="A97" s="5" t="s">
        <v>5243</v>
      </c>
      <c r="B97" s="5" t="s">
        <v>2515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/>
      <c r="K97" s="5">
        <v>0</v>
      </c>
    </row>
    <row r="98" spans="1:11" x14ac:dyDescent="0.3">
      <c r="A98" s="5" t="s">
        <v>5243</v>
      </c>
      <c r="B98" s="5" t="s">
        <v>5325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/>
      <c r="K98" s="5">
        <v>0</v>
      </c>
    </row>
    <row r="99" spans="1:11" x14ac:dyDescent="0.3">
      <c r="A99" s="5" t="s">
        <v>5243</v>
      </c>
      <c r="B99" s="5" t="s">
        <v>5326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/>
      <c r="K99" s="5">
        <v>0</v>
      </c>
    </row>
    <row r="100" spans="1:11" x14ac:dyDescent="0.3">
      <c r="A100" s="5" t="s">
        <v>5243</v>
      </c>
      <c r="B100" s="5" t="s">
        <v>5327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/>
      <c r="K100" s="5">
        <v>0</v>
      </c>
    </row>
    <row r="101" spans="1:11" x14ac:dyDescent="0.3">
      <c r="A101" s="5" t="s">
        <v>5243</v>
      </c>
      <c r="B101" s="5" t="s">
        <v>5328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3"/>
        <v/>
      </c>
      <c r="G101" s="5" t="s">
        <v>16</v>
      </c>
      <c r="H101" s="5">
        <v>0</v>
      </c>
      <c r="I101" s="5">
        <v>0</v>
      </c>
      <c r="J101" s="5"/>
      <c r="K101" s="5">
        <v>0</v>
      </c>
    </row>
    <row r="102" spans="1:11" x14ac:dyDescent="0.3">
      <c r="A102" s="5" t="s">
        <v>5243</v>
      </c>
      <c r="B102" s="5" t="s">
        <v>5329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/>
      <c r="K102" s="5">
        <v>0</v>
      </c>
    </row>
    <row r="103" spans="1:11" x14ac:dyDescent="0.3">
      <c r="A103" s="5" t="s">
        <v>5243</v>
      </c>
      <c r="B103" s="5" t="s">
        <v>5330</v>
      </c>
      <c r="C103" s="6">
        <f>IFERROR(VLOOKUP(UPPER(CONCATENATE($B103," - ",$A103)),'[1]Segurados Civis'!$A$5:$H$2142,6,0),"")</f>
        <v>184</v>
      </c>
      <c r="D103" s="6">
        <f>IFERROR(VLOOKUP(UPPER(CONCATENATE($B103," - ",$A103)),'[1]Segurados Civis'!$A$5:$H$2142,7,0),"")</f>
        <v>0</v>
      </c>
      <c r="E103" s="6">
        <f>IFERROR(VLOOKUP(UPPER(CONCATENATE($B103," - ",$A103)),'[1]Segurados Civis'!$A$5:$H$2142,8,0),"")</f>
        <v>0</v>
      </c>
      <c r="F103" s="6">
        <f t="shared" si="3"/>
        <v>184</v>
      </c>
      <c r="G103" s="5" t="s">
        <v>13</v>
      </c>
      <c r="H103" s="5">
        <v>0</v>
      </c>
      <c r="I103" s="5">
        <v>0</v>
      </c>
      <c r="J103" s="5"/>
      <c r="K103" s="5">
        <v>0</v>
      </c>
    </row>
    <row r="104" spans="1:11" x14ac:dyDescent="0.3">
      <c r="A104" s="5" t="s">
        <v>5243</v>
      </c>
      <c r="B104" s="5" t="s">
        <v>5331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/>
      <c r="K104" s="5">
        <v>0</v>
      </c>
    </row>
    <row r="105" spans="1:11" x14ac:dyDescent="0.3">
      <c r="A105" s="5" t="s">
        <v>5243</v>
      </c>
      <c r="B105" s="5" t="s">
        <v>5332</v>
      </c>
      <c r="C105" s="6">
        <f>IFERROR(VLOOKUP(UPPER(CONCATENATE($B105," - ",$A105)),'[1]Segurados Civis'!$A$5:$H$2142,6,0),"")</f>
        <v>253</v>
      </c>
      <c r="D105" s="6">
        <f>IFERROR(VLOOKUP(UPPER(CONCATENATE($B105," - ",$A105)),'[1]Segurados Civis'!$A$5:$H$2142,7,0),"")</f>
        <v>0</v>
      </c>
      <c r="E105" s="6">
        <f>IFERROR(VLOOKUP(UPPER(CONCATENATE($B105," - ",$A105)),'[1]Segurados Civis'!$A$5:$H$2142,8,0),"")</f>
        <v>0</v>
      </c>
      <c r="F105" s="6">
        <f t="shared" si="3"/>
        <v>253</v>
      </c>
      <c r="G105" s="5" t="s">
        <v>13</v>
      </c>
      <c r="H105" s="5">
        <v>0</v>
      </c>
      <c r="I105" s="5">
        <v>0</v>
      </c>
      <c r="J105" s="5"/>
      <c r="K105" s="5">
        <v>0</v>
      </c>
    </row>
    <row r="106" spans="1:11" x14ac:dyDescent="0.3">
      <c r="A106" s="5" t="s">
        <v>5243</v>
      </c>
      <c r="B106" s="5" t="s">
        <v>5333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/>
      <c r="K106" s="5">
        <v>0</v>
      </c>
    </row>
    <row r="107" spans="1:11" x14ac:dyDescent="0.3">
      <c r="A107" s="5" t="s">
        <v>5243</v>
      </c>
      <c r="B107" s="5" t="s">
        <v>5334</v>
      </c>
      <c r="C107" s="6">
        <f>IFERROR(VLOOKUP(UPPER(CONCATENATE($B107," - ",$A107)),'[1]Segurados Civis'!$A$5:$H$2142,6,0),"")</f>
        <v>1305</v>
      </c>
      <c r="D107" s="6">
        <f>IFERROR(VLOOKUP(UPPER(CONCATENATE($B107," - ",$A107)),'[1]Segurados Civis'!$A$5:$H$2142,7,0),"")</f>
        <v>77</v>
      </c>
      <c r="E107" s="6">
        <f>IFERROR(VLOOKUP(UPPER(CONCATENATE($B107," - ",$A107)),'[1]Segurados Civis'!$A$5:$H$2142,8,0),"")</f>
        <v>17</v>
      </c>
      <c r="F107" s="6">
        <f t="shared" si="3"/>
        <v>1399</v>
      </c>
      <c r="G107" s="5" t="s">
        <v>13</v>
      </c>
      <c r="H107" s="5">
        <v>0</v>
      </c>
      <c r="I107" s="5">
        <v>0</v>
      </c>
      <c r="J107" s="5"/>
      <c r="K107" s="5">
        <v>0</v>
      </c>
    </row>
    <row r="108" spans="1:11" x14ac:dyDescent="0.3">
      <c r="A108" s="5" t="s">
        <v>5243</v>
      </c>
      <c r="B108" s="5" t="s">
        <v>5335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/>
      <c r="K108" s="5">
        <v>0</v>
      </c>
    </row>
    <row r="109" spans="1:11" x14ac:dyDescent="0.3">
      <c r="A109" s="5" t="s">
        <v>5243</v>
      </c>
      <c r="B109" s="5" t="s">
        <v>894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/>
      <c r="K109" s="5">
        <v>0</v>
      </c>
    </row>
    <row r="110" spans="1:11" x14ac:dyDescent="0.3">
      <c r="A110" s="5" t="s">
        <v>5243</v>
      </c>
      <c r="B110" s="5" t="s">
        <v>5336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/>
      <c r="K110" s="5">
        <v>0</v>
      </c>
    </row>
    <row r="111" spans="1:11" x14ac:dyDescent="0.3">
      <c r="A111" s="5" t="s">
        <v>5243</v>
      </c>
      <c r="B111" s="5" t="s">
        <v>5337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/>
      <c r="K111" s="5">
        <v>0</v>
      </c>
    </row>
    <row r="112" spans="1:11" x14ac:dyDescent="0.3">
      <c r="A112" s="5" t="s">
        <v>5243</v>
      </c>
      <c r="B112" s="5" t="s">
        <v>1995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/>
      <c r="K112" s="5">
        <v>0</v>
      </c>
    </row>
    <row r="113" spans="1:11" x14ac:dyDescent="0.3">
      <c r="A113" s="5" t="s">
        <v>5243</v>
      </c>
      <c r="B113" s="5" t="s">
        <v>5338</v>
      </c>
      <c r="C113" s="6" t="str">
        <f>IFERROR(VLOOKUP(UPPER(CONCATENATE($B113," - ",$A113)),'[1]Segurados Civis'!$A$5:$H$2142,6,0),"")</f>
        <v/>
      </c>
      <c r="D113" s="6" t="str">
        <f>IFERROR(VLOOKUP(UPPER(CONCATENATE($B113," - ",$A113)),'[1]Segurados Civis'!$A$5:$H$2142,7,0),"")</f>
        <v/>
      </c>
      <c r="E113" s="6" t="str">
        <f>IFERROR(VLOOKUP(UPPER(CONCATENATE($B113," - ",$A113)),'[1]Segurados Civis'!$A$5:$H$2142,8,0),"")</f>
        <v/>
      </c>
      <c r="F113" s="6" t="str">
        <f t="shared" si="3"/>
        <v/>
      </c>
      <c r="G113" s="5" t="s">
        <v>16</v>
      </c>
      <c r="H113" s="5">
        <v>0</v>
      </c>
      <c r="I113" s="5">
        <v>0</v>
      </c>
      <c r="J113" s="5"/>
      <c r="K113" s="5">
        <v>0</v>
      </c>
    </row>
    <row r="114" spans="1:11" x14ac:dyDescent="0.3">
      <c r="A114" s="5" t="s">
        <v>5243</v>
      </c>
      <c r="B114" s="5" t="s">
        <v>5339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/>
      <c r="K114" s="5">
        <v>0</v>
      </c>
    </row>
    <row r="115" spans="1:11" x14ac:dyDescent="0.3">
      <c r="A115" s="5" t="s">
        <v>5243</v>
      </c>
      <c r="B115" s="5" t="s">
        <v>5340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/>
      <c r="K115" s="5">
        <v>0</v>
      </c>
    </row>
    <row r="116" spans="1:11" x14ac:dyDescent="0.3">
      <c r="A116" s="5" t="s">
        <v>5243</v>
      </c>
      <c r="B116" s="5" t="s">
        <v>5341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/>
      <c r="K116" s="5">
        <v>0</v>
      </c>
    </row>
    <row r="117" spans="1:11" x14ac:dyDescent="0.3">
      <c r="A117" s="5" t="s">
        <v>5243</v>
      </c>
      <c r="B117" s="5" t="s">
        <v>5342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/>
      <c r="K117" s="5">
        <v>0</v>
      </c>
    </row>
    <row r="118" spans="1:11" x14ac:dyDescent="0.3">
      <c r="A118" s="5" t="s">
        <v>5243</v>
      </c>
      <c r="B118" s="5" t="s">
        <v>5343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/>
      <c r="K118" s="5">
        <v>0</v>
      </c>
    </row>
    <row r="119" spans="1:11" x14ac:dyDescent="0.3">
      <c r="A119" s="5" t="s">
        <v>5243</v>
      </c>
      <c r="B119" s="5" t="s">
        <v>5344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3"/>
        <v/>
      </c>
      <c r="G119" s="5" t="s">
        <v>16</v>
      </c>
      <c r="H119" s="5">
        <v>0</v>
      </c>
      <c r="I119" s="5">
        <v>0</v>
      </c>
      <c r="J119" s="5"/>
      <c r="K119" s="5">
        <v>0</v>
      </c>
    </row>
    <row r="120" spans="1:11" x14ac:dyDescent="0.3">
      <c r="A120" s="5" t="s">
        <v>5243</v>
      </c>
      <c r="B120" s="5" t="s">
        <v>5345</v>
      </c>
      <c r="C120" s="6">
        <f>IFERROR(VLOOKUP(UPPER(CONCATENATE($B120," - ",$A120)),'[1]Segurados Civis'!$A$5:$H$2142,6,0),"")</f>
        <v>136</v>
      </c>
      <c r="D120" s="6">
        <f>IFERROR(VLOOKUP(UPPER(CONCATENATE($B120," - ",$A120)),'[1]Segurados Civis'!$A$5:$H$2142,7,0),"")</f>
        <v>0</v>
      </c>
      <c r="E120" s="6">
        <f>IFERROR(VLOOKUP(UPPER(CONCATENATE($B120," - ",$A120)),'[1]Segurados Civis'!$A$5:$H$2142,8,0),"")</f>
        <v>0</v>
      </c>
      <c r="F120" s="6">
        <f t="shared" si="3"/>
        <v>136</v>
      </c>
      <c r="G120" s="5" t="s">
        <v>13</v>
      </c>
      <c r="H120" s="5">
        <v>0</v>
      </c>
      <c r="I120" s="5">
        <v>0</v>
      </c>
      <c r="J120" s="5"/>
      <c r="K120" s="5">
        <v>0</v>
      </c>
    </row>
    <row r="121" spans="1:11" x14ac:dyDescent="0.3">
      <c r="A121" s="5" t="s">
        <v>5243</v>
      </c>
      <c r="B121" s="5" t="s">
        <v>5346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/>
      <c r="K121" s="5">
        <v>0</v>
      </c>
    </row>
    <row r="122" spans="1:11" x14ac:dyDescent="0.3">
      <c r="A122" s="5" t="s">
        <v>5243</v>
      </c>
      <c r="B122" s="5" t="s">
        <v>5347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/>
      <c r="K122" s="5">
        <v>0</v>
      </c>
    </row>
    <row r="123" spans="1:11" x14ac:dyDescent="0.3">
      <c r="A123" s="5" t="s">
        <v>5243</v>
      </c>
      <c r="B123" s="5" t="s">
        <v>5348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/>
      <c r="K123" s="5">
        <v>0</v>
      </c>
    </row>
    <row r="124" spans="1:11" x14ac:dyDescent="0.3">
      <c r="A124" s="5" t="s">
        <v>5243</v>
      </c>
      <c r="B124" s="5" t="s">
        <v>5349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3"/>
        <v/>
      </c>
      <c r="G124" s="5" t="s">
        <v>16</v>
      </c>
      <c r="H124" s="5">
        <v>0</v>
      </c>
      <c r="I124" s="5">
        <v>0</v>
      </c>
      <c r="J124" s="5"/>
      <c r="K124" s="5">
        <v>0</v>
      </c>
    </row>
    <row r="125" spans="1:11" x14ac:dyDescent="0.3">
      <c r="A125" s="5" t="s">
        <v>5243</v>
      </c>
      <c r="B125" s="5" t="s">
        <v>5350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16</v>
      </c>
      <c r="H125" s="5">
        <v>0</v>
      </c>
      <c r="I125" s="5">
        <v>0</v>
      </c>
      <c r="J125" s="5"/>
      <c r="K125" s="5">
        <v>0</v>
      </c>
    </row>
    <row r="126" spans="1:11" x14ac:dyDescent="0.3">
      <c r="A126" s="5" t="s">
        <v>5243</v>
      </c>
      <c r="B126" s="5" t="s">
        <v>5351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/>
      <c r="K126" s="5">
        <v>0</v>
      </c>
    </row>
    <row r="127" spans="1:11" x14ac:dyDescent="0.3">
      <c r="A127" s="5" t="s">
        <v>5243</v>
      </c>
      <c r="B127" s="5" t="s">
        <v>5352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3"/>
        <v/>
      </c>
      <c r="G127" s="5" t="s">
        <v>16</v>
      </c>
      <c r="H127" s="5">
        <v>0</v>
      </c>
      <c r="I127" s="5">
        <v>0</v>
      </c>
      <c r="J127" s="5"/>
      <c r="K127" s="5">
        <v>0</v>
      </c>
    </row>
    <row r="128" spans="1:11" x14ac:dyDescent="0.3">
      <c r="A128" s="5" t="s">
        <v>5243</v>
      </c>
      <c r="B128" s="5" t="s">
        <v>5353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/>
      <c r="K128" s="5">
        <v>0</v>
      </c>
    </row>
    <row r="129" spans="1:11" x14ac:dyDescent="0.3">
      <c r="A129" s="5" t="s">
        <v>5243</v>
      </c>
      <c r="B129" s="5" t="s">
        <v>5354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3"/>
        <v/>
      </c>
      <c r="G129" s="5" t="s">
        <v>16</v>
      </c>
      <c r="H129" s="5">
        <v>0</v>
      </c>
      <c r="I129" s="5">
        <v>0</v>
      </c>
      <c r="J129" s="5"/>
      <c r="K129" s="5">
        <v>0</v>
      </c>
    </row>
    <row r="130" spans="1:11" x14ac:dyDescent="0.3">
      <c r="A130" s="5" t="s">
        <v>5243</v>
      </c>
      <c r="B130" s="5" t="s">
        <v>5355</v>
      </c>
      <c r="C130" s="6">
        <f>IFERROR(VLOOKUP(UPPER(CONCATENATE($B130," - ",$A130)),'[1]Segurados Civis'!$A$5:$H$2142,6,0),"")</f>
        <v>234</v>
      </c>
      <c r="D130" s="6">
        <f>IFERROR(VLOOKUP(UPPER(CONCATENATE($B130," - ",$A130)),'[1]Segurados Civis'!$A$5:$H$2142,7,0),"")</f>
        <v>0</v>
      </c>
      <c r="E130" s="6">
        <f>IFERROR(VLOOKUP(UPPER(CONCATENATE($B130," - ",$A130)),'[1]Segurados Civis'!$A$5:$H$2142,8,0),"")</f>
        <v>0</v>
      </c>
      <c r="F130" s="6">
        <f t="shared" ref="F130:F141" si="4">IF(SUM(C130:E130)=0,"",SUM(C130:E130))</f>
        <v>234</v>
      </c>
      <c r="G130" s="5" t="s">
        <v>13</v>
      </c>
      <c r="H130" s="5">
        <v>0</v>
      </c>
      <c r="I130" s="5">
        <v>0</v>
      </c>
      <c r="J130" s="5"/>
      <c r="K130" s="5">
        <v>0</v>
      </c>
    </row>
    <row r="131" spans="1:11" x14ac:dyDescent="0.3">
      <c r="A131" s="5" t="s">
        <v>5243</v>
      </c>
      <c r="B131" s="5" t="s">
        <v>5356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4"/>
        <v/>
      </c>
      <c r="G131" s="5" t="s">
        <v>16</v>
      </c>
      <c r="H131" s="5">
        <v>0</v>
      </c>
      <c r="I131" s="5">
        <v>0</v>
      </c>
      <c r="J131" s="5"/>
      <c r="K131" s="5">
        <v>0</v>
      </c>
    </row>
    <row r="132" spans="1:11" x14ac:dyDescent="0.3">
      <c r="A132" s="5" t="s">
        <v>5243</v>
      </c>
      <c r="B132" s="5" t="s">
        <v>5357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/>
      <c r="K132" s="5">
        <v>0</v>
      </c>
    </row>
    <row r="133" spans="1:11" x14ac:dyDescent="0.3">
      <c r="A133" s="5" t="s">
        <v>5243</v>
      </c>
      <c r="B133" s="5" t="s">
        <v>5358</v>
      </c>
      <c r="C133" s="6">
        <f>IFERROR(VLOOKUP(UPPER(CONCATENATE($B133," - ",$A133)),'[1]Segurados Civis'!$A$5:$H$2142,6,0),"")</f>
        <v>521</v>
      </c>
      <c r="D133" s="6">
        <f>IFERROR(VLOOKUP(UPPER(CONCATENATE($B133," - ",$A133)),'[1]Segurados Civis'!$A$5:$H$2142,7,0),"")</f>
        <v>11</v>
      </c>
      <c r="E133" s="6">
        <f>IFERROR(VLOOKUP(UPPER(CONCATENATE($B133," - ",$A133)),'[1]Segurados Civis'!$A$5:$H$2142,8,0),"")</f>
        <v>9</v>
      </c>
      <c r="F133" s="6">
        <f t="shared" si="4"/>
        <v>541</v>
      </c>
      <c r="G133" s="5" t="s">
        <v>13</v>
      </c>
      <c r="H133" s="5">
        <v>0</v>
      </c>
      <c r="I133" s="5">
        <v>0</v>
      </c>
      <c r="J133" s="5"/>
      <c r="K133" s="5">
        <v>0</v>
      </c>
    </row>
    <row r="134" spans="1:11" x14ac:dyDescent="0.3">
      <c r="A134" s="5" t="s">
        <v>5243</v>
      </c>
      <c r="B134" s="5" t="s">
        <v>5359</v>
      </c>
      <c r="C134" s="6" t="str">
        <f>IFERROR(VLOOKUP(UPPER(CONCATENATE($B134," - ",$A134)),'[1]Segurados Civis'!$A$5:$H$2142,6,0),"")</f>
        <v/>
      </c>
      <c r="D134" s="6" t="str">
        <f>IFERROR(VLOOKUP(UPPER(CONCATENATE($B134," - ",$A134)),'[1]Segurados Civis'!$A$5:$H$2142,7,0),"")</f>
        <v/>
      </c>
      <c r="E134" s="6" t="str">
        <f>IFERROR(VLOOKUP(UPPER(CONCATENATE($B134," - ",$A134)),'[1]Segurados Civis'!$A$5:$H$2142,8,0),"")</f>
        <v/>
      </c>
      <c r="F134" s="6" t="str">
        <f t="shared" si="4"/>
        <v/>
      </c>
      <c r="G134" s="5" t="s">
        <v>16</v>
      </c>
      <c r="H134" s="5">
        <v>0</v>
      </c>
      <c r="I134" s="5">
        <v>0</v>
      </c>
      <c r="J134" s="5"/>
      <c r="K134" s="5">
        <v>0</v>
      </c>
    </row>
    <row r="135" spans="1:11" x14ac:dyDescent="0.3">
      <c r="A135" s="5" t="s">
        <v>5243</v>
      </c>
      <c r="B135" s="5" t="s">
        <v>5360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/>
      <c r="K135" s="5">
        <v>0</v>
      </c>
    </row>
    <row r="136" spans="1:11" x14ac:dyDescent="0.3">
      <c r="A136" s="5" t="s">
        <v>5243</v>
      </c>
      <c r="B136" s="5" t="s">
        <v>5361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4"/>
        <v/>
      </c>
      <c r="G136" s="5" t="s">
        <v>16</v>
      </c>
      <c r="H136" s="5">
        <v>0</v>
      </c>
      <c r="I136" s="5">
        <v>0</v>
      </c>
      <c r="J136" s="5"/>
      <c r="K136" s="5">
        <v>0</v>
      </c>
    </row>
    <row r="137" spans="1:11" x14ac:dyDescent="0.3">
      <c r="A137" s="5" t="s">
        <v>5243</v>
      </c>
      <c r="B137" s="5" t="s">
        <v>5362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/>
      <c r="K137" s="5">
        <v>0</v>
      </c>
    </row>
    <row r="138" spans="1:11" x14ac:dyDescent="0.3">
      <c r="A138" s="5" t="s">
        <v>5243</v>
      </c>
      <c r="B138" s="5" t="s">
        <v>5363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/>
      <c r="K138" s="5">
        <v>0</v>
      </c>
    </row>
    <row r="139" spans="1:11" x14ac:dyDescent="0.3">
      <c r="A139" s="5" t="s">
        <v>5243</v>
      </c>
      <c r="B139" s="5" t="s">
        <v>5364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/>
      <c r="K139" s="5">
        <v>0</v>
      </c>
    </row>
    <row r="140" spans="1:11" x14ac:dyDescent="0.3">
      <c r="A140" s="5" t="s">
        <v>5243</v>
      </c>
      <c r="B140" s="5" t="s">
        <v>5365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/>
      <c r="K140" s="5">
        <v>0</v>
      </c>
    </row>
    <row r="141" spans="1:11" x14ac:dyDescent="0.3">
      <c r="A141" s="5" t="s">
        <v>5243</v>
      </c>
      <c r="B141" s="5" t="s">
        <v>5366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/>
      <c r="K141" s="5">
        <v>0</v>
      </c>
    </row>
  </sheetData>
  <autoFilter ref="A1:I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41">
    <cfRule type="containsText" dxfId="4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4"/>
  <dimension ref="A1:B31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31.6640625" customWidth="1"/>
    <col min="2" max="2" width="27.88671875" customWidth="1"/>
  </cols>
  <sheetData>
    <row r="1" spans="1:2" x14ac:dyDescent="0.3">
      <c r="A1" s="10">
        <v>43998</v>
      </c>
      <c r="B1" s="10">
        <v>44015</v>
      </c>
    </row>
    <row r="2" spans="1:2" ht="15" customHeight="1" x14ac:dyDescent="0.3">
      <c r="A2" s="109" t="s">
        <v>5367</v>
      </c>
      <c r="B2" s="109" t="s">
        <v>5367</v>
      </c>
    </row>
    <row r="3" spans="1:2" ht="45" customHeight="1" x14ac:dyDescent="0.3">
      <c r="A3" s="109"/>
      <c r="B3" s="109"/>
    </row>
    <row r="4" spans="1:2" ht="15.6" x14ac:dyDescent="0.3">
      <c r="A4" s="11">
        <v>1</v>
      </c>
      <c r="B4" s="11">
        <v>1</v>
      </c>
    </row>
    <row r="5" spans="1:2" ht="15.6" x14ac:dyDescent="0.3">
      <c r="A5" s="12">
        <v>3</v>
      </c>
      <c r="B5" s="12">
        <v>3</v>
      </c>
    </row>
    <row r="6" spans="1:2" ht="15.6" x14ac:dyDescent="0.3">
      <c r="A6" s="12">
        <v>0</v>
      </c>
      <c r="B6" s="12">
        <v>0</v>
      </c>
    </row>
    <row r="7" spans="1:2" ht="15.6" x14ac:dyDescent="0.3">
      <c r="A7" s="12">
        <v>1</v>
      </c>
      <c r="B7" s="12">
        <v>1</v>
      </c>
    </row>
    <row r="8" spans="1:2" ht="15.6" x14ac:dyDescent="0.3">
      <c r="A8" s="12">
        <v>3</v>
      </c>
      <c r="B8" s="12">
        <v>3</v>
      </c>
    </row>
    <row r="9" spans="1:2" ht="15.6" x14ac:dyDescent="0.3">
      <c r="A9" s="12">
        <v>1</v>
      </c>
      <c r="B9" s="12">
        <v>1</v>
      </c>
    </row>
    <row r="10" spans="1:2" ht="15.6" x14ac:dyDescent="0.3">
      <c r="A10" s="12">
        <v>0</v>
      </c>
      <c r="B10" s="12">
        <v>0</v>
      </c>
    </row>
    <row r="11" spans="1:2" ht="15.6" x14ac:dyDescent="0.3">
      <c r="A11" s="12">
        <v>5</v>
      </c>
      <c r="B11" s="12">
        <v>8</v>
      </c>
    </row>
    <row r="12" spans="1:2" ht="15.6" x14ac:dyDescent="0.3">
      <c r="A12" s="12">
        <v>14</v>
      </c>
      <c r="B12" s="12">
        <v>15</v>
      </c>
    </row>
    <row r="13" spans="1:2" ht="15.6" x14ac:dyDescent="0.3">
      <c r="A13" s="12">
        <v>1</v>
      </c>
      <c r="B13" s="12">
        <v>1</v>
      </c>
    </row>
    <row r="14" spans="1:2" ht="15.6" x14ac:dyDescent="0.3">
      <c r="A14" s="12">
        <v>14</v>
      </c>
      <c r="B14" s="12">
        <v>21</v>
      </c>
    </row>
    <row r="15" spans="1:2" ht="15.6" x14ac:dyDescent="0.3">
      <c r="A15" s="12">
        <v>3</v>
      </c>
      <c r="B15" s="12">
        <v>3</v>
      </c>
    </row>
    <row r="16" spans="1:2" ht="15.6" x14ac:dyDescent="0.3">
      <c r="A16" s="12">
        <v>9</v>
      </c>
      <c r="B16" s="12">
        <v>14</v>
      </c>
    </row>
    <row r="17" spans="1:2" ht="15.6" x14ac:dyDescent="0.3">
      <c r="A17" s="12">
        <v>2</v>
      </c>
      <c r="B17" s="12">
        <v>1</v>
      </c>
    </row>
    <row r="18" spans="1:2" ht="15.6" x14ac:dyDescent="0.3">
      <c r="A18" s="12">
        <v>3</v>
      </c>
      <c r="B18" s="12">
        <v>4</v>
      </c>
    </row>
    <row r="19" spans="1:2" ht="15.6" x14ac:dyDescent="0.3">
      <c r="A19" s="12">
        <v>15</v>
      </c>
      <c r="B19" s="12">
        <v>16</v>
      </c>
    </row>
    <row r="20" spans="1:2" ht="15.6" x14ac:dyDescent="0.3">
      <c r="A20" s="12">
        <v>7</v>
      </c>
      <c r="B20" s="12">
        <v>7</v>
      </c>
    </row>
    <row r="21" spans="1:2" ht="15.6" x14ac:dyDescent="0.3">
      <c r="A21" s="12">
        <v>2</v>
      </c>
      <c r="B21" s="12">
        <v>3</v>
      </c>
    </row>
    <row r="22" spans="1:2" ht="15.6" x14ac:dyDescent="0.3">
      <c r="A22" s="12">
        <v>4</v>
      </c>
      <c r="B22" s="12">
        <v>6</v>
      </c>
    </row>
    <row r="23" spans="1:2" ht="15.6" x14ac:dyDescent="0.3">
      <c r="A23" s="12">
        <v>2</v>
      </c>
      <c r="B23" s="12">
        <v>2</v>
      </c>
    </row>
    <row r="24" spans="1:2" ht="15.6" x14ac:dyDescent="0.3">
      <c r="A24" s="12">
        <v>45</v>
      </c>
      <c r="B24" s="12">
        <v>56</v>
      </c>
    </row>
    <row r="25" spans="1:2" ht="15.6" x14ac:dyDescent="0.3">
      <c r="A25" s="12">
        <v>4</v>
      </c>
      <c r="B25" s="12">
        <v>5</v>
      </c>
    </row>
    <row r="26" spans="1:2" ht="15.6" x14ac:dyDescent="0.3">
      <c r="A26" s="12">
        <v>0</v>
      </c>
      <c r="B26" s="12">
        <v>0</v>
      </c>
    </row>
    <row r="27" spans="1:2" ht="15.6" x14ac:dyDescent="0.3">
      <c r="A27" s="12">
        <v>12</v>
      </c>
      <c r="B27" s="12">
        <v>20</v>
      </c>
    </row>
    <row r="28" spans="1:2" ht="15.6" x14ac:dyDescent="0.3">
      <c r="A28" s="12">
        <v>22</v>
      </c>
      <c r="B28" s="12">
        <v>25</v>
      </c>
    </row>
    <row r="29" spans="1:2" ht="15.6" x14ac:dyDescent="0.3">
      <c r="A29" s="12">
        <v>1</v>
      </c>
      <c r="B29" s="12">
        <v>1</v>
      </c>
    </row>
    <row r="30" spans="1:2" ht="15.6" x14ac:dyDescent="0.3">
      <c r="A30" s="13">
        <v>0</v>
      </c>
      <c r="B30" s="13">
        <v>0</v>
      </c>
    </row>
    <row r="31" spans="1:2" x14ac:dyDescent="0.3">
      <c r="A31" s="14">
        <f>SUM(A4:A30)</f>
        <v>174</v>
      </c>
      <c r="B31" s="14">
        <f>SUM(B4:B30)</f>
        <v>217</v>
      </c>
    </row>
  </sheetData>
  <mergeCells count="2">
    <mergeCell ref="A2:A3"/>
    <mergeCell ref="B2:B3"/>
  </mergeCells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8"/>
  <dimension ref="A1:AMJ107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28.109375" style="1" customWidth="1"/>
    <col min="3" max="11" width="15.6640625" style="1" customWidth="1"/>
    <col min="12" max="1024" width="5.6640625" style="1"/>
  </cols>
  <sheetData>
    <row r="1" spans="1:22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22" ht="15" customHeight="1" x14ac:dyDescent="0.3">
      <c r="A2" s="5" t="s">
        <v>42</v>
      </c>
      <c r="B2" s="5" t="s">
        <v>43</v>
      </c>
      <c r="C2" s="6">
        <f>IFERROR(VLOOKUP(UPPER(CONCATENATE($B2," - ",$A2)),'[1]Segurados Civis'!$A$5:$H$2142,6,0),"")</f>
        <v>27622</v>
      </c>
      <c r="D2" s="6">
        <f>IFERROR(VLOOKUP(UPPER(CONCATENATE($B2," - ",$A2)),'[1]Segurados Civis'!$A$5:$H$2142,7,0),"")</f>
        <v>19864</v>
      </c>
      <c r="E2" s="6">
        <f>IFERROR(VLOOKUP(UPPER(CONCATENATE($B2," - ",$A2)),'[1]Segurados Civis'!$A$5:$H$2142,8,0),"")</f>
        <v>4713</v>
      </c>
      <c r="F2" s="6">
        <f t="shared" ref="F2:F33" si="0">IF(SUM(C2:E2)=0,"",SUM(C2:E2))</f>
        <v>52199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O2" s="105" t="s">
        <v>14</v>
      </c>
      <c r="P2" s="105"/>
      <c r="Q2" s="105"/>
      <c r="R2" s="105"/>
    </row>
    <row r="3" spans="1:22" x14ac:dyDescent="0.3">
      <c r="A3" s="5" t="s">
        <v>42</v>
      </c>
      <c r="B3" s="5" t="s">
        <v>44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O3" s="105"/>
      <c r="P3" s="105"/>
      <c r="Q3" s="105"/>
      <c r="R3" s="105"/>
    </row>
    <row r="4" spans="1:22" x14ac:dyDescent="0.3">
      <c r="A4" s="5" t="s">
        <v>42</v>
      </c>
      <c r="B4" s="5" t="s">
        <v>45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O4" s="103">
        <f>COUNTIF(H2:H107,1)</f>
        <v>6</v>
      </c>
      <c r="P4" s="103"/>
      <c r="Q4" s="103"/>
      <c r="R4" s="103"/>
    </row>
    <row r="5" spans="1:22" x14ac:dyDescent="0.3">
      <c r="A5" s="5" t="s">
        <v>42</v>
      </c>
      <c r="B5" s="5" t="s">
        <v>46</v>
      </c>
      <c r="C5" s="6">
        <f>IFERROR(VLOOKUP(UPPER(CONCATENATE($B5," - ",$A5)),'[1]Segurados Civis'!$A$5:$H$2142,6,0),"")</f>
        <v>4611</v>
      </c>
      <c r="D5" s="6">
        <f>IFERROR(VLOOKUP(UPPER(CONCATENATE($B5," - ",$A5)),'[1]Segurados Civis'!$A$5:$H$2142,7,0),"")</f>
        <v>1833</v>
      </c>
      <c r="E5" s="6">
        <f>IFERROR(VLOOKUP(UPPER(CONCATENATE($B5," - ",$A5)),'[1]Segurados Civis'!$A$5:$H$2142,8,0),"")</f>
        <v>469</v>
      </c>
      <c r="F5" s="6">
        <f t="shared" si="0"/>
        <v>6913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22" x14ac:dyDescent="0.3">
      <c r="A6" s="5" t="s">
        <v>42</v>
      </c>
      <c r="B6" s="5" t="s">
        <v>47</v>
      </c>
      <c r="C6" s="6">
        <f>IFERROR(VLOOKUP(UPPER(CONCATENATE($B6," - ",$A6)),'[1]Segurados Civis'!$A$5:$H$2142,6,0),"")</f>
        <v>1474</v>
      </c>
      <c r="D6" s="6">
        <f>IFERROR(VLOOKUP(UPPER(CONCATENATE($B6," - ",$A6)),'[1]Segurados Civis'!$A$5:$H$2142,7,0),"")</f>
        <v>472</v>
      </c>
      <c r="E6" s="6">
        <f>IFERROR(VLOOKUP(UPPER(CONCATENATE($B6," - ",$A6)),'[1]Segurados Civis'!$A$5:$H$2142,8,0),"")</f>
        <v>118</v>
      </c>
      <c r="F6" s="6">
        <f t="shared" si="0"/>
        <v>2064</v>
      </c>
      <c r="G6" s="5" t="s">
        <v>13</v>
      </c>
      <c r="H6" s="5">
        <v>1</v>
      </c>
      <c r="I6" s="5">
        <v>1</v>
      </c>
      <c r="J6" s="5">
        <v>1</v>
      </c>
      <c r="K6" s="5">
        <v>0</v>
      </c>
    </row>
    <row r="7" spans="1:22" ht="15" customHeight="1" x14ac:dyDescent="0.3">
      <c r="A7" s="5" t="s">
        <v>42</v>
      </c>
      <c r="B7" s="5" t="s">
        <v>48</v>
      </c>
      <c r="C7" s="6">
        <f>IFERROR(VLOOKUP(UPPER(CONCATENATE($B7," - ",$A7)),'[1]Segurados Civis'!$A$5:$H$2142,6,0),"")</f>
        <v>0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 t="str">
        <f t="shared" si="0"/>
        <v/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O7" s="105" t="s">
        <v>21</v>
      </c>
      <c r="P7" s="105"/>
      <c r="Q7" s="105"/>
      <c r="R7" s="105"/>
      <c r="S7" s="105"/>
      <c r="T7" s="105"/>
      <c r="U7" s="105"/>
      <c r="V7" s="105"/>
    </row>
    <row r="8" spans="1:22" ht="15.75" customHeight="1" x14ac:dyDescent="0.3">
      <c r="A8" s="5" t="s">
        <v>42</v>
      </c>
      <c r="B8" s="5" t="s">
        <v>49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O8" s="106" t="s">
        <v>23</v>
      </c>
      <c r="P8" s="106"/>
      <c r="Q8" s="106"/>
      <c r="R8" s="106"/>
      <c r="S8" s="105" t="s">
        <v>24</v>
      </c>
      <c r="T8" s="105"/>
      <c r="U8" s="105"/>
      <c r="V8" s="105"/>
    </row>
    <row r="9" spans="1:22" x14ac:dyDescent="0.3">
      <c r="A9" s="5" t="s">
        <v>42</v>
      </c>
      <c r="B9" s="5" t="s">
        <v>50</v>
      </c>
      <c r="C9" s="6">
        <f>IFERROR(VLOOKUP(UPPER(CONCATENATE($B9," - ",$A9)),'[1]Segurados Civis'!$A$5:$H$2142,6,0),"")</f>
        <v>0</v>
      </c>
      <c r="D9" s="6">
        <f>IFERROR(VLOOKUP(UPPER(CONCATENATE($B9," - ",$A9)),'[1]Segurados Civis'!$A$5:$H$2142,7,0),"")</f>
        <v>0</v>
      </c>
      <c r="E9" s="6">
        <f>IFERROR(VLOOKUP(UPPER(CONCATENATE($B9," - ",$A9)),'[1]Segurados Civis'!$A$5:$H$2142,8,0),"")</f>
        <v>0</v>
      </c>
      <c r="F9" s="6" t="str">
        <f t="shared" si="0"/>
        <v/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O9" s="103">
        <f>COUNTIF(I2:I107,1)</f>
        <v>4</v>
      </c>
      <c r="P9" s="103"/>
      <c r="Q9" s="103"/>
      <c r="R9" s="103"/>
      <c r="S9" s="103">
        <f>COUNTIF(J2:J107,1)</f>
        <v>4</v>
      </c>
      <c r="T9" s="103"/>
      <c r="U9" s="103"/>
      <c r="V9" s="103"/>
    </row>
    <row r="10" spans="1:22" x14ac:dyDescent="0.3">
      <c r="A10" s="5" t="s">
        <v>42</v>
      </c>
      <c r="B10" s="5" t="s">
        <v>51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22" ht="15" customHeight="1" x14ac:dyDescent="0.3">
      <c r="A11" s="5" t="s">
        <v>42</v>
      </c>
      <c r="B11" s="5" t="s">
        <v>52</v>
      </c>
      <c r="C11" s="6">
        <f>IFERROR(VLOOKUP(UPPER(CONCATENATE($B11," - ",$A11)),'[1]Segurados Civis'!$A$5:$H$2142,6,0),"")</f>
        <v>225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225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O11" s="104" t="s">
        <v>28</v>
      </c>
      <c r="P11" s="104"/>
      <c r="Q11" s="104"/>
      <c r="R11" s="104"/>
    </row>
    <row r="12" spans="1:22" x14ac:dyDescent="0.3">
      <c r="A12" s="5" t="s">
        <v>42</v>
      </c>
      <c r="B12" s="5" t="s">
        <v>53</v>
      </c>
      <c r="C12" s="6">
        <f>IFERROR(VLOOKUP(UPPER(CONCATENATE($B12," - ",$A12)),'[1]Segurados Civis'!$A$5:$H$2142,6,0),"")</f>
        <v>894</v>
      </c>
      <c r="D12" s="6">
        <f>IFERROR(VLOOKUP(UPPER(CONCATENATE($B12," - ",$A12)),'[1]Segurados Civis'!$A$5:$H$2142,7,0),"")</f>
        <v>132</v>
      </c>
      <c r="E12" s="6">
        <f>IFERROR(VLOOKUP(UPPER(CONCATENATE($B12," - ",$A12)),'[1]Segurados Civis'!$A$5:$H$2142,8,0),"")</f>
        <v>23</v>
      </c>
      <c r="F12" s="6">
        <f t="shared" si="0"/>
        <v>1049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O12" s="104"/>
      <c r="P12" s="104"/>
      <c r="Q12" s="104"/>
      <c r="R12" s="104"/>
    </row>
    <row r="13" spans="1:22" x14ac:dyDescent="0.3">
      <c r="A13" s="5" t="s">
        <v>42</v>
      </c>
      <c r="B13" s="5" t="s">
        <v>54</v>
      </c>
      <c r="C13" s="6">
        <f>IFERROR(VLOOKUP(UPPER(CONCATENATE($B13," - ",$A13)),'[1]Segurados Civis'!$A$5:$H$2142,6,0),"")</f>
        <v>421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421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O13" s="103">
        <f>COUNTIF(K2:K107,1)</f>
        <v>2</v>
      </c>
      <c r="P13" s="103"/>
      <c r="Q13" s="103"/>
      <c r="R13" s="103"/>
    </row>
    <row r="14" spans="1:22" x14ac:dyDescent="0.3">
      <c r="A14" s="5" t="s">
        <v>42</v>
      </c>
      <c r="B14" s="5" t="s">
        <v>55</v>
      </c>
      <c r="C14" s="6">
        <f>IFERROR(VLOOKUP(UPPER(CONCATENATE($B14," - ",$A14)),'[1]Segurados Civis'!$A$5:$H$2142,6,0),"")</f>
        <v>285</v>
      </c>
      <c r="D14" s="6">
        <f>IFERROR(VLOOKUP(UPPER(CONCATENATE($B14," - ",$A14)),'[1]Segurados Civis'!$A$5:$H$2142,7,0),"")</f>
        <v>58</v>
      </c>
      <c r="E14" s="6">
        <f>IFERROR(VLOOKUP(UPPER(CONCATENATE($B14," - ",$A14)),'[1]Segurados Civis'!$A$5:$H$2142,8,0),"")</f>
        <v>1</v>
      </c>
      <c r="F14" s="6">
        <f t="shared" si="0"/>
        <v>344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22" x14ac:dyDescent="0.3">
      <c r="A15" s="5" t="s">
        <v>42</v>
      </c>
      <c r="B15" s="5" t="s">
        <v>56</v>
      </c>
      <c r="C15" s="6">
        <f>IFERROR(VLOOKUP(UPPER(CONCATENATE($B15," - ",$A15)),'[1]Segurados Civis'!$A$5:$H$2142,6,0),"")</f>
        <v>0</v>
      </c>
      <c r="D15" s="6">
        <f>IFERROR(VLOOKUP(UPPER(CONCATENATE($B15," - ",$A15)),'[1]Segurados Civis'!$A$5:$H$2142,7,0),"")</f>
        <v>0</v>
      </c>
      <c r="E15" s="6">
        <f>IFERROR(VLOOKUP(UPPER(CONCATENATE($B15," - ",$A15)),'[1]Segurados Civis'!$A$5:$H$2142,8,0),"")</f>
        <v>0</v>
      </c>
      <c r="F15" s="6" t="str">
        <f t="shared" si="0"/>
        <v/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22" x14ac:dyDescent="0.3">
      <c r="A16" s="5" t="s">
        <v>42</v>
      </c>
      <c r="B16" s="5" t="s">
        <v>57</v>
      </c>
      <c r="C16" s="6">
        <f>IFERROR(VLOOKUP(UPPER(CONCATENATE($B16," - ",$A16)),'[1]Segurados Civis'!$A$5:$H$2142,6,0),"")</f>
        <v>311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1</v>
      </c>
      <c r="F16" s="6">
        <f t="shared" si="0"/>
        <v>312</v>
      </c>
      <c r="G16" s="5" t="s">
        <v>13</v>
      </c>
      <c r="H16" s="5">
        <v>0</v>
      </c>
      <c r="I16" s="5">
        <v>1</v>
      </c>
      <c r="J16" s="5">
        <v>0</v>
      </c>
      <c r="K16" s="5">
        <v>0</v>
      </c>
    </row>
    <row r="17" spans="1:11" x14ac:dyDescent="0.3">
      <c r="A17" s="5" t="s">
        <v>42</v>
      </c>
      <c r="B17" s="5" t="s">
        <v>58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42</v>
      </c>
      <c r="B18" s="5" t="s">
        <v>59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42</v>
      </c>
      <c r="B19" s="5" t="s">
        <v>60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42</v>
      </c>
      <c r="B20" s="5" t="s">
        <v>60</v>
      </c>
      <c r="C20" s="6">
        <f>IFERROR(VLOOKUP(UPPER(CONCATENATE($B20," - ",$A20)),'[1]Segurados Civis'!$A$5:$H$2142,6,0),"")</f>
        <v>0</v>
      </c>
      <c r="D20" s="6">
        <f>IFERROR(VLOOKUP(UPPER(CONCATENATE($B20," - ",$A20)),'[1]Segurados Civis'!$A$5:$H$2142,7,0),"")</f>
        <v>0</v>
      </c>
      <c r="E20" s="6">
        <f>IFERROR(VLOOKUP(UPPER(CONCATENATE($B20," - ",$A20)),'[1]Segurados Civis'!$A$5:$H$2142,8,0),"")</f>
        <v>0</v>
      </c>
      <c r="F20" s="6" t="str">
        <f t="shared" si="0"/>
        <v/>
      </c>
      <c r="G20" s="5" t="s">
        <v>13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42</v>
      </c>
      <c r="B21" s="5" t="s">
        <v>61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42</v>
      </c>
      <c r="B22" s="5" t="s">
        <v>62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42</v>
      </c>
      <c r="B23" s="5" t="s">
        <v>63</v>
      </c>
      <c r="C23" s="6">
        <f>IFERROR(VLOOKUP(UPPER(CONCATENATE($B23," - ",$A23)),'[1]Segurados Civis'!$A$5:$H$2142,6,0),"")</f>
        <v>0</v>
      </c>
      <c r="D23" s="6">
        <f>IFERROR(VLOOKUP(UPPER(CONCATENATE($B23," - ",$A23)),'[1]Segurados Civis'!$A$5:$H$2142,7,0),"")</f>
        <v>0</v>
      </c>
      <c r="E23" s="6">
        <f>IFERROR(VLOOKUP(UPPER(CONCATENATE($B23," - ",$A23)),'[1]Segurados Civis'!$A$5:$H$2142,8,0),"")</f>
        <v>0</v>
      </c>
      <c r="F23" s="6" t="str">
        <f t="shared" si="0"/>
        <v/>
      </c>
      <c r="G23" s="5" t="s">
        <v>13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42</v>
      </c>
      <c r="B24" s="5" t="s">
        <v>64</v>
      </c>
      <c r="C24" s="6">
        <f>IFERROR(VLOOKUP(UPPER(CONCATENATE($B24," - ",$A24)),'[1]Segurados Civis'!$A$5:$H$2142,6,0),"")</f>
        <v>437</v>
      </c>
      <c r="D24" s="6">
        <f>IFERROR(VLOOKUP(UPPER(CONCATENATE($B24," - ",$A24)),'[1]Segurados Civis'!$A$5:$H$2142,7,0),"")</f>
        <v>98</v>
      </c>
      <c r="E24" s="6">
        <f>IFERROR(VLOOKUP(UPPER(CONCATENATE($B24," - ",$A24)),'[1]Segurados Civis'!$A$5:$H$2142,8,0),"")</f>
        <v>17</v>
      </c>
      <c r="F24" s="6">
        <f t="shared" si="0"/>
        <v>552</v>
      </c>
      <c r="G24" s="5" t="s">
        <v>13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42</v>
      </c>
      <c r="B25" s="5" t="s">
        <v>65</v>
      </c>
      <c r="C25" s="6">
        <f>IFERROR(VLOOKUP(UPPER(CONCATENATE($B25," - ",$A25)),'[1]Segurados Civis'!$A$5:$H$2142,6,0),"")</f>
        <v>594</v>
      </c>
      <c r="D25" s="6">
        <f>IFERROR(VLOOKUP(UPPER(CONCATENATE($B25," - ",$A25)),'[1]Segurados Civis'!$A$5:$H$2142,7,0),"")</f>
        <v>218</v>
      </c>
      <c r="E25" s="6">
        <f>IFERROR(VLOOKUP(UPPER(CONCATENATE($B25," - ",$A25)),'[1]Segurados Civis'!$A$5:$H$2142,8,0),"")</f>
        <v>73</v>
      </c>
      <c r="F25" s="6">
        <f t="shared" si="0"/>
        <v>885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42</v>
      </c>
      <c r="B26" s="5" t="s">
        <v>66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42</v>
      </c>
      <c r="B27" s="5" t="s">
        <v>67</v>
      </c>
      <c r="C27" s="6">
        <f>IFERROR(VLOOKUP(UPPER(CONCATENATE($B27," - ",$A27)),'[1]Segurados Civis'!$A$5:$H$2142,6,0),"")</f>
        <v>1280</v>
      </c>
      <c r="D27" s="6">
        <f>IFERROR(VLOOKUP(UPPER(CONCATENATE($B27," - ",$A27)),'[1]Segurados Civis'!$A$5:$H$2142,7,0),"")</f>
        <v>0</v>
      </c>
      <c r="E27" s="6">
        <f>IFERROR(VLOOKUP(UPPER(CONCATENATE($B27," - ",$A27)),'[1]Segurados Civis'!$A$5:$H$2142,8,0),"")</f>
        <v>0</v>
      </c>
      <c r="F27" s="6">
        <f t="shared" si="0"/>
        <v>1280</v>
      </c>
      <c r="G27" s="5" t="s">
        <v>13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42</v>
      </c>
      <c r="B28" s="5" t="s">
        <v>68</v>
      </c>
      <c r="C28" s="6">
        <f>IFERROR(VLOOKUP(UPPER(CONCATENATE($B28," - ",$A28)),'[1]Segurados Civis'!$A$5:$H$2142,6,0),"")</f>
        <v>669</v>
      </c>
      <c r="D28" s="6">
        <f>IFERROR(VLOOKUP(UPPER(CONCATENATE($B28," - ",$A28)),'[1]Segurados Civis'!$A$5:$H$2142,7,0),"")</f>
        <v>150</v>
      </c>
      <c r="E28" s="6">
        <f>IFERROR(VLOOKUP(UPPER(CONCATENATE($B28," - ",$A28)),'[1]Segurados Civis'!$A$5:$H$2142,8,0),"")</f>
        <v>19</v>
      </c>
      <c r="F28" s="6">
        <f t="shared" si="0"/>
        <v>838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42</v>
      </c>
      <c r="B29" s="5" t="s">
        <v>69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42</v>
      </c>
      <c r="B30" s="5" t="s">
        <v>70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42</v>
      </c>
      <c r="B31" s="5" t="s">
        <v>71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42</v>
      </c>
      <c r="B32" s="5" t="s">
        <v>72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42</v>
      </c>
      <c r="B33" s="5" t="s">
        <v>73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42</v>
      </c>
      <c r="B34" s="5" t="s">
        <v>74</v>
      </c>
      <c r="C34" s="6">
        <f>IFERROR(VLOOKUP(UPPER(CONCATENATE($B34," - ",$A34)),'[1]Segurados Civis'!$A$5:$H$2142,6,0),"")</f>
        <v>0</v>
      </c>
      <c r="D34" s="6">
        <f>IFERROR(VLOOKUP(UPPER(CONCATENATE($B34," - ",$A34)),'[1]Segurados Civis'!$A$5:$H$2142,7,0),"")</f>
        <v>0</v>
      </c>
      <c r="E34" s="6">
        <f>IFERROR(VLOOKUP(UPPER(CONCATENATE($B34," - ",$A34)),'[1]Segurados Civis'!$A$5:$H$2142,8,0),"")</f>
        <v>0</v>
      </c>
      <c r="F34" s="6" t="str">
        <f t="shared" ref="F34:F65" si="1">IF(SUM(C34:E34)=0,"",SUM(C34:E34))</f>
        <v/>
      </c>
      <c r="G34" s="5" t="s">
        <v>13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42</v>
      </c>
      <c r="B35" s="5" t="s">
        <v>75</v>
      </c>
      <c r="C35" s="6">
        <f>IFERROR(VLOOKUP(UPPER(CONCATENATE($B35," - ",$A35)),'[1]Segurados Civis'!$A$5:$H$2142,6,0),"")</f>
        <v>0</v>
      </c>
      <c r="D35" s="6">
        <f>IFERROR(VLOOKUP(UPPER(CONCATENATE($B35," - ",$A35)),'[1]Segurados Civis'!$A$5:$H$2142,7,0),"")</f>
        <v>0</v>
      </c>
      <c r="E35" s="6">
        <f>IFERROR(VLOOKUP(UPPER(CONCATENATE($B35," - ",$A35)),'[1]Segurados Civis'!$A$5:$H$2142,8,0),"")</f>
        <v>0</v>
      </c>
      <c r="F35" s="6" t="str">
        <f t="shared" si="1"/>
        <v/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42</v>
      </c>
      <c r="B36" s="5" t="s">
        <v>76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42</v>
      </c>
      <c r="B37" s="5" t="s">
        <v>77</v>
      </c>
      <c r="C37" s="6">
        <f>IFERROR(VLOOKUP(UPPER(CONCATENATE($B37," - ",$A37)),'[1]Segurados Civis'!$A$5:$H$2142,6,0),"")</f>
        <v>1585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>
        <f t="shared" si="1"/>
        <v>1585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42</v>
      </c>
      <c r="B38" s="5" t="s">
        <v>78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1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42</v>
      </c>
      <c r="B39" s="5" t="s">
        <v>79</v>
      </c>
      <c r="C39" s="6">
        <f>IFERROR(VLOOKUP(UPPER(CONCATENATE($B39," - ",$A39)),'[1]Segurados Civis'!$A$5:$H$2142,6,0),"")</f>
        <v>518</v>
      </c>
      <c r="D39" s="6">
        <f>IFERROR(VLOOKUP(UPPER(CONCATENATE($B39," - ",$A39)),'[1]Segurados Civis'!$A$5:$H$2142,7,0),"")</f>
        <v>123</v>
      </c>
      <c r="E39" s="6">
        <f>IFERROR(VLOOKUP(UPPER(CONCATENATE($B39," - ",$A39)),'[1]Segurados Civis'!$A$5:$H$2142,8,0),"")</f>
        <v>15</v>
      </c>
      <c r="F39" s="6">
        <f t="shared" si="1"/>
        <v>656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42</v>
      </c>
      <c r="B40" s="5" t="s">
        <v>80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42</v>
      </c>
      <c r="B41" s="5" t="s">
        <v>81</v>
      </c>
      <c r="C41" s="6">
        <f>IFERROR(VLOOKUP(UPPER(CONCATENATE($B41," - ",$A41)),'[1]Segurados Civis'!$A$5:$H$2142,6,0),"")</f>
        <v>391</v>
      </c>
      <c r="D41" s="6">
        <f>IFERROR(VLOOKUP(UPPER(CONCATENATE($B41," - ",$A41)),'[1]Segurados Civis'!$A$5:$H$2142,7,0),"")</f>
        <v>0</v>
      </c>
      <c r="E41" s="6">
        <f>IFERROR(VLOOKUP(UPPER(CONCATENATE($B41," - ",$A41)),'[1]Segurados Civis'!$A$5:$H$2142,8,0),"")</f>
        <v>0</v>
      </c>
      <c r="F41" s="6">
        <f t="shared" si="1"/>
        <v>391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42</v>
      </c>
      <c r="B42" s="5" t="s">
        <v>82</v>
      </c>
      <c r="C42" s="6">
        <f>IFERROR(VLOOKUP(UPPER(CONCATENATE($B42," - ",$A42)),'[1]Segurados Civis'!$A$5:$H$2142,6,0),"")</f>
        <v>0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 t="str">
        <f t="shared" si="1"/>
        <v/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42</v>
      </c>
      <c r="B43" s="5" t="s">
        <v>83</v>
      </c>
      <c r="C43" s="6">
        <f>IFERROR(VLOOKUP(UPPER(CONCATENATE($B43," - ",$A43)),'[1]Segurados Civis'!$A$5:$H$2142,6,0),"")</f>
        <v>193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193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42</v>
      </c>
      <c r="B44" s="5" t="s">
        <v>84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42</v>
      </c>
      <c r="B45" s="5" t="s">
        <v>85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42</v>
      </c>
      <c r="B46" s="5" t="s">
        <v>86</v>
      </c>
      <c r="C46" s="6">
        <f>IFERROR(VLOOKUP(UPPER(CONCATENATE($B46," - ",$A46)),'[1]Segurados Civis'!$A$5:$H$2142,6,0),"")</f>
        <v>0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 t="str">
        <f t="shared" si="1"/>
        <v/>
      </c>
      <c r="G46" s="5" t="s">
        <v>13</v>
      </c>
      <c r="H46" s="5">
        <v>1</v>
      </c>
      <c r="I46" s="5">
        <v>0</v>
      </c>
      <c r="J46" s="5">
        <v>1</v>
      </c>
      <c r="K46" s="5">
        <v>0</v>
      </c>
    </row>
    <row r="47" spans="1:11" x14ac:dyDescent="0.3">
      <c r="A47" s="5" t="s">
        <v>42</v>
      </c>
      <c r="B47" s="5" t="s">
        <v>87</v>
      </c>
      <c r="C47" s="6">
        <f>IFERROR(VLOOKUP(UPPER(CONCATENATE($B47," - ",$A47)),'[1]Segurados Civis'!$A$5:$H$2142,6,0),"")</f>
        <v>713</v>
      </c>
      <c r="D47" s="6">
        <f>IFERROR(VLOOKUP(UPPER(CONCATENATE($B47," - ",$A47)),'[1]Segurados Civis'!$A$5:$H$2142,7,0),"")</f>
        <v>1</v>
      </c>
      <c r="E47" s="6">
        <f>IFERROR(VLOOKUP(UPPER(CONCATENATE($B47," - ",$A47)),'[1]Segurados Civis'!$A$5:$H$2142,8,0),"")</f>
        <v>0</v>
      </c>
      <c r="F47" s="6">
        <f t="shared" si="1"/>
        <v>714</v>
      </c>
      <c r="G47" s="5" t="s">
        <v>13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42</v>
      </c>
      <c r="B48" s="5" t="s">
        <v>88</v>
      </c>
      <c r="C48" s="6">
        <f>IFERROR(VLOOKUP(UPPER(CONCATENATE($B48," - ",$A48)),'[1]Segurados Civis'!$A$5:$H$2142,6,0),"")</f>
        <v>604</v>
      </c>
      <c r="D48" s="6">
        <f>IFERROR(VLOOKUP(UPPER(CONCATENATE($B48," - ",$A48)),'[1]Segurados Civis'!$A$5:$H$2142,7,0),"")</f>
        <v>190</v>
      </c>
      <c r="E48" s="6">
        <f>IFERROR(VLOOKUP(UPPER(CONCATENATE($B48," - ",$A48)),'[1]Segurados Civis'!$A$5:$H$2142,8,0),"")</f>
        <v>0</v>
      </c>
      <c r="F48" s="6">
        <f t="shared" si="1"/>
        <v>794</v>
      </c>
      <c r="G48" s="5" t="s">
        <v>13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42</v>
      </c>
      <c r="B49" s="5" t="s">
        <v>89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42</v>
      </c>
      <c r="B50" s="5" t="s">
        <v>90</v>
      </c>
      <c r="C50" s="6">
        <f>IFERROR(VLOOKUP(UPPER(CONCATENATE($B50," - ",$A50)),'[1]Segurados Civis'!$A$5:$H$2142,6,0),"")</f>
        <v>12248</v>
      </c>
      <c r="D50" s="6">
        <f>IFERROR(VLOOKUP(UPPER(CONCATENATE($B50," - ",$A50)),'[1]Segurados Civis'!$A$5:$H$2142,7,0),"")</f>
        <v>4509</v>
      </c>
      <c r="E50" s="6">
        <f>IFERROR(VLOOKUP(UPPER(CONCATENATE($B50," - ",$A50)),'[1]Segurados Civis'!$A$5:$H$2142,8,0),"")</f>
        <v>1244</v>
      </c>
      <c r="F50" s="6">
        <f t="shared" si="1"/>
        <v>18001</v>
      </c>
      <c r="G50" s="5" t="s">
        <v>13</v>
      </c>
      <c r="H50" s="5">
        <v>0</v>
      </c>
      <c r="I50" s="5">
        <v>0</v>
      </c>
      <c r="J50" s="5">
        <v>0</v>
      </c>
      <c r="K50" s="5">
        <v>1</v>
      </c>
    </row>
    <row r="51" spans="1:11" x14ac:dyDescent="0.3">
      <c r="A51" s="5" t="s">
        <v>42</v>
      </c>
      <c r="B51" s="5" t="s">
        <v>91</v>
      </c>
      <c r="C51" s="6">
        <f>IFERROR(VLOOKUP(UPPER(CONCATENATE($B51," - ",$A51)),'[1]Segurados Civis'!$A$5:$H$2142,6,0),"")</f>
        <v>498</v>
      </c>
      <c r="D51" s="6">
        <f>IFERROR(VLOOKUP(UPPER(CONCATENATE($B51," - ",$A51)),'[1]Segurados Civis'!$A$5:$H$2142,7,0),"")</f>
        <v>224</v>
      </c>
      <c r="E51" s="6">
        <f>IFERROR(VLOOKUP(UPPER(CONCATENATE($B51," - ",$A51)),'[1]Segurados Civis'!$A$5:$H$2142,8,0),"")</f>
        <v>29</v>
      </c>
      <c r="F51" s="6">
        <f t="shared" si="1"/>
        <v>751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42</v>
      </c>
      <c r="B52" s="5" t="s">
        <v>92</v>
      </c>
      <c r="C52" s="6">
        <f>IFERROR(VLOOKUP(UPPER(CONCATENATE($B52," - ",$A52)),'[1]Segurados Civis'!$A$5:$H$2142,6,0),"")</f>
        <v>231</v>
      </c>
      <c r="D52" s="6">
        <f>IFERROR(VLOOKUP(UPPER(CONCATENATE($B52," - ",$A52)),'[1]Segurados Civis'!$A$5:$H$2142,7,0),"")</f>
        <v>0</v>
      </c>
      <c r="E52" s="6">
        <f>IFERROR(VLOOKUP(UPPER(CONCATENATE($B52," - ",$A52)),'[1]Segurados Civis'!$A$5:$H$2142,8,0),"")</f>
        <v>0</v>
      </c>
      <c r="F52" s="6">
        <f t="shared" si="1"/>
        <v>231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42</v>
      </c>
      <c r="B53" s="5" t="s">
        <v>93</v>
      </c>
      <c r="C53" s="6">
        <f>IFERROR(VLOOKUP(UPPER(CONCATENATE($B53," - ",$A53)),'[1]Segurados Civis'!$A$5:$H$2142,6,0),"")</f>
        <v>765</v>
      </c>
      <c r="D53" s="6">
        <f>IFERROR(VLOOKUP(UPPER(CONCATENATE($B53," - ",$A53)),'[1]Segurados Civis'!$A$5:$H$2142,7,0),"")</f>
        <v>55</v>
      </c>
      <c r="E53" s="6">
        <f>IFERROR(VLOOKUP(UPPER(CONCATENATE($B53," - ",$A53)),'[1]Segurados Civis'!$A$5:$H$2142,8,0),"")</f>
        <v>56</v>
      </c>
      <c r="F53" s="6">
        <f t="shared" si="1"/>
        <v>876</v>
      </c>
      <c r="G53" s="5" t="s">
        <v>13</v>
      </c>
      <c r="H53" s="5">
        <v>0</v>
      </c>
      <c r="I53" s="5">
        <v>0</v>
      </c>
      <c r="J53" s="5">
        <v>0</v>
      </c>
      <c r="K53" s="5">
        <v>1</v>
      </c>
    </row>
    <row r="54" spans="1:11" x14ac:dyDescent="0.3">
      <c r="A54" s="5" t="s">
        <v>42</v>
      </c>
      <c r="B54" s="5" t="s">
        <v>94</v>
      </c>
      <c r="C54" s="6">
        <f>IFERROR(VLOOKUP(UPPER(CONCATENATE($B54," - ",$A54)),'[1]Segurados Civis'!$A$5:$H$2142,6,0),"")</f>
        <v>260</v>
      </c>
      <c r="D54" s="6">
        <f>IFERROR(VLOOKUP(UPPER(CONCATENATE($B54," - ",$A54)),'[1]Segurados Civis'!$A$5:$H$2142,7,0),"")</f>
        <v>0</v>
      </c>
      <c r="E54" s="6">
        <f>IFERROR(VLOOKUP(UPPER(CONCATENATE($B54," - ",$A54)),'[1]Segurados Civis'!$A$5:$H$2142,8,0),"")</f>
        <v>0</v>
      </c>
      <c r="F54" s="6">
        <f t="shared" si="1"/>
        <v>260</v>
      </c>
      <c r="G54" s="5" t="s">
        <v>13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42</v>
      </c>
      <c r="B55" s="5" t="s">
        <v>94</v>
      </c>
      <c r="C55" s="6">
        <f>IFERROR(VLOOKUP(UPPER(CONCATENATE($B55," - ",$A55)),'[1]Segurados Civis'!$A$5:$H$2142,6,0),"")</f>
        <v>260</v>
      </c>
      <c r="D55" s="6">
        <f>IFERROR(VLOOKUP(UPPER(CONCATENATE($B55," - ",$A55)),'[1]Segurados Civis'!$A$5:$H$2142,7,0),"")</f>
        <v>0</v>
      </c>
      <c r="E55" s="6">
        <f>IFERROR(VLOOKUP(UPPER(CONCATENATE($B55," - ",$A55)),'[1]Segurados Civis'!$A$5:$H$2142,8,0),"")</f>
        <v>0</v>
      </c>
      <c r="F55" s="6">
        <f t="shared" si="1"/>
        <v>260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42</v>
      </c>
      <c r="B56" s="5" t="s">
        <v>95</v>
      </c>
      <c r="C56" s="6">
        <f>IFERROR(VLOOKUP(UPPER(CONCATENATE($B56," - ",$A56)),'[1]Segurados Civis'!$A$5:$H$2142,6,0),"")</f>
        <v>1485</v>
      </c>
      <c r="D56" s="6">
        <f>IFERROR(VLOOKUP(UPPER(CONCATENATE($B56," - ",$A56)),'[1]Segurados Civis'!$A$5:$H$2142,7,0),"")</f>
        <v>0</v>
      </c>
      <c r="E56" s="6">
        <f>IFERROR(VLOOKUP(UPPER(CONCATENATE($B56," - ",$A56)),'[1]Segurados Civis'!$A$5:$H$2142,8,0),"")</f>
        <v>0</v>
      </c>
      <c r="F56" s="6">
        <f t="shared" si="1"/>
        <v>1485</v>
      </c>
      <c r="G56" s="5" t="s">
        <v>13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42</v>
      </c>
      <c r="B57" s="5" t="s">
        <v>96</v>
      </c>
      <c r="C57" s="6">
        <f>IFERROR(VLOOKUP(UPPER(CONCATENATE($B57," - ",$A57)),'[1]Segurados Civis'!$A$5:$H$2142,6,0),"")</f>
        <v>540</v>
      </c>
      <c r="D57" s="6">
        <f>IFERROR(VLOOKUP(UPPER(CONCATENATE($B57," - ",$A57)),'[1]Segurados Civis'!$A$5:$H$2142,7,0),"")</f>
        <v>0</v>
      </c>
      <c r="E57" s="6">
        <f>IFERROR(VLOOKUP(UPPER(CONCATENATE($B57," - ",$A57)),'[1]Segurados Civis'!$A$5:$H$2142,8,0),"")</f>
        <v>0</v>
      </c>
      <c r="F57" s="6">
        <f t="shared" si="1"/>
        <v>540</v>
      </c>
      <c r="G57" s="5" t="s">
        <v>13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42</v>
      </c>
      <c r="B58" s="5" t="s">
        <v>97</v>
      </c>
      <c r="C58" s="6">
        <f>IFERROR(VLOOKUP(UPPER(CONCATENATE($B58," - ",$A58)),'[1]Segurados Civis'!$A$5:$H$2142,6,0),"")</f>
        <v>0</v>
      </c>
      <c r="D58" s="6">
        <f>IFERROR(VLOOKUP(UPPER(CONCATENATE($B58," - ",$A58)),'[1]Segurados Civis'!$A$5:$H$2142,7,0),"")</f>
        <v>0</v>
      </c>
      <c r="E58" s="6">
        <f>IFERROR(VLOOKUP(UPPER(CONCATENATE($B58," - ",$A58)),'[1]Segurados Civis'!$A$5:$H$2142,8,0),"")</f>
        <v>0</v>
      </c>
      <c r="F58" s="6" t="str">
        <f t="shared" si="1"/>
        <v/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42</v>
      </c>
      <c r="B59" s="5" t="s">
        <v>98</v>
      </c>
      <c r="C59" s="6">
        <f>IFERROR(VLOOKUP(UPPER(CONCATENATE($B59," - ",$A59)),'[1]Segurados Civis'!$A$5:$H$2142,6,0),"")</f>
        <v>855</v>
      </c>
      <c r="D59" s="6">
        <f>IFERROR(VLOOKUP(UPPER(CONCATENATE($B59," - ",$A59)),'[1]Segurados Civis'!$A$5:$H$2142,7,0),"")</f>
        <v>0</v>
      </c>
      <c r="E59" s="6">
        <f>IFERROR(VLOOKUP(UPPER(CONCATENATE($B59," - ",$A59)),'[1]Segurados Civis'!$A$5:$H$2142,8,0),"")</f>
        <v>0</v>
      </c>
      <c r="F59" s="6">
        <f t="shared" si="1"/>
        <v>855</v>
      </c>
      <c r="G59" s="5" t="s">
        <v>13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42</v>
      </c>
      <c r="B60" s="5" t="s">
        <v>99</v>
      </c>
      <c r="C60" s="6">
        <f>IFERROR(VLOOKUP(UPPER(CONCATENATE($B60," - ",$A60)),'[1]Segurados Civis'!$A$5:$H$2142,6,0),"")</f>
        <v>589</v>
      </c>
      <c r="D60" s="6">
        <f>IFERROR(VLOOKUP(UPPER(CONCATENATE($B60," - ",$A60)),'[1]Segurados Civis'!$A$5:$H$2142,7,0),"")</f>
        <v>59</v>
      </c>
      <c r="E60" s="6">
        <f>IFERROR(VLOOKUP(UPPER(CONCATENATE($B60," - ",$A60)),'[1]Segurados Civis'!$A$5:$H$2142,8,0),"")</f>
        <v>17</v>
      </c>
      <c r="F60" s="6">
        <f t="shared" si="1"/>
        <v>665</v>
      </c>
      <c r="G60" s="5" t="s">
        <v>13</v>
      </c>
      <c r="H60" s="5">
        <v>1</v>
      </c>
      <c r="I60" s="5">
        <v>0</v>
      </c>
      <c r="J60" s="5">
        <v>0</v>
      </c>
      <c r="K60" s="5">
        <v>0</v>
      </c>
    </row>
    <row r="61" spans="1:11" x14ac:dyDescent="0.3">
      <c r="A61" s="5" t="s">
        <v>42</v>
      </c>
      <c r="B61" s="5" t="s">
        <v>100</v>
      </c>
      <c r="C61" s="6">
        <f>IFERROR(VLOOKUP(UPPER(CONCATENATE($B61," - ",$A61)),'[1]Segurados Civis'!$A$5:$H$2142,6,0),"")</f>
        <v>0</v>
      </c>
      <c r="D61" s="6">
        <f>IFERROR(VLOOKUP(UPPER(CONCATENATE($B61," - ",$A61)),'[1]Segurados Civis'!$A$5:$H$2142,7,0),"")</f>
        <v>0</v>
      </c>
      <c r="E61" s="6">
        <f>IFERROR(VLOOKUP(UPPER(CONCATENATE($B61," - ",$A61)),'[1]Segurados Civis'!$A$5:$H$2142,8,0),"")</f>
        <v>0</v>
      </c>
      <c r="F61" s="6" t="str">
        <f t="shared" si="1"/>
        <v/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42</v>
      </c>
      <c r="B62" s="5" t="s">
        <v>101</v>
      </c>
      <c r="C62" s="6">
        <f>IFERROR(VLOOKUP(UPPER(CONCATENATE($B62," - ",$A62)),'[1]Segurados Civis'!$A$5:$H$2142,6,0),"")</f>
        <v>0</v>
      </c>
      <c r="D62" s="6">
        <f>IFERROR(VLOOKUP(UPPER(CONCATENATE($B62," - ",$A62)),'[1]Segurados Civis'!$A$5:$H$2142,7,0),"")</f>
        <v>0</v>
      </c>
      <c r="E62" s="6">
        <f>IFERROR(VLOOKUP(UPPER(CONCATENATE($B62," - ",$A62)),'[1]Segurados Civis'!$A$5:$H$2142,8,0),"")</f>
        <v>0</v>
      </c>
      <c r="F62" s="6" t="str">
        <f t="shared" si="1"/>
        <v/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42</v>
      </c>
      <c r="B63" s="5" t="s">
        <v>102</v>
      </c>
      <c r="C63" s="6">
        <f>IFERROR(VLOOKUP(UPPER(CONCATENATE($B63," - ",$A63)),'[1]Segurados Civis'!$A$5:$H$2142,6,0),"")</f>
        <v>674</v>
      </c>
      <c r="D63" s="6">
        <f>IFERROR(VLOOKUP(UPPER(CONCATENATE($B63," - ",$A63)),'[1]Segurados Civis'!$A$5:$H$2142,7,0),"")</f>
        <v>285</v>
      </c>
      <c r="E63" s="6">
        <f>IFERROR(VLOOKUP(UPPER(CONCATENATE($B63," - ",$A63)),'[1]Segurados Civis'!$A$5:$H$2142,8,0),"")</f>
        <v>78</v>
      </c>
      <c r="F63" s="6">
        <f t="shared" si="1"/>
        <v>1037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42</v>
      </c>
      <c r="B64" s="5" t="s">
        <v>103</v>
      </c>
      <c r="C64" s="6">
        <f>IFERROR(VLOOKUP(UPPER(CONCATENATE($B64," - ",$A64)),'[1]Segurados Civis'!$A$5:$H$2142,6,0),"")</f>
        <v>553</v>
      </c>
      <c r="D64" s="6">
        <f>IFERROR(VLOOKUP(UPPER(CONCATENATE($B64," - ",$A64)),'[1]Segurados Civis'!$A$5:$H$2142,7,0),"")</f>
        <v>93</v>
      </c>
      <c r="E64" s="6">
        <f>IFERROR(VLOOKUP(UPPER(CONCATENATE($B64," - ",$A64)),'[1]Segurados Civis'!$A$5:$H$2142,8,0),"")</f>
        <v>31</v>
      </c>
      <c r="F64" s="6">
        <f t="shared" si="1"/>
        <v>677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42</v>
      </c>
      <c r="B65" s="5" t="s">
        <v>104</v>
      </c>
      <c r="C65" s="6">
        <f>IFERROR(VLOOKUP(UPPER(CONCATENATE($B65," - ",$A65)),'[1]Segurados Civis'!$A$5:$H$2142,6,0),"")</f>
        <v>711</v>
      </c>
      <c r="D65" s="6">
        <f>IFERROR(VLOOKUP(UPPER(CONCATENATE($B65," - ",$A65)),'[1]Segurados Civis'!$A$5:$H$2142,7,0),"")</f>
        <v>148</v>
      </c>
      <c r="E65" s="6">
        <f>IFERROR(VLOOKUP(UPPER(CONCATENATE($B65," - ",$A65)),'[1]Segurados Civis'!$A$5:$H$2142,8,0),"")</f>
        <v>12</v>
      </c>
      <c r="F65" s="6">
        <f t="shared" si="1"/>
        <v>871</v>
      </c>
      <c r="G65" s="5" t="s">
        <v>13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42</v>
      </c>
      <c r="B66" s="5" t="s">
        <v>105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42</v>
      </c>
      <c r="B67" s="5" t="s">
        <v>106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42</v>
      </c>
      <c r="B68" s="5" t="s">
        <v>107</v>
      </c>
      <c r="C68" s="6">
        <f>IFERROR(VLOOKUP(UPPER(CONCATENATE($B68," - ",$A68)),'[1]Segurados Civis'!$A$5:$H$2142,6,0),"")</f>
        <v>424</v>
      </c>
      <c r="D68" s="6">
        <f>IFERROR(VLOOKUP(UPPER(CONCATENATE($B68," - ",$A68)),'[1]Segurados Civis'!$A$5:$H$2142,7,0),"")</f>
        <v>0</v>
      </c>
      <c r="E68" s="6">
        <f>IFERROR(VLOOKUP(UPPER(CONCATENATE($B68," - ",$A68)),'[1]Segurados Civis'!$A$5:$H$2142,8,0),"")</f>
        <v>0</v>
      </c>
      <c r="F68" s="6">
        <f t="shared" si="2"/>
        <v>424</v>
      </c>
      <c r="G68" s="5" t="s">
        <v>13</v>
      </c>
      <c r="H68" s="5">
        <v>1</v>
      </c>
      <c r="I68" s="5">
        <v>0</v>
      </c>
      <c r="J68" s="5">
        <v>0</v>
      </c>
      <c r="K68" s="5">
        <v>0</v>
      </c>
    </row>
    <row r="69" spans="1:11" x14ac:dyDescent="0.3">
      <c r="A69" s="5" t="s">
        <v>42</v>
      </c>
      <c r="B69" s="5" t="s">
        <v>108</v>
      </c>
      <c r="C69" s="6">
        <f>IFERROR(VLOOKUP(UPPER(CONCATENATE($B69," - ",$A69)),'[1]Segurados Civis'!$A$5:$H$2142,6,0),"")</f>
        <v>336</v>
      </c>
      <c r="D69" s="6">
        <f>IFERROR(VLOOKUP(UPPER(CONCATENATE($B69," - ",$A69)),'[1]Segurados Civis'!$A$5:$H$2142,7,0),"")</f>
        <v>52</v>
      </c>
      <c r="E69" s="6">
        <f>IFERROR(VLOOKUP(UPPER(CONCATENATE($B69," - ",$A69)),'[1]Segurados Civis'!$A$5:$H$2142,8,0),"")</f>
        <v>3</v>
      </c>
      <c r="F69" s="6">
        <f t="shared" si="2"/>
        <v>391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42</v>
      </c>
      <c r="B70" s="5" t="s">
        <v>109</v>
      </c>
      <c r="C70" s="6">
        <f>IFERROR(VLOOKUP(UPPER(CONCATENATE($B70," - ",$A70)),'[1]Segurados Civis'!$A$5:$H$2142,6,0),"")</f>
        <v>0</v>
      </c>
      <c r="D70" s="6">
        <f>IFERROR(VLOOKUP(UPPER(CONCATENATE($B70," - ",$A70)),'[1]Segurados Civis'!$A$5:$H$2142,7,0),"")</f>
        <v>0</v>
      </c>
      <c r="E70" s="6">
        <f>IFERROR(VLOOKUP(UPPER(CONCATENATE($B70," - ",$A70)),'[1]Segurados Civis'!$A$5:$H$2142,8,0),"")</f>
        <v>0</v>
      </c>
      <c r="F70" s="6" t="str">
        <f t="shared" si="2"/>
        <v/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42</v>
      </c>
      <c r="B71" s="5" t="s">
        <v>110</v>
      </c>
      <c r="C71" s="6">
        <f>IFERROR(VLOOKUP(UPPER(CONCATENATE($B71," - ",$A71)),'[1]Segurados Civis'!$A$5:$H$2142,6,0),"")</f>
        <v>1725</v>
      </c>
      <c r="D71" s="6">
        <f>IFERROR(VLOOKUP(UPPER(CONCATENATE($B71," - ",$A71)),'[1]Segurados Civis'!$A$5:$H$2142,7,0),"")</f>
        <v>0</v>
      </c>
      <c r="E71" s="6">
        <f>IFERROR(VLOOKUP(UPPER(CONCATENATE($B71," - ",$A71)),'[1]Segurados Civis'!$A$5:$H$2142,8,0),"")</f>
        <v>0</v>
      </c>
      <c r="F71" s="6">
        <f t="shared" si="2"/>
        <v>1725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42</v>
      </c>
      <c r="B72" s="5" t="s">
        <v>111</v>
      </c>
      <c r="C72" s="6">
        <f>IFERROR(VLOOKUP(UPPER(CONCATENATE($B72," - ",$A72)),'[1]Segurados Civis'!$A$5:$H$2142,6,0),"")</f>
        <v>629</v>
      </c>
      <c r="D72" s="6">
        <f>IFERROR(VLOOKUP(UPPER(CONCATENATE($B72," - ",$A72)),'[1]Segurados Civis'!$A$5:$H$2142,7,0),"")</f>
        <v>256</v>
      </c>
      <c r="E72" s="6">
        <f>IFERROR(VLOOKUP(UPPER(CONCATENATE($B72," - ",$A72)),'[1]Segurados Civis'!$A$5:$H$2142,8,0),"")</f>
        <v>65</v>
      </c>
      <c r="F72" s="6">
        <f t="shared" si="2"/>
        <v>950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42</v>
      </c>
      <c r="B73" s="5" t="s">
        <v>112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42</v>
      </c>
      <c r="B74" s="5" t="s">
        <v>113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42</v>
      </c>
      <c r="B75" s="5" t="s">
        <v>114</v>
      </c>
      <c r="C75" s="6">
        <f>IFERROR(VLOOKUP(UPPER(CONCATENATE($B75," - ",$A75)),'[1]Segurados Civis'!$A$5:$H$2142,6,0),"")</f>
        <v>695</v>
      </c>
      <c r="D75" s="6">
        <f>IFERROR(VLOOKUP(UPPER(CONCATENATE($B75," - ",$A75)),'[1]Segurados Civis'!$A$5:$H$2142,7,0),"")</f>
        <v>181</v>
      </c>
      <c r="E75" s="6">
        <f>IFERROR(VLOOKUP(UPPER(CONCATENATE($B75," - ",$A75)),'[1]Segurados Civis'!$A$5:$H$2142,8,0),"")</f>
        <v>41</v>
      </c>
      <c r="F75" s="6">
        <f t="shared" si="2"/>
        <v>917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42</v>
      </c>
      <c r="B76" s="5" t="s">
        <v>114</v>
      </c>
      <c r="C76" s="6">
        <f>IFERROR(VLOOKUP(UPPER(CONCATENATE($B76," - ",$A76)),'[1]Segurados Civis'!$A$5:$H$2142,6,0),"")</f>
        <v>695</v>
      </c>
      <c r="D76" s="6">
        <f>IFERROR(VLOOKUP(UPPER(CONCATENATE($B76," - ",$A76)),'[1]Segurados Civis'!$A$5:$H$2142,7,0),"")</f>
        <v>181</v>
      </c>
      <c r="E76" s="6">
        <f>IFERROR(VLOOKUP(UPPER(CONCATENATE($B76," - ",$A76)),'[1]Segurados Civis'!$A$5:$H$2142,8,0),"")</f>
        <v>41</v>
      </c>
      <c r="F76" s="6">
        <f t="shared" si="2"/>
        <v>917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42</v>
      </c>
      <c r="B77" s="5" t="s">
        <v>115</v>
      </c>
      <c r="C77" s="6">
        <f>IFERROR(VLOOKUP(UPPER(CONCATENATE($B77," - ",$A77)),'[1]Segurados Civis'!$A$5:$H$2142,6,0),"")</f>
        <v>0</v>
      </c>
      <c r="D77" s="6">
        <f>IFERROR(VLOOKUP(UPPER(CONCATENATE($B77," - ",$A77)),'[1]Segurados Civis'!$A$5:$H$2142,7,0),"")</f>
        <v>0</v>
      </c>
      <c r="E77" s="6">
        <f>IFERROR(VLOOKUP(UPPER(CONCATENATE($B77," - ",$A77)),'[1]Segurados Civis'!$A$5:$H$2142,8,0),"")</f>
        <v>0</v>
      </c>
      <c r="F77" s="6" t="str">
        <f t="shared" si="2"/>
        <v/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42</v>
      </c>
      <c r="B78" s="5" t="s">
        <v>116</v>
      </c>
      <c r="C78" s="6">
        <f>IFERROR(VLOOKUP(UPPER(CONCATENATE($B78," - ",$A78)),'[1]Segurados Civis'!$A$5:$H$2142,6,0),"")</f>
        <v>0</v>
      </c>
      <c r="D78" s="6">
        <f>IFERROR(VLOOKUP(UPPER(CONCATENATE($B78," - ",$A78)),'[1]Segurados Civis'!$A$5:$H$2142,7,0),"")</f>
        <v>0</v>
      </c>
      <c r="E78" s="6">
        <f>IFERROR(VLOOKUP(UPPER(CONCATENATE($B78," - ",$A78)),'[1]Segurados Civis'!$A$5:$H$2142,8,0),"")</f>
        <v>0</v>
      </c>
      <c r="F78" s="6" t="str">
        <f t="shared" si="2"/>
        <v/>
      </c>
      <c r="G78" s="5" t="s">
        <v>13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42</v>
      </c>
      <c r="B79" s="5" t="s">
        <v>117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42</v>
      </c>
      <c r="B80" s="5" t="s">
        <v>118</v>
      </c>
      <c r="C80" s="6">
        <f>IFERROR(VLOOKUP(UPPER(CONCATENATE($B80," - ",$A80)),'[1]Segurados Civis'!$A$5:$H$2142,6,0),"")</f>
        <v>1630</v>
      </c>
      <c r="D80" s="6">
        <f>IFERROR(VLOOKUP(UPPER(CONCATENATE($B80," - ",$A80)),'[1]Segurados Civis'!$A$5:$H$2142,7,0),"")</f>
        <v>232</v>
      </c>
      <c r="E80" s="6">
        <f>IFERROR(VLOOKUP(UPPER(CONCATENATE($B80," - ",$A80)),'[1]Segurados Civis'!$A$5:$H$2142,8,0),"")</f>
        <v>48</v>
      </c>
      <c r="F80" s="6">
        <f t="shared" si="2"/>
        <v>1910</v>
      </c>
      <c r="G80" s="5" t="s">
        <v>13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42</v>
      </c>
      <c r="B81" s="5" t="s">
        <v>119</v>
      </c>
      <c r="C81" s="6">
        <f>IFERROR(VLOOKUP(UPPER(CONCATENATE($B81," - ",$A81)),'[1]Segurados Civis'!$A$5:$H$2142,6,0),"")</f>
        <v>196</v>
      </c>
      <c r="D81" s="6">
        <f>IFERROR(VLOOKUP(UPPER(CONCATENATE($B81," - ",$A81)),'[1]Segurados Civis'!$A$5:$H$2142,7,0),"")</f>
        <v>0</v>
      </c>
      <c r="E81" s="6">
        <f>IFERROR(VLOOKUP(UPPER(CONCATENATE($B81," - ",$A81)),'[1]Segurados Civis'!$A$5:$H$2142,8,0),"")</f>
        <v>0</v>
      </c>
      <c r="F81" s="6">
        <f t="shared" si="2"/>
        <v>196</v>
      </c>
      <c r="G81" s="5" t="s">
        <v>13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42</v>
      </c>
      <c r="B82" s="5" t="s">
        <v>120</v>
      </c>
      <c r="C82" s="6">
        <f>IFERROR(VLOOKUP(UPPER(CONCATENATE($B82," - ",$A82)),'[1]Segurados Civis'!$A$5:$H$2142,6,0),"")</f>
        <v>850</v>
      </c>
      <c r="D82" s="6">
        <f>IFERROR(VLOOKUP(UPPER(CONCATENATE($B82," - ",$A82)),'[1]Segurados Civis'!$A$5:$H$2142,7,0),"")</f>
        <v>47</v>
      </c>
      <c r="E82" s="6">
        <f>IFERROR(VLOOKUP(UPPER(CONCATENATE($B82," - ",$A82)),'[1]Segurados Civis'!$A$5:$H$2142,8,0),"")</f>
        <v>17</v>
      </c>
      <c r="F82" s="6">
        <f t="shared" si="2"/>
        <v>914</v>
      </c>
      <c r="G82" s="5" t="s">
        <v>13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42</v>
      </c>
      <c r="B83" s="5" t="s">
        <v>121</v>
      </c>
      <c r="C83" s="6">
        <f>IFERROR(VLOOKUP(UPPER(CONCATENATE($B83," - ",$A83)),'[1]Segurados Civis'!$A$5:$H$2142,6,0),"")</f>
        <v>550</v>
      </c>
      <c r="D83" s="6">
        <f>IFERROR(VLOOKUP(UPPER(CONCATENATE($B83," - ",$A83)),'[1]Segurados Civis'!$A$5:$H$2142,7,0),"")</f>
        <v>57</v>
      </c>
      <c r="E83" s="6">
        <f>IFERROR(VLOOKUP(UPPER(CONCATENATE($B83," - ",$A83)),'[1]Segurados Civis'!$A$5:$H$2142,8,0),"")</f>
        <v>3</v>
      </c>
      <c r="F83" s="6">
        <f t="shared" si="2"/>
        <v>610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42</v>
      </c>
      <c r="B84" s="5" t="s">
        <v>122</v>
      </c>
      <c r="C84" s="6">
        <f>IFERROR(VLOOKUP(UPPER(CONCATENATE($B84," - ",$A84)),'[1]Segurados Civis'!$A$5:$H$2142,6,0),"")</f>
        <v>480</v>
      </c>
      <c r="D84" s="6">
        <f>IFERROR(VLOOKUP(UPPER(CONCATENATE($B84," - ",$A84)),'[1]Segurados Civis'!$A$5:$H$2142,7,0),"")</f>
        <v>223</v>
      </c>
      <c r="E84" s="6">
        <f>IFERROR(VLOOKUP(UPPER(CONCATENATE($B84," - ",$A84)),'[1]Segurados Civis'!$A$5:$H$2142,8,0),"")</f>
        <v>39</v>
      </c>
      <c r="F84" s="6">
        <f t="shared" si="2"/>
        <v>742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42</v>
      </c>
      <c r="B85" s="5" t="s">
        <v>123</v>
      </c>
      <c r="C85" s="6">
        <f>IFERROR(VLOOKUP(UPPER(CONCATENATE($B85," - ",$A85)),'[1]Segurados Civis'!$A$5:$H$2142,6,0),"")</f>
        <v>431</v>
      </c>
      <c r="D85" s="6">
        <f>IFERROR(VLOOKUP(UPPER(CONCATENATE($B85," - ",$A85)),'[1]Segurados Civis'!$A$5:$H$2142,7,0),"")</f>
        <v>0</v>
      </c>
      <c r="E85" s="6">
        <f>IFERROR(VLOOKUP(UPPER(CONCATENATE($B85," - ",$A85)),'[1]Segurados Civis'!$A$5:$H$2142,8,0),"")</f>
        <v>0</v>
      </c>
      <c r="F85" s="6">
        <f t="shared" si="2"/>
        <v>431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42</v>
      </c>
      <c r="B86" s="5" t="s">
        <v>124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2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42</v>
      </c>
      <c r="B87" s="5" t="s">
        <v>125</v>
      </c>
      <c r="C87" s="6">
        <f>IFERROR(VLOOKUP(UPPER(CONCATENATE($B87," - ",$A87)),'[1]Segurados Civis'!$A$5:$H$2142,6,0),"")</f>
        <v>524</v>
      </c>
      <c r="D87" s="6">
        <f>IFERROR(VLOOKUP(UPPER(CONCATENATE($B87," - ",$A87)),'[1]Segurados Civis'!$A$5:$H$2142,7,0),"")</f>
        <v>174</v>
      </c>
      <c r="E87" s="6">
        <f>IFERROR(VLOOKUP(UPPER(CONCATENATE($B87," - ",$A87)),'[1]Segurados Civis'!$A$5:$H$2142,8,0),"")</f>
        <v>45</v>
      </c>
      <c r="F87" s="6">
        <f t="shared" si="2"/>
        <v>743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42</v>
      </c>
      <c r="B88" s="5" t="s">
        <v>126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2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42</v>
      </c>
      <c r="B89" s="5" t="s">
        <v>127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2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42</v>
      </c>
      <c r="B90" s="5" t="s">
        <v>128</v>
      </c>
      <c r="C90" s="6">
        <f>IFERROR(VLOOKUP(UPPER(CONCATENATE($B90," - ",$A90)),'[1]Segurados Civis'!$A$5:$H$2142,6,0),"")</f>
        <v>277</v>
      </c>
      <c r="D90" s="6">
        <f>IFERROR(VLOOKUP(UPPER(CONCATENATE($B90," - ",$A90)),'[1]Segurados Civis'!$A$5:$H$2142,7,0),"")</f>
        <v>0</v>
      </c>
      <c r="E90" s="6">
        <f>IFERROR(VLOOKUP(UPPER(CONCATENATE($B90," - ",$A90)),'[1]Segurados Civis'!$A$5:$H$2142,8,0),"")</f>
        <v>0</v>
      </c>
      <c r="F90" s="6">
        <f t="shared" si="2"/>
        <v>277</v>
      </c>
      <c r="G90" s="5" t="s">
        <v>13</v>
      </c>
      <c r="H90" s="5">
        <v>1</v>
      </c>
      <c r="I90" s="5">
        <v>1</v>
      </c>
      <c r="J90" s="5">
        <v>1</v>
      </c>
      <c r="K90" s="5">
        <v>0</v>
      </c>
    </row>
    <row r="91" spans="1:11" x14ac:dyDescent="0.3">
      <c r="A91" s="5" t="s">
        <v>42</v>
      </c>
      <c r="B91" s="5" t="s">
        <v>129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2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42</v>
      </c>
      <c r="B92" s="5" t="s">
        <v>130</v>
      </c>
      <c r="C92" s="6">
        <f>IFERROR(VLOOKUP(UPPER(CONCATENATE($B92," - ",$A92)),'[1]Segurados Civis'!$A$5:$H$2142,6,0),"")</f>
        <v>508</v>
      </c>
      <c r="D92" s="6">
        <f>IFERROR(VLOOKUP(UPPER(CONCATENATE($B92," - ",$A92)),'[1]Segurados Civis'!$A$5:$H$2142,7,0),"")</f>
        <v>0</v>
      </c>
      <c r="E92" s="6">
        <f>IFERROR(VLOOKUP(UPPER(CONCATENATE($B92," - ",$A92)),'[1]Segurados Civis'!$A$5:$H$2142,8,0),"")</f>
        <v>0</v>
      </c>
      <c r="F92" s="6">
        <f t="shared" si="2"/>
        <v>508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42</v>
      </c>
      <c r="B93" s="5" t="s">
        <v>131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42</v>
      </c>
      <c r="B94" s="5" t="s">
        <v>132</v>
      </c>
      <c r="C94" s="6">
        <f>IFERROR(VLOOKUP(UPPER(CONCATENATE($B94," - ",$A94)),'[1]Segurados Civis'!$A$5:$H$2142,6,0),"")</f>
        <v>617</v>
      </c>
      <c r="D94" s="6">
        <f>IFERROR(VLOOKUP(UPPER(CONCATENATE($B94," - ",$A94)),'[1]Segurados Civis'!$A$5:$H$2142,7,0),"")</f>
        <v>0</v>
      </c>
      <c r="E94" s="6">
        <f>IFERROR(VLOOKUP(UPPER(CONCATENATE($B94," - ",$A94)),'[1]Segurados Civis'!$A$5:$H$2142,8,0),"")</f>
        <v>0</v>
      </c>
      <c r="F94" s="6">
        <f t="shared" si="2"/>
        <v>617</v>
      </c>
      <c r="G94" s="5" t="s">
        <v>13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42</v>
      </c>
      <c r="B95" s="5" t="s">
        <v>133</v>
      </c>
      <c r="C95" s="6">
        <f>IFERROR(VLOOKUP(UPPER(CONCATENATE($B95," - ",$A95)),'[1]Segurados Civis'!$A$5:$H$2142,6,0),"")</f>
        <v>1424</v>
      </c>
      <c r="D95" s="6">
        <f>IFERROR(VLOOKUP(UPPER(CONCATENATE($B95," - ",$A95)),'[1]Segurados Civis'!$A$5:$H$2142,7,0),"")</f>
        <v>206</v>
      </c>
      <c r="E95" s="6">
        <f>IFERROR(VLOOKUP(UPPER(CONCATENATE($B95," - ",$A95)),'[1]Segurados Civis'!$A$5:$H$2142,8,0),"")</f>
        <v>70</v>
      </c>
      <c r="F95" s="6">
        <f t="shared" si="2"/>
        <v>1700</v>
      </c>
      <c r="G95" s="5" t="s">
        <v>13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42</v>
      </c>
      <c r="B96" s="5" t="s">
        <v>134</v>
      </c>
      <c r="C96" s="6">
        <f>IFERROR(VLOOKUP(UPPER(CONCATENATE($B96," - ",$A96)),'[1]Segurados Civis'!$A$5:$H$2142,6,0),"")</f>
        <v>1147</v>
      </c>
      <c r="D96" s="6">
        <f>IFERROR(VLOOKUP(UPPER(CONCATENATE($B96," - ",$A96)),'[1]Segurados Civis'!$A$5:$H$2142,7,0),"")</f>
        <v>341</v>
      </c>
      <c r="E96" s="6">
        <f>IFERROR(VLOOKUP(UPPER(CONCATENATE($B96," - ",$A96)),'[1]Segurados Civis'!$A$5:$H$2142,8,0),"")</f>
        <v>92</v>
      </c>
      <c r="F96" s="6">
        <f t="shared" si="2"/>
        <v>1580</v>
      </c>
      <c r="G96" s="5" t="s">
        <v>13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42</v>
      </c>
      <c r="B97" s="5" t="s">
        <v>135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2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42</v>
      </c>
      <c r="B98" s="5" t="s">
        <v>136</v>
      </c>
      <c r="C98" s="6">
        <f>IFERROR(VLOOKUP(UPPER(CONCATENATE($B98," - ",$A98)),'[1]Segurados Civis'!$A$5:$H$2142,6,0),"")</f>
        <v>445</v>
      </c>
      <c r="D98" s="6">
        <f>IFERROR(VLOOKUP(UPPER(CONCATENATE($B98," - ",$A98)),'[1]Segurados Civis'!$A$5:$H$2142,7,0),"")</f>
        <v>7</v>
      </c>
      <c r="E98" s="6">
        <f>IFERROR(VLOOKUP(UPPER(CONCATENATE($B98," - ",$A98)),'[1]Segurados Civis'!$A$5:$H$2142,8,0),"")</f>
        <v>1</v>
      </c>
      <c r="F98" s="6">
        <f t="shared" ref="F98:F107" si="3">IF(SUM(C98:E98)=0,"",SUM(C98:E98))</f>
        <v>453</v>
      </c>
      <c r="G98" s="5" t="s">
        <v>13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42</v>
      </c>
      <c r="B99" s="5" t="s">
        <v>137</v>
      </c>
      <c r="C99" s="6">
        <f>IFERROR(VLOOKUP(UPPER(CONCATENATE($B99," - ",$A99)),'[1]Segurados Civis'!$A$5:$H$2142,6,0),"")</f>
        <v>0</v>
      </c>
      <c r="D99" s="6">
        <f>IFERROR(VLOOKUP(UPPER(CONCATENATE($B99," - ",$A99)),'[1]Segurados Civis'!$A$5:$H$2142,7,0),"")</f>
        <v>0</v>
      </c>
      <c r="E99" s="6">
        <f>IFERROR(VLOOKUP(UPPER(CONCATENATE($B99," - ",$A99)),'[1]Segurados Civis'!$A$5:$H$2142,8,0),"")</f>
        <v>0</v>
      </c>
      <c r="F99" s="6" t="str">
        <f t="shared" si="3"/>
        <v/>
      </c>
      <c r="G99" s="5" t="s">
        <v>13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42</v>
      </c>
      <c r="B100" s="5" t="s">
        <v>138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42</v>
      </c>
      <c r="B101" s="5" t="s">
        <v>139</v>
      </c>
      <c r="C101" s="6">
        <f>IFERROR(VLOOKUP(UPPER(CONCATENATE($B101," - ",$A101)),'[1]Segurados Civis'!$A$5:$H$2142,6,0),"")</f>
        <v>0</v>
      </c>
      <c r="D101" s="6">
        <f>IFERROR(VLOOKUP(UPPER(CONCATENATE($B101," - ",$A101)),'[1]Segurados Civis'!$A$5:$H$2142,7,0),"")</f>
        <v>0</v>
      </c>
      <c r="E101" s="6">
        <f>IFERROR(VLOOKUP(UPPER(CONCATENATE($B101," - ",$A101)),'[1]Segurados Civis'!$A$5:$H$2142,8,0),"")</f>
        <v>0</v>
      </c>
      <c r="F101" s="6" t="str">
        <f t="shared" si="3"/>
        <v/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42</v>
      </c>
      <c r="B102" s="5" t="s">
        <v>140</v>
      </c>
      <c r="C102" s="6">
        <f>IFERROR(VLOOKUP(UPPER(CONCATENATE($B102," - ",$A102)),'[1]Segurados Civis'!$A$5:$H$2142,6,0),"")</f>
        <v>249</v>
      </c>
      <c r="D102" s="6">
        <f>IFERROR(VLOOKUP(UPPER(CONCATENATE($B102," - ",$A102)),'[1]Segurados Civis'!$A$5:$H$2142,7,0),"")</f>
        <v>76</v>
      </c>
      <c r="E102" s="6">
        <f>IFERROR(VLOOKUP(UPPER(CONCATENATE($B102," - ",$A102)),'[1]Segurados Civis'!$A$5:$H$2142,8,0),"")</f>
        <v>10</v>
      </c>
      <c r="F102" s="6">
        <f t="shared" si="3"/>
        <v>335</v>
      </c>
      <c r="G102" s="5" t="s">
        <v>13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42</v>
      </c>
      <c r="B103" s="5" t="s">
        <v>141</v>
      </c>
      <c r="C103" s="6">
        <f>IFERROR(VLOOKUP(UPPER(CONCATENATE($B103," - ",$A103)),'[1]Segurados Civis'!$A$5:$H$2142,6,0),"")</f>
        <v>681</v>
      </c>
      <c r="D103" s="6">
        <f>IFERROR(VLOOKUP(UPPER(CONCATENATE($B103," - ",$A103)),'[1]Segurados Civis'!$A$5:$H$2142,7,0),"")</f>
        <v>184</v>
      </c>
      <c r="E103" s="6">
        <f>IFERROR(VLOOKUP(UPPER(CONCATENATE($B103," - ",$A103)),'[1]Segurados Civis'!$A$5:$H$2142,8,0),"")</f>
        <v>31</v>
      </c>
      <c r="F103" s="6">
        <f t="shared" si="3"/>
        <v>896</v>
      </c>
      <c r="G103" s="5" t="s">
        <v>13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42</v>
      </c>
      <c r="B104" s="5" t="s">
        <v>142</v>
      </c>
      <c r="C104" s="6">
        <f>IFERROR(VLOOKUP(UPPER(CONCATENATE($B104," - ",$A104)),'[1]Segurados Civis'!$A$5:$H$2142,6,0),"")</f>
        <v>864</v>
      </c>
      <c r="D104" s="6">
        <f>IFERROR(VLOOKUP(UPPER(CONCATENATE($B104," - ",$A104)),'[1]Segurados Civis'!$A$5:$H$2142,7,0),"")</f>
        <v>144</v>
      </c>
      <c r="E104" s="6">
        <f>IFERROR(VLOOKUP(UPPER(CONCATENATE($B104," - ",$A104)),'[1]Segurados Civis'!$A$5:$H$2142,8,0),"")</f>
        <v>48</v>
      </c>
      <c r="F104" s="6">
        <f t="shared" si="3"/>
        <v>1056</v>
      </c>
      <c r="G104" s="5" t="s">
        <v>13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42</v>
      </c>
      <c r="B105" s="5" t="s">
        <v>143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42</v>
      </c>
      <c r="B106" s="5" t="s">
        <v>144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3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42</v>
      </c>
      <c r="B107" s="5" t="s">
        <v>145</v>
      </c>
      <c r="C107" s="6">
        <f>IFERROR(VLOOKUP(UPPER(CONCATENATE($B107," - ",$A107)),'[1]Segurados Civis'!$A$5:$H$2142,6,0),"")</f>
        <v>0</v>
      </c>
      <c r="D107" s="6">
        <f>IFERROR(VLOOKUP(UPPER(CONCATENATE($B107," - ",$A107)),'[1]Segurados Civis'!$A$5:$H$2142,7,0),"")</f>
        <v>0</v>
      </c>
      <c r="E107" s="6">
        <f>IFERROR(VLOOKUP(UPPER(CONCATENATE($B107," - ",$A107)),'[1]Segurados Civis'!$A$5:$H$2142,8,0),"")</f>
        <v>0</v>
      </c>
      <c r="F107" s="6" t="str">
        <f t="shared" si="3"/>
        <v/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</sheetData>
  <autoFilter ref="A1:K1"/>
  <mergeCells count="9">
    <mergeCell ref="O9:R9"/>
    <mergeCell ref="S9:V9"/>
    <mergeCell ref="O11:R12"/>
    <mergeCell ref="O13:R13"/>
    <mergeCell ref="O2:R3"/>
    <mergeCell ref="O4:R4"/>
    <mergeCell ref="O7:V7"/>
    <mergeCell ref="O8:R8"/>
    <mergeCell ref="S8:V8"/>
  </mergeCells>
  <conditionalFormatting sqref="H2:K107">
    <cfRule type="containsText" dxfId="70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96"/>
  <sheetViews>
    <sheetView tabSelected="1" workbookViewId="0">
      <selection activeCell="A11" sqref="A11"/>
    </sheetView>
  </sheetViews>
  <sheetFormatPr defaultRowHeight="14.4" x14ac:dyDescent="0.3"/>
  <cols>
    <col min="1" max="1" width="17.33203125" bestFit="1" customWidth="1"/>
    <col min="2" max="2" width="16.33203125" style="22" customWidth="1"/>
    <col min="3" max="3" width="14.44140625" style="22" customWidth="1"/>
    <col min="4" max="4" width="12.5546875" style="56" customWidth="1"/>
    <col min="5" max="5" width="16.44140625" style="22" customWidth="1"/>
    <col min="6" max="6" width="15.44140625" style="35" customWidth="1"/>
    <col min="7" max="17" width="3" style="26" bestFit="1" customWidth="1"/>
    <col min="18" max="24" width="4" style="26" bestFit="1" customWidth="1"/>
    <col min="25" max="25" width="5" style="26" bestFit="1" customWidth="1"/>
    <col min="26" max="26" width="10" style="26" bestFit="1" customWidth="1"/>
    <col min="27" max="45" width="8.88671875" style="26"/>
  </cols>
  <sheetData>
    <row r="1" spans="1:11" ht="43.5" customHeight="1" x14ac:dyDescent="0.3">
      <c r="A1" s="49" t="s">
        <v>5369</v>
      </c>
      <c r="B1" s="46" t="s">
        <v>9435</v>
      </c>
      <c r="C1" s="46" t="s">
        <v>9436</v>
      </c>
      <c r="D1" s="47" t="s">
        <v>9437</v>
      </c>
      <c r="E1" s="46" t="s">
        <v>5372</v>
      </c>
      <c r="F1" s="48" t="s">
        <v>9438</v>
      </c>
      <c r="G1" s="57"/>
      <c r="H1" s="57"/>
      <c r="I1" s="57"/>
      <c r="J1" s="57"/>
      <c r="K1" s="57"/>
    </row>
    <row r="2" spans="1:11" x14ac:dyDescent="0.3">
      <c r="A2" s="50" t="s">
        <v>5373</v>
      </c>
      <c r="B2" s="52">
        <v>330</v>
      </c>
      <c r="C2" s="52">
        <v>321</v>
      </c>
      <c r="D2" s="53">
        <v>0.97272727272727277</v>
      </c>
      <c r="E2" s="61">
        <v>110</v>
      </c>
      <c r="F2" s="53">
        <v>0.34267912772585668</v>
      </c>
    </row>
    <row r="3" spans="1:11" x14ac:dyDescent="0.3">
      <c r="A3" s="50" t="s">
        <v>5375</v>
      </c>
      <c r="B3" s="52">
        <v>555</v>
      </c>
      <c r="C3" s="52">
        <v>457</v>
      </c>
      <c r="D3" s="53">
        <v>0.82342342342342345</v>
      </c>
      <c r="E3" s="61">
        <v>54</v>
      </c>
      <c r="F3" s="53">
        <v>0.11816192560175055</v>
      </c>
    </row>
    <row r="4" spans="1:11" x14ac:dyDescent="0.3">
      <c r="A4" s="50" t="s">
        <v>5383</v>
      </c>
      <c r="B4" s="52">
        <v>124</v>
      </c>
      <c r="C4" s="52">
        <v>94</v>
      </c>
      <c r="D4" s="53">
        <v>0.75806451612903225</v>
      </c>
      <c r="E4" s="61">
        <v>17</v>
      </c>
      <c r="F4" s="53">
        <v>0.18085106382978725</v>
      </c>
    </row>
    <row r="5" spans="1:11" x14ac:dyDescent="0.3">
      <c r="A5" s="50" t="s">
        <v>5380</v>
      </c>
      <c r="B5" s="52">
        <v>556</v>
      </c>
      <c r="C5" s="52">
        <v>509</v>
      </c>
      <c r="D5" s="53">
        <v>0.91546762589928055</v>
      </c>
      <c r="E5" s="61">
        <v>180</v>
      </c>
      <c r="F5" s="53">
        <v>0.35363457760314343</v>
      </c>
    </row>
    <row r="6" spans="1:11" x14ac:dyDescent="0.3">
      <c r="A6" s="50" t="s">
        <v>5386</v>
      </c>
      <c r="B6" s="52">
        <v>579</v>
      </c>
      <c r="C6" s="52">
        <v>570</v>
      </c>
      <c r="D6" s="53">
        <v>0.98445595854922274</v>
      </c>
      <c r="E6" s="61">
        <v>386</v>
      </c>
      <c r="F6" s="53">
        <v>0.67719298245614035</v>
      </c>
    </row>
    <row r="7" spans="1:11" x14ac:dyDescent="0.3">
      <c r="A7" s="51" t="s">
        <v>5405</v>
      </c>
      <c r="B7" s="54">
        <v>2144</v>
      </c>
      <c r="C7" s="54">
        <v>1951</v>
      </c>
      <c r="D7" s="55">
        <v>0.90998134328358204</v>
      </c>
      <c r="E7" s="62">
        <v>747</v>
      </c>
      <c r="F7" s="55">
        <v>0.38288057406458226</v>
      </c>
    </row>
    <row r="8" spans="1:11" x14ac:dyDescent="0.3">
      <c r="A8" s="26"/>
      <c r="B8" s="58"/>
      <c r="C8" s="58"/>
      <c r="D8" s="59"/>
      <c r="E8" s="58"/>
      <c r="F8" s="60"/>
    </row>
    <row r="9" spans="1:11" x14ac:dyDescent="0.3">
      <c r="A9" s="26" t="s">
        <v>10119</v>
      </c>
      <c r="B9" s="58"/>
      <c r="C9" s="58"/>
      <c r="D9" s="59"/>
      <c r="E9" s="58"/>
      <c r="F9" s="60"/>
    </row>
    <row r="10" spans="1:11" x14ac:dyDescent="0.3">
      <c r="A10" s="26"/>
      <c r="B10" s="58"/>
      <c r="C10" s="58"/>
      <c r="D10" s="59"/>
      <c r="E10" s="58"/>
      <c r="F10" s="60"/>
    </row>
    <row r="11" spans="1:11" x14ac:dyDescent="0.3">
      <c r="A11" s="26"/>
      <c r="B11" s="58"/>
      <c r="C11" s="58"/>
      <c r="D11" s="59"/>
      <c r="E11" s="58"/>
      <c r="F11" s="60"/>
    </row>
    <row r="12" spans="1:11" x14ac:dyDescent="0.3">
      <c r="A12" s="26"/>
      <c r="B12" s="58"/>
      <c r="C12" s="58"/>
      <c r="D12" s="59"/>
      <c r="E12" s="58"/>
      <c r="F12" s="60"/>
    </row>
    <row r="13" spans="1:11" x14ac:dyDescent="0.3">
      <c r="A13" s="26"/>
      <c r="B13" s="58"/>
      <c r="C13" s="58"/>
      <c r="D13" s="59"/>
      <c r="E13" s="58"/>
      <c r="F13" s="60"/>
    </row>
    <row r="14" spans="1:11" x14ac:dyDescent="0.3">
      <c r="A14" s="26"/>
      <c r="B14" s="58"/>
      <c r="C14" s="58"/>
      <c r="D14" s="59"/>
      <c r="E14" s="58"/>
      <c r="F14" s="60"/>
    </row>
    <row r="15" spans="1:11" x14ac:dyDescent="0.3">
      <c r="A15" s="26"/>
      <c r="B15" s="58"/>
      <c r="C15" s="58"/>
      <c r="D15" s="59"/>
      <c r="E15" s="58"/>
      <c r="F15" s="60"/>
    </row>
    <row r="16" spans="1:11" x14ac:dyDescent="0.3">
      <c r="A16" s="26"/>
      <c r="B16" s="58"/>
      <c r="C16" s="58"/>
      <c r="D16" s="59"/>
      <c r="E16" s="58"/>
      <c r="F16" s="60"/>
    </row>
    <row r="17" spans="1:6" x14ac:dyDescent="0.3">
      <c r="A17" s="26"/>
      <c r="B17" s="58"/>
      <c r="C17" s="58"/>
      <c r="D17" s="59"/>
      <c r="E17" s="58"/>
      <c r="F17" s="60"/>
    </row>
    <row r="18" spans="1:6" x14ac:dyDescent="0.3">
      <c r="A18" s="26"/>
      <c r="B18" s="58"/>
      <c r="C18" s="58"/>
      <c r="D18" s="59"/>
      <c r="E18" s="58"/>
      <c r="F18" s="60"/>
    </row>
    <row r="19" spans="1:6" x14ac:dyDescent="0.3">
      <c r="A19" s="26"/>
      <c r="B19" s="58"/>
      <c r="C19" s="58"/>
      <c r="D19" s="59"/>
      <c r="E19" s="58"/>
      <c r="F19" s="60"/>
    </row>
    <row r="20" spans="1:6" x14ac:dyDescent="0.3">
      <c r="A20" s="26"/>
      <c r="B20" s="58"/>
      <c r="C20" s="58"/>
      <c r="D20" s="59"/>
      <c r="E20" s="58"/>
      <c r="F20" s="60"/>
    </row>
    <row r="21" spans="1:6" x14ac:dyDescent="0.3">
      <c r="A21" s="26"/>
      <c r="B21" s="58"/>
      <c r="C21" s="58"/>
      <c r="D21" s="59"/>
      <c r="E21" s="58"/>
      <c r="F21" s="60"/>
    </row>
    <row r="22" spans="1:6" x14ac:dyDescent="0.3">
      <c r="A22" s="26"/>
      <c r="B22" s="58"/>
      <c r="C22" s="58"/>
      <c r="D22" s="59"/>
      <c r="E22" s="58"/>
      <c r="F22" s="60"/>
    </row>
    <row r="23" spans="1:6" x14ac:dyDescent="0.3">
      <c r="A23" s="26"/>
      <c r="B23" s="58"/>
      <c r="C23" s="58"/>
      <c r="D23" s="59"/>
      <c r="E23" s="58"/>
      <c r="F23" s="60"/>
    </row>
    <row r="24" spans="1:6" x14ac:dyDescent="0.3">
      <c r="A24" s="26"/>
      <c r="B24" s="58"/>
      <c r="C24" s="58"/>
      <c r="D24" s="59"/>
      <c r="E24" s="58"/>
      <c r="F24" s="60"/>
    </row>
    <row r="25" spans="1:6" x14ac:dyDescent="0.3">
      <c r="A25" s="26"/>
      <c r="B25" s="58"/>
      <c r="C25" s="58"/>
      <c r="D25" s="59"/>
      <c r="E25" s="58"/>
      <c r="F25" s="60"/>
    </row>
    <row r="26" spans="1:6" x14ac:dyDescent="0.3">
      <c r="A26" s="26"/>
      <c r="B26" s="58"/>
      <c r="C26" s="58"/>
      <c r="D26" s="59"/>
      <c r="E26" s="58"/>
      <c r="F26" s="60"/>
    </row>
    <row r="27" spans="1:6" x14ac:dyDescent="0.3">
      <c r="A27" s="26"/>
      <c r="B27" s="58"/>
      <c r="C27" s="58"/>
      <c r="D27" s="59"/>
      <c r="E27" s="58"/>
      <c r="F27" s="60"/>
    </row>
    <row r="28" spans="1:6" x14ac:dyDescent="0.3">
      <c r="A28" s="26"/>
      <c r="B28" s="58"/>
      <c r="C28" s="58"/>
      <c r="D28" s="59"/>
      <c r="E28" s="58"/>
      <c r="F28" s="60"/>
    </row>
    <row r="29" spans="1:6" x14ac:dyDescent="0.3">
      <c r="A29" s="26"/>
      <c r="B29" s="58"/>
      <c r="C29" s="58"/>
      <c r="D29" s="59"/>
      <c r="E29" s="58"/>
      <c r="F29" s="60"/>
    </row>
    <row r="30" spans="1:6" x14ac:dyDescent="0.3">
      <c r="A30" s="26"/>
      <c r="B30" s="58"/>
      <c r="C30" s="58"/>
      <c r="D30" s="59"/>
      <c r="E30" s="58"/>
      <c r="F30" s="60"/>
    </row>
    <row r="31" spans="1:6" x14ac:dyDescent="0.3">
      <c r="A31" s="26"/>
      <c r="B31" s="58"/>
      <c r="C31" s="58"/>
      <c r="D31" s="59"/>
      <c r="E31" s="58"/>
      <c r="F31" s="60"/>
    </row>
    <row r="32" spans="1:6" x14ac:dyDescent="0.3">
      <c r="A32" s="26"/>
      <c r="B32" s="58"/>
      <c r="C32" s="58"/>
      <c r="D32" s="59"/>
      <c r="E32" s="58"/>
      <c r="F32" s="60"/>
    </row>
    <row r="33" spans="1:6" x14ac:dyDescent="0.3">
      <c r="A33" s="26"/>
      <c r="B33" s="58"/>
      <c r="C33" s="58"/>
      <c r="D33" s="59"/>
      <c r="E33" s="58"/>
      <c r="F33" s="60"/>
    </row>
    <row r="34" spans="1:6" x14ac:dyDescent="0.3">
      <c r="A34" s="26"/>
      <c r="B34" s="58"/>
      <c r="C34" s="58"/>
      <c r="D34" s="59"/>
      <c r="E34" s="58"/>
      <c r="F34" s="60"/>
    </row>
    <row r="35" spans="1:6" x14ac:dyDescent="0.3">
      <c r="A35" s="26"/>
      <c r="B35" s="58"/>
      <c r="C35" s="58"/>
      <c r="D35" s="59"/>
      <c r="E35" s="58"/>
      <c r="F35" s="60"/>
    </row>
    <row r="36" spans="1:6" x14ac:dyDescent="0.3">
      <c r="A36" s="26"/>
      <c r="B36" s="58"/>
      <c r="C36" s="58"/>
      <c r="D36" s="59"/>
      <c r="E36" s="58"/>
      <c r="F36" s="60"/>
    </row>
    <row r="37" spans="1:6" x14ac:dyDescent="0.3">
      <c r="A37" s="26"/>
      <c r="B37" s="58"/>
      <c r="C37" s="58"/>
      <c r="D37" s="59"/>
      <c r="E37" s="58"/>
      <c r="F37" s="60"/>
    </row>
    <row r="38" spans="1:6" x14ac:dyDescent="0.3">
      <c r="A38" s="26"/>
      <c r="B38" s="58"/>
      <c r="C38" s="58"/>
      <c r="D38" s="59"/>
      <c r="E38" s="58"/>
      <c r="F38" s="60"/>
    </row>
    <row r="39" spans="1:6" x14ac:dyDescent="0.3">
      <c r="A39" s="26"/>
      <c r="B39" s="58"/>
      <c r="C39" s="58"/>
      <c r="D39" s="59"/>
      <c r="E39" s="58"/>
      <c r="F39" s="60"/>
    </row>
    <row r="40" spans="1:6" x14ac:dyDescent="0.3">
      <c r="A40" s="26"/>
      <c r="B40" s="58"/>
      <c r="C40" s="58"/>
      <c r="D40" s="59"/>
      <c r="E40" s="58"/>
      <c r="F40" s="60"/>
    </row>
    <row r="41" spans="1:6" x14ac:dyDescent="0.3">
      <c r="A41" s="26"/>
      <c r="B41" s="58"/>
      <c r="C41" s="58"/>
      <c r="D41" s="59"/>
      <c r="E41" s="58"/>
      <c r="F41" s="60"/>
    </row>
    <row r="42" spans="1:6" x14ac:dyDescent="0.3">
      <c r="A42" s="26"/>
      <c r="B42" s="58"/>
      <c r="C42" s="58"/>
      <c r="D42" s="59"/>
      <c r="E42" s="58"/>
      <c r="F42" s="60"/>
    </row>
    <row r="43" spans="1:6" x14ac:dyDescent="0.3">
      <c r="A43" s="26"/>
      <c r="B43" s="58"/>
      <c r="C43" s="58"/>
      <c r="D43" s="59"/>
      <c r="E43" s="58"/>
      <c r="F43" s="60"/>
    </row>
    <row r="44" spans="1:6" x14ac:dyDescent="0.3">
      <c r="A44" s="26"/>
      <c r="B44" s="58"/>
      <c r="C44" s="58"/>
      <c r="D44" s="59"/>
      <c r="E44" s="58"/>
      <c r="F44" s="60"/>
    </row>
    <row r="45" spans="1:6" x14ac:dyDescent="0.3">
      <c r="A45" s="26"/>
      <c r="B45" s="58"/>
      <c r="C45" s="58"/>
      <c r="D45" s="59"/>
      <c r="E45" s="58"/>
      <c r="F45" s="60"/>
    </row>
    <row r="46" spans="1:6" x14ac:dyDescent="0.3">
      <c r="A46" s="26"/>
      <c r="B46" s="58"/>
      <c r="C46" s="58"/>
      <c r="D46" s="59"/>
      <c r="E46" s="58"/>
      <c r="F46" s="60"/>
    </row>
    <row r="47" spans="1:6" x14ac:dyDescent="0.3">
      <c r="A47" s="26"/>
      <c r="B47" s="58"/>
      <c r="C47" s="58"/>
      <c r="D47" s="59"/>
      <c r="E47" s="58"/>
      <c r="F47" s="60"/>
    </row>
    <row r="48" spans="1:6" x14ac:dyDescent="0.3">
      <c r="A48" s="26"/>
      <c r="B48" s="58"/>
      <c r="C48" s="58"/>
      <c r="D48" s="59"/>
      <c r="E48" s="58"/>
      <c r="F48" s="60"/>
    </row>
    <row r="49" spans="1:6" x14ac:dyDescent="0.3">
      <c r="A49" s="26"/>
      <c r="B49" s="58"/>
      <c r="C49" s="58"/>
      <c r="D49" s="59"/>
      <c r="E49" s="58"/>
      <c r="F49" s="60"/>
    </row>
    <row r="50" spans="1:6" x14ac:dyDescent="0.3">
      <c r="A50" s="26"/>
      <c r="B50" s="58"/>
      <c r="C50" s="58"/>
      <c r="D50" s="59"/>
      <c r="E50" s="58"/>
      <c r="F50" s="60"/>
    </row>
    <row r="51" spans="1:6" x14ac:dyDescent="0.3">
      <c r="A51" s="26"/>
      <c r="B51" s="58"/>
      <c r="C51" s="58"/>
      <c r="D51" s="59"/>
      <c r="E51" s="58"/>
      <c r="F51" s="60"/>
    </row>
    <row r="52" spans="1:6" x14ac:dyDescent="0.3">
      <c r="A52" s="26"/>
      <c r="B52" s="58"/>
      <c r="C52" s="58"/>
      <c r="D52" s="59"/>
      <c r="E52" s="58"/>
      <c r="F52" s="60"/>
    </row>
    <row r="53" spans="1:6" x14ac:dyDescent="0.3">
      <c r="A53" s="26"/>
      <c r="B53" s="58"/>
      <c r="C53" s="58"/>
      <c r="D53" s="59"/>
      <c r="E53" s="58"/>
      <c r="F53" s="60"/>
    </row>
    <row r="54" spans="1:6" x14ac:dyDescent="0.3">
      <c r="A54" s="26"/>
      <c r="B54" s="58"/>
      <c r="C54" s="58"/>
      <c r="D54" s="59"/>
      <c r="E54" s="58"/>
      <c r="F54" s="60"/>
    </row>
    <row r="55" spans="1:6" x14ac:dyDescent="0.3">
      <c r="A55" s="26"/>
      <c r="B55" s="58"/>
      <c r="C55" s="58"/>
      <c r="D55" s="59"/>
      <c r="E55" s="58"/>
      <c r="F55" s="60"/>
    </row>
    <row r="56" spans="1:6" x14ac:dyDescent="0.3">
      <c r="A56" s="26"/>
      <c r="B56" s="58"/>
      <c r="C56" s="58"/>
      <c r="D56" s="59"/>
      <c r="E56" s="58"/>
      <c r="F56" s="60"/>
    </row>
    <row r="57" spans="1:6" x14ac:dyDescent="0.3">
      <c r="A57" s="26"/>
      <c r="B57" s="58"/>
      <c r="C57" s="58"/>
      <c r="D57" s="59"/>
      <c r="E57" s="58"/>
      <c r="F57" s="60"/>
    </row>
    <row r="58" spans="1:6" x14ac:dyDescent="0.3">
      <c r="A58" s="26"/>
      <c r="B58" s="58"/>
      <c r="C58" s="58"/>
      <c r="D58" s="59"/>
      <c r="E58" s="58"/>
      <c r="F58" s="60"/>
    </row>
    <row r="59" spans="1:6" x14ac:dyDescent="0.3">
      <c r="A59" s="26"/>
      <c r="B59" s="58"/>
      <c r="C59" s="58"/>
      <c r="D59" s="59"/>
      <c r="E59" s="58"/>
      <c r="F59" s="60"/>
    </row>
    <row r="60" spans="1:6" x14ac:dyDescent="0.3">
      <c r="A60" s="26"/>
      <c r="B60" s="58"/>
      <c r="C60" s="58"/>
      <c r="D60" s="59"/>
      <c r="E60" s="58"/>
      <c r="F60" s="60"/>
    </row>
    <row r="61" spans="1:6" x14ac:dyDescent="0.3">
      <c r="A61" s="26"/>
      <c r="B61" s="58"/>
      <c r="C61" s="58"/>
      <c r="D61" s="59"/>
      <c r="E61" s="58"/>
      <c r="F61" s="60"/>
    </row>
    <row r="62" spans="1:6" x14ac:dyDescent="0.3">
      <c r="A62" s="26"/>
      <c r="B62" s="58"/>
      <c r="C62" s="58"/>
      <c r="D62" s="59"/>
      <c r="E62" s="58"/>
      <c r="F62" s="60"/>
    </row>
    <row r="63" spans="1:6" x14ac:dyDescent="0.3">
      <c r="A63" s="26"/>
      <c r="B63" s="58"/>
      <c r="C63" s="58"/>
      <c r="D63" s="59"/>
      <c r="E63" s="58"/>
      <c r="F63" s="60"/>
    </row>
    <row r="64" spans="1:6" x14ac:dyDescent="0.3">
      <c r="A64" s="26"/>
      <c r="B64" s="58"/>
      <c r="C64" s="58"/>
      <c r="D64" s="59"/>
      <c r="E64" s="58"/>
      <c r="F64" s="60"/>
    </row>
    <row r="65" spans="1:6" x14ac:dyDescent="0.3">
      <c r="A65" s="26"/>
      <c r="B65" s="58"/>
      <c r="C65" s="58"/>
      <c r="D65" s="59"/>
      <c r="E65" s="58"/>
      <c r="F65" s="60"/>
    </row>
    <row r="66" spans="1:6" x14ac:dyDescent="0.3">
      <c r="A66" s="26"/>
      <c r="B66" s="58"/>
      <c r="C66" s="58"/>
      <c r="D66" s="59"/>
      <c r="E66" s="58"/>
      <c r="F66" s="60"/>
    </row>
    <row r="67" spans="1:6" x14ac:dyDescent="0.3">
      <c r="A67" s="26"/>
      <c r="B67" s="58"/>
      <c r="C67" s="58"/>
      <c r="D67" s="59"/>
      <c r="E67" s="58"/>
      <c r="F67" s="60"/>
    </row>
    <row r="68" spans="1:6" x14ac:dyDescent="0.3">
      <c r="A68" s="26"/>
      <c r="B68" s="58"/>
      <c r="C68" s="58"/>
      <c r="D68" s="59"/>
      <c r="E68" s="58"/>
      <c r="F68" s="60"/>
    </row>
    <row r="69" spans="1:6" x14ac:dyDescent="0.3">
      <c r="A69" s="26"/>
      <c r="B69" s="58"/>
      <c r="C69" s="58"/>
      <c r="D69" s="59"/>
      <c r="E69" s="58"/>
      <c r="F69" s="60"/>
    </row>
    <row r="70" spans="1:6" x14ac:dyDescent="0.3">
      <c r="A70" s="26"/>
      <c r="B70" s="58"/>
      <c r="C70" s="58"/>
      <c r="D70" s="59"/>
      <c r="E70" s="58"/>
      <c r="F70" s="60"/>
    </row>
    <row r="71" spans="1:6" x14ac:dyDescent="0.3">
      <c r="A71" s="26"/>
      <c r="B71" s="58"/>
      <c r="C71" s="58"/>
      <c r="D71" s="59"/>
      <c r="E71" s="58"/>
      <c r="F71" s="60"/>
    </row>
    <row r="72" spans="1:6" x14ac:dyDescent="0.3">
      <c r="A72" s="26"/>
      <c r="B72" s="58"/>
      <c r="C72" s="58"/>
      <c r="D72" s="59"/>
      <c r="E72" s="58"/>
      <c r="F72" s="60"/>
    </row>
    <row r="73" spans="1:6" x14ac:dyDescent="0.3">
      <c r="A73" s="26"/>
      <c r="B73" s="58"/>
      <c r="C73" s="58"/>
      <c r="D73" s="59"/>
      <c r="E73" s="58"/>
      <c r="F73" s="60"/>
    </row>
    <row r="74" spans="1:6" x14ac:dyDescent="0.3">
      <c r="A74" s="26"/>
      <c r="B74" s="58"/>
      <c r="C74" s="58"/>
      <c r="D74" s="59"/>
      <c r="E74" s="58"/>
      <c r="F74" s="60"/>
    </row>
    <row r="75" spans="1:6" x14ac:dyDescent="0.3">
      <c r="A75" s="26"/>
      <c r="B75" s="58"/>
      <c r="C75" s="58"/>
      <c r="D75" s="59"/>
      <c r="E75" s="58"/>
      <c r="F75" s="60"/>
    </row>
    <row r="76" spans="1:6" x14ac:dyDescent="0.3">
      <c r="A76" s="26"/>
      <c r="B76" s="58"/>
      <c r="C76" s="58"/>
      <c r="D76" s="59"/>
      <c r="E76" s="58"/>
      <c r="F76" s="60"/>
    </row>
    <row r="77" spans="1:6" x14ac:dyDescent="0.3">
      <c r="A77" s="26"/>
      <c r="B77" s="58"/>
      <c r="C77" s="58"/>
      <c r="D77" s="59"/>
      <c r="E77" s="58"/>
      <c r="F77" s="60"/>
    </row>
    <row r="78" spans="1:6" x14ac:dyDescent="0.3">
      <c r="A78" s="26"/>
      <c r="B78" s="58"/>
      <c r="C78" s="58"/>
      <c r="D78" s="59"/>
      <c r="E78" s="58"/>
      <c r="F78" s="60"/>
    </row>
    <row r="79" spans="1:6" x14ac:dyDescent="0.3">
      <c r="A79" s="26"/>
      <c r="B79" s="58"/>
      <c r="C79" s="58"/>
      <c r="D79" s="59"/>
      <c r="E79" s="58"/>
      <c r="F79" s="60"/>
    </row>
    <row r="80" spans="1:6" x14ac:dyDescent="0.3">
      <c r="A80" s="26"/>
      <c r="B80" s="58"/>
      <c r="C80" s="58"/>
      <c r="D80" s="59"/>
      <c r="E80" s="58"/>
      <c r="F80" s="60"/>
    </row>
    <row r="81" spans="1:6" x14ac:dyDescent="0.3">
      <c r="A81" s="26"/>
      <c r="B81" s="58"/>
      <c r="C81" s="58"/>
      <c r="D81" s="59"/>
      <c r="E81" s="58"/>
      <c r="F81" s="60"/>
    </row>
    <row r="82" spans="1:6" x14ac:dyDescent="0.3">
      <c r="A82" s="26"/>
      <c r="B82" s="58"/>
      <c r="C82" s="58"/>
      <c r="D82" s="59"/>
      <c r="E82" s="58"/>
      <c r="F82" s="60"/>
    </row>
    <row r="83" spans="1:6" x14ac:dyDescent="0.3">
      <c r="A83" s="26"/>
      <c r="B83" s="58"/>
      <c r="C83" s="58"/>
      <c r="D83" s="59"/>
      <c r="E83" s="58"/>
      <c r="F83" s="60"/>
    </row>
    <row r="84" spans="1:6" x14ac:dyDescent="0.3">
      <c r="A84" s="26"/>
      <c r="B84" s="58"/>
      <c r="C84" s="58"/>
      <c r="D84" s="59"/>
      <c r="E84" s="58"/>
      <c r="F84" s="60"/>
    </row>
    <row r="85" spans="1:6" x14ac:dyDescent="0.3">
      <c r="A85" s="26"/>
      <c r="B85" s="58"/>
      <c r="C85" s="58"/>
      <c r="D85" s="59"/>
      <c r="E85" s="58"/>
      <c r="F85" s="60"/>
    </row>
    <row r="86" spans="1:6" x14ac:dyDescent="0.3">
      <c r="A86" s="26"/>
      <c r="B86" s="58"/>
      <c r="C86" s="58"/>
      <c r="D86" s="59"/>
      <c r="E86" s="58"/>
      <c r="F86" s="60"/>
    </row>
    <row r="87" spans="1:6" x14ac:dyDescent="0.3">
      <c r="A87" s="26"/>
      <c r="B87" s="58"/>
      <c r="C87" s="58"/>
      <c r="D87" s="59"/>
      <c r="E87" s="58"/>
      <c r="F87" s="60"/>
    </row>
    <row r="88" spans="1:6" x14ac:dyDescent="0.3">
      <c r="A88" s="26"/>
      <c r="B88" s="58"/>
      <c r="C88" s="58"/>
      <c r="D88" s="59"/>
      <c r="E88" s="58"/>
      <c r="F88" s="60"/>
    </row>
    <row r="89" spans="1:6" x14ac:dyDescent="0.3">
      <c r="A89" s="26"/>
      <c r="B89" s="58"/>
      <c r="C89" s="58"/>
      <c r="D89" s="59"/>
      <c r="E89" s="58"/>
      <c r="F89" s="60"/>
    </row>
    <row r="90" spans="1:6" x14ac:dyDescent="0.3">
      <c r="A90" s="26"/>
      <c r="B90" s="58"/>
      <c r="C90" s="58"/>
      <c r="D90" s="59"/>
      <c r="E90" s="58"/>
      <c r="F90" s="60"/>
    </row>
    <row r="91" spans="1:6" x14ac:dyDescent="0.3">
      <c r="A91" s="26"/>
      <c r="B91" s="58"/>
      <c r="C91" s="58"/>
      <c r="D91" s="59"/>
      <c r="E91" s="58"/>
      <c r="F91" s="60"/>
    </row>
    <row r="92" spans="1:6" x14ac:dyDescent="0.3">
      <c r="A92" s="26"/>
      <c r="B92" s="58"/>
      <c r="C92" s="58"/>
      <c r="D92" s="59"/>
      <c r="E92" s="58"/>
      <c r="F92" s="60"/>
    </row>
    <row r="93" spans="1:6" x14ac:dyDescent="0.3">
      <c r="A93" s="26"/>
      <c r="B93" s="58"/>
      <c r="C93" s="58"/>
      <c r="D93" s="59"/>
      <c r="E93" s="58"/>
      <c r="F93" s="60"/>
    </row>
    <row r="94" spans="1:6" x14ac:dyDescent="0.3">
      <c r="A94" s="26"/>
      <c r="B94" s="58"/>
      <c r="C94" s="58"/>
      <c r="D94" s="59"/>
      <c r="E94" s="58"/>
      <c r="F94" s="60"/>
    </row>
    <row r="95" spans="1:6" x14ac:dyDescent="0.3">
      <c r="A95" s="26"/>
      <c r="B95" s="58"/>
      <c r="C95" s="58"/>
      <c r="D95" s="59"/>
      <c r="E95" s="58"/>
      <c r="F95" s="60"/>
    </row>
    <row r="96" spans="1:6" x14ac:dyDescent="0.3">
      <c r="A96" s="26"/>
      <c r="B96" s="58"/>
      <c r="C96" s="58"/>
      <c r="D96" s="59"/>
      <c r="E96" s="58"/>
      <c r="F96" s="60"/>
    </row>
    <row r="97" spans="1:6" x14ac:dyDescent="0.3">
      <c r="A97" s="26"/>
      <c r="B97" s="58"/>
      <c r="C97" s="58"/>
      <c r="D97" s="59"/>
      <c r="E97" s="58"/>
      <c r="F97" s="60"/>
    </row>
    <row r="98" spans="1:6" x14ac:dyDescent="0.3">
      <c r="A98" s="26"/>
      <c r="B98" s="58"/>
      <c r="C98" s="58"/>
      <c r="D98" s="59"/>
      <c r="E98" s="58"/>
      <c r="F98" s="60"/>
    </row>
    <row r="99" spans="1:6" x14ac:dyDescent="0.3">
      <c r="A99" s="26"/>
      <c r="B99" s="58"/>
      <c r="C99" s="58"/>
      <c r="D99" s="59"/>
      <c r="E99" s="58"/>
      <c r="F99" s="60"/>
    </row>
    <row r="100" spans="1:6" x14ac:dyDescent="0.3">
      <c r="A100" s="26"/>
      <c r="B100" s="58"/>
      <c r="C100" s="58"/>
      <c r="D100" s="59"/>
      <c r="E100" s="58"/>
      <c r="F100" s="60"/>
    </row>
    <row r="101" spans="1:6" x14ac:dyDescent="0.3">
      <c r="A101" s="26"/>
      <c r="B101" s="58"/>
      <c r="C101" s="58"/>
      <c r="D101" s="59"/>
      <c r="E101" s="58"/>
      <c r="F101" s="60"/>
    </row>
    <row r="102" spans="1:6" x14ac:dyDescent="0.3">
      <c r="A102" s="26"/>
      <c r="B102" s="58"/>
      <c r="C102" s="58"/>
      <c r="D102" s="59"/>
      <c r="E102" s="58"/>
      <c r="F102" s="60"/>
    </row>
    <row r="103" spans="1:6" x14ac:dyDescent="0.3">
      <c r="A103" s="26"/>
      <c r="B103" s="58"/>
      <c r="C103" s="58"/>
      <c r="D103" s="59"/>
      <c r="E103" s="58"/>
      <c r="F103" s="60"/>
    </row>
    <row r="104" spans="1:6" x14ac:dyDescent="0.3">
      <c r="A104" s="26"/>
      <c r="B104" s="58"/>
      <c r="C104" s="58"/>
      <c r="D104" s="59"/>
      <c r="E104" s="58"/>
      <c r="F104" s="60"/>
    </row>
    <row r="105" spans="1:6" x14ac:dyDescent="0.3">
      <c r="A105" s="26"/>
      <c r="B105" s="58"/>
      <c r="C105" s="58"/>
      <c r="D105" s="59"/>
      <c r="E105" s="58"/>
      <c r="F105" s="60"/>
    </row>
    <row r="106" spans="1:6" x14ac:dyDescent="0.3">
      <c r="A106" s="26"/>
      <c r="B106" s="58"/>
      <c r="C106" s="58"/>
      <c r="D106" s="59"/>
      <c r="E106" s="58"/>
      <c r="F106" s="60"/>
    </row>
    <row r="107" spans="1:6" x14ac:dyDescent="0.3">
      <c r="A107" s="26"/>
      <c r="B107" s="58"/>
      <c r="C107" s="58"/>
      <c r="D107" s="59"/>
      <c r="E107" s="58"/>
      <c r="F107" s="60"/>
    </row>
    <row r="108" spans="1:6" x14ac:dyDescent="0.3">
      <c r="A108" s="26"/>
      <c r="B108" s="58"/>
      <c r="C108" s="58"/>
      <c r="D108" s="59"/>
      <c r="E108" s="58"/>
      <c r="F108" s="60"/>
    </row>
    <row r="109" spans="1:6" x14ac:dyDescent="0.3">
      <c r="A109" s="26"/>
      <c r="B109" s="58"/>
      <c r="C109" s="58"/>
      <c r="D109" s="59"/>
      <c r="E109" s="58"/>
      <c r="F109" s="60"/>
    </row>
    <row r="110" spans="1:6" x14ac:dyDescent="0.3">
      <c r="A110" s="26"/>
      <c r="B110" s="58"/>
      <c r="C110" s="58"/>
      <c r="D110" s="59"/>
      <c r="E110" s="58"/>
      <c r="F110" s="60"/>
    </row>
    <row r="111" spans="1:6" x14ac:dyDescent="0.3">
      <c r="A111" s="26"/>
      <c r="B111" s="58"/>
      <c r="C111" s="58"/>
      <c r="D111" s="59"/>
      <c r="E111" s="58"/>
      <c r="F111" s="60"/>
    </row>
    <row r="112" spans="1:6" x14ac:dyDescent="0.3">
      <c r="A112" s="26"/>
      <c r="B112" s="58"/>
      <c r="C112" s="58"/>
      <c r="D112" s="59"/>
      <c r="E112" s="58"/>
      <c r="F112" s="60"/>
    </row>
    <row r="113" spans="1:6" x14ac:dyDescent="0.3">
      <c r="A113" s="26"/>
      <c r="B113" s="58"/>
      <c r="C113" s="58"/>
      <c r="D113" s="59"/>
      <c r="E113" s="58"/>
      <c r="F113" s="60"/>
    </row>
    <row r="114" spans="1:6" x14ac:dyDescent="0.3">
      <c r="A114" s="26"/>
      <c r="B114" s="58"/>
      <c r="C114" s="58"/>
      <c r="D114" s="59"/>
      <c r="E114" s="58"/>
      <c r="F114" s="60"/>
    </row>
    <row r="115" spans="1:6" x14ac:dyDescent="0.3">
      <c r="A115" s="26"/>
      <c r="B115" s="58"/>
      <c r="C115" s="58"/>
      <c r="D115" s="59"/>
      <c r="E115" s="58"/>
      <c r="F115" s="60"/>
    </row>
    <row r="116" spans="1:6" x14ac:dyDescent="0.3">
      <c r="A116" s="26"/>
      <c r="B116" s="58"/>
      <c r="C116" s="58"/>
      <c r="D116" s="59"/>
      <c r="E116" s="58"/>
      <c r="F116" s="60"/>
    </row>
    <row r="117" spans="1:6" x14ac:dyDescent="0.3">
      <c r="A117" s="26"/>
      <c r="B117" s="58"/>
      <c r="C117" s="58"/>
      <c r="D117" s="59"/>
      <c r="E117" s="58"/>
      <c r="F117" s="60"/>
    </row>
    <row r="118" spans="1:6" x14ac:dyDescent="0.3">
      <c r="A118" s="26"/>
      <c r="B118" s="58"/>
      <c r="C118" s="58"/>
      <c r="D118" s="59"/>
      <c r="E118" s="58"/>
      <c r="F118" s="60"/>
    </row>
    <row r="119" spans="1:6" x14ac:dyDescent="0.3">
      <c r="A119" s="26"/>
      <c r="B119" s="58"/>
      <c r="C119" s="58"/>
      <c r="D119" s="59"/>
      <c r="E119" s="58"/>
      <c r="F119" s="60"/>
    </row>
    <row r="120" spans="1:6" x14ac:dyDescent="0.3">
      <c r="A120" s="26"/>
      <c r="B120" s="58"/>
      <c r="C120" s="58"/>
      <c r="D120" s="59"/>
      <c r="E120" s="58"/>
      <c r="F120" s="60"/>
    </row>
    <row r="121" spans="1:6" x14ac:dyDescent="0.3">
      <c r="A121" s="26"/>
      <c r="B121" s="58"/>
      <c r="C121" s="58"/>
      <c r="D121" s="59"/>
      <c r="E121" s="58"/>
      <c r="F121" s="60"/>
    </row>
    <row r="122" spans="1:6" x14ac:dyDescent="0.3">
      <c r="A122" s="26"/>
      <c r="B122" s="58"/>
      <c r="C122" s="58"/>
      <c r="D122" s="59"/>
      <c r="E122" s="58"/>
      <c r="F122" s="60"/>
    </row>
    <row r="123" spans="1:6" x14ac:dyDescent="0.3">
      <c r="A123" s="26"/>
      <c r="B123" s="58"/>
      <c r="C123" s="58"/>
      <c r="D123" s="59"/>
      <c r="E123" s="58"/>
      <c r="F123" s="60"/>
    </row>
    <row r="124" spans="1:6" x14ac:dyDescent="0.3">
      <c r="A124" s="26"/>
      <c r="B124" s="58"/>
      <c r="C124" s="58"/>
      <c r="D124" s="59"/>
      <c r="E124" s="58"/>
      <c r="F124" s="60"/>
    </row>
    <row r="125" spans="1:6" x14ac:dyDescent="0.3">
      <c r="A125" s="26"/>
      <c r="B125" s="58"/>
      <c r="C125" s="58"/>
      <c r="D125" s="59"/>
      <c r="E125" s="58"/>
      <c r="F125" s="60"/>
    </row>
    <row r="126" spans="1:6" x14ac:dyDescent="0.3">
      <c r="A126" s="26"/>
      <c r="B126" s="58"/>
      <c r="C126" s="58"/>
      <c r="D126" s="59"/>
      <c r="E126" s="58"/>
      <c r="F126" s="60"/>
    </row>
    <row r="127" spans="1:6" x14ac:dyDescent="0.3">
      <c r="A127" s="26"/>
      <c r="B127" s="58"/>
      <c r="C127" s="58"/>
      <c r="D127" s="59"/>
      <c r="E127" s="58"/>
      <c r="F127" s="60"/>
    </row>
    <row r="128" spans="1:6" x14ac:dyDescent="0.3">
      <c r="A128" s="26"/>
      <c r="B128" s="58"/>
      <c r="C128" s="58"/>
      <c r="D128" s="59"/>
      <c r="E128" s="58"/>
      <c r="F128" s="60"/>
    </row>
    <row r="129" spans="1:6" x14ac:dyDescent="0.3">
      <c r="A129" s="26"/>
      <c r="B129" s="58"/>
      <c r="C129" s="58"/>
      <c r="D129" s="59"/>
      <c r="E129" s="58"/>
      <c r="F129" s="60"/>
    </row>
    <row r="130" spans="1:6" x14ac:dyDescent="0.3">
      <c r="A130" s="26"/>
      <c r="B130" s="58"/>
      <c r="C130" s="58"/>
      <c r="D130" s="59"/>
      <c r="E130" s="58"/>
      <c r="F130" s="60"/>
    </row>
    <row r="131" spans="1:6" x14ac:dyDescent="0.3">
      <c r="A131" s="26"/>
      <c r="B131" s="58"/>
      <c r="C131" s="58"/>
      <c r="D131" s="59"/>
      <c r="E131" s="58"/>
      <c r="F131" s="60"/>
    </row>
    <row r="132" spans="1:6" x14ac:dyDescent="0.3">
      <c r="A132" s="26"/>
      <c r="B132" s="58"/>
      <c r="C132" s="58"/>
      <c r="D132" s="59"/>
      <c r="E132" s="58"/>
      <c r="F132" s="60"/>
    </row>
    <row r="133" spans="1:6" x14ac:dyDescent="0.3">
      <c r="A133" s="26"/>
      <c r="B133" s="58"/>
      <c r="C133" s="58"/>
      <c r="D133" s="59"/>
      <c r="E133" s="58"/>
      <c r="F133" s="60"/>
    </row>
    <row r="134" spans="1:6" x14ac:dyDescent="0.3">
      <c r="A134" s="26"/>
      <c r="B134" s="58"/>
      <c r="C134" s="58"/>
      <c r="D134" s="59"/>
      <c r="E134" s="58"/>
      <c r="F134" s="60"/>
    </row>
    <row r="135" spans="1:6" x14ac:dyDescent="0.3">
      <c r="A135" s="26"/>
      <c r="B135" s="58"/>
      <c r="C135" s="58"/>
      <c r="D135" s="59"/>
      <c r="E135" s="58"/>
      <c r="F135" s="60"/>
    </row>
    <row r="136" spans="1:6" x14ac:dyDescent="0.3">
      <c r="A136" s="26"/>
      <c r="B136" s="58"/>
      <c r="C136" s="58"/>
      <c r="D136" s="59"/>
      <c r="E136" s="58"/>
      <c r="F136" s="60"/>
    </row>
    <row r="137" spans="1:6" x14ac:dyDescent="0.3">
      <c r="A137" s="26"/>
      <c r="B137" s="58"/>
      <c r="C137" s="58"/>
      <c r="D137" s="59"/>
      <c r="E137" s="58"/>
      <c r="F137" s="60"/>
    </row>
    <row r="138" spans="1:6" x14ac:dyDescent="0.3">
      <c r="A138" s="26"/>
      <c r="B138" s="58"/>
      <c r="C138" s="58"/>
      <c r="D138" s="59"/>
      <c r="E138" s="58"/>
      <c r="F138" s="60"/>
    </row>
    <row r="139" spans="1:6" x14ac:dyDescent="0.3">
      <c r="A139" s="26"/>
      <c r="B139" s="58"/>
      <c r="C139" s="58"/>
      <c r="D139" s="59"/>
      <c r="E139" s="58"/>
      <c r="F139" s="60"/>
    </row>
    <row r="140" spans="1:6" x14ac:dyDescent="0.3">
      <c r="A140" s="26"/>
      <c r="B140" s="58"/>
      <c r="C140" s="58"/>
      <c r="D140" s="59"/>
      <c r="E140" s="58"/>
      <c r="F140" s="60"/>
    </row>
    <row r="141" spans="1:6" x14ac:dyDescent="0.3">
      <c r="A141" s="26"/>
      <c r="B141" s="58"/>
      <c r="C141" s="58"/>
      <c r="D141" s="59"/>
      <c r="E141" s="58"/>
      <c r="F141" s="60"/>
    </row>
    <row r="142" spans="1:6" x14ac:dyDescent="0.3">
      <c r="A142" s="26"/>
      <c r="B142" s="58"/>
      <c r="C142" s="58"/>
      <c r="D142" s="59"/>
      <c r="E142" s="58"/>
      <c r="F142" s="60"/>
    </row>
    <row r="143" spans="1:6" x14ac:dyDescent="0.3">
      <c r="A143" s="26"/>
      <c r="B143" s="58"/>
      <c r="C143" s="58"/>
      <c r="D143" s="59"/>
      <c r="E143" s="58"/>
      <c r="F143" s="60"/>
    </row>
    <row r="144" spans="1:6" x14ac:dyDescent="0.3">
      <c r="A144" s="26"/>
      <c r="B144" s="58"/>
      <c r="C144" s="58"/>
      <c r="D144" s="59"/>
      <c r="E144" s="58"/>
      <c r="F144" s="60"/>
    </row>
    <row r="145" spans="1:6" x14ac:dyDescent="0.3">
      <c r="A145" s="26"/>
      <c r="B145" s="58"/>
      <c r="C145" s="58"/>
      <c r="D145" s="59"/>
      <c r="E145" s="58"/>
      <c r="F145" s="60"/>
    </row>
    <row r="146" spans="1:6" x14ac:dyDescent="0.3">
      <c r="A146" s="26"/>
      <c r="B146" s="58"/>
      <c r="C146" s="58"/>
      <c r="D146" s="59"/>
      <c r="E146" s="58"/>
      <c r="F146" s="60"/>
    </row>
    <row r="147" spans="1:6" x14ac:dyDescent="0.3">
      <c r="A147" s="26"/>
      <c r="B147" s="58"/>
      <c r="C147" s="58"/>
      <c r="D147" s="59"/>
      <c r="E147" s="58"/>
      <c r="F147" s="60"/>
    </row>
    <row r="148" spans="1:6" x14ac:dyDescent="0.3">
      <c r="A148" s="26"/>
      <c r="B148" s="58"/>
      <c r="C148" s="58"/>
      <c r="D148" s="59"/>
      <c r="E148" s="58"/>
      <c r="F148" s="60"/>
    </row>
    <row r="149" spans="1:6" x14ac:dyDescent="0.3">
      <c r="A149" s="26"/>
      <c r="B149" s="58"/>
      <c r="C149" s="58"/>
      <c r="D149" s="59"/>
      <c r="E149" s="58"/>
      <c r="F149" s="60"/>
    </row>
    <row r="150" spans="1:6" x14ac:dyDescent="0.3">
      <c r="A150" s="26"/>
      <c r="B150" s="58"/>
      <c r="C150" s="58"/>
      <c r="D150" s="59"/>
      <c r="E150" s="58"/>
      <c r="F150" s="60"/>
    </row>
    <row r="151" spans="1:6" x14ac:dyDescent="0.3">
      <c r="A151" s="26"/>
      <c r="B151" s="58"/>
      <c r="C151" s="58"/>
      <c r="D151" s="59"/>
      <c r="E151" s="58"/>
      <c r="F151" s="60"/>
    </row>
    <row r="152" spans="1:6" x14ac:dyDescent="0.3">
      <c r="A152" s="26"/>
      <c r="B152" s="58"/>
      <c r="C152" s="58"/>
      <c r="D152" s="59"/>
      <c r="E152" s="58"/>
      <c r="F152" s="60"/>
    </row>
    <row r="153" spans="1:6" x14ac:dyDescent="0.3">
      <c r="A153" s="26"/>
      <c r="B153" s="58"/>
      <c r="C153" s="58"/>
      <c r="D153" s="59"/>
      <c r="E153" s="58"/>
      <c r="F153" s="60"/>
    </row>
    <row r="154" spans="1:6" x14ac:dyDescent="0.3">
      <c r="A154" s="26"/>
      <c r="B154" s="58"/>
      <c r="C154" s="58"/>
      <c r="D154" s="59"/>
      <c r="E154" s="58"/>
      <c r="F154" s="60"/>
    </row>
    <row r="155" spans="1:6" x14ac:dyDescent="0.3">
      <c r="A155" s="26"/>
      <c r="B155" s="58"/>
      <c r="C155" s="58"/>
      <c r="D155" s="59"/>
      <c r="E155" s="58"/>
      <c r="F155" s="60"/>
    </row>
    <row r="156" spans="1:6" x14ac:dyDescent="0.3">
      <c r="A156" s="26"/>
      <c r="B156" s="58"/>
      <c r="C156" s="58"/>
      <c r="D156" s="59"/>
      <c r="E156" s="58"/>
      <c r="F156" s="60"/>
    </row>
    <row r="157" spans="1:6" x14ac:dyDescent="0.3">
      <c r="A157" s="26"/>
      <c r="B157" s="58"/>
      <c r="C157" s="58"/>
      <c r="D157" s="59"/>
      <c r="E157" s="58"/>
      <c r="F157" s="60"/>
    </row>
    <row r="158" spans="1:6" x14ac:dyDescent="0.3">
      <c r="A158" s="26"/>
      <c r="B158" s="58"/>
      <c r="C158" s="58"/>
      <c r="D158" s="59"/>
      <c r="E158" s="58"/>
      <c r="F158" s="60"/>
    </row>
    <row r="159" spans="1:6" x14ac:dyDescent="0.3">
      <c r="A159" s="26"/>
      <c r="B159" s="58"/>
      <c r="C159" s="58"/>
      <c r="D159" s="59"/>
      <c r="E159" s="58"/>
      <c r="F159" s="60"/>
    </row>
    <row r="160" spans="1:6" x14ac:dyDescent="0.3">
      <c r="A160" s="26"/>
      <c r="B160" s="58"/>
      <c r="C160" s="58"/>
      <c r="D160" s="59"/>
      <c r="E160" s="58"/>
      <c r="F160" s="60"/>
    </row>
    <row r="161" spans="1:6" x14ac:dyDescent="0.3">
      <c r="A161" s="26"/>
      <c r="B161" s="58"/>
      <c r="C161" s="58"/>
      <c r="D161" s="59"/>
      <c r="E161" s="58"/>
      <c r="F161" s="60"/>
    </row>
    <row r="162" spans="1:6" x14ac:dyDescent="0.3">
      <c r="A162" s="26"/>
      <c r="B162" s="58"/>
      <c r="C162" s="58"/>
      <c r="D162" s="59"/>
      <c r="E162" s="58"/>
      <c r="F162" s="60"/>
    </row>
    <row r="163" spans="1:6" x14ac:dyDescent="0.3">
      <c r="A163" s="26"/>
      <c r="B163" s="58"/>
      <c r="C163" s="58"/>
      <c r="D163" s="59"/>
      <c r="E163" s="58"/>
      <c r="F163" s="60"/>
    </row>
    <row r="164" spans="1:6" x14ac:dyDescent="0.3">
      <c r="A164" s="26"/>
      <c r="B164" s="58"/>
      <c r="C164" s="58"/>
      <c r="D164" s="59"/>
      <c r="E164" s="58"/>
      <c r="F164" s="60"/>
    </row>
    <row r="165" spans="1:6" x14ac:dyDescent="0.3">
      <c r="A165" s="26"/>
      <c r="B165" s="58"/>
      <c r="C165" s="58"/>
      <c r="D165" s="59"/>
      <c r="E165" s="58"/>
      <c r="F165" s="60"/>
    </row>
    <row r="166" spans="1:6" x14ac:dyDescent="0.3">
      <c r="A166" s="26"/>
      <c r="B166" s="58"/>
      <c r="C166" s="58"/>
      <c r="D166" s="59"/>
      <c r="E166" s="58"/>
      <c r="F166" s="60"/>
    </row>
    <row r="167" spans="1:6" x14ac:dyDescent="0.3">
      <c r="A167" s="26"/>
      <c r="B167" s="58"/>
      <c r="C167" s="58"/>
      <c r="D167" s="59"/>
      <c r="E167" s="58"/>
      <c r="F167" s="60"/>
    </row>
    <row r="168" spans="1:6" x14ac:dyDescent="0.3">
      <c r="A168" s="26"/>
      <c r="B168" s="58"/>
      <c r="C168" s="58"/>
      <c r="D168" s="59"/>
      <c r="E168" s="58"/>
      <c r="F168" s="60"/>
    </row>
    <row r="169" spans="1:6" x14ac:dyDescent="0.3">
      <c r="A169" s="26"/>
      <c r="B169" s="58"/>
      <c r="C169" s="58"/>
      <c r="D169" s="59"/>
      <c r="E169" s="58"/>
      <c r="F169" s="60"/>
    </row>
    <row r="170" spans="1:6" x14ac:dyDescent="0.3">
      <c r="A170" s="26"/>
      <c r="B170" s="58"/>
      <c r="C170" s="58"/>
      <c r="D170" s="59"/>
      <c r="E170" s="58"/>
      <c r="F170" s="60"/>
    </row>
    <row r="171" spans="1:6" x14ac:dyDescent="0.3">
      <c r="A171" s="26"/>
      <c r="B171" s="58"/>
      <c r="C171" s="58"/>
      <c r="D171" s="59"/>
      <c r="E171" s="58"/>
      <c r="F171" s="60"/>
    </row>
    <row r="172" spans="1:6" x14ac:dyDescent="0.3">
      <c r="A172" s="26"/>
      <c r="B172" s="58"/>
      <c r="C172" s="58"/>
      <c r="D172" s="59"/>
      <c r="E172" s="58"/>
      <c r="F172" s="60"/>
    </row>
    <row r="173" spans="1:6" x14ac:dyDescent="0.3">
      <c r="A173" s="26"/>
      <c r="B173" s="58"/>
      <c r="C173" s="58"/>
      <c r="D173" s="59"/>
      <c r="E173" s="58"/>
      <c r="F173" s="60"/>
    </row>
    <row r="174" spans="1:6" x14ac:dyDescent="0.3">
      <c r="A174" s="26"/>
      <c r="B174" s="58"/>
      <c r="C174" s="58"/>
      <c r="D174" s="59"/>
      <c r="E174" s="58"/>
      <c r="F174" s="60"/>
    </row>
    <row r="175" spans="1:6" x14ac:dyDescent="0.3">
      <c r="A175" s="26"/>
      <c r="B175" s="58"/>
      <c r="C175" s="58"/>
      <c r="D175" s="59"/>
      <c r="E175" s="58"/>
      <c r="F175" s="60"/>
    </row>
    <row r="176" spans="1:6" x14ac:dyDescent="0.3">
      <c r="A176" s="26"/>
      <c r="B176" s="58"/>
      <c r="C176" s="58"/>
      <c r="D176" s="59"/>
      <c r="E176" s="58"/>
      <c r="F176" s="60"/>
    </row>
    <row r="177" spans="1:6" x14ac:dyDescent="0.3">
      <c r="A177" s="26"/>
      <c r="B177" s="58"/>
      <c r="C177" s="58"/>
      <c r="D177" s="59"/>
      <c r="E177" s="58"/>
      <c r="F177" s="60"/>
    </row>
    <row r="178" spans="1:6" x14ac:dyDescent="0.3">
      <c r="A178" s="26"/>
      <c r="B178" s="58"/>
      <c r="C178" s="58"/>
      <c r="D178" s="59"/>
      <c r="E178" s="58"/>
      <c r="F178" s="60"/>
    </row>
    <row r="179" spans="1:6" x14ac:dyDescent="0.3">
      <c r="A179" s="26"/>
      <c r="B179" s="58"/>
      <c r="C179" s="58"/>
      <c r="D179" s="59"/>
      <c r="E179" s="58"/>
      <c r="F179" s="60"/>
    </row>
    <row r="180" spans="1:6" x14ac:dyDescent="0.3">
      <c r="A180" s="26"/>
      <c r="B180" s="58"/>
      <c r="C180" s="58"/>
      <c r="D180" s="59"/>
      <c r="E180" s="58"/>
      <c r="F180" s="60"/>
    </row>
    <row r="181" spans="1:6" x14ac:dyDescent="0.3">
      <c r="A181" s="26"/>
      <c r="B181" s="58"/>
      <c r="C181" s="58"/>
      <c r="D181" s="59"/>
      <c r="E181" s="58"/>
      <c r="F181" s="60"/>
    </row>
    <row r="182" spans="1:6" x14ac:dyDescent="0.3">
      <c r="A182" s="26"/>
      <c r="B182" s="58"/>
      <c r="C182" s="58"/>
      <c r="D182" s="59"/>
      <c r="E182" s="58"/>
      <c r="F182" s="60"/>
    </row>
    <row r="183" spans="1:6" x14ac:dyDescent="0.3">
      <c r="A183" s="26"/>
      <c r="B183" s="58"/>
      <c r="C183" s="58"/>
      <c r="D183" s="59"/>
      <c r="E183" s="58"/>
      <c r="F183" s="60"/>
    </row>
    <row r="184" spans="1:6" x14ac:dyDescent="0.3">
      <c r="A184" s="26"/>
      <c r="B184" s="58"/>
      <c r="C184" s="58"/>
      <c r="D184" s="59"/>
      <c r="E184" s="58"/>
      <c r="F184" s="60"/>
    </row>
    <row r="185" spans="1:6" x14ac:dyDescent="0.3">
      <c r="A185" s="26"/>
      <c r="B185" s="58"/>
      <c r="C185" s="58"/>
      <c r="D185" s="59"/>
      <c r="E185" s="58"/>
      <c r="F185" s="60"/>
    </row>
    <row r="186" spans="1:6" x14ac:dyDescent="0.3">
      <c r="A186" s="26"/>
      <c r="B186" s="58"/>
      <c r="C186" s="58"/>
      <c r="D186" s="59"/>
      <c r="E186" s="58"/>
      <c r="F186" s="60"/>
    </row>
    <row r="187" spans="1:6" x14ac:dyDescent="0.3">
      <c r="A187" s="26"/>
      <c r="B187" s="58"/>
      <c r="C187" s="58"/>
      <c r="D187" s="59"/>
      <c r="E187" s="58"/>
      <c r="F187" s="60"/>
    </row>
    <row r="188" spans="1:6" x14ac:dyDescent="0.3">
      <c r="A188" s="26"/>
      <c r="B188" s="58"/>
      <c r="C188" s="58"/>
      <c r="D188" s="59"/>
      <c r="E188" s="58"/>
      <c r="F188" s="60"/>
    </row>
    <row r="189" spans="1:6" x14ac:dyDescent="0.3">
      <c r="A189" s="26"/>
      <c r="B189" s="58"/>
      <c r="C189" s="58"/>
      <c r="D189" s="59"/>
      <c r="E189" s="58"/>
      <c r="F189" s="60"/>
    </row>
    <row r="190" spans="1:6" x14ac:dyDescent="0.3">
      <c r="A190" s="26"/>
      <c r="B190" s="58"/>
      <c r="C190" s="58"/>
      <c r="D190" s="59"/>
      <c r="E190" s="58"/>
      <c r="F190" s="60"/>
    </row>
    <row r="191" spans="1:6" x14ac:dyDescent="0.3">
      <c r="A191" s="26"/>
      <c r="B191" s="58"/>
      <c r="C191" s="58"/>
      <c r="D191" s="59"/>
      <c r="E191" s="58"/>
      <c r="F191" s="60"/>
    </row>
    <row r="192" spans="1:6" x14ac:dyDescent="0.3">
      <c r="A192" s="26"/>
      <c r="B192" s="58"/>
      <c r="C192" s="58"/>
      <c r="D192" s="59"/>
      <c r="E192" s="58"/>
      <c r="F192" s="60"/>
    </row>
    <row r="193" spans="1:6" x14ac:dyDescent="0.3">
      <c r="A193" s="26"/>
      <c r="B193" s="58"/>
      <c r="C193" s="58"/>
      <c r="D193" s="59"/>
      <c r="E193" s="58"/>
      <c r="F193" s="60"/>
    </row>
    <row r="194" spans="1:6" x14ac:dyDescent="0.3">
      <c r="A194" s="26"/>
      <c r="B194" s="58"/>
      <c r="C194" s="58"/>
      <c r="D194" s="59"/>
      <c r="E194" s="58"/>
      <c r="F194" s="60"/>
    </row>
    <row r="195" spans="1:6" x14ac:dyDescent="0.3">
      <c r="A195" s="26"/>
      <c r="B195" s="58"/>
      <c r="C195" s="58"/>
      <c r="D195" s="59"/>
      <c r="E195" s="58"/>
      <c r="F195" s="60"/>
    </row>
    <row r="196" spans="1:6" x14ac:dyDescent="0.3">
      <c r="A196" s="26"/>
      <c r="B196" s="58"/>
      <c r="C196" s="58"/>
      <c r="D196" s="59"/>
      <c r="E196" s="58"/>
      <c r="F196" s="60"/>
    </row>
    <row r="197" spans="1:6" x14ac:dyDescent="0.3">
      <c r="A197" s="26"/>
      <c r="B197" s="58"/>
      <c r="C197" s="58"/>
      <c r="D197" s="59"/>
      <c r="E197" s="58"/>
      <c r="F197" s="60"/>
    </row>
    <row r="198" spans="1:6" x14ac:dyDescent="0.3">
      <c r="A198" s="26"/>
      <c r="B198" s="58"/>
      <c r="C198" s="58"/>
      <c r="D198" s="59"/>
      <c r="E198" s="58"/>
      <c r="F198" s="60"/>
    </row>
    <row r="199" spans="1:6" x14ac:dyDescent="0.3">
      <c r="A199" s="26"/>
      <c r="B199" s="58"/>
      <c r="C199" s="58"/>
      <c r="D199" s="59"/>
      <c r="E199" s="58"/>
      <c r="F199" s="60"/>
    </row>
    <row r="200" spans="1:6" x14ac:dyDescent="0.3">
      <c r="A200" s="26"/>
      <c r="B200" s="58"/>
      <c r="C200" s="58"/>
      <c r="D200" s="59"/>
      <c r="E200" s="58"/>
      <c r="F200" s="60"/>
    </row>
    <row r="201" spans="1:6" x14ac:dyDescent="0.3">
      <c r="A201" s="26"/>
      <c r="B201" s="58"/>
      <c r="C201" s="58"/>
      <c r="D201" s="59"/>
      <c r="E201" s="58"/>
      <c r="F201" s="60"/>
    </row>
    <row r="202" spans="1:6" x14ac:dyDescent="0.3">
      <c r="A202" s="26"/>
      <c r="B202" s="58"/>
      <c r="C202" s="58"/>
      <c r="D202" s="59"/>
      <c r="E202" s="58"/>
      <c r="F202" s="60"/>
    </row>
    <row r="203" spans="1:6" x14ac:dyDescent="0.3">
      <c r="A203" s="26"/>
      <c r="B203" s="58"/>
      <c r="C203" s="58"/>
      <c r="D203" s="59"/>
      <c r="E203" s="58"/>
      <c r="F203" s="60"/>
    </row>
    <row r="204" spans="1:6" x14ac:dyDescent="0.3">
      <c r="A204" s="26"/>
      <c r="B204" s="58"/>
      <c r="C204" s="58"/>
      <c r="D204" s="59"/>
      <c r="E204" s="58"/>
      <c r="F204" s="60"/>
    </row>
    <row r="205" spans="1:6" x14ac:dyDescent="0.3">
      <c r="A205" s="26"/>
      <c r="B205" s="58"/>
      <c r="C205" s="58"/>
      <c r="D205" s="59"/>
      <c r="E205" s="58"/>
      <c r="F205" s="60"/>
    </row>
    <row r="206" spans="1:6" x14ac:dyDescent="0.3">
      <c r="A206" s="26"/>
      <c r="B206" s="58"/>
      <c r="C206" s="58"/>
      <c r="D206" s="59"/>
      <c r="E206" s="58"/>
      <c r="F206" s="60"/>
    </row>
    <row r="207" spans="1:6" x14ac:dyDescent="0.3">
      <c r="A207" s="26"/>
      <c r="B207" s="58"/>
      <c r="C207" s="58"/>
      <c r="D207" s="59"/>
      <c r="E207" s="58"/>
      <c r="F207" s="60"/>
    </row>
    <row r="208" spans="1:6" x14ac:dyDescent="0.3">
      <c r="A208" s="26"/>
      <c r="B208" s="58"/>
      <c r="C208" s="58"/>
      <c r="D208" s="59"/>
      <c r="E208" s="58"/>
      <c r="F208" s="60"/>
    </row>
    <row r="209" spans="1:6" x14ac:dyDescent="0.3">
      <c r="A209" s="26"/>
      <c r="B209" s="58"/>
      <c r="C209" s="58"/>
      <c r="D209" s="59"/>
      <c r="E209" s="58"/>
      <c r="F209" s="60"/>
    </row>
    <row r="210" spans="1:6" x14ac:dyDescent="0.3">
      <c r="A210" s="26"/>
      <c r="B210" s="58"/>
      <c r="C210" s="58"/>
      <c r="D210" s="59"/>
      <c r="E210" s="58"/>
      <c r="F210" s="60"/>
    </row>
    <row r="211" spans="1:6" x14ac:dyDescent="0.3">
      <c r="A211" s="26"/>
      <c r="B211" s="58"/>
      <c r="C211" s="58"/>
      <c r="D211" s="59"/>
      <c r="E211" s="58"/>
      <c r="F211" s="60"/>
    </row>
    <row r="212" spans="1:6" x14ac:dyDescent="0.3">
      <c r="A212" s="26"/>
      <c r="B212" s="58"/>
      <c r="C212" s="58"/>
      <c r="D212" s="59"/>
      <c r="E212" s="58"/>
      <c r="F212" s="60"/>
    </row>
    <row r="213" spans="1:6" x14ac:dyDescent="0.3">
      <c r="A213" s="26"/>
      <c r="B213" s="58"/>
      <c r="C213" s="58"/>
      <c r="D213" s="59"/>
      <c r="E213" s="58"/>
      <c r="F213" s="60"/>
    </row>
    <row r="214" spans="1:6" x14ac:dyDescent="0.3">
      <c r="A214" s="26"/>
      <c r="B214" s="58"/>
      <c r="C214" s="58"/>
      <c r="D214" s="59"/>
      <c r="E214" s="58"/>
      <c r="F214" s="60"/>
    </row>
    <row r="215" spans="1:6" x14ac:dyDescent="0.3">
      <c r="A215" s="26"/>
      <c r="B215" s="58"/>
      <c r="C215" s="58"/>
      <c r="D215" s="59"/>
      <c r="E215" s="58"/>
      <c r="F215" s="60"/>
    </row>
    <row r="216" spans="1:6" x14ac:dyDescent="0.3">
      <c r="A216" s="26"/>
      <c r="B216" s="58"/>
      <c r="C216" s="58"/>
      <c r="D216" s="59"/>
      <c r="E216" s="58"/>
      <c r="F216" s="60"/>
    </row>
    <row r="217" spans="1:6" x14ac:dyDescent="0.3">
      <c r="A217" s="26"/>
      <c r="B217" s="58"/>
      <c r="C217" s="58"/>
      <c r="D217" s="59"/>
      <c r="E217" s="58"/>
      <c r="F217" s="60"/>
    </row>
    <row r="218" spans="1:6" x14ac:dyDescent="0.3">
      <c r="A218" s="26"/>
      <c r="B218" s="58"/>
      <c r="C218" s="58"/>
      <c r="D218" s="59"/>
      <c r="E218" s="58"/>
      <c r="F218" s="60"/>
    </row>
    <row r="219" spans="1:6" x14ac:dyDescent="0.3">
      <c r="A219" s="26"/>
      <c r="B219" s="58"/>
      <c r="C219" s="58"/>
      <c r="D219" s="59"/>
      <c r="E219" s="58"/>
      <c r="F219" s="60"/>
    </row>
    <row r="220" spans="1:6" x14ac:dyDescent="0.3">
      <c r="A220" s="26"/>
      <c r="B220" s="58"/>
      <c r="C220" s="58"/>
      <c r="D220" s="59"/>
      <c r="E220" s="58"/>
      <c r="F220" s="60"/>
    </row>
    <row r="221" spans="1:6" x14ac:dyDescent="0.3">
      <c r="A221" s="26"/>
      <c r="B221" s="58"/>
      <c r="C221" s="58"/>
      <c r="D221" s="59"/>
      <c r="E221" s="58"/>
      <c r="F221" s="60"/>
    </row>
    <row r="222" spans="1:6" x14ac:dyDescent="0.3">
      <c r="A222" s="26"/>
      <c r="B222" s="58"/>
      <c r="C222" s="58"/>
      <c r="D222" s="59"/>
      <c r="E222" s="58"/>
      <c r="F222" s="60"/>
    </row>
    <row r="223" spans="1:6" x14ac:dyDescent="0.3">
      <c r="A223" s="26"/>
      <c r="B223" s="58"/>
      <c r="C223" s="58"/>
      <c r="D223" s="59"/>
      <c r="E223" s="58"/>
      <c r="F223" s="60"/>
    </row>
    <row r="224" spans="1:6" x14ac:dyDescent="0.3">
      <c r="A224" s="26"/>
      <c r="B224" s="58"/>
      <c r="C224" s="58"/>
      <c r="D224" s="59"/>
      <c r="E224" s="58"/>
      <c r="F224" s="60"/>
    </row>
    <row r="225" spans="1:6" x14ac:dyDescent="0.3">
      <c r="A225" s="26"/>
      <c r="B225" s="58"/>
      <c r="C225" s="58"/>
      <c r="D225" s="59"/>
      <c r="E225" s="58"/>
      <c r="F225" s="60"/>
    </row>
    <row r="226" spans="1:6" x14ac:dyDescent="0.3">
      <c r="A226" s="26"/>
      <c r="B226" s="58"/>
      <c r="C226" s="58"/>
      <c r="D226" s="59"/>
      <c r="E226" s="58"/>
      <c r="F226" s="60"/>
    </row>
    <row r="227" spans="1:6" x14ac:dyDescent="0.3">
      <c r="A227" s="26"/>
      <c r="B227" s="58"/>
      <c r="C227" s="58"/>
      <c r="D227" s="59"/>
      <c r="E227" s="58"/>
      <c r="F227" s="60"/>
    </row>
    <row r="228" spans="1:6" x14ac:dyDescent="0.3">
      <c r="A228" s="26"/>
      <c r="B228" s="58"/>
      <c r="C228" s="58"/>
      <c r="D228" s="59"/>
      <c r="E228" s="58"/>
      <c r="F228" s="60"/>
    </row>
    <row r="229" spans="1:6" x14ac:dyDescent="0.3">
      <c r="A229" s="26"/>
      <c r="B229" s="58"/>
      <c r="C229" s="58"/>
      <c r="D229" s="59"/>
      <c r="E229" s="58"/>
      <c r="F229" s="60"/>
    </row>
    <row r="230" spans="1:6" x14ac:dyDescent="0.3">
      <c r="A230" s="26"/>
      <c r="B230" s="58"/>
      <c r="C230" s="58"/>
      <c r="D230" s="59"/>
      <c r="E230" s="58"/>
      <c r="F230" s="60"/>
    </row>
    <row r="231" spans="1:6" x14ac:dyDescent="0.3">
      <c r="A231" s="26"/>
      <c r="B231" s="58"/>
      <c r="C231" s="58"/>
      <c r="D231" s="59"/>
      <c r="E231" s="58"/>
      <c r="F231" s="60"/>
    </row>
    <row r="232" spans="1:6" x14ac:dyDescent="0.3">
      <c r="A232" s="26"/>
      <c r="B232" s="58"/>
      <c r="C232" s="58"/>
      <c r="D232" s="59"/>
      <c r="E232" s="58"/>
      <c r="F232" s="60"/>
    </row>
    <row r="233" spans="1:6" x14ac:dyDescent="0.3">
      <c r="A233" s="26"/>
      <c r="B233" s="58"/>
      <c r="C233" s="58"/>
      <c r="D233" s="59"/>
      <c r="E233" s="58"/>
      <c r="F233" s="60"/>
    </row>
    <row r="234" spans="1:6" x14ac:dyDescent="0.3">
      <c r="A234" s="26"/>
      <c r="B234" s="58"/>
      <c r="C234" s="58"/>
      <c r="D234" s="59"/>
      <c r="E234" s="58"/>
      <c r="F234" s="60"/>
    </row>
    <row r="235" spans="1:6" x14ac:dyDescent="0.3">
      <c r="A235" s="26"/>
      <c r="B235" s="58"/>
      <c r="C235" s="58"/>
      <c r="D235" s="59"/>
      <c r="E235" s="58"/>
      <c r="F235" s="60"/>
    </row>
    <row r="236" spans="1:6" x14ac:dyDescent="0.3">
      <c r="A236" s="26"/>
      <c r="B236" s="58"/>
      <c r="C236" s="58"/>
      <c r="D236" s="59"/>
      <c r="E236" s="58"/>
      <c r="F236" s="60"/>
    </row>
    <row r="237" spans="1:6" x14ac:dyDescent="0.3">
      <c r="A237" s="26"/>
      <c r="B237" s="58"/>
      <c r="C237" s="58"/>
      <c r="D237" s="59"/>
      <c r="E237" s="58"/>
      <c r="F237" s="60"/>
    </row>
    <row r="238" spans="1:6" x14ac:dyDescent="0.3">
      <c r="A238" s="26"/>
      <c r="B238" s="58"/>
      <c r="C238" s="58"/>
      <c r="D238" s="59"/>
      <c r="E238" s="58"/>
      <c r="F238" s="60"/>
    </row>
    <row r="239" spans="1:6" x14ac:dyDescent="0.3">
      <c r="A239" s="26"/>
      <c r="B239" s="58"/>
      <c r="C239" s="58"/>
      <c r="D239" s="59"/>
      <c r="E239" s="58"/>
      <c r="F239" s="60"/>
    </row>
    <row r="240" spans="1:6" x14ac:dyDescent="0.3">
      <c r="A240" s="26"/>
      <c r="B240" s="58"/>
      <c r="C240" s="58"/>
      <c r="D240" s="59"/>
      <c r="E240" s="58"/>
      <c r="F240" s="60"/>
    </row>
    <row r="241" spans="1:6" x14ac:dyDescent="0.3">
      <c r="A241" s="26"/>
      <c r="B241" s="58"/>
      <c r="C241" s="58"/>
      <c r="D241" s="59"/>
      <c r="E241" s="58"/>
      <c r="F241" s="60"/>
    </row>
    <row r="242" spans="1:6" x14ac:dyDescent="0.3">
      <c r="A242" s="26"/>
      <c r="B242" s="58"/>
      <c r="C242" s="58"/>
      <c r="D242" s="59"/>
      <c r="E242" s="58"/>
      <c r="F242" s="60"/>
    </row>
    <row r="243" spans="1:6" x14ac:dyDescent="0.3">
      <c r="A243" s="26"/>
      <c r="B243" s="58"/>
      <c r="C243" s="58"/>
      <c r="D243" s="59"/>
      <c r="E243" s="58"/>
      <c r="F243" s="60"/>
    </row>
    <row r="244" spans="1:6" x14ac:dyDescent="0.3">
      <c r="A244" s="26"/>
      <c r="B244" s="58"/>
      <c r="C244" s="58"/>
      <c r="D244" s="59"/>
      <c r="E244" s="58"/>
      <c r="F244" s="60"/>
    </row>
    <row r="245" spans="1:6" x14ac:dyDescent="0.3">
      <c r="A245" s="26"/>
      <c r="B245" s="58"/>
      <c r="C245" s="58"/>
      <c r="D245" s="59"/>
      <c r="E245" s="58"/>
      <c r="F245" s="60"/>
    </row>
    <row r="246" spans="1:6" x14ac:dyDescent="0.3">
      <c r="A246" s="26"/>
      <c r="B246" s="58"/>
      <c r="C246" s="58"/>
      <c r="D246" s="59"/>
      <c r="E246" s="58"/>
      <c r="F246" s="60"/>
    </row>
    <row r="247" spans="1:6" x14ac:dyDescent="0.3">
      <c r="A247" s="26"/>
      <c r="B247" s="58"/>
      <c r="C247" s="58"/>
      <c r="D247" s="59"/>
      <c r="E247" s="58"/>
      <c r="F247" s="60"/>
    </row>
    <row r="248" spans="1:6" x14ac:dyDescent="0.3">
      <c r="A248" s="26"/>
      <c r="B248" s="58"/>
      <c r="C248" s="58"/>
      <c r="D248" s="59"/>
      <c r="E248" s="58"/>
      <c r="F248" s="60"/>
    </row>
    <row r="249" spans="1:6" x14ac:dyDescent="0.3">
      <c r="A249" s="26"/>
      <c r="B249" s="58"/>
      <c r="C249" s="58"/>
      <c r="D249" s="59"/>
      <c r="E249" s="58"/>
      <c r="F249" s="60"/>
    </row>
    <row r="250" spans="1:6" x14ac:dyDescent="0.3">
      <c r="A250" s="26"/>
      <c r="B250" s="58"/>
      <c r="C250" s="58"/>
      <c r="D250" s="59"/>
      <c r="E250" s="58"/>
      <c r="F250" s="60"/>
    </row>
    <row r="251" spans="1:6" x14ac:dyDescent="0.3">
      <c r="A251" s="26"/>
      <c r="B251" s="58"/>
      <c r="C251" s="58"/>
      <c r="D251" s="59"/>
      <c r="E251" s="58"/>
      <c r="F251" s="60"/>
    </row>
    <row r="252" spans="1:6" x14ac:dyDescent="0.3">
      <c r="A252" s="26"/>
      <c r="B252" s="58"/>
      <c r="C252" s="58"/>
      <c r="D252" s="59"/>
      <c r="E252" s="58"/>
      <c r="F252" s="60"/>
    </row>
    <row r="253" spans="1:6" x14ac:dyDescent="0.3">
      <c r="A253" s="26"/>
      <c r="B253" s="58"/>
      <c r="C253" s="58"/>
      <c r="D253" s="59"/>
      <c r="E253" s="58"/>
      <c r="F253" s="60"/>
    </row>
    <row r="254" spans="1:6" x14ac:dyDescent="0.3">
      <c r="A254" s="26"/>
      <c r="B254" s="58"/>
      <c r="C254" s="58"/>
      <c r="D254" s="59"/>
      <c r="E254" s="58"/>
      <c r="F254" s="60"/>
    </row>
    <row r="255" spans="1:6" x14ac:dyDescent="0.3">
      <c r="A255" s="26"/>
      <c r="B255" s="58"/>
      <c r="C255" s="58"/>
      <c r="D255" s="59"/>
      <c r="E255" s="58"/>
      <c r="F255" s="60"/>
    </row>
    <row r="256" spans="1:6" x14ac:dyDescent="0.3">
      <c r="A256" s="26"/>
      <c r="B256" s="58"/>
      <c r="C256" s="58"/>
      <c r="D256" s="59"/>
      <c r="E256" s="58"/>
      <c r="F256" s="60"/>
    </row>
    <row r="257" spans="1:6" x14ac:dyDescent="0.3">
      <c r="A257" s="26"/>
      <c r="B257" s="58"/>
      <c r="C257" s="58"/>
      <c r="D257" s="59"/>
      <c r="E257" s="58"/>
      <c r="F257" s="60"/>
    </row>
    <row r="258" spans="1:6" x14ac:dyDescent="0.3">
      <c r="A258" s="26"/>
      <c r="B258" s="58"/>
      <c r="C258" s="58"/>
      <c r="D258" s="59"/>
      <c r="E258" s="58"/>
      <c r="F258" s="60"/>
    </row>
    <row r="259" spans="1:6" x14ac:dyDescent="0.3">
      <c r="A259" s="26"/>
      <c r="B259" s="58"/>
      <c r="C259" s="58"/>
      <c r="D259" s="59"/>
      <c r="E259" s="58"/>
      <c r="F259" s="60"/>
    </row>
    <row r="260" spans="1:6" x14ac:dyDescent="0.3">
      <c r="A260" s="26"/>
      <c r="B260" s="58"/>
      <c r="C260" s="58"/>
      <c r="D260" s="59"/>
      <c r="E260" s="58"/>
      <c r="F260" s="60"/>
    </row>
    <row r="261" spans="1:6" x14ac:dyDescent="0.3">
      <c r="A261" s="26"/>
      <c r="B261" s="58"/>
      <c r="C261" s="58"/>
      <c r="D261" s="59"/>
      <c r="E261" s="58"/>
      <c r="F261" s="60"/>
    </row>
    <row r="262" spans="1:6" x14ac:dyDescent="0.3">
      <c r="A262" s="26"/>
      <c r="B262" s="58"/>
      <c r="C262" s="58"/>
      <c r="D262" s="59"/>
      <c r="E262" s="58"/>
      <c r="F262" s="60"/>
    </row>
    <row r="263" spans="1:6" x14ac:dyDescent="0.3">
      <c r="A263" s="26"/>
      <c r="B263" s="58"/>
      <c r="C263" s="58"/>
      <c r="D263" s="59"/>
      <c r="E263" s="58"/>
      <c r="F263" s="60"/>
    </row>
    <row r="264" spans="1:6" x14ac:dyDescent="0.3">
      <c r="A264" s="26"/>
      <c r="B264" s="58"/>
      <c r="C264" s="58"/>
      <c r="D264" s="59"/>
      <c r="E264" s="58"/>
      <c r="F264" s="60"/>
    </row>
    <row r="265" spans="1:6" x14ac:dyDescent="0.3">
      <c r="A265" s="26"/>
      <c r="B265" s="58"/>
      <c r="C265" s="58"/>
      <c r="D265" s="59"/>
      <c r="E265" s="58"/>
      <c r="F265" s="60"/>
    </row>
    <row r="266" spans="1:6" x14ac:dyDescent="0.3">
      <c r="A266" s="26"/>
      <c r="B266" s="58"/>
      <c r="C266" s="58"/>
      <c r="D266" s="59"/>
      <c r="E266" s="58"/>
      <c r="F266" s="60"/>
    </row>
    <row r="267" spans="1:6" x14ac:dyDescent="0.3">
      <c r="A267" s="26"/>
      <c r="B267" s="58"/>
      <c r="C267" s="58"/>
      <c r="D267" s="59"/>
      <c r="E267" s="58"/>
      <c r="F267" s="60"/>
    </row>
    <row r="268" spans="1:6" x14ac:dyDescent="0.3">
      <c r="A268" s="26"/>
      <c r="B268" s="58"/>
      <c r="C268" s="58"/>
      <c r="D268" s="59"/>
      <c r="E268" s="58"/>
      <c r="F268" s="60"/>
    </row>
    <row r="269" spans="1:6" x14ac:dyDescent="0.3">
      <c r="A269" s="26"/>
      <c r="B269" s="58"/>
      <c r="C269" s="58"/>
      <c r="D269" s="59"/>
      <c r="E269" s="58"/>
      <c r="F269" s="60"/>
    </row>
    <row r="270" spans="1:6" x14ac:dyDescent="0.3">
      <c r="A270" s="26"/>
      <c r="B270" s="58"/>
      <c r="C270" s="58"/>
      <c r="D270" s="59"/>
      <c r="E270" s="58"/>
      <c r="F270" s="60"/>
    </row>
    <row r="271" spans="1:6" x14ac:dyDescent="0.3">
      <c r="A271" s="26"/>
      <c r="B271" s="58"/>
      <c r="C271" s="58"/>
      <c r="D271" s="59"/>
      <c r="E271" s="58"/>
      <c r="F271" s="60"/>
    </row>
    <row r="272" spans="1:6" x14ac:dyDescent="0.3">
      <c r="A272" s="26"/>
      <c r="B272" s="58"/>
      <c r="C272" s="58"/>
      <c r="D272" s="59"/>
      <c r="E272" s="58"/>
      <c r="F272" s="60"/>
    </row>
    <row r="273" spans="1:6" x14ac:dyDescent="0.3">
      <c r="A273" s="26"/>
      <c r="B273" s="58"/>
      <c r="C273" s="58"/>
      <c r="D273" s="59"/>
      <c r="E273" s="58"/>
      <c r="F273" s="60"/>
    </row>
    <row r="274" spans="1:6" x14ac:dyDescent="0.3">
      <c r="A274" s="26"/>
      <c r="B274" s="58"/>
      <c r="C274" s="58"/>
      <c r="D274" s="59"/>
      <c r="E274" s="58"/>
      <c r="F274" s="60"/>
    </row>
    <row r="275" spans="1:6" x14ac:dyDescent="0.3">
      <c r="A275" s="26"/>
      <c r="B275" s="58"/>
      <c r="C275" s="58"/>
      <c r="D275" s="59"/>
      <c r="E275" s="58"/>
      <c r="F275" s="60"/>
    </row>
    <row r="276" spans="1:6" x14ac:dyDescent="0.3">
      <c r="A276" s="26"/>
      <c r="B276" s="58"/>
      <c r="C276" s="58"/>
      <c r="D276" s="59"/>
      <c r="E276" s="58"/>
      <c r="F276" s="60"/>
    </row>
    <row r="277" spans="1:6" x14ac:dyDescent="0.3">
      <c r="A277" s="26"/>
      <c r="B277" s="58"/>
      <c r="C277" s="58"/>
      <c r="D277" s="59"/>
      <c r="E277" s="58"/>
      <c r="F277" s="60"/>
    </row>
    <row r="278" spans="1:6" x14ac:dyDescent="0.3">
      <c r="A278" s="26"/>
      <c r="B278" s="58"/>
      <c r="C278" s="58"/>
      <c r="D278" s="59"/>
      <c r="E278" s="58"/>
      <c r="F278" s="60"/>
    </row>
    <row r="279" spans="1:6" x14ac:dyDescent="0.3">
      <c r="A279" s="26"/>
      <c r="B279" s="58"/>
      <c r="C279" s="58"/>
      <c r="D279" s="59"/>
      <c r="E279" s="58"/>
      <c r="F279" s="60"/>
    </row>
    <row r="280" spans="1:6" x14ac:dyDescent="0.3">
      <c r="A280" s="26"/>
      <c r="B280" s="58"/>
      <c r="C280" s="58"/>
      <c r="D280" s="59"/>
      <c r="E280" s="58"/>
      <c r="F280" s="60"/>
    </row>
    <row r="281" spans="1:6" x14ac:dyDescent="0.3">
      <c r="A281" s="26"/>
      <c r="B281" s="58"/>
      <c r="C281" s="58"/>
      <c r="D281" s="59"/>
      <c r="E281" s="58"/>
      <c r="F281" s="60"/>
    </row>
    <row r="282" spans="1:6" x14ac:dyDescent="0.3">
      <c r="A282" s="26"/>
      <c r="B282" s="58"/>
      <c r="C282" s="58"/>
      <c r="D282" s="59"/>
      <c r="E282" s="58"/>
      <c r="F282" s="60"/>
    </row>
    <row r="283" spans="1:6" x14ac:dyDescent="0.3">
      <c r="A283" s="26"/>
      <c r="B283" s="58"/>
      <c r="C283" s="58"/>
      <c r="D283" s="59"/>
      <c r="E283" s="58"/>
      <c r="F283" s="60"/>
    </row>
    <row r="284" spans="1:6" x14ac:dyDescent="0.3">
      <c r="A284" s="26"/>
      <c r="B284" s="58"/>
      <c r="C284" s="58"/>
      <c r="D284" s="59"/>
      <c r="E284" s="58"/>
      <c r="F284" s="60"/>
    </row>
    <row r="285" spans="1:6" x14ac:dyDescent="0.3">
      <c r="A285" s="26"/>
      <c r="B285" s="58"/>
      <c r="C285" s="58"/>
      <c r="D285" s="59"/>
      <c r="E285" s="58"/>
      <c r="F285" s="60"/>
    </row>
    <row r="286" spans="1:6" x14ac:dyDescent="0.3">
      <c r="A286" s="26"/>
      <c r="B286" s="58"/>
      <c r="C286" s="58"/>
      <c r="D286" s="59"/>
      <c r="E286" s="58"/>
      <c r="F286" s="60"/>
    </row>
    <row r="287" spans="1:6" x14ac:dyDescent="0.3">
      <c r="A287" s="26"/>
      <c r="B287" s="58"/>
      <c r="C287" s="58"/>
      <c r="D287" s="59"/>
      <c r="E287" s="58"/>
      <c r="F287" s="60"/>
    </row>
    <row r="288" spans="1:6" x14ac:dyDescent="0.3">
      <c r="A288" s="26"/>
      <c r="B288" s="58"/>
      <c r="C288" s="58"/>
      <c r="D288" s="59"/>
      <c r="E288" s="58"/>
      <c r="F288" s="60"/>
    </row>
    <row r="289" spans="1:6" x14ac:dyDescent="0.3">
      <c r="A289" s="26"/>
      <c r="B289" s="58"/>
      <c r="C289" s="58"/>
      <c r="D289" s="59"/>
      <c r="E289" s="58"/>
      <c r="F289" s="60"/>
    </row>
    <row r="290" spans="1:6" x14ac:dyDescent="0.3">
      <c r="A290" s="26"/>
      <c r="B290" s="58"/>
      <c r="C290" s="58"/>
      <c r="D290" s="59"/>
      <c r="E290" s="58"/>
      <c r="F290" s="60"/>
    </row>
    <row r="291" spans="1:6" x14ac:dyDescent="0.3">
      <c r="A291" s="26"/>
      <c r="B291" s="58"/>
      <c r="C291" s="58"/>
      <c r="D291" s="59"/>
      <c r="E291" s="58"/>
      <c r="F291" s="60"/>
    </row>
    <row r="292" spans="1:6" x14ac:dyDescent="0.3">
      <c r="A292" s="26"/>
      <c r="B292" s="58"/>
      <c r="C292" s="58"/>
      <c r="D292" s="59"/>
      <c r="E292" s="58"/>
      <c r="F292" s="60"/>
    </row>
    <row r="293" spans="1:6" x14ac:dyDescent="0.3">
      <c r="A293" s="26"/>
      <c r="B293" s="58"/>
      <c r="C293" s="58"/>
      <c r="D293" s="59"/>
      <c r="E293" s="58"/>
      <c r="F293" s="60"/>
    </row>
    <row r="294" spans="1:6" x14ac:dyDescent="0.3">
      <c r="A294" s="26"/>
      <c r="B294" s="58"/>
      <c r="C294" s="58"/>
      <c r="D294" s="59"/>
      <c r="E294" s="58"/>
      <c r="F294" s="60"/>
    </row>
    <row r="295" spans="1:6" x14ac:dyDescent="0.3">
      <c r="A295" s="26"/>
      <c r="B295" s="58"/>
      <c r="C295" s="58"/>
      <c r="D295" s="59"/>
      <c r="E295" s="58"/>
      <c r="F295" s="60"/>
    </row>
    <row r="296" spans="1:6" x14ac:dyDescent="0.3">
      <c r="A296" s="26"/>
      <c r="B296" s="58"/>
      <c r="C296" s="58"/>
      <c r="D296" s="59"/>
      <c r="E296" s="58"/>
      <c r="F296" s="60"/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99"/>
  <sheetViews>
    <sheetView topLeftCell="A10" workbookViewId="0">
      <selection activeCell="M17" sqref="M17"/>
    </sheetView>
  </sheetViews>
  <sheetFormatPr defaultRowHeight="14.4" x14ac:dyDescent="0.3"/>
  <cols>
    <col min="1" max="1" width="16.44140625" style="22" customWidth="1"/>
    <col min="2" max="2" width="24.44140625" customWidth="1"/>
    <col min="3" max="3" width="11.6640625" customWidth="1"/>
    <col min="4" max="4" width="11.109375" customWidth="1"/>
    <col min="6" max="6" width="11.88671875" style="22" customWidth="1"/>
    <col min="7" max="7" width="8.109375" style="26" customWidth="1"/>
    <col min="8" max="21" width="9.109375" style="26"/>
  </cols>
  <sheetData>
    <row r="1" spans="1:7" ht="19.5" customHeight="1" x14ac:dyDescent="0.3">
      <c r="A1" s="110" t="s">
        <v>5368</v>
      </c>
      <c r="B1" s="111"/>
      <c r="C1" s="111"/>
      <c r="D1" s="111"/>
      <c r="E1" s="111"/>
      <c r="F1" s="112"/>
    </row>
    <row r="2" spans="1:7" ht="51.75" customHeight="1" x14ac:dyDescent="0.3">
      <c r="A2" s="19" t="s">
        <v>5369</v>
      </c>
      <c r="B2" s="28" t="s">
        <v>0</v>
      </c>
      <c r="C2" s="20" t="s">
        <v>5370</v>
      </c>
      <c r="D2" s="20" t="s">
        <v>9867</v>
      </c>
      <c r="E2" s="65" t="s">
        <v>5371</v>
      </c>
      <c r="F2" s="43" t="s">
        <v>5372</v>
      </c>
      <c r="G2" s="43" t="s">
        <v>5371</v>
      </c>
    </row>
    <row r="3" spans="1:7" x14ac:dyDescent="0.3">
      <c r="A3" s="27" t="s">
        <v>5383</v>
      </c>
      <c r="B3" s="29" t="s">
        <v>5390</v>
      </c>
      <c r="C3" s="21">
        <v>2</v>
      </c>
      <c r="D3" s="27">
        <v>2</v>
      </c>
      <c r="E3" s="67">
        <v>1</v>
      </c>
      <c r="F3" s="42">
        <v>2</v>
      </c>
      <c r="G3" s="45">
        <v>1</v>
      </c>
    </row>
    <row r="4" spans="1:7" x14ac:dyDescent="0.3">
      <c r="A4" s="27" t="s">
        <v>5375</v>
      </c>
      <c r="B4" s="29" t="s">
        <v>5378</v>
      </c>
      <c r="C4" s="21">
        <v>73</v>
      </c>
      <c r="D4" s="27">
        <v>56</v>
      </c>
      <c r="E4" s="67">
        <v>0.76712328767123283</v>
      </c>
      <c r="F4" s="42">
        <v>1</v>
      </c>
      <c r="G4" s="45">
        <v>1.7857142857142856E-2</v>
      </c>
    </row>
    <row r="5" spans="1:7" x14ac:dyDescent="0.3">
      <c r="A5" s="27" t="s">
        <v>5383</v>
      </c>
      <c r="B5" s="29" t="s">
        <v>5391</v>
      </c>
      <c r="C5" s="21">
        <v>4</v>
      </c>
      <c r="D5" s="27">
        <v>3</v>
      </c>
      <c r="E5" s="67">
        <v>0.75</v>
      </c>
      <c r="F5" s="42">
        <v>1</v>
      </c>
      <c r="G5" s="45">
        <v>0.33333333333333331</v>
      </c>
    </row>
    <row r="6" spans="1:7" x14ac:dyDescent="0.3">
      <c r="A6" s="27" t="s">
        <v>5383</v>
      </c>
      <c r="B6" s="29" t="s">
        <v>5392</v>
      </c>
      <c r="C6" s="21">
        <v>27</v>
      </c>
      <c r="D6" s="27">
        <v>16</v>
      </c>
      <c r="E6" s="67">
        <v>0.59259259259259256</v>
      </c>
      <c r="F6" s="42">
        <v>2</v>
      </c>
      <c r="G6" s="45">
        <v>0.125</v>
      </c>
    </row>
    <row r="7" spans="1:7" x14ac:dyDescent="0.3">
      <c r="A7" s="27" t="s">
        <v>5375</v>
      </c>
      <c r="B7" s="29" t="s">
        <v>5376</v>
      </c>
      <c r="C7" s="21">
        <v>37</v>
      </c>
      <c r="D7" s="27">
        <v>27</v>
      </c>
      <c r="E7" s="67">
        <v>0.72972972972972971</v>
      </c>
      <c r="F7" s="42">
        <v>5</v>
      </c>
      <c r="G7" s="45">
        <v>0.18518518518518517</v>
      </c>
    </row>
    <row r="8" spans="1:7" x14ac:dyDescent="0.3">
      <c r="A8" s="27" t="s">
        <v>5375</v>
      </c>
      <c r="B8" s="29" t="s">
        <v>5393</v>
      </c>
      <c r="C8" s="21">
        <v>62</v>
      </c>
      <c r="D8" s="27">
        <v>52</v>
      </c>
      <c r="E8" s="67">
        <v>0.83870967741935487</v>
      </c>
      <c r="F8" s="42">
        <v>16</v>
      </c>
      <c r="G8" s="45">
        <v>0.30769230769230771</v>
      </c>
    </row>
    <row r="9" spans="1:7" x14ac:dyDescent="0.3">
      <c r="A9" s="27" t="s">
        <v>5373</v>
      </c>
      <c r="B9" s="29" t="s">
        <v>5374</v>
      </c>
      <c r="C9" s="21">
        <v>1</v>
      </c>
      <c r="D9" s="27">
        <v>1</v>
      </c>
      <c r="E9" s="67">
        <v>1</v>
      </c>
      <c r="F9" s="42">
        <v>1</v>
      </c>
      <c r="G9" s="45">
        <v>1</v>
      </c>
    </row>
    <row r="10" spans="1:7" x14ac:dyDescent="0.3">
      <c r="A10" s="27" t="s">
        <v>5380</v>
      </c>
      <c r="B10" s="29" t="s">
        <v>5394</v>
      </c>
      <c r="C10" s="21">
        <v>35</v>
      </c>
      <c r="D10" s="27">
        <v>35</v>
      </c>
      <c r="E10" s="67">
        <v>1</v>
      </c>
      <c r="F10" s="42">
        <v>24</v>
      </c>
      <c r="G10" s="45">
        <v>0.68571428571428572</v>
      </c>
    </row>
    <row r="11" spans="1:7" x14ac:dyDescent="0.3">
      <c r="A11" s="27" t="s">
        <v>5373</v>
      </c>
      <c r="B11" s="29" t="s">
        <v>5379</v>
      </c>
      <c r="C11" s="21">
        <v>170</v>
      </c>
      <c r="D11" s="27">
        <v>163</v>
      </c>
      <c r="E11" s="67">
        <v>0.95882352941176474</v>
      </c>
      <c r="F11" s="42">
        <v>6</v>
      </c>
      <c r="G11" s="45">
        <v>3.6809815950920248E-2</v>
      </c>
    </row>
    <row r="12" spans="1:7" x14ac:dyDescent="0.3">
      <c r="A12" s="27" t="s">
        <v>5375</v>
      </c>
      <c r="B12" s="29" t="s">
        <v>5395</v>
      </c>
      <c r="C12" s="21">
        <v>47</v>
      </c>
      <c r="D12" s="27">
        <v>27</v>
      </c>
      <c r="E12" s="67">
        <v>0.57446808510638303</v>
      </c>
      <c r="F12" s="42">
        <v>0</v>
      </c>
      <c r="G12" s="45">
        <v>0</v>
      </c>
    </row>
    <row r="13" spans="1:7" x14ac:dyDescent="0.3">
      <c r="A13" s="27" t="s">
        <v>5373</v>
      </c>
      <c r="B13" s="29" t="s">
        <v>5396</v>
      </c>
      <c r="C13" s="21">
        <v>107</v>
      </c>
      <c r="D13" s="27">
        <v>106</v>
      </c>
      <c r="E13" s="67">
        <v>0.99065420560747663</v>
      </c>
      <c r="F13" s="42">
        <v>71</v>
      </c>
      <c r="G13" s="45">
        <v>0.66981132075471694</v>
      </c>
    </row>
    <row r="14" spans="1:7" x14ac:dyDescent="0.3">
      <c r="A14" s="27" t="s">
        <v>5373</v>
      </c>
      <c r="B14" s="29" t="s">
        <v>5397</v>
      </c>
      <c r="C14" s="21">
        <v>52</v>
      </c>
      <c r="D14" s="27">
        <v>51</v>
      </c>
      <c r="E14" s="67">
        <v>0.98076923076923073</v>
      </c>
      <c r="F14" s="42">
        <v>32</v>
      </c>
      <c r="G14" s="45">
        <v>0.62745098039215685</v>
      </c>
    </row>
    <row r="15" spans="1:7" x14ac:dyDescent="0.3">
      <c r="A15" s="27" t="s">
        <v>5380</v>
      </c>
      <c r="B15" s="29" t="s">
        <v>5381</v>
      </c>
      <c r="C15" s="21">
        <v>221</v>
      </c>
      <c r="D15" s="27">
        <v>189</v>
      </c>
      <c r="E15" s="67">
        <v>0.85520361990950222</v>
      </c>
      <c r="F15" s="42">
        <v>25</v>
      </c>
      <c r="G15" s="45">
        <v>0.13227513227513227</v>
      </c>
    </row>
    <row r="16" spans="1:7" x14ac:dyDescent="0.3">
      <c r="A16" s="27" t="s">
        <v>5383</v>
      </c>
      <c r="B16" s="29" t="s">
        <v>5398</v>
      </c>
      <c r="C16" s="21">
        <v>30</v>
      </c>
      <c r="D16" s="27">
        <v>17</v>
      </c>
      <c r="E16" s="67">
        <v>0.56666666666666665</v>
      </c>
      <c r="F16" s="42">
        <v>4</v>
      </c>
      <c r="G16" s="45">
        <v>0.23529411764705882</v>
      </c>
    </row>
    <row r="17" spans="1:7" x14ac:dyDescent="0.3">
      <c r="A17" s="27" t="s">
        <v>5375</v>
      </c>
      <c r="B17" s="29" t="s">
        <v>5377</v>
      </c>
      <c r="C17" s="21">
        <v>71</v>
      </c>
      <c r="D17" s="27">
        <v>57</v>
      </c>
      <c r="E17" s="67">
        <v>0.80281690140845074</v>
      </c>
      <c r="F17" s="42">
        <v>5</v>
      </c>
      <c r="G17" s="45">
        <v>8.771929824561403E-2</v>
      </c>
    </row>
    <row r="18" spans="1:7" x14ac:dyDescent="0.3">
      <c r="A18" s="27" t="s">
        <v>5386</v>
      </c>
      <c r="B18" s="29" t="s">
        <v>5399</v>
      </c>
      <c r="C18" s="21">
        <v>178</v>
      </c>
      <c r="D18" s="27">
        <v>173</v>
      </c>
      <c r="E18" s="67">
        <v>0.9719101123595506</v>
      </c>
      <c r="F18" s="42">
        <v>102</v>
      </c>
      <c r="G18" s="45">
        <v>0.58959537572254339</v>
      </c>
    </row>
    <row r="19" spans="1:7" x14ac:dyDescent="0.3">
      <c r="A19" s="27" t="s">
        <v>5375</v>
      </c>
      <c r="B19" s="29" t="s">
        <v>5382</v>
      </c>
      <c r="C19" s="21">
        <v>149</v>
      </c>
      <c r="D19" s="27">
        <v>130</v>
      </c>
      <c r="E19" s="67">
        <v>0.87248322147651003</v>
      </c>
      <c r="F19" s="42">
        <v>6</v>
      </c>
      <c r="G19" s="45">
        <v>4.6153846153846156E-2</v>
      </c>
    </row>
    <row r="20" spans="1:7" x14ac:dyDescent="0.3">
      <c r="A20" s="27" t="s">
        <v>5375</v>
      </c>
      <c r="B20" s="29" t="s">
        <v>5400</v>
      </c>
      <c r="C20" s="21">
        <v>71</v>
      </c>
      <c r="D20" s="27">
        <v>66</v>
      </c>
      <c r="E20" s="67">
        <v>0.92957746478873238</v>
      </c>
      <c r="F20" s="42">
        <v>17</v>
      </c>
      <c r="G20" s="45">
        <v>0.25757575757575757</v>
      </c>
    </row>
    <row r="21" spans="1:7" x14ac:dyDescent="0.3">
      <c r="A21" s="27" t="s">
        <v>5380</v>
      </c>
      <c r="B21" s="29" t="s">
        <v>5401</v>
      </c>
      <c r="C21" s="21">
        <v>80</v>
      </c>
      <c r="D21" s="27">
        <v>74</v>
      </c>
      <c r="E21" s="67">
        <v>0.92500000000000004</v>
      </c>
      <c r="F21" s="42">
        <v>35</v>
      </c>
      <c r="G21" s="45">
        <v>0.47297297297297297</v>
      </c>
    </row>
    <row r="22" spans="1:7" x14ac:dyDescent="0.3">
      <c r="A22" s="27" t="s">
        <v>5375</v>
      </c>
      <c r="B22" s="29" t="s">
        <v>5402</v>
      </c>
      <c r="C22" s="21">
        <v>41</v>
      </c>
      <c r="D22" s="27">
        <v>39</v>
      </c>
      <c r="E22" s="67">
        <v>0.95121951219512191</v>
      </c>
      <c r="F22" s="42">
        <v>2</v>
      </c>
      <c r="G22" s="45">
        <v>5.128205128205128E-2</v>
      </c>
    </row>
    <row r="23" spans="1:7" x14ac:dyDescent="0.3">
      <c r="A23" s="27" t="s">
        <v>5386</v>
      </c>
      <c r="B23" s="29" t="s">
        <v>5403</v>
      </c>
      <c r="C23" s="21">
        <v>331</v>
      </c>
      <c r="D23" s="27">
        <v>327</v>
      </c>
      <c r="E23" s="67">
        <v>0.98791540785498488</v>
      </c>
      <c r="F23" s="42">
        <v>229</v>
      </c>
      <c r="G23" s="45">
        <v>0.70030581039755346</v>
      </c>
    </row>
    <row r="24" spans="1:7" x14ac:dyDescent="0.3">
      <c r="A24" s="27" t="s">
        <v>5383</v>
      </c>
      <c r="B24" s="29" t="s">
        <v>5384</v>
      </c>
      <c r="C24" s="21">
        <v>30</v>
      </c>
      <c r="D24" s="27">
        <v>28</v>
      </c>
      <c r="E24" s="67">
        <v>0.93333333333333335</v>
      </c>
      <c r="F24" s="42">
        <v>6</v>
      </c>
      <c r="G24" s="45">
        <v>0.21428571428571427</v>
      </c>
    </row>
    <row r="25" spans="1:7" x14ac:dyDescent="0.3">
      <c r="A25" s="27" t="s">
        <v>5383</v>
      </c>
      <c r="B25" s="29" t="s">
        <v>5385</v>
      </c>
      <c r="C25" s="21">
        <v>2</v>
      </c>
      <c r="D25" s="27">
        <v>1</v>
      </c>
      <c r="E25" s="67">
        <v>0.5</v>
      </c>
      <c r="F25" s="42">
        <v>0</v>
      </c>
      <c r="G25" s="45">
        <v>0</v>
      </c>
    </row>
    <row r="26" spans="1:7" x14ac:dyDescent="0.3">
      <c r="A26" s="27" t="s">
        <v>5386</v>
      </c>
      <c r="B26" s="29" t="s">
        <v>5387</v>
      </c>
      <c r="C26" s="21">
        <v>70</v>
      </c>
      <c r="D26" s="27">
        <v>70</v>
      </c>
      <c r="E26" s="67">
        <v>1</v>
      </c>
      <c r="F26" s="42">
        <v>55</v>
      </c>
      <c r="G26" s="45">
        <v>0.7857142857142857</v>
      </c>
    </row>
    <row r="27" spans="1:7" x14ac:dyDescent="0.3">
      <c r="A27" s="27" t="s">
        <v>5380</v>
      </c>
      <c r="B27" s="29" t="s">
        <v>5388</v>
      </c>
      <c r="C27" s="21">
        <v>220</v>
      </c>
      <c r="D27" s="27">
        <v>211</v>
      </c>
      <c r="E27" s="67">
        <v>0.95909090909090911</v>
      </c>
      <c r="F27" s="42">
        <v>96</v>
      </c>
      <c r="G27" s="45">
        <v>0.45497630331753552</v>
      </c>
    </row>
    <row r="28" spans="1:7" x14ac:dyDescent="0.3">
      <c r="A28" s="27" t="s">
        <v>5375</v>
      </c>
      <c r="B28" s="29" t="s">
        <v>5389</v>
      </c>
      <c r="C28" s="21">
        <v>4</v>
      </c>
      <c r="D28" s="27">
        <v>3</v>
      </c>
      <c r="E28" s="67">
        <v>0.75</v>
      </c>
      <c r="F28" s="42">
        <v>2</v>
      </c>
      <c r="G28" s="45">
        <v>0.66666666666666663</v>
      </c>
    </row>
    <row r="29" spans="1:7" x14ac:dyDescent="0.3">
      <c r="A29" s="27" t="s">
        <v>5383</v>
      </c>
      <c r="B29" s="30" t="s">
        <v>5404</v>
      </c>
      <c r="C29" s="21">
        <v>29</v>
      </c>
      <c r="D29" s="27">
        <v>27</v>
      </c>
      <c r="E29" s="67">
        <v>0.93103448275862066</v>
      </c>
      <c r="F29" s="42">
        <v>2</v>
      </c>
      <c r="G29" s="45">
        <v>7.407407407407407E-2</v>
      </c>
    </row>
    <row r="30" spans="1:7" x14ac:dyDescent="0.3">
      <c r="A30" s="23" t="s">
        <v>5405</v>
      </c>
      <c r="B30" s="23" t="s">
        <v>5405</v>
      </c>
      <c r="C30" s="24">
        <v>2144</v>
      </c>
      <c r="D30" s="64">
        <v>1951</v>
      </c>
      <c r="E30" s="66">
        <v>0.90998134328358204</v>
      </c>
      <c r="F30" s="64">
        <v>747</v>
      </c>
      <c r="G30" s="44">
        <v>0.38288057406458226</v>
      </c>
    </row>
    <row r="31" spans="1:7" x14ac:dyDescent="0.3">
      <c r="A31" s="21"/>
      <c r="B31" s="18"/>
      <c r="C31" s="18"/>
      <c r="D31" s="18"/>
      <c r="E31" s="18"/>
      <c r="F31" s="21"/>
    </row>
    <row r="32" spans="1:7" x14ac:dyDescent="0.3">
      <c r="A32" s="21"/>
      <c r="B32" s="18"/>
      <c r="C32" s="18"/>
      <c r="D32" s="18"/>
      <c r="E32" s="18"/>
      <c r="F32" s="21"/>
    </row>
    <row r="33" spans="1:6" x14ac:dyDescent="0.3">
      <c r="A33" s="18" t="s">
        <v>10119</v>
      </c>
      <c r="B33" s="18"/>
      <c r="C33" s="18"/>
      <c r="D33" s="18"/>
      <c r="E33" s="18"/>
      <c r="F33" s="21"/>
    </row>
    <row r="34" spans="1:6" x14ac:dyDescent="0.3">
      <c r="A34" s="18"/>
      <c r="B34" s="18"/>
      <c r="C34" s="18"/>
      <c r="D34" s="18"/>
      <c r="E34" s="18"/>
      <c r="F34" s="21"/>
    </row>
    <row r="35" spans="1:6" x14ac:dyDescent="0.3">
      <c r="A35" s="21"/>
      <c r="B35" s="18"/>
      <c r="C35" s="18"/>
      <c r="D35" s="18"/>
      <c r="E35" s="18"/>
      <c r="F35" s="21"/>
    </row>
    <row r="36" spans="1:6" x14ac:dyDescent="0.3">
      <c r="A36" s="21"/>
      <c r="B36" s="18"/>
      <c r="C36" s="18"/>
      <c r="D36" s="18"/>
      <c r="E36" s="18"/>
      <c r="F36" s="21"/>
    </row>
    <row r="37" spans="1:6" x14ac:dyDescent="0.3">
      <c r="A37" s="21"/>
      <c r="B37" s="18"/>
      <c r="C37" s="18"/>
      <c r="D37" s="18"/>
      <c r="E37" s="18"/>
      <c r="F37" s="21"/>
    </row>
    <row r="38" spans="1:6" x14ac:dyDescent="0.3">
      <c r="A38" s="21"/>
      <c r="B38" s="25"/>
      <c r="C38" s="18"/>
      <c r="D38" s="18"/>
      <c r="E38" s="18"/>
      <c r="F38" s="21"/>
    </row>
    <row r="39" spans="1:6" x14ac:dyDescent="0.3">
      <c r="A39" s="21"/>
      <c r="B39" s="21"/>
      <c r="C39" s="18"/>
      <c r="D39" s="18"/>
      <c r="E39" s="18"/>
      <c r="F39" s="21"/>
    </row>
    <row r="40" spans="1:6" x14ac:dyDescent="0.3">
      <c r="A40" s="21"/>
      <c r="B40" s="21"/>
      <c r="C40" s="18"/>
      <c r="D40" s="18"/>
      <c r="E40" s="18"/>
      <c r="F40" s="21"/>
    </row>
    <row r="41" spans="1:6" x14ac:dyDescent="0.3">
      <c r="A41" s="21"/>
      <c r="B41" s="18"/>
      <c r="C41" s="18"/>
      <c r="D41" s="18"/>
      <c r="E41" s="18"/>
      <c r="F41" s="21"/>
    </row>
    <row r="42" spans="1:6" x14ac:dyDescent="0.3">
      <c r="A42" s="17"/>
      <c r="B42" s="18"/>
      <c r="C42" s="18"/>
      <c r="D42" s="18"/>
      <c r="E42" s="18"/>
      <c r="F42" s="21"/>
    </row>
    <row r="43" spans="1:6" x14ac:dyDescent="0.3">
      <c r="A43" s="17"/>
      <c r="B43" s="18"/>
      <c r="C43" s="18"/>
      <c r="D43" s="18"/>
      <c r="E43" s="18"/>
      <c r="F43" s="21"/>
    </row>
    <row r="44" spans="1:6" x14ac:dyDescent="0.3">
      <c r="A44" s="21"/>
      <c r="B44" s="18"/>
      <c r="C44" s="18"/>
      <c r="D44" s="18"/>
      <c r="E44" s="18"/>
      <c r="F44" s="21"/>
    </row>
    <row r="45" spans="1:6" s="26" customFormat="1" x14ac:dyDescent="0.3">
      <c r="A45" s="58"/>
      <c r="F45" s="58"/>
    </row>
    <row r="46" spans="1:6" s="26" customFormat="1" x14ac:dyDescent="0.3">
      <c r="A46" s="58"/>
      <c r="F46" s="58"/>
    </row>
    <row r="47" spans="1:6" s="26" customFormat="1" x14ac:dyDescent="0.3">
      <c r="A47" s="58"/>
      <c r="F47" s="58"/>
    </row>
    <row r="48" spans="1:6" s="26" customFormat="1" x14ac:dyDescent="0.3">
      <c r="A48" s="58"/>
      <c r="F48" s="58"/>
    </row>
    <row r="49" spans="1:6" s="26" customFormat="1" x14ac:dyDescent="0.3">
      <c r="A49" s="58"/>
      <c r="F49" s="58"/>
    </row>
    <row r="50" spans="1:6" s="26" customFormat="1" x14ac:dyDescent="0.3">
      <c r="A50" s="58"/>
      <c r="F50" s="58"/>
    </row>
    <row r="51" spans="1:6" s="26" customFormat="1" x14ac:dyDescent="0.3">
      <c r="A51" s="58"/>
      <c r="F51" s="58"/>
    </row>
    <row r="52" spans="1:6" s="26" customFormat="1" x14ac:dyDescent="0.3">
      <c r="A52" s="58"/>
      <c r="F52" s="58"/>
    </row>
    <row r="53" spans="1:6" s="26" customFormat="1" x14ac:dyDescent="0.3">
      <c r="A53" s="58"/>
      <c r="F53" s="58"/>
    </row>
    <row r="54" spans="1:6" s="26" customFormat="1" x14ac:dyDescent="0.3">
      <c r="A54" s="58"/>
      <c r="F54" s="58"/>
    </row>
    <row r="55" spans="1:6" s="26" customFormat="1" x14ac:dyDescent="0.3">
      <c r="A55" s="58"/>
      <c r="F55" s="58"/>
    </row>
    <row r="56" spans="1:6" s="26" customFormat="1" x14ac:dyDescent="0.3">
      <c r="A56" s="58"/>
      <c r="F56" s="58"/>
    </row>
    <row r="57" spans="1:6" s="26" customFormat="1" x14ac:dyDescent="0.3">
      <c r="A57" s="58"/>
      <c r="F57" s="58"/>
    </row>
    <row r="58" spans="1:6" s="26" customFormat="1" x14ac:dyDescent="0.3">
      <c r="A58" s="58"/>
      <c r="F58" s="58"/>
    </row>
    <row r="59" spans="1:6" s="26" customFormat="1" x14ac:dyDescent="0.3">
      <c r="A59" s="58"/>
      <c r="F59" s="58"/>
    </row>
    <row r="60" spans="1:6" s="26" customFormat="1" x14ac:dyDescent="0.3">
      <c r="A60" s="58"/>
      <c r="F60" s="58"/>
    </row>
    <row r="61" spans="1:6" s="26" customFormat="1" x14ac:dyDescent="0.3">
      <c r="A61" s="58"/>
      <c r="F61" s="58"/>
    </row>
    <row r="62" spans="1:6" s="26" customFormat="1" x14ac:dyDescent="0.3">
      <c r="A62" s="58"/>
      <c r="F62" s="58"/>
    </row>
    <row r="63" spans="1:6" s="26" customFormat="1" x14ac:dyDescent="0.3">
      <c r="A63" s="58"/>
      <c r="F63" s="58"/>
    </row>
    <row r="64" spans="1:6" s="26" customFormat="1" x14ac:dyDescent="0.3">
      <c r="A64" s="58"/>
      <c r="F64" s="58"/>
    </row>
    <row r="65" spans="1:6" s="26" customFormat="1" x14ac:dyDescent="0.3">
      <c r="A65" s="58"/>
      <c r="F65" s="58"/>
    </row>
    <row r="66" spans="1:6" s="26" customFormat="1" x14ac:dyDescent="0.3">
      <c r="A66" s="58"/>
      <c r="F66" s="58"/>
    </row>
    <row r="67" spans="1:6" s="26" customFormat="1" x14ac:dyDescent="0.3">
      <c r="A67" s="58"/>
      <c r="F67" s="58"/>
    </row>
    <row r="68" spans="1:6" s="26" customFormat="1" x14ac:dyDescent="0.3">
      <c r="A68" s="58"/>
      <c r="F68" s="58"/>
    </row>
    <row r="69" spans="1:6" s="26" customFormat="1" x14ac:dyDescent="0.3">
      <c r="A69" s="58"/>
      <c r="F69" s="58"/>
    </row>
    <row r="70" spans="1:6" s="26" customFormat="1" x14ac:dyDescent="0.3">
      <c r="A70" s="58"/>
      <c r="F70" s="58"/>
    </row>
    <row r="71" spans="1:6" s="26" customFormat="1" x14ac:dyDescent="0.3">
      <c r="A71" s="58"/>
      <c r="F71" s="58"/>
    </row>
    <row r="72" spans="1:6" s="26" customFormat="1" x14ac:dyDescent="0.3">
      <c r="A72" s="58"/>
      <c r="F72" s="58"/>
    </row>
    <row r="73" spans="1:6" s="26" customFormat="1" x14ac:dyDescent="0.3">
      <c r="A73" s="58"/>
      <c r="F73" s="58"/>
    </row>
    <row r="74" spans="1:6" s="26" customFormat="1" x14ac:dyDescent="0.3">
      <c r="A74" s="58"/>
      <c r="F74" s="58"/>
    </row>
    <row r="75" spans="1:6" s="26" customFormat="1" x14ac:dyDescent="0.3">
      <c r="A75" s="58"/>
      <c r="F75" s="58"/>
    </row>
    <row r="76" spans="1:6" s="26" customFormat="1" x14ac:dyDescent="0.3">
      <c r="A76" s="58"/>
      <c r="F76" s="58"/>
    </row>
    <row r="77" spans="1:6" s="26" customFormat="1" x14ac:dyDescent="0.3">
      <c r="A77" s="58"/>
      <c r="F77" s="58"/>
    </row>
    <row r="78" spans="1:6" s="26" customFormat="1" x14ac:dyDescent="0.3">
      <c r="A78" s="58"/>
      <c r="F78" s="58"/>
    </row>
    <row r="79" spans="1:6" s="26" customFormat="1" x14ac:dyDescent="0.3">
      <c r="A79" s="58"/>
      <c r="F79" s="58"/>
    </row>
    <row r="80" spans="1:6" s="26" customFormat="1" x14ac:dyDescent="0.3">
      <c r="A80" s="58"/>
      <c r="F80" s="58"/>
    </row>
    <row r="81" spans="1:6" s="26" customFormat="1" x14ac:dyDescent="0.3">
      <c r="A81" s="58"/>
      <c r="F81" s="58"/>
    </row>
    <row r="82" spans="1:6" s="26" customFormat="1" x14ac:dyDescent="0.3">
      <c r="A82" s="58"/>
      <c r="F82" s="58"/>
    </row>
    <row r="83" spans="1:6" s="26" customFormat="1" x14ac:dyDescent="0.3">
      <c r="A83" s="58"/>
      <c r="F83" s="58"/>
    </row>
    <row r="84" spans="1:6" s="26" customFormat="1" x14ac:dyDescent="0.3">
      <c r="A84" s="58"/>
      <c r="F84" s="58"/>
    </row>
    <row r="85" spans="1:6" s="26" customFormat="1" x14ac:dyDescent="0.3">
      <c r="A85" s="58"/>
      <c r="F85" s="58"/>
    </row>
    <row r="86" spans="1:6" s="26" customFormat="1" x14ac:dyDescent="0.3">
      <c r="A86" s="58"/>
      <c r="F86" s="58"/>
    </row>
    <row r="87" spans="1:6" s="26" customFormat="1" x14ac:dyDescent="0.3">
      <c r="A87" s="58"/>
      <c r="F87" s="58"/>
    </row>
    <row r="88" spans="1:6" s="26" customFormat="1" x14ac:dyDescent="0.3">
      <c r="A88" s="58"/>
      <c r="F88" s="58"/>
    </row>
    <row r="89" spans="1:6" s="26" customFormat="1" x14ac:dyDescent="0.3">
      <c r="A89" s="58"/>
      <c r="F89" s="58"/>
    </row>
    <row r="90" spans="1:6" s="26" customFormat="1" x14ac:dyDescent="0.3">
      <c r="A90" s="58"/>
      <c r="F90" s="58"/>
    </row>
    <row r="91" spans="1:6" s="26" customFormat="1" x14ac:dyDescent="0.3">
      <c r="A91" s="58"/>
      <c r="F91" s="58"/>
    </row>
    <row r="92" spans="1:6" s="26" customFormat="1" x14ac:dyDescent="0.3">
      <c r="A92" s="58"/>
      <c r="F92" s="58"/>
    </row>
    <row r="93" spans="1:6" s="26" customFormat="1" x14ac:dyDescent="0.3">
      <c r="A93" s="58"/>
      <c r="F93" s="58"/>
    </row>
    <row r="94" spans="1:6" s="26" customFormat="1" x14ac:dyDescent="0.3">
      <c r="A94" s="58"/>
      <c r="F94" s="58"/>
    </row>
    <row r="95" spans="1:6" s="26" customFormat="1" x14ac:dyDescent="0.3">
      <c r="A95" s="58"/>
      <c r="F95" s="58"/>
    </row>
    <row r="96" spans="1:6" s="26" customFormat="1" x14ac:dyDescent="0.3">
      <c r="A96" s="58"/>
      <c r="F96" s="58"/>
    </row>
    <row r="97" spans="1:6" s="26" customFormat="1" x14ac:dyDescent="0.3">
      <c r="A97" s="58"/>
      <c r="F97" s="58"/>
    </row>
    <row r="98" spans="1:6" s="26" customFormat="1" x14ac:dyDescent="0.3">
      <c r="A98" s="58"/>
      <c r="F98" s="58"/>
    </row>
    <row r="99" spans="1:6" s="26" customFormat="1" x14ac:dyDescent="0.3">
      <c r="A99" s="58"/>
      <c r="F99" s="58"/>
    </row>
    <row r="100" spans="1:6" s="26" customFormat="1" x14ac:dyDescent="0.3">
      <c r="A100" s="58"/>
      <c r="F100" s="58"/>
    </row>
    <row r="101" spans="1:6" s="26" customFormat="1" x14ac:dyDescent="0.3">
      <c r="A101" s="58"/>
      <c r="F101" s="58"/>
    </row>
    <row r="102" spans="1:6" s="26" customFormat="1" x14ac:dyDescent="0.3">
      <c r="A102" s="58"/>
      <c r="F102" s="58"/>
    </row>
    <row r="103" spans="1:6" s="26" customFormat="1" x14ac:dyDescent="0.3">
      <c r="A103" s="58"/>
      <c r="F103" s="58"/>
    </row>
    <row r="104" spans="1:6" s="26" customFormat="1" x14ac:dyDescent="0.3">
      <c r="A104" s="58"/>
      <c r="F104" s="58"/>
    </row>
    <row r="105" spans="1:6" s="26" customFormat="1" x14ac:dyDescent="0.3">
      <c r="A105" s="58"/>
      <c r="F105" s="58"/>
    </row>
    <row r="106" spans="1:6" s="26" customFormat="1" x14ac:dyDescent="0.3">
      <c r="A106" s="58"/>
      <c r="F106" s="58"/>
    </row>
    <row r="107" spans="1:6" s="26" customFormat="1" x14ac:dyDescent="0.3">
      <c r="A107" s="58"/>
      <c r="F107" s="58"/>
    </row>
    <row r="108" spans="1:6" s="26" customFormat="1" x14ac:dyDescent="0.3">
      <c r="A108" s="58"/>
      <c r="F108" s="58"/>
    </row>
    <row r="109" spans="1:6" s="26" customFormat="1" x14ac:dyDescent="0.3">
      <c r="A109" s="58"/>
      <c r="F109" s="58"/>
    </row>
    <row r="110" spans="1:6" s="26" customFormat="1" x14ac:dyDescent="0.3">
      <c r="A110" s="58"/>
      <c r="F110" s="58"/>
    </row>
    <row r="111" spans="1:6" s="26" customFormat="1" x14ac:dyDescent="0.3">
      <c r="A111" s="58"/>
      <c r="F111" s="58"/>
    </row>
    <row r="112" spans="1:6" s="26" customFormat="1" x14ac:dyDescent="0.3">
      <c r="A112" s="58"/>
      <c r="F112" s="58"/>
    </row>
    <row r="113" spans="1:6" s="26" customFormat="1" x14ac:dyDescent="0.3">
      <c r="A113" s="58"/>
      <c r="F113" s="58"/>
    </row>
    <row r="114" spans="1:6" s="26" customFormat="1" x14ac:dyDescent="0.3">
      <c r="A114" s="58"/>
      <c r="F114" s="58"/>
    </row>
    <row r="115" spans="1:6" s="26" customFormat="1" x14ac:dyDescent="0.3">
      <c r="A115" s="58"/>
      <c r="F115" s="58"/>
    </row>
    <row r="116" spans="1:6" s="26" customFormat="1" x14ac:dyDescent="0.3">
      <c r="A116" s="58"/>
      <c r="F116" s="58"/>
    </row>
    <row r="117" spans="1:6" s="26" customFormat="1" x14ac:dyDescent="0.3">
      <c r="A117" s="58"/>
      <c r="F117" s="58"/>
    </row>
    <row r="118" spans="1:6" s="26" customFormat="1" x14ac:dyDescent="0.3">
      <c r="A118" s="58"/>
      <c r="F118" s="58"/>
    </row>
    <row r="119" spans="1:6" s="26" customFormat="1" x14ac:dyDescent="0.3">
      <c r="A119" s="58"/>
      <c r="F119" s="58"/>
    </row>
    <row r="120" spans="1:6" s="26" customFormat="1" x14ac:dyDescent="0.3">
      <c r="A120" s="58"/>
      <c r="F120" s="58"/>
    </row>
    <row r="121" spans="1:6" s="26" customFormat="1" x14ac:dyDescent="0.3">
      <c r="A121" s="58"/>
      <c r="F121" s="58"/>
    </row>
    <row r="122" spans="1:6" s="26" customFormat="1" x14ac:dyDescent="0.3">
      <c r="A122" s="58"/>
      <c r="F122" s="58"/>
    </row>
    <row r="123" spans="1:6" s="26" customFormat="1" x14ac:dyDescent="0.3">
      <c r="A123" s="58"/>
      <c r="F123" s="58"/>
    </row>
    <row r="124" spans="1:6" s="26" customFormat="1" x14ac:dyDescent="0.3">
      <c r="A124" s="58"/>
      <c r="F124" s="58"/>
    </row>
    <row r="125" spans="1:6" s="26" customFormat="1" x14ac:dyDescent="0.3">
      <c r="A125" s="58"/>
      <c r="F125" s="58"/>
    </row>
    <row r="126" spans="1:6" s="26" customFormat="1" x14ac:dyDescent="0.3">
      <c r="A126" s="58"/>
      <c r="F126" s="58"/>
    </row>
    <row r="127" spans="1:6" s="26" customFormat="1" x14ac:dyDescent="0.3">
      <c r="A127" s="58"/>
      <c r="F127" s="58"/>
    </row>
    <row r="128" spans="1:6" s="26" customFormat="1" x14ac:dyDescent="0.3">
      <c r="A128" s="58"/>
      <c r="F128" s="58"/>
    </row>
    <row r="129" spans="1:6" s="26" customFormat="1" x14ac:dyDescent="0.3">
      <c r="A129" s="58"/>
      <c r="F129" s="58"/>
    </row>
    <row r="130" spans="1:6" s="26" customFormat="1" x14ac:dyDescent="0.3">
      <c r="A130" s="58"/>
      <c r="F130" s="58"/>
    </row>
    <row r="131" spans="1:6" s="26" customFormat="1" x14ac:dyDescent="0.3">
      <c r="A131" s="58"/>
      <c r="F131" s="58"/>
    </row>
    <row r="132" spans="1:6" s="26" customFormat="1" x14ac:dyDescent="0.3">
      <c r="A132" s="58"/>
      <c r="F132" s="58"/>
    </row>
    <row r="133" spans="1:6" s="26" customFormat="1" x14ac:dyDescent="0.3">
      <c r="A133" s="58"/>
      <c r="F133" s="58"/>
    </row>
    <row r="134" spans="1:6" s="26" customFormat="1" x14ac:dyDescent="0.3">
      <c r="A134" s="58"/>
      <c r="F134" s="58"/>
    </row>
    <row r="135" spans="1:6" s="26" customFormat="1" x14ac:dyDescent="0.3">
      <c r="A135" s="58"/>
      <c r="F135" s="58"/>
    </row>
    <row r="136" spans="1:6" s="26" customFormat="1" x14ac:dyDescent="0.3">
      <c r="A136" s="58"/>
      <c r="F136" s="58"/>
    </row>
    <row r="137" spans="1:6" s="26" customFormat="1" x14ac:dyDescent="0.3">
      <c r="A137" s="58"/>
      <c r="F137" s="58"/>
    </row>
    <row r="138" spans="1:6" s="26" customFormat="1" x14ac:dyDescent="0.3">
      <c r="A138" s="58"/>
      <c r="F138" s="58"/>
    </row>
    <row r="139" spans="1:6" s="26" customFormat="1" x14ac:dyDescent="0.3">
      <c r="A139" s="58"/>
      <c r="F139" s="58"/>
    </row>
    <row r="140" spans="1:6" s="26" customFormat="1" x14ac:dyDescent="0.3">
      <c r="A140" s="58"/>
      <c r="F140" s="58"/>
    </row>
    <row r="141" spans="1:6" s="26" customFormat="1" x14ac:dyDescent="0.3">
      <c r="A141" s="58"/>
      <c r="F141" s="58"/>
    </row>
    <row r="142" spans="1:6" s="26" customFormat="1" x14ac:dyDescent="0.3">
      <c r="A142" s="58"/>
      <c r="F142" s="58"/>
    </row>
    <row r="143" spans="1:6" s="26" customFormat="1" x14ac:dyDescent="0.3">
      <c r="A143" s="58"/>
      <c r="F143" s="58"/>
    </row>
    <row r="144" spans="1:6" s="26" customFormat="1" x14ac:dyDescent="0.3">
      <c r="A144" s="58"/>
      <c r="F144" s="58"/>
    </row>
    <row r="145" spans="1:6" s="26" customFormat="1" x14ac:dyDescent="0.3">
      <c r="A145" s="58"/>
      <c r="F145" s="58"/>
    </row>
    <row r="146" spans="1:6" s="26" customFormat="1" x14ac:dyDescent="0.3">
      <c r="A146" s="58"/>
      <c r="F146" s="58"/>
    </row>
    <row r="147" spans="1:6" s="26" customFormat="1" x14ac:dyDescent="0.3">
      <c r="A147" s="58"/>
      <c r="F147" s="58"/>
    </row>
    <row r="148" spans="1:6" s="26" customFormat="1" x14ac:dyDescent="0.3">
      <c r="A148" s="58"/>
      <c r="F148" s="58"/>
    </row>
    <row r="149" spans="1:6" s="26" customFormat="1" x14ac:dyDescent="0.3">
      <c r="A149" s="58"/>
      <c r="F149" s="58"/>
    </row>
    <row r="150" spans="1:6" s="26" customFormat="1" x14ac:dyDescent="0.3">
      <c r="A150" s="58"/>
      <c r="F150" s="58"/>
    </row>
    <row r="151" spans="1:6" s="26" customFormat="1" x14ac:dyDescent="0.3">
      <c r="A151" s="58"/>
      <c r="F151" s="58"/>
    </row>
    <row r="152" spans="1:6" s="26" customFormat="1" x14ac:dyDescent="0.3">
      <c r="A152" s="58"/>
      <c r="F152" s="58"/>
    </row>
    <row r="153" spans="1:6" s="26" customFormat="1" x14ac:dyDescent="0.3">
      <c r="A153" s="58"/>
      <c r="F153" s="58"/>
    </row>
    <row r="154" spans="1:6" s="26" customFormat="1" x14ac:dyDescent="0.3">
      <c r="A154" s="58"/>
      <c r="F154" s="58"/>
    </row>
    <row r="155" spans="1:6" s="26" customFormat="1" x14ac:dyDescent="0.3">
      <c r="A155" s="58"/>
      <c r="F155" s="58"/>
    </row>
    <row r="156" spans="1:6" s="26" customFormat="1" x14ac:dyDescent="0.3">
      <c r="A156" s="58"/>
      <c r="F156" s="58"/>
    </row>
    <row r="157" spans="1:6" s="26" customFormat="1" x14ac:dyDescent="0.3">
      <c r="A157" s="58"/>
      <c r="F157" s="58"/>
    </row>
    <row r="158" spans="1:6" s="26" customFormat="1" x14ac:dyDescent="0.3">
      <c r="A158" s="58"/>
      <c r="F158" s="58"/>
    </row>
    <row r="159" spans="1:6" s="26" customFormat="1" x14ac:dyDescent="0.3">
      <c r="A159" s="58"/>
      <c r="F159" s="58"/>
    </row>
    <row r="160" spans="1:6" s="26" customFormat="1" x14ac:dyDescent="0.3">
      <c r="A160" s="58"/>
      <c r="F160" s="58"/>
    </row>
    <row r="161" spans="1:6" s="26" customFormat="1" x14ac:dyDescent="0.3">
      <c r="A161" s="58"/>
      <c r="F161" s="58"/>
    </row>
    <row r="162" spans="1:6" s="26" customFormat="1" x14ac:dyDescent="0.3">
      <c r="A162" s="58"/>
      <c r="F162" s="58"/>
    </row>
    <row r="163" spans="1:6" s="26" customFormat="1" x14ac:dyDescent="0.3">
      <c r="A163" s="58"/>
      <c r="F163" s="58"/>
    </row>
    <row r="164" spans="1:6" s="26" customFormat="1" x14ac:dyDescent="0.3">
      <c r="A164" s="58"/>
      <c r="F164" s="58"/>
    </row>
    <row r="165" spans="1:6" s="26" customFormat="1" x14ac:dyDescent="0.3">
      <c r="A165" s="58"/>
      <c r="F165" s="58"/>
    </row>
    <row r="166" spans="1:6" s="26" customFormat="1" x14ac:dyDescent="0.3">
      <c r="A166" s="58"/>
      <c r="F166" s="58"/>
    </row>
    <row r="167" spans="1:6" s="26" customFormat="1" x14ac:dyDescent="0.3">
      <c r="A167" s="58"/>
      <c r="F167" s="58"/>
    </row>
    <row r="168" spans="1:6" s="26" customFormat="1" x14ac:dyDescent="0.3">
      <c r="A168" s="58"/>
      <c r="F168" s="58"/>
    </row>
    <row r="169" spans="1:6" s="26" customFormat="1" x14ac:dyDescent="0.3">
      <c r="A169" s="58"/>
      <c r="F169" s="58"/>
    </row>
    <row r="170" spans="1:6" s="26" customFormat="1" x14ac:dyDescent="0.3">
      <c r="A170" s="58"/>
      <c r="F170" s="58"/>
    </row>
    <row r="171" spans="1:6" s="26" customFormat="1" x14ac:dyDescent="0.3">
      <c r="A171" s="58"/>
      <c r="F171" s="58"/>
    </row>
    <row r="172" spans="1:6" s="26" customFormat="1" x14ac:dyDescent="0.3">
      <c r="A172" s="58"/>
      <c r="F172" s="58"/>
    </row>
    <row r="173" spans="1:6" s="26" customFormat="1" x14ac:dyDescent="0.3">
      <c r="A173" s="58"/>
      <c r="F173" s="58"/>
    </row>
    <row r="174" spans="1:6" s="26" customFormat="1" x14ac:dyDescent="0.3">
      <c r="A174" s="58"/>
      <c r="F174" s="58"/>
    </row>
    <row r="175" spans="1:6" s="26" customFormat="1" x14ac:dyDescent="0.3">
      <c r="A175" s="58"/>
      <c r="F175" s="58"/>
    </row>
    <row r="176" spans="1:6" s="26" customFormat="1" x14ac:dyDescent="0.3">
      <c r="A176" s="58"/>
      <c r="F176" s="58"/>
    </row>
    <row r="177" spans="1:6" s="26" customFormat="1" x14ac:dyDescent="0.3">
      <c r="A177" s="58"/>
      <c r="F177" s="58"/>
    </row>
    <row r="178" spans="1:6" s="26" customFormat="1" x14ac:dyDescent="0.3">
      <c r="A178" s="58"/>
      <c r="F178" s="58"/>
    </row>
    <row r="179" spans="1:6" s="26" customFormat="1" x14ac:dyDescent="0.3">
      <c r="A179" s="58"/>
      <c r="F179" s="58"/>
    </row>
    <row r="180" spans="1:6" s="26" customFormat="1" x14ac:dyDescent="0.3">
      <c r="A180" s="58"/>
      <c r="F180" s="58"/>
    </row>
    <row r="181" spans="1:6" s="26" customFormat="1" x14ac:dyDescent="0.3">
      <c r="A181" s="58"/>
      <c r="F181" s="58"/>
    </row>
    <row r="182" spans="1:6" s="26" customFormat="1" x14ac:dyDescent="0.3">
      <c r="A182" s="58"/>
      <c r="F182" s="58"/>
    </row>
    <row r="183" spans="1:6" s="26" customFormat="1" x14ac:dyDescent="0.3">
      <c r="A183" s="58"/>
      <c r="F183" s="58"/>
    </row>
    <row r="184" spans="1:6" s="26" customFormat="1" x14ac:dyDescent="0.3">
      <c r="A184" s="58"/>
      <c r="F184" s="58"/>
    </row>
    <row r="185" spans="1:6" s="26" customFormat="1" x14ac:dyDescent="0.3">
      <c r="A185" s="58"/>
      <c r="F185" s="58"/>
    </row>
    <row r="186" spans="1:6" s="26" customFormat="1" x14ac:dyDescent="0.3">
      <c r="A186" s="58"/>
      <c r="F186" s="58"/>
    </row>
    <row r="187" spans="1:6" s="26" customFormat="1" x14ac:dyDescent="0.3">
      <c r="A187" s="58"/>
      <c r="F187" s="58"/>
    </row>
    <row r="188" spans="1:6" s="26" customFormat="1" x14ac:dyDescent="0.3">
      <c r="A188" s="58"/>
      <c r="F188" s="58"/>
    </row>
    <row r="189" spans="1:6" s="26" customFormat="1" x14ac:dyDescent="0.3">
      <c r="A189" s="58"/>
      <c r="F189" s="58"/>
    </row>
    <row r="190" spans="1:6" s="26" customFormat="1" x14ac:dyDescent="0.3">
      <c r="A190" s="58"/>
      <c r="F190" s="58"/>
    </row>
    <row r="191" spans="1:6" s="26" customFormat="1" x14ac:dyDescent="0.3">
      <c r="A191" s="58"/>
      <c r="F191" s="58"/>
    </row>
    <row r="192" spans="1:6" s="26" customFormat="1" x14ac:dyDescent="0.3">
      <c r="A192" s="58"/>
      <c r="F192" s="58"/>
    </row>
    <row r="193" spans="1:6" s="26" customFormat="1" x14ac:dyDescent="0.3">
      <c r="A193" s="58"/>
      <c r="F193" s="58"/>
    </row>
    <row r="194" spans="1:6" s="26" customFormat="1" x14ac:dyDescent="0.3">
      <c r="A194" s="58"/>
      <c r="F194" s="58"/>
    </row>
    <row r="195" spans="1:6" s="26" customFormat="1" x14ac:dyDescent="0.3">
      <c r="A195" s="58"/>
      <c r="F195" s="58"/>
    </row>
    <row r="196" spans="1:6" s="26" customFormat="1" x14ac:dyDescent="0.3">
      <c r="A196" s="58"/>
      <c r="F196" s="58"/>
    </row>
    <row r="197" spans="1:6" s="26" customFormat="1" x14ac:dyDescent="0.3">
      <c r="A197" s="58"/>
      <c r="F197" s="58"/>
    </row>
    <row r="198" spans="1:6" s="26" customFormat="1" x14ac:dyDescent="0.3">
      <c r="A198" s="58"/>
      <c r="F198" s="58"/>
    </row>
    <row r="199" spans="1:6" s="26" customFormat="1" x14ac:dyDescent="0.3">
      <c r="A199" s="58"/>
      <c r="F199" s="58"/>
    </row>
    <row r="200" spans="1:6" s="26" customFormat="1" x14ac:dyDescent="0.3">
      <c r="A200" s="58"/>
      <c r="F200" s="58"/>
    </row>
    <row r="201" spans="1:6" s="26" customFormat="1" x14ac:dyDescent="0.3">
      <c r="A201" s="58"/>
      <c r="F201" s="58"/>
    </row>
    <row r="202" spans="1:6" s="26" customFormat="1" x14ac:dyDescent="0.3">
      <c r="A202" s="58"/>
      <c r="F202" s="58"/>
    </row>
    <row r="203" spans="1:6" s="26" customFormat="1" x14ac:dyDescent="0.3">
      <c r="A203" s="58"/>
      <c r="F203" s="58"/>
    </row>
    <row r="204" spans="1:6" s="26" customFormat="1" x14ac:dyDescent="0.3">
      <c r="A204" s="58"/>
      <c r="F204" s="58"/>
    </row>
    <row r="205" spans="1:6" s="26" customFormat="1" x14ac:dyDescent="0.3">
      <c r="A205" s="58"/>
      <c r="F205" s="58"/>
    </row>
    <row r="206" spans="1:6" s="26" customFormat="1" x14ac:dyDescent="0.3">
      <c r="A206" s="58"/>
      <c r="F206" s="58"/>
    </row>
    <row r="207" spans="1:6" s="26" customFormat="1" x14ac:dyDescent="0.3">
      <c r="A207" s="58"/>
      <c r="F207" s="58"/>
    </row>
    <row r="208" spans="1:6" s="26" customFormat="1" x14ac:dyDescent="0.3">
      <c r="A208" s="58"/>
      <c r="F208" s="58"/>
    </row>
    <row r="209" spans="1:6" s="26" customFormat="1" x14ac:dyDescent="0.3">
      <c r="A209" s="58"/>
      <c r="F209" s="58"/>
    </row>
    <row r="210" spans="1:6" s="26" customFormat="1" x14ac:dyDescent="0.3">
      <c r="A210" s="58"/>
      <c r="F210" s="58"/>
    </row>
    <row r="211" spans="1:6" s="26" customFormat="1" x14ac:dyDescent="0.3">
      <c r="A211" s="58"/>
      <c r="F211" s="58"/>
    </row>
    <row r="212" spans="1:6" s="26" customFormat="1" x14ac:dyDescent="0.3">
      <c r="A212" s="58"/>
      <c r="F212" s="58"/>
    </row>
    <row r="213" spans="1:6" s="26" customFormat="1" x14ac:dyDescent="0.3">
      <c r="A213" s="58"/>
      <c r="F213" s="58"/>
    </row>
    <row r="214" spans="1:6" s="26" customFormat="1" x14ac:dyDescent="0.3">
      <c r="A214" s="58"/>
      <c r="F214" s="58"/>
    </row>
    <row r="215" spans="1:6" s="26" customFormat="1" x14ac:dyDescent="0.3">
      <c r="A215" s="58"/>
      <c r="F215" s="58"/>
    </row>
    <row r="216" spans="1:6" s="26" customFormat="1" x14ac:dyDescent="0.3">
      <c r="A216" s="58"/>
      <c r="F216" s="58"/>
    </row>
    <row r="217" spans="1:6" s="26" customFormat="1" x14ac:dyDescent="0.3">
      <c r="A217" s="58"/>
      <c r="F217" s="58"/>
    </row>
    <row r="218" spans="1:6" s="26" customFormat="1" x14ac:dyDescent="0.3">
      <c r="A218" s="58"/>
      <c r="F218" s="58"/>
    </row>
    <row r="219" spans="1:6" s="26" customFormat="1" x14ac:dyDescent="0.3">
      <c r="A219" s="58"/>
      <c r="F219" s="58"/>
    </row>
    <row r="220" spans="1:6" s="26" customFormat="1" x14ac:dyDescent="0.3">
      <c r="A220" s="58"/>
      <c r="F220" s="58"/>
    </row>
    <row r="221" spans="1:6" s="26" customFormat="1" x14ac:dyDescent="0.3">
      <c r="A221" s="58"/>
      <c r="F221" s="58"/>
    </row>
    <row r="222" spans="1:6" s="26" customFormat="1" x14ac:dyDescent="0.3">
      <c r="A222" s="58"/>
      <c r="F222" s="58"/>
    </row>
    <row r="223" spans="1:6" s="26" customFormat="1" x14ac:dyDescent="0.3">
      <c r="A223" s="58"/>
      <c r="F223" s="58"/>
    </row>
    <row r="224" spans="1:6" s="26" customFormat="1" x14ac:dyDescent="0.3">
      <c r="A224" s="58"/>
      <c r="F224" s="58"/>
    </row>
    <row r="225" spans="1:6" s="26" customFormat="1" x14ac:dyDescent="0.3">
      <c r="A225" s="58"/>
      <c r="F225" s="58"/>
    </row>
    <row r="226" spans="1:6" s="26" customFormat="1" x14ac:dyDescent="0.3">
      <c r="A226" s="58"/>
      <c r="F226" s="58"/>
    </row>
    <row r="227" spans="1:6" s="26" customFormat="1" x14ac:dyDescent="0.3">
      <c r="A227" s="58"/>
      <c r="F227" s="58"/>
    </row>
    <row r="228" spans="1:6" s="26" customFormat="1" x14ac:dyDescent="0.3">
      <c r="A228" s="58"/>
      <c r="F228" s="58"/>
    </row>
    <row r="229" spans="1:6" s="26" customFormat="1" x14ac:dyDescent="0.3">
      <c r="A229" s="58"/>
      <c r="F229" s="58"/>
    </row>
    <row r="230" spans="1:6" s="26" customFormat="1" x14ac:dyDescent="0.3">
      <c r="A230" s="58"/>
      <c r="F230" s="58"/>
    </row>
    <row r="231" spans="1:6" s="26" customFormat="1" x14ac:dyDescent="0.3">
      <c r="A231" s="58"/>
      <c r="F231" s="58"/>
    </row>
    <row r="232" spans="1:6" s="26" customFormat="1" x14ac:dyDescent="0.3">
      <c r="A232" s="58"/>
      <c r="F232" s="58"/>
    </row>
    <row r="233" spans="1:6" s="26" customFormat="1" x14ac:dyDescent="0.3">
      <c r="A233" s="58"/>
      <c r="F233" s="58"/>
    </row>
    <row r="234" spans="1:6" s="26" customFormat="1" x14ac:dyDescent="0.3">
      <c r="A234" s="58"/>
      <c r="F234" s="58"/>
    </row>
    <row r="235" spans="1:6" s="26" customFormat="1" x14ac:dyDescent="0.3">
      <c r="A235" s="58"/>
      <c r="F235" s="58"/>
    </row>
    <row r="236" spans="1:6" s="26" customFormat="1" x14ac:dyDescent="0.3">
      <c r="A236" s="58"/>
      <c r="F236" s="58"/>
    </row>
    <row r="237" spans="1:6" s="26" customFormat="1" x14ac:dyDescent="0.3">
      <c r="A237" s="58"/>
      <c r="F237" s="58"/>
    </row>
    <row r="238" spans="1:6" s="26" customFormat="1" x14ac:dyDescent="0.3">
      <c r="A238" s="58"/>
      <c r="F238" s="58"/>
    </row>
    <row r="239" spans="1:6" s="26" customFormat="1" x14ac:dyDescent="0.3">
      <c r="A239" s="58"/>
      <c r="F239" s="58"/>
    </row>
    <row r="240" spans="1:6" s="26" customFormat="1" x14ac:dyDescent="0.3">
      <c r="A240" s="58"/>
      <c r="F240" s="58"/>
    </row>
    <row r="241" spans="1:6" s="26" customFormat="1" x14ac:dyDescent="0.3">
      <c r="A241" s="58"/>
      <c r="F241" s="58"/>
    </row>
    <row r="242" spans="1:6" s="26" customFormat="1" x14ac:dyDescent="0.3">
      <c r="A242" s="58"/>
      <c r="F242" s="58"/>
    </row>
    <row r="243" spans="1:6" s="26" customFormat="1" x14ac:dyDescent="0.3">
      <c r="A243" s="58"/>
      <c r="F243" s="58"/>
    </row>
    <row r="244" spans="1:6" s="26" customFormat="1" x14ac:dyDescent="0.3">
      <c r="A244" s="58"/>
      <c r="F244" s="58"/>
    </row>
    <row r="245" spans="1:6" s="26" customFormat="1" x14ac:dyDescent="0.3">
      <c r="A245" s="58"/>
      <c r="F245" s="58"/>
    </row>
    <row r="246" spans="1:6" s="26" customFormat="1" x14ac:dyDescent="0.3">
      <c r="A246" s="58"/>
      <c r="F246" s="58"/>
    </row>
    <row r="247" spans="1:6" s="26" customFormat="1" x14ac:dyDescent="0.3">
      <c r="A247" s="58"/>
      <c r="F247" s="58"/>
    </row>
    <row r="248" spans="1:6" s="26" customFormat="1" x14ac:dyDescent="0.3">
      <c r="A248" s="58"/>
      <c r="F248" s="58"/>
    </row>
    <row r="249" spans="1:6" s="26" customFormat="1" x14ac:dyDescent="0.3">
      <c r="A249" s="58"/>
      <c r="F249" s="58"/>
    </row>
    <row r="250" spans="1:6" s="26" customFormat="1" x14ac:dyDescent="0.3">
      <c r="A250" s="58"/>
      <c r="F250" s="58"/>
    </row>
    <row r="251" spans="1:6" s="26" customFormat="1" x14ac:dyDescent="0.3">
      <c r="A251" s="58"/>
      <c r="F251" s="58"/>
    </row>
    <row r="252" spans="1:6" s="26" customFormat="1" x14ac:dyDescent="0.3">
      <c r="A252" s="58"/>
      <c r="F252" s="58"/>
    </row>
    <row r="253" spans="1:6" s="26" customFormat="1" x14ac:dyDescent="0.3">
      <c r="A253" s="58"/>
      <c r="F253" s="58"/>
    </row>
    <row r="254" spans="1:6" s="26" customFormat="1" x14ac:dyDescent="0.3">
      <c r="A254" s="58"/>
      <c r="F254" s="58"/>
    </row>
    <row r="255" spans="1:6" s="26" customFormat="1" x14ac:dyDescent="0.3">
      <c r="A255" s="58"/>
      <c r="F255" s="58"/>
    </row>
    <row r="256" spans="1:6" s="26" customFormat="1" x14ac:dyDescent="0.3">
      <c r="A256" s="58"/>
      <c r="F256" s="58"/>
    </row>
    <row r="257" spans="1:6" s="26" customFormat="1" x14ac:dyDescent="0.3">
      <c r="A257" s="58"/>
      <c r="F257" s="58"/>
    </row>
    <row r="258" spans="1:6" s="26" customFormat="1" x14ac:dyDescent="0.3">
      <c r="A258" s="58"/>
      <c r="F258" s="58"/>
    </row>
    <row r="259" spans="1:6" s="26" customFormat="1" x14ac:dyDescent="0.3">
      <c r="A259" s="58"/>
      <c r="F259" s="58"/>
    </row>
    <row r="260" spans="1:6" s="26" customFormat="1" x14ac:dyDescent="0.3">
      <c r="A260" s="58"/>
      <c r="F260" s="58"/>
    </row>
    <row r="261" spans="1:6" s="26" customFormat="1" x14ac:dyDescent="0.3">
      <c r="A261" s="58"/>
      <c r="F261" s="58"/>
    </row>
    <row r="262" spans="1:6" s="26" customFormat="1" x14ac:dyDescent="0.3">
      <c r="A262" s="58"/>
      <c r="F262" s="58"/>
    </row>
    <row r="263" spans="1:6" s="26" customFormat="1" x14ac:dyDescent="0.3">
      <c r="A263" s="58"/>
      <c r="F263" s="58"/>
    </row>
    <row r="264" spans="1:6" s="26" customFormat="1" x14ac:dyDescent="0.3">
      <c r="A264" s="58"/>
      <c r="F264" s="58"/>
    </row>
    <row r="265" spans="1:6" s="26" customFormat="1" x14ac:dyDescent="0.3">
      <c r="A265" s="58"/>
      <c r="F265" s="58"/>
    </row>
    <row r="266" spans="1:6" s="26" customFormat="1" x14ac:dyDescent="0.3">
      <c r="A266" s="58"/>
      <c r="F266" s="58"/>
    </row>
    <row r="267" spans="1:6" s="26" customFormat="1" x14ac:dyDescent="0.3">
      <c r="A267" s="58"/>
      <c r="F267" s="58"/>
    </row>
    <row r="268" spans="1:6" s="26" customFormat="1" x14ac:dyDescent="0.3">
      <c r="A268" s="58"/>
      <c r="F268" s="58"/>
    </row>
    <row r="269" spans="1:6" s="26" customFormat="1" x14ac:dyDescent="0.3">
      <c r="A269" s="58"/>
      <c r="F269" s="58"/>
    </row>
    <row r="270" spans="1:6" s="26" customFormat="1" x14ac:dyDescent="0.3">
      <c r="A270" s="58"/>
      <c r="F270" s="58"/>
    </row>
    <row r="271" spans="1:6" s="26" customFormat="1" x14ac:dyDescent="0.3">
      <c r="A271" s="58"/>
      <c r="F271" s="58"/>
    </row>
    <row r="272" spans="1:6" s="26" customFormat="1" x14ac:dyDescent="0.3">
      <c r="A272" s="58"/>
      <c r="F272" s="58"/>
    </row>
    <row r="273" spans="1:6" s="26" customFormat="1" x14ac:dyDescent="0.3">
      <c r="A273" s="58"/>
      <c r="F273" s="58"/>
    </row>
    <row r="274" spans="1:6" s="26" customFormat="1" x14ac:dyDescent="0.3">
      <c r="A274" s="58"/>
      <c r="F274" s="58"/>
    </row>
    <row r="275" spans="1:6" s="26" customFormat="1" x14ac:dyDescent="0.3">
      <c r="A275" s="58"/>
      <c r="F275" s="58"/>
    </row>
    <row r="276" spans="1:6" s="26" customFormat="1" x14ac:dyDescent="0.3">
      <c r="A276" s="58"/>
      <c r="F276" s="58"/>
    </row>
    <row r="277" spans="1:6" s="26" customFormat="1" x14ac:dyDescent="0.3">
      <c r="A277" s="58"/>
      <c r="F277" s="58"/>
    </row>
    <row r="278" spans="1:6" s="26" customFormat="1" x14ac:dyDescent="0.3">
      <c r="A278" s="58"/>
      <c r="F278" s="58"/>
    </row>
    <row r="279" spans="1:6" s="26" customFormat="1" x14ac:dyDescent="0.3">
      <c r="A279" s="58"/>
      <c r="F279" s="58"/>
    </row>
    <row r="280" spans="1:6" s="26" customFormat="1" x14ac:dyDescent="0.3">
      <c r="A280" s="58"/>
      <c r="F280" s="58"/>
    </row>
    <row r="281" spans="1:6" s="26" customFormat="1" x14ac:dyDescent="0.3">
      <c r="A281" s="58"/>
      <c r="F281" s="58"/>
    </row>
    <row r="282" spans="1:6" s="26" customFormat="1" x14ac:dyDescent="0.3">
      <c r="A282" s="58"/>
      <c r="F282" s="58"/>
    </row>
    <row r="283" spans="1:6" s="26" customFormat="1" x14ac:dyDescent="0.3">
      <c r="A283" s="58"/>
      <c r="F283" s="58"/>
    </row>
    <row r="284" spans="1:6" s="26" customFormat="1" x14ac:dyDescent="0.3">
      <c r="A284" s="58"/>
      <c r="F284" s="58"/>
    </row>
    <row r="285" spans="1:6" s="26" customFormat="1" x14ac:dyDescent="0.3">
      <c r="A285" s="58"/>
      <c r="F285" s="58"/>
    </row>
    <row r="286" spans="1:6" s="26" customFormat="1" x14ac:dyDescent="0.3">
      <c r="A286" s="58"/>
      <c r="F286" s="58"/>
    </row>
    <row r="287" spans="1:6" s="26" customFormat="1" x14ac:dyDescent="0.3">
      <c r="A287" s="58"/>
      <c r="F287" s="58"/>
    </row>
    <row r="288" spans="1:6" s="26" customFormat="1" x14ac:dyDescent="0.3">
      <c r="A288" s="58"/>
      <c r="F288" s="58"/>
    </row>
    <row r="289" spans="1:6" s="26" customFormat="1" x14ac:dyDescent="0.3">
      <c r="A289" s="58"/>
      <c r="F289" s="58"/>
    </row>
    <row r="290" spans="1:6" s="26" customFormat="1" x14ac:dyDescent="0.3">
      <c r="A290" s="58"/>
      <c r="F290" s="58"/>
    </row>
    <row r="291" spans="1:6" s="26" customFormat="1" x14ac:dyDescent="0.3">
      <c r="A291" s="58"/>
      <c r="F291" s="58"/>
    </row>
    <row r="292" spans="1:6" s="26" customFormat="1" x14ac:dyDescent="0.3">
      <c r="A292" s="58"/>
      <c r="F292" s="58"/>
    </row>
    <row r="293" spans="1:6" s="26" customFormat="1" x14ac:dyDescent="0.3">
      <c r="A293" s="58"/>
      <c r="F293" s="58"/>
    </row>
    <row r="294" spans="1:6" s="26" customFormat="1" x14ac:dyDescent="0.3">
      <c r="A294" s="58"/>
      <c r="F294" s="58"/>
    </row>
    <row r="295" spans="1:6" s="26" customFormat="1" x14ac:dyDescent="0.3">
      <c r="A295" s="58"/>
      <c r="F295" s="58"/>
    </row>
    <row r="296" spans="1:6" s="26" customFormat="1" x14ac:dyDescent="0.3">
      <c r="A296" s="58"/>
      <c r="F296" s="58"/>
    </row>
    <row r="297" spans="1:6" s="26" customFormat="1" x14ac:dyDescent="0.3">
      <c r="A297" s="58"/>
      <c r="F297" s="58"/>
    </row>
    <row r="298" spans="1:6" s="26" customFormat="1" x14ac:dyDescent="0.3">
      <c r="A298" s="58"/>
      <c r="F298" s="58"/>
    </row>
    <row r="299" spans="1:6" s="26" customFormat="1" x14ac:dyDescent="0.3">
      <c r="A299" s="58"/>
      <c r="F299" s="58"/>
    </row>
    <row r="300" spans="1:6" s="26" customFormat="1" x14ac:dyDescent="0.3">
      <c r="A300" s="58"/>
      <c r="F300" s="58"/>
    </row>
    <row r="301" spans="1:6" s="26" customFormat="1" x14ac:dyDescent="0.3">
      <c r="A301" s="58"/>
      <c r="F301" s="58"/>
    </row>
    <row r="302" spans="1:6" s="26" customFormat="1" x14ac:dyDescent="0.3">
      <c r="A302" s="58"/>
      <c r="F302" s="58"/>
    </row>
    <row r="303" spans="1:6" s="26" customFormat="1" x14ac:dyDescent="0.3">
      <c r="A303" s="58"/>
      <c r="F303" s="58"/>
    </row>
    <row r="304" spans="1:6" s="26" customFormat="1" x14ac:dyDescent="0.3">
      <c r="A304" s="58"/>
      <c r="F304" s="58"/>
    </row>
    <row r="305" spans="1:6" s="26" customFormat="1" x14ac:dyDescent="0.3">
      <c r="A305" s="58"/>
      <c r="F305" s="58"/>
    </row>
    <row r="306" spans="1:6" s="26" customFormat="1" x14ac:dyDescent="0.3">
      <c r="A306" s="58"/>
      <c r="F306" s="58"/>
    </row>
    <row r="307" spans="1:6" s="26" customFormat="1" x14ac:dyDescent="0.3">
      <c r="A307" s="58"/>
      <c r="F307" s="58"/>
    </row>
    <row r="308" spans="1:6" s="26" customFormat="1" x14ac:dyDescent="0.3">
      <c r="A308" s="58"/>
      <c r="F308" s="58"/>
    </row>
    <row r="309" spans="1:6" s="26" customFormat="1" x14ac:dyDescent="0.3">
      <c r="A309" s="58"/>
      <c r="F309" s="58"/>
    </row>
    <row r="310" spans="1:6" s="26" customFormat="1" x14ac:dyDescent="0.3">
      <c r="A310" s="58"/>
      <c r="F310" s="58"/>
    </row>
    <row r="311" spans="1:6" s="26" customFormat="1" x14ac:dyDescent="0.3">
      <c r="A311" s="58"/>
      <c r="F311" s="58"/>
    </row>
    <row r="312" spans="1:6" s="26" customFormat="1" x14ac:dyDescent="0.3">
      <c r="A312" s="58"/>
      <c r="F312" s="58"/>
    </row>
    <row r="313" spans="1:6" s="26" customFormat="1" x14ac:dyDescent="0.3">
      <c r="A313" s="58"/>
      <c r="F313" s="58"/>
    </row>
    <row r="314" spans="1:6" s="26" customFormat="1" x14ac:dyDescent="0.3">
      <c r="A314" s="58"/>
      <c r="F314" s="58"/>
    </row>
    <row r="315" spans="1:6" s="26" customFormat="1" x14ac:dyDescent="0.3">
      <c r="A315" s="58"/>
      <c r="F315" s="58"/>
    </row>
    <row r="316" spans="1:6" s="26" customFormat="1" x14ac:dyDescent="0.3">
      <c r="A316" s="58"/>
      <c r="F316" s="58"/>
    </row>
    <row r="317" spans="1:6" s="26" customFormat="1" x14ac:dyDescent="0.3">
      <c r="A317" s="58"/>
      <c r="F317" s="58"/>
    </row>
    <row r="318" spans="1:6" s="26" customFormat="1" x14ac:dyDescent="0.3">
      <c r="A318" s="58"/>
      <c r="F318" s="58"/>
    </row>
    <row r="319" spans="1:6" s="26" customFormat="1" x14ac:dyDescent="0.3">
      <c r="A319" s="58"/>
      <c r="F319" s="58"/>
    </row>
    <row r="320" spans="1:6" s="26" customFormat="1" x14ac:dyDescent="0.3">
      <c r="A320" s="58"/>
      <c r="F320" s="58"/>
    </row>
    <row r="321" spans="1:6" s="26" customFormat="1" x14ac:dyDescent="0.3">
      <c r="A321" s="58"/>
      <c r="F321" s="58"/>
    </row>
    <row r="322" spans="1:6" s="26" customFormat="1" x14ac:dyDescent="0.3">
      <c r="A322" s="58"/>
      <c r="F322" s="58"/>
    </row>
    <row r="323" spans="1:6" s="26" customFormat="1" x14ac:dyDescent="0.3">
      <c r="A323" s="58"/>
      <c r="F323" s="58"/>
    </row>
    <row r="324" spans="1:6" s="26" customFormat="1" x14ac:dyDescent="0.3">
      <c r="A324" s="58"/>
      <c r="F324" s="58"/>
    </row>
    <row r="325" spans="1:6" s="26" customFormat="1" x14ac:dyDescent="0.3">
      <c r="A325" s="58"/>
      <c r="F325" s="58"/>
    </row>
    <row r="326" spans="1:6" s="26" customFormat="1" x14ac:dyDescent="0.3">
      <c r="A326" s="58"/>
      <c r="F326" s="58"/>
    </row>
    <row r="327" spans="1:6" s="26" customFormat="1" x14ac:dyDescent="0.3">
      <c r="A327" s="58"/>
      <c r="F327" s="58"/>
    </row>
    <row r="328" spans="1:6" s="26" customFormat="1" x14ac:dyDescent="0.3">
      <c r="A328" s="58"/>
      <c r="F328" s="58"/>
    </row>
    <row r="329" spans="1:6" s="26" customFormat="1" x14ac:dyDescent="0.3">
      <c r="A329" s="58"/>
      <c r="F329" s="58"/>
    </row>
    <row r="330" spans="1:6" s="26" customFormat="1" x14ac:dyDescent="0.3">
      <c r="A330" s="58"/>
      <c r="F330" s="58"/>
    </row>
    <row r="331" spans="1:6" s="26" customFormat="1" x14ac:dyDescent="0.3">
      <c r="A331" s="58"/>
      <c r="F331" s="58"/>
    </row>
    <row r="332" spans="1:6" s="26" customFormat="1" x14ac:dyDescent="0.3">
      <c r="A332" s="58"/>
      <c r="F332" s="58"/>
    </row>
    <row r="333" spans="1:6" s="26" customFormat="1" x14ac:dyDescent="0.3">
      <c r="A333" s="58"/>
      <c r="F333" s="58"/>
    </row>
    <row r="334" spans="1:6" s="26" customFormat="1" x14ac:dyDescent="0.3">
      <c r="A334" s="58"/>
      <c r="F334" s="58"/>
    </row>
    <row r="335" spans="1:6" s="26" customFormat="1" x14ac:dyDescent="0.3">
      <c r="A335" s="58"/>
      <c r="F335" s="58"/>
    </row>
    <row r="336" spans="1:6" s="26" customFormat="1" x14ac:dyDescent="0.3">
      <c r="A336" s="58"/>
      <c r="F336" s="58"/>
    </row>
    <row r="337" spans="1:6" s="26" customFormat="1" x14ac:dyDescent="0.3">
      <c r="A337" s="58"/>
      <c r="F337" s="58"/>
    </row>
    <row r="338" spans="1:6" s="26" customFormat="1" x14ac:dyDescent="0.3">
      <c r="A338" s="58"/>
      <c r="F338" s="58"/>
    </row>
    <row r="339" spans="1:6" s="26" customFormat="1" x14ac:dyDescent="0.3">
      <c r="A339" s="58"/>
      <c r="F339" s="58"/>
    </row>
    <row r="340" spans="1:6" s="26" customFormat="1" x14ac:dyDescent="0.3">
      <c r="A340" s="58"/>
      <c r="F340" s="58"/>
    </row>
    <row r="341" spans="1:6" s="26" customFormat="1" x14ac:dyDescent="0.3">
      <c r="A341" s="58"/>
      <c r="F341" s="58"/>
    </row>
    <row r="342" spans="1:6" s="26" customFormat="1" x14ac:dyDescent="0.3">
      <c r="A342" s="58"/>
      <c r="F342" s="58"/>
    </row>
    <row r="343" spans="1:6" s="26" customFormat="1" x14ac:dyDescent="0.3">
      <c r="A343" s="58"/>
      <c r="F343" s="58"/>
    </row>
    <row r="344" spans="1:6" s="26" customFormat="1" x14ac:dyDescent="0.3">
      <c r="A344" s="58"/>
      <c r="F344" s="58"/>
    </row>
    <row r="345" spans="1:6" s="26" customFormat="1" x14ac:dyDescent="0.3">
      <c r="A345" s="58"/>
      <c r="F345" s="58"/>
    </row>
    <row r="346" spans="1:6" s="26" customFormat="1" x14ac:dyDescent="0.3">
      <c r="A346" s="58"/>
      <c r="F346" s="58"/>
    </row>
    <row r="347" spans="1:6" s="26" customFormat="1" x14ac:dyDescent="0.3">
      <c r="A347" s="58"/>
      <c r="F347" s="58"/>
    </row>
    <row r="348" spans="1:6" s="26" customFormat="1" x14ac:dyDescent="0.3">
      <c r="A348" s="58"/>
      <c r="F348" s="58"/>
    </row>
    <row r="349" spans="1:6" s="26" customFormat="1" x14ac:dyDescent="0.3">
      <c r="A349" s="58"/>
      <c r="F349" s="58"/>
    </row>
    <row r="350" spans="1:6" s="26" customFormat="1" x14ac:dyDescent="0.3">
      <c r="A350" s="58"/>
      <c r="F350" s="58"/>
    </row>
    <row r="351" spans="1:6" s="26" customFormat="1" x14ac:dyDescent="0.3">
      <c r="A351" s="58"/>
      <c r="F351" s="58"/>
    </row>
    <row r="352" spans="1:6" s="26" customFormat="1" x14ac:dyDescent="0.3">
      <c r="A352" s="58"/>
      <c r="F352" s="58"/>
    </row>
    <row r="353" spans="1:6" s="26" customFormat="1" x14ac:dyDescent="0.3">
      <c r="A353" s="58"/>
      <c r="F353" s="58"/>
    </row>
    <row r="354" spans="1:6" s="26" customFormat="1" x14ac:dyDescent="0.3">
      <c r="A354" s="58"/>
      <c r="F354" s="58"/>
    </row>
    <row r="355" spans="1:6" s="26" customFormat="1" x14ac:dyDescent="0.3">
      <c r="A355" s="58"/>
      <c r="F355" s="58"/>
    </row>
    <row r="356" spans="1:6" s="26" customFormat="1" x14ac:dyDescent="0.3">
      <c r="A356" s="58"/>
      <c r="F356" s="58"/>
    </row>
    <row r="357" spans="1:6" s="26" customFormat="1" x14ac:dyDescent="0.3">
      <c r="A357" s="58"/>
      <c r="F357" s="58"/>
    </row>
    <row r="358" spans="1:6" s="26" customFormat="1" x14ac:dyDescent="0.3">
      <c r="A358" s="58"/>
      <c r="F358" s="58"/>
    </row>
    <row r="359" spans="1:6" s="26" customFormat="1" x14ac:dyDescent="0.3">
      <c r="A359" s="58"/>
      <c r="F359" s="58"/>
    </row>
    <row r="360" spans="1:6" s="26" customFormat="1" x14ac:dyDescent="0.3">
      <c r="A360" s="58"/>
      <c r="F360" s="58"/>
    </row>
    <row r="361" spans="1:6" s="26" customFormat="1" x14ac:dyDescent="0.3">
      <c r="A361" s="58"/>
      <c r="F361" s="58"/>
    </row>
    <row r="362" spans="1:6" s="26" customFormat="1" x14ac:dyDescent="0.3">
      <c r="A362" s="58"/>
      <c r="F362" s="58"/>
    </row>
    <row r="363" spans="1:6" s="26" customFormat="1" x14ac:dyDescent="0.3">
      <c r="A363" s="58"/>
      <c r="F363" s="58"/>
    </row>
    <row r="364" spans="1:6" s="26" customFormat="1" x14ac:dyDescent="0.3">
      <c r="A364" s="58"/>
      <c r="F364" s="58"/>
    </row>
    <row r="365" spans="1:6" s="26" customFormat="1" x14ac:dyDescent="0.3">
      <c r="A365" s="58"/>
      <c r="F365" s="58"/>
    </row>
    <row r="366" spans="1:6" s="26" customFormat="1" x14ac:dyDescent="0.3">
      <c r="A366" s="58"/>
      <c r="F366" s="58"/>
    </row>
    <row r="367" spans="1:6" s="26" customFormat="1" x14ac:dyDescent="0.3">
      <c r="A367" s="58"/>
      <c r="F367" s="58"/>
    </row>
    <row r="368" spans="1:6" s="26" customFormat="1" x14ac:dyDescent="0.3">
      <c r="A368" s="58"/>
      <c r="F368" s="58"/>
    </row>
    <row r="369" spans="1:6" s="26" customFormat="1" x14ac:dyDescent="0.3">
      <c r="A369" s="58"/>
      <c r="F369" s="58"/>
    </row>
    <row r="370" spans="1:6" s="26" customFormat="1" x14ac:dyDescent="0.3">
      <c r="A370" s="58"/>
      <c r="F370" s="58"/>
    </row>
    <row r="371" spans="1:6" s="26" customFormat="1" x14ac:dyDescent="0.3">
      <c r="A371" s="58"/>
      <c r="F371" s="58"/>
    </row>
    <row r="372" spans="1:6" s="26" customFormat="1" x14ac:dyDescent="0.3">
      <c r="A372" s="58"/>
      <c r="F372" s="58"/>
    </row>
    <row r="373" spans="1:6" s="26" customFormat="1" x14ac:dyDescent="0.3">
      <c r="A373" s="58"/>
      <c r="F373" s="58"/>
    </row>
    <row r="374" spans="1:6" s="26" customFormat="1" x14ac:dyDescent="0.3">
      <c r="A374" s="58"/>
      <c r="F374" s="58"/>
    </row>
    <row r="375" spans="1:6" s="26" customFormat="1" x14ac:dyDescent="0.3">
      <c r="A375" s="58"/>
      <c r="F375" s="58"/>
    </row>
    <row r="376" spans="1:6" s="26" customFormat="1" x14ac:dyDescent="0.3">
      <c r="A376" s="58"/>
      <c r="F376" s="58"/>
    </row>
    <row r="377" spans="1:6" s="26" customFormat="1" x14ac:dyDescent="0.3">
      <c r="A377" s="58"/>
      <c r="F377" s="58"/>
    </row>
    <row r="378" spans="1:6" s="26" customFormat="1" x14ac:dyDescent="0.3">
      <c r="A378" s="58"/>
      <c r="F378" s="58"/>
    </row>
    <row r="379" spans="1:6" s="26" customFormat="1" x14ac:dyDescent="0.3">
      <c r="A379" s="58"/>
      <c r="F379" s="58"/>
    </row>
    <row r="380" spans="1:6" s="26" customFormat="1" x14ac:dyDescent="0.3">
      <c r="A380" s="58"/>
      <c r="F380" s="58"/>
    </row>
    <row r="381" spans="1:6" s="26" customFormat="1" x14ac:dyDescent="0.3">
      <c r="A381" s="58"/>
      <c r="F381" s="58"/>
    </row>
    <row r="382" spans="1:6" s="26" customFormat="1" x14ac:dyDescent="0.3">
      <c r="A382" s="58"/>
      <c r="F382" s="58"/>
    </row>
    <row r="383" spans="1:6" s="26" customFormat="1" x14ac:dyDescent="0.3">
      <c r="A383" s="58"/>
      <c r="F383" s="58"/>
    </row>
    <row r="384" spans="1:6" s="26" customFormat="1" x14ac:dyDescent="0.3">
      <c r="A384" s="58"/>
      <c r="F384" s="58"/>
    </row>
    <row r="385" spans="1:6" s="26" customFormat="1" x14ac:dyDescent="0.3">
      <c r="A385" s="58"/>
      <c r="F385" s="58"/>
    </row>
    <row r="386" spans="1:6" s="26" customFormat="1" x14ac:dyDescent="0.3">
      <c r="A386" s="58"/>
      <c r="F386" s="58"/>
    </row>
    <row r="387" spans="1:6" s="26" customFormat="1" x14ac:dyDescent="0.3">
      <c r="A387" s="58"/>
      <c r="F387" s="58"/>
    </row>
    <row r="388" spans="1:6" s="26" customFormat="1" x14ac:dyDescent="0.3">
      <c r="A388" s="58"/>
      <c r="F388" s="58"/>
    </row>
    <row r="389" spans="1:6" s="26" customFormat="1" x14ac:dyDescent="0.3">
      <c r="A389" s="58"/>
      <c r="F389" s="58"/>
    </row>
    <row r="390" spans="1:6" s="26" customFormat="1" x14ac:dyDescent="0.3">
      <c r="A390" s="58"/>
      <c r="F390" s="58"/>
    </row>
    <row r="391" spans="1:6" s="26" customFormat="1" x14ac:dyDescent="0.3">
      <c r="A391" s="58"/>
      <c r="F391" s="58"/>
    </row>
    <row r="392" spans="1:6" s="26" customFormat="1" x14ac:dyDescent="0.3">
      <c r="A392" s="58"/>
      <c r="F392" s="58"/>
    </row>
    <row r="393" spans="1:6" s="26" customFormat="1" x14ac:dyDescent="0.3">
      <c r="A393" s="58"/>
      <c r="F393" s="58"/>
    </row>
    <row r="394" spans="1:6" s="26" customFormat="1" x14ac:dyDescent="0.3">
      <c r="A394" s="58"/>
      <c r="F394" s="58"/>
    </row>
    <row r="395" spans="1:6" s="26" customFormat="1" x14ac:dyDescent="0.3">
      <c r="A395" s="58"/>
      <c r="F395" s="58"/>
    </row>
    <row r="396" spans="1:6" s="26" customFormat="1" x14ac:dyDescent="0.3">
      <c r="A396" s="58"/>
      <c r="F396" s="58"/>
    </row>
    <row r="397" spans="1:6" s="26" customFormat="1" x14ac:dyDescent="0.3">
      <c r="A397" s="58"/>
      <c r="F397" s="58"/>
    </row>
    <row r="398" spans="1:6" s="26" customFormat="1" x14ac:dyDescent="0.3">
      <c r="A398" s="58"/>
      <c r="F398" s="58"/>
    </row>
    <row r="399" spans="1:6" s="26" customFormat="1" x14ac:dyDescent="0.3">
      <c r="A399" s="58"/>
      <c r="F399" s="58"/>
    </row>
    <row r="400" spans="1:6" s="26" customFormat="1" x14ac:dyDescent="0.3">
      <c r="A400" s="58"/>
      <c r="F400" s="58"/>
    </row>
    <row r="401" spans="1:6" s="26" customFormat="1" x14ac:dyDescent="0.3">
      <c r="A401" s="58"/>
      <c r="F401" s="58"/>
    </row>
    <row r="402" spans="1:6" s="26" customFormat="1" x14ac:dyDescent="0.3">
      <c r="A402" s="58"/>
      <c r="F402" s="58"/>
    </row>
    <row r="403" spans="1:6" s="26" customFormat="1" x14ac:dyDescent="0.3">
      <c r="A403" s="58"/>
      <c r="F403" s="58"/>
    </row>
    <row r="404" spans="1:6" s="26" customFormat="1" x14ac:dyDescent="0.3">
      <c r="A404" s="58"/>
      <c r="F404" s="58"/>
    </row>
    <row r="405" spans="1:6" s="26" customFormat="1" x14ac:dyDescent="0.3">
      <c r="A405" s="58"/>
      <c r="F405" s="58"/>
    </row>
    <row r="406" spans="1:6" s="26" customFormat="1" x14ac:dyDescent="0.3">
      <c r="A406" s="58"/>
      <c r="F406" s="58"/>
    </row>
    <row r="407" spans="1:6" s="26" customFormat="1" x14ac:dyDescent="0.3">
      <c r="A407" s="58"/>
      <c r="F407" s="58"/>
    </row>
    <row r="408" spans="1:6" s="26" customFormat="1" x14ac:dyDescent="0.3">
      <c r="A408" s="58"/>
      <c r="F408" s="58"/>
    </row>
    <row r="409" spans="1:6" s="26" customFormat="1" x14ac:dyDescent="0.3">
      <c r="A409" s="58"/>
      <c r="F409" s="58"/>
    </row>
    <row r="410" spans="1:6" s="26" customFormat="1" x14ac:dyDescent="0.3">
      <c r="A410" s="58"/>
      <c r="F410" s="58"/>
    </row>
    <row r="411" spans="1:6" s="26" customFormat="1" x14ac:dyDescent="0.3">
      <c r="A411" s="58"/>
      <c r="F411" s="58"/>
    </row>
    <row r="412" spans="1:6" s="26" customFormat="1" x14ac:dyDescent="0.3">
      <c r="A412" s="58"/>
      <c r="F412" s="58"/>
    </row>
    <row r="413" spans="1:6" s="26" customFormat="1" x14ac:dyDescent="0.3">
      <c r="A413" s="58"/>
      <c r="F413" s="58"/>
    </row>
    <row r="414" spans="1:6" s="26" customFormat="1" x14ac:dyDescent="0.3">
      <c r="A414" s="58"/>
      <c r="F414" s="58"/>
    </row>
    <row r="415" spans="1:6" s="26" customFormat="1" x14ac:dyDescent="0.3">
      <c r="A415" s="58"/>
      <c r="F415" s="58"/>
    </row>
    <row r="416" spans="1:6" s="26" customFormat="1" x14ac:dyDescent="0.3">
      <c r="A416" s="58"/>
      <c r="F416" s="58"/>
    </row>
    <row r="417" spans="1:6" s="26" customFormat="1" x14ac:dyDescent="0.3">
      <c r="A417" s="58"/>
      <c r="F417" s="58"/>
    </row>
    <row r="418" spans="1:6" s="26" customFormat="1" x14ac:dyDescent="0.3">
      <c r="A418" s="58"/>
      <c r="F418" s="58"/>
    </row>
    <row r="419" spans="1:6" s="26" customFormat="1" x14ac:dyDescent="0.3">
      <c r="A419" s="58"/>
      <c r="F419" s="58"/>
    </row>
    <row r="420" spans="1:6" s="26" customFormat="1" x14ac:dyDescent="0.3">
      <c r="A420" s="58"/>
      <c r="F420" s="58"/>
    </row>
    <row r="421" spans="1:6" s="26" customFormat="1" x14ac:dyDescent="0.3">
      <c r="A421" s="58"/>
      <c r="F421" s="58"/>
    </row>
    <row r="422" spans="1:6" s="26" customFormat="1" x14ac:dyDescent="0.3">
      <c r="A422" s="58"/>
      <c r="F422" s="58"/>
    </row>
    <row r="423" spans="1:6" s="26" customFormat="1" x14ac:dyDescent="0.3">
      <c r="A423" s="58"/>
      <c r="F423" s="58"/>
    </row>
    <row r="424" spans="1:6" s="26" customFormat="1" x14ac:dyDescent="0.3">
      <c r="A424" s="58"/>
      <c r="F424" s="58"/>
    </row>
    <row r="425" spans="1:6" s="26" customFormat="1" x14ac:dyDescent="0.3">
      <c r="A425" s="58"/>
      <c r="F425" s="58"/>
    </row>
    <row r="426" spans="1:6" s="26" customFormat="1" x14ac:dyDescent="0.3">
      <c r="A426" s="58"/>
      <c r="F426" s="58"/>
    </row>
    <row r="427" spans="1:6" s="26" customFormat="1" x14ac:dyDescent="0.3">
      <c r="A427" s="58"/>
      <c r="F427" s="58"/>
    </row>
    <row r="428" spans="1:6" s="26" customFormat="1" x14ac:dyDescent="0.3">
      <c r="A428" s="58"/>
      <c r="F428" s="58"/>
    </row>
    <row r="429" spans="1:6" s="26" customFormat="1" x14ac:dyDescent="0.3">
      <c r="A429" s="58"/>
      <c r="F429" s="58"/>
    </row>
    <row r="430" spans="1:6" s="26" customFormat="1" x14ac:dyDescent="0.3">
      <c r="A430" s="58"/>
      <c r="F430" s="58"/>
    </row>
    <row r="431" spans="1:6" s="26" customFormat="1" x14ac:dyDescent="0.3">
      <c r="A431" s="58"/>
      <c r="F431" s="58"/>
    </row>
    <row r="432" spans="1:6" s="26" customFormat="1" x14ac:dyDescent="0.3">
      <c r="A432" s="58"/>
      <c r="F432" s="58"/>
    </row>
    <row r="433" spans="1:6" s="26" customFormat="1" x14ac:dyDescent="0.3">
      <c r="A433" s="58"/>
      <c r="F433" s="58"/>
    </row>
    <row r="434" spans="1:6" s="26" customFormat="1" x14ac:dyDescent="0.3">
      <c r="A434" s="58"/>
      <c r="F434" s="58"/>
    </row>
    <row r="435" spans="1:6" s="26" customFormat="1" x14ac:dyDescent="0.3">
      <c r="A435" s="58"/>
      <c r="F435" s="58"/>
    </row>
    <row r="436" spans="1:6" s="26" customFormat="1" x14ac:dyDescent="0.3">
      <c r="A436" s="58"/>
      <c r="F436" s="58"/>
    </row>
    <row r="437" spans="1:6" s="26" customFormat="1" x14ac:dyDescent="0.3">
      <c r="A437" s="58"/>
      <c r="F437" s="58"/>
    </row>
    <row r="438" spans="1:6" s="26" customFormat="1" x14ac:dyDescent="0.3">
      <c r="A438" s="58"/>
      <c r="F438" s="58"/>
    </row>
    <row r="439" spans="1:6" s="26" customFormat="1" x14ac:dyDescent="0.3">
      <c r="A439" s="58"/>
      <c r="F439" s="58"/>
    </row>
    <row r="440" spans="1:6" s="26" customFormat="1" x14ac:dyDescent="0.3">
      <c r="A440" s="58"/>
      <c r="F440" s="58"/>
    </row>
    <row r="441" spans="1:6" s="26" customFormat="1" x14ac:dyDescent="0.3">
      <c r="A441" s="58"/>
      <c r="F441" s="58"/>
    </row>
    <row r="442" spans="1:6" s="26" customFormat="1" x14ac:dyDescent="0.3">
      <c r="A442" s="58"/>
      <c r="F442" s="58"/>
    </row>
    <row r="443" spans="1:6" s="26" customFormat="1" x14ac:dyDescent="0.3">
      <c r="A443" s="58"/>
      <c r="F443" s="58"/>
    </row>
    <row r="444" spans="1:6" s="26" customFormat="1" x14ac:dyDescent="0.3">
      <c r="A444" s="58"/>
      <c r="F444" s="58"/>
    </row>
    <row r="445" spans="1:6" s="26" customFormat="1" x14ac:dyDescent="0.3">
      <c r="A445" s="58"/>
      <c r="F445" s="58"/>
    </row>
    <row r="446" spans="1:6" s="26" customFormat="1" x14ac:dyDescent="0.3">
      <c r="A446" s="58"/>
      <c r="F446" s="58"/>
    </row>
    <row r="447" spans="1:6" s="26" customFormat="1" x14ac:dyDescent="0.3">
      <c r="A447" s="58"/>
      <c r="F447" s="58"/>
    </row>
    <row r="448" spans="1:6" s="26" customFormat="1" x14ac:dyDescent="0.3">
      <c r="A448" s="58"/>
      <c r="F448" s="58"/>
    </row>
    <row r="449" spans="1:6" s="26" customFormat="1" x14ac:dyDescent="0.3">
      <c r="A449" s="58"/>
      <c r="F449" s="58"/>
    </row>
    <row r="450" spans="1:6" s="26" customFormat="1" x14ac:dyDescent="0.3">
      <c r="A450" s="58"/>
      <c r="F450" s="58"/>
    </row>
    <row r="451" spans="1:6" s="26" customFormat="1" x14ac:dyDescent="0.3">
      <c r="A451" s="58"/>
      <c r="F451" s="58"/>
    </row>
    <row r="452" spans="1:6" s="26" customFormat="1" x14ac:dyDescent="0.3">
      <c r="A452" s="58"/>
      <c r="F452" s="58"/>
    </row>
    <row r="453" spans="1:6" s="26" customFormat="1" x14ac:dyDescent="0.3">
      <c r="A453" s="58"/>
      <c r="F453" s="58"/>
    </row>
    <row r="454" spans="1:6" s="26" customFormat="1" x14ac:dyDescent="0.3">
      <c r="A454" s="58"/>
      <c r="F454" s="58"/>
    </row>
    <row r="455" spans="1:6" s="26" customFormat="1" x14ac:dyDescent="0.3">
      <c r="A455" s="58"/>
      <c r="F455" s="58"/>
    </row>
    <row r="456" spans="1:6" s="26" customFormat="1" x14ac:dyDescent="0.3">
      <c r="A456" s="58"/>
      <c r="F456" s="58"/>
    </row>
    <row r="457" spans="1:6" s="26" customFormat="1" x14ac:dyDescent="0.3">
      <c r="A457" s="58"/>
      <c r="F457" s="58"/>
    </row>
    <row r="458" spans="1:6" s="26" customFormat="1" x14ac:dyDescent="0.3">
      <c r="A458" s="58"/>
      <c r="F458" s="58"/>
    </row>
    <row r="459" spans="1:6" s="26" customFormat="1" x14ac:dyDescent="0.3">
      <c r="A459" s="58"/>
      <c r="F459" s="58"/>
    </row>
    <row r="460" spans="1:6" s="26" customFormat="1" x14ac:dyDescent="0.3">
      <c r="A460" s="58"/>
      <c r="F460" s="58"/>
    </row>
    <row r="461" spans="1:6" s="26" customFormat="1" x14ac:dyDescent="0.3">
      <c r="A461" s="58"/>
      <c r="F461" s="58"/>
    </row>
    <row r="462" spans="1:6" s="26" customFormat="1" x14ac:dyDescent="0.3">
      <c r="A462" s="58"/>
      <c r="F462" s="58"/>
    </row>
    <row r="463" spans="1:6" s="26" customFormat="1" x14ac:dyDescent="0.3">
      <c r="A463" s="58"/>
      <c r="F463" s="58"/>
    </row>
    <row r="464" spans="1:6" s="26" customFormat="1" x14ac:dyDescent="0.3">
      <c r="A464" s="58"/>
      <c r="F464" s="58"/>
    </row>
    <row r="465" spans="1:6" s="26" customFormat="1" x14ac:dyDescent="0.3">
      <c r="A465" s="58"/>
      <c r="F465" s="58"/>
    </row>
    <row r="466" spans="1:6" s="26" customFormat="1" x14ac:dyDescent="0.3">
      <c r="A466" s="58"/>
      <c r="F466" s="58"/>
    </row>
    <row r="467" spans="1:6" s="26" customFormat="1" x14ac:dyDescent="0.3">
      <c r="A467" s="58"/>
      <c r="F467" s="58"/>
    </row>
    <row r="468" spans="1:6" s="26" customFormat="1" x14ac:dyDescent="0.3">
      <c r="A468" s="58"/>
      <c r="F468" s="58"/>
    </row>
    <row r="469" spans="1:6" s="26" customFormat="1" x14ac:dyDescent="0.3">
      <c r="A469" s="58"/>
      <c r="F469" s="58"/>
    </row>
    <row r="470" spans="1:6" s="26" customFormat="1" x14ac:dyDescent="0.3">
      <c r="A470" s="58"/>
      <c r="F470" s="58"/>
    </row>
    <row r="471" spans="1:6" s="26" customFormat="1" x14ac:dyDescent="0.3">
      <c r="A471" s="58"/>
      <c r="F471" s="58"/>
    </row>
    <row r="472" spans="1:6" s="26" customFormat="1" x14ac:dyDescent="0.3">
      <c r="A472" s="58"/>
      <c r="F472" s="58"/>
    </row>
    <row r="473" spans="1:6" s="26" customFormat="1" x14ac:dyDescent="0.3">
      <c r="A473" s="58"/>
      <c r="F473" s="58"/>
    </row>
    <row r="474" spans="1:6" s="26" customFormat="1" x14ac:dyDescent="0.3">
      <c r="A474" s="58"/>
      <c r="F474" s="58"/>
    </row>
    <row r="475" spans="1:6" s="26" customFormat="1" x14ac:dyDescent="0.3">
      <c r="A475" s="58"/>
      <c r="F475" s="58"/>
    </row>
    <row r="476" spans="1:6" s="26" customFormat="1" x14ac:dyDescent="0.3">
      <c r="A476" s="58"/>
      <c r="F476" s="58"/>
    </row>
    <row r="477" spans="1:6" s="26" customFormat="1" x14ac:dyDescent="0.3">
      <c r="A477" s="58"/>
      <c r="F477" s="58"/>
    </row>
    <row r="478" spans="1:6" s="26" customFormat="1" x14ac:dyDescent="0.3">
      <c r="A478" s="58"/>
      <c r="F478" s="58"/>
    </row>
    <row r="479" spans="1:6" s="26" customFormat="1" x14ac:dyDescent="0.3">
      <c r="A479" s="58"/>
      <c r="F479" s="58"/>
    </row>
    <row r="480" spans="1:6" s="26" customFormat="1" x14ac:dyDescent="0.3">
      <c r="A480" s="58"/>
      <c r="F480" s="58"/>
    </row>
    <row r="481" spans="1:6" s="26" customFormat="1" x14ac:dyDescent="0.3">
      <c r="A481" s="58"/>
      <c r="F481" s="58"/>
    </row>
    <row r="482" spans="1:6" s="26" customFormat="1" x14ac:dyDescent="0.3">
      <c r="A482" s="58"/>
      <c r="F482" s="58"/>
    </row>
    <row r="483" spans="1:6" s="26" customFormat="1" x14ac:dyDescent="0.3">
      <c r="A483" s="58"/>
      <c r="F483" s="58"/>
    </row>
    <row r="484" spans="1:6" s="26" customFormat="1" x14ac:dyDescent="0.3">
      <c r="A484" s="58"/>
      <c r="F484" s="58"/>
    </row>
    <row r="485" spans="1:6" s="26" customFormat="1" x14ac:dyDescent="0.3">
      <c r="A485" s="58"/>
      <c r="F485" s="58"/>
    </row>
    <row r="486" spans="1:6" s="26" customFormat="1" x14ac:dyDescent="0.3">
      <c r="A486" s="58"/>
      <c r="F486" s="58"/>
    </row>
    <row r="487" spans="1:6" s="26" customFormat="1" x14ac:dyDescent="0.3">
      <c r="A487" s="58"/>
      <c r="F487" s="58"/>
    </row>
    <row r="488" spans="1:6" s="26" customFormat="1" x14ac:dyDescent="0.3">
      <c r="A488" s="58"/>
      <c r="F488" s="58"/>
    </row>
    <row r="489" spans="1:6" s="26" customFormat="1" x14ac:dyDescent="0.3">
      <c r="A489" s="58"/>
      <c r="F489" s="58"/>
    </row>
    <row r="490" spans="1:6" s="26" customFormat="1" x14ac:dyDescent="0.3">
      <c r="A490" s="58"/>
      <c r="F490" s="58"/>
    </row>
    <row r="491" spans="1:6" s="26" customFormat="1" x14ac:dyDescent="0.3">
      <c r="A491" s="58"/>
      <c r="F491" s="58"/>
    </row>
    <row r="492" spans="1:6" s="26" customFormat="1" x14ac:dyDescent="0.3">
      <c r="A492" s="58"/>
      <c r="F492" s="58"/>
    </row>
    <row r="493" spans="1:6" s="26" customFormat="1" x14ac:dyDescent="0.3">
      <c r="A493" s="58"/>
      <c r="F493" s="58"/>
    </row>
    <row r="494" spans="1:6" s="26" customFormat="1" x14ac:dyDescent="0.3">
      <c r="A494" s="58"/>
      <c r="F494" s="58"/>
    </row>
    <row r="495" spans="1:6" s="26" customFormat="1" x14ac:dyDescent="0.3">
      <c r="A495" s="58"/>
      <c r="F495" s="58"/>
    </row>
    <row r="496" spans="1:6" s="26" customFormat="1" x14ac:dyDescent="0.3">
      <c r="A496" s="58"/>
      <c r="F496" s="58"/>
    </row>
    <row r="497" spans="1:6" s="26" customFormat="1" x14ac:dyDescent="0.3">
      <c r="A497" s="58"/>
      <c r="F497" s="58"/>
    </row>
    <row r="498" spans="1:6" s="26" customFormat="1" x14ac:dyDescent="0.3">
      <c r="A498" s="58"/>
      <c r="F498" s="58"/>
    </row>
    <row r="499" spans="1:6" s="26" customFormat="1" x14ac:dyDescent="0.3">
      <c r="A499" s="58"/>
      <c r="F499" s="58"/>
    </row>
    <row r="500" spans="1:6" s="26" customFormat="1" x14ac:dyDescent="0.3">
      <c r="A500" s="58"/>
      <c r="F500" s="58"/>
    </row>
    <row r="501" spans="1:6" s="26" customFormat="1" x14ac:dyDescent="0.3">
      <c r="A501" s="58"/>
      <c r="F501" s="58"/>
    </row>
    <row r="502" spans="1:6" s="26" customFormat="1" x14ac:dyDescent="0.3">
      <c r="A502" s="58"/>
      <c r="F502" s="58"/>
    </row>
    <row r="503" spans="1:6" s="26" customFormat="1" x14ac:dyDescent="0.3">
      <c r="A503" s="58"/>
      <c r="F503" s="58"/>
    </row>
    <row r="504" spans="1:6" s="26" customFormat="1" x14ac:dyDescent="0.3">
      <c r="A504" s="58"/>
      <c r="F504" s="58"/>
    </row>
    <row r="505" spans="1:6" s="26" customFormat="1" x14ac:dyDescent="0.3">
      <c r="A505" s="58"/>
      <c r="F505" s="58"/>
    </row>
    <row r="506" spans="1:6" s="26" customFormat="1" x14ac:dyDescent="0.3">
      <c r="A506" s="58"/>
      <c r="F506" s="58"/>
    </row>
    <row r="507" spans="1:6" s="26" customFormat="1" x14ac:dyDescent="0.3">
      <c r="A507" s="58"/>
      <c r="F507" s="58"/>
    </row>
    <row r="508" spans="1:6" s="26" customFormat="1" x14ac:dyDescent="0.3">
      <c r="A508" s="58"/>
      <c r="F508" s="58"/>
    </row>
    <row r="509" spans="1:6" s="26" customFormat="1" x14ac:dyDescent="0.3">
      <c r="A509" s="58"/>
      <c r="F509" s="58"/>
    </row>
    <row r="510" spans="1:6" s="26" customFormat="1" x14ac:dyDescent="0.3">
      <c r="A510" s="58"/>
      <c r="F510" s="58"/>
    </row>
    <row r="511" spans="1:6" s="26" customFormat="1" x14ac:dyDescent="0.3">
      <c r="A511" s="58"/>
      <c r="F511" s="58"/>
    </row>
    <row r="512" spans="1:6" s="26" customFormat="1" x14ac:dyDescent="0.3">
      <c r="A512" s="58"/>
      <c r="F512" s="58"/>
    </row>
    <row r="513" spans="1:6" s="26" customFormat="1" x14ac:dyDescent="0.3">
      <c r="A513" s="58"/>
      <c r="F513" s="58"/>
    </row>
    <row r="514" spans="1:6" s="26" customFormat="1" x14ac:dyDescent="0.3">
      <c r="A514" s="58"/>
      <c r="F514" s="58"/>
    </row>
    <row r="515" spans="1:6" s="26" customFormat="1" x14ac:dyDescent="0.3">
      <c r="A515" s="58"/>
      <c r="F515" s="58"/>
    </row>
    <row r="516" spans="1:6" s="26" customFormat="1" x14ac:dyDescent="0.3">
      <c r="A516" s="58"/>
      <c r="F516" s="58"/>
    </row>
    <row r="517" spans="1:6" s="26" customFormat="1" x14ac:dyDescent="0.3">
      <c r="A517" s="58"/>
      <c r="F517" s="58"/>
    </row>
    <row r="518" spans="1:6" s="26" customFormat="1" x14ac:dyDescent="0.3">
      <c r="A518" s="58"/>
      <c r="F518" s="58"/>
    </row>
    <row r="519" spans="1:6" s="26" customFormat="1" x14ac:dyDescent="0.3">
      <c r="A519" s="58"/>
      <c r="F519" s="58"/>
    </row>
    <row r="520" spans="1:6" s="26" customFormat="1" x14ac:dyDescent="0.3">
      <c r="A520" s="58"/>
      <c r="F520" s="58"/>
    </row>
    <row r="521" spans="1:6" s="26" customFormat="1" x14ac:dyDescent="0.3">
      <c r="A521" s="58"/>
      <c r="F521" s="58"/>
    </row>
    <row r="522" spans="1:6" s="26" customFormat="1" x14ac:dyDescent="0.3">
      <c r="A522" s="58"/>
      <c r="F522" s="58"/>
    </row>
    <row r="523" spans="1:6" s="26" customFormat="1" x14ac:dyDescent="0.3">
      <c r="A523" s="58"/>
      <c r="F523" s="58"/>
    </row>
    <row r="524" spans="1:6" s="26" customFormat="1" x14ac:dyDescent="0.3">
      <c r="A524" s="58"/>
      <c r="F524" s="58"/>
    </row>
    <row r="525" spans="1:6" s="26" customFormat="1" x14ac:dyDescent="0.3">
      <c r="A525" s="58"/>
      <c r="F525" s="58"/>
    </row>
    <row r="526" spans="1:6" s="26" customFormat="1" x14ac:dyDescent="0.3">
      <c r="A526" s="58"/>
      <c r="F526" s="58"/>
    </row>
    <row r="527" spans="1:6" s="26" customFormat="1" x14ac:dyDescent="0.3">
      <c r="A527" s="58"/>
      <c r="F527" s="58"/>
    </row>
    <row r="528" spans="1:6" s="26" customFormat="1" x14ac:dyDescent="0.3">
      <c r="A528" s="58"/>
      <c r="F528" s="58"/>
    </row>
    <row r="529" spans="1:6" s="26" customFormat="1" x14ac:dyDescent="0.3">
      <c r="A529" s="58"/>
      <c r="F529" s="58"/>
    </row>
    <row r="530" spans="1:6" s="26" customFormat="1" x14ac:dyDescent="0.3">
      <c r="A530" s="58"/>
      <c r="F530" s="58"/>
    </row>
    <row r="531" spans="1:6" s="26" customFormat="1" x14ac:dyDescent="0.3">
      <c r="A531" s="58"/>
      <c r="F531" s="58"/>
    </row>
    <row r="532" spans="1:6" s="26" customFormat="1" x14ac:dyDescent="0.3">
      <c r="A532" s="58"/>
      <c r="F532" s="58"/>
    </row>
    <row r="533" spans="1:6" s="26" customFormat="1" x14ac:dyDescent="0.3">
      <c r="A533" s="58"/>
      <c r="F533" s="58"/>
    </row>
    <row r="534" spans="1:6" s="26" customFormat="1" x14ac:dyDescent="0.3">
      <c r="A534" s="58"/>
      <c r="F534" s="58"/>
    </row>
    <row r="535" spans="1:6" s="26" customFormat="1" x14ac:dyDescent="0.3">
      <c r="A535" s="58"/>
      <c r="F535" s="58"/>
    </row>
    <row r="536" spans="1:6" s="26" customFormat="1" x14ac:dyDescent="0.3">
      <c r="A536" s="58"/>
      <c r="F536" s="58"/>
    </row>
    <row r="537" spans="1:6" s="26" customFormat="1" x14ac:dyDescent="0.3">
      <c r="A537" s="58"/>
      <c r="F537" s="58"/>
    </row>
    <row r="538" spans="1:6" s="26" customFormat="1" x14ac:dyDescent="0.3">
      <c r="A538" s="58"/>
      <c r="F538" s="58"/>
    </row>
    <row r="539" spans="1:6" s="26" customFormat="1" x14ac:dyDescent="0.3">
      <c r="A539" s="58"/>
      <c r="F539" s="58"/>
    </row>
    <row r="540" spans="1:6" s="26" customFormat="1" x14ac:dyDescent="0.3">
      <c r="A540" s="58"/>
      <c r="F540" s="58"/>
    </row>
    <row r="541" spans="1:6" s="26" customFormat="1" x14ac:dyDescent="0.3">
      <c r="A541" s="58"/>
      <c r="F541" s="58"/>
    </row>
    <row r="542" spans="1:6" s="26" customFormat="1" x14ac:dyDescent="0.3">
      <c r="A542" s="58"/>
      <c r="F542" s="58"/>
    </row>
    <row r="543" spans="1:6" s="26" customFormat="1" x14ac:dyDescent="0.3">
      <c r="A543" s="58"/>
      <c r="F543" s="58"/>
    </row>
    <row r="544" spans="1:6" s="26" customFormat="1" x14ac:dyDescent="0.3">
      <c r="A544" s="58"/>
      <c r="F544" s="58"/>
    </row>
    <row r="545" spans="1:6" s="26" customFormat="1" x14ac:dyDescent="0.3">
      <c r="A545" s="58"/>
      <c r="F545" s="58"/>
    </row>
    <row r="546" spans="1:6" s="26" customFormat="1" x14ac:dyDescent="0.3">
      <c r="A546" s="58"/>
      <c r="F546" s="58"/>
    </row>
    <row r="547" spans="1:6" s="26" customFormat="1" x14ac:dyDescent="0.3">
      <c r="A547" s="58"/>
      <c r="F547" s="58"/>
    </row>
    <row r="548" spans="1:6" s="26" customFormat="1" x14ac:dyDescent="0.3">
      <c r="A548" s="58"/>
      <c r="F548" s="58"/>
    </row>
    <row r="549" spans="1:6" s="26" customFormat="1" x14ac:dyDescent="0.3">
      <c r="A549" s="58"/>
      <c r="F549" s="58"/>
    </row>
    <row r="550" spans="1:6" s="26" customFormat="1" x14ac:dyDescent="0.3">
      <c r="A550" s="58"/>
      <c r="F550" s="58"/>
    </row>
    <row r="551" spans="1:6" s="26" customFormat="1" x14ac:dyDescent="0.3">
      <c r="A551" s="58"/>
      <c r="F551" s="58"/>
    </row>
    <row r="552" spans="1:6" s="26" customFormat="1" x14ac:dyDescent="0.3">
      <c r="A552" s="58"/>
      <c r="F552" s="58"/>
    </row>
    <row r="553" spans="1:6" s="26" customFormat="1" x14ac:dyDescent="0.3">
      <c r="A553" s="58"/>
      <c r="F553" s="58"/>
    </row>
    <row r="554" spans="1:6" s="26" customFormat="1" x14ac:dyDescent="0.3">
      <c r="A554" s="58"/>
      <c r="F554" s="58"/>
    </row>
    <row r="555" spans="1:6" s="26" customFormat="1" x14ac:dyDescent="0.3">
      <c r="A555" s="58"/>
      <c r="F555" s="58"/>
    </row>
    <row r="556" spans="1:6" s="26" customFormat="1" x14ac:dyDescent="0.3">
      <c r="A556" s="58"/>
      <c r="F556" s="58"/>
    </row>
    <row r="557" spans="1:6" s="26" customFormat="1" x14ac:dyDescent="0.3">
      <c r="A557" s="58"/>
      <c r="F557" s="58"/>
    </row>
    <row r="558" spans="1:6" s="26" customFormat="1" x14ac:dyDescent="0.3">
      <c r="A558" s="58"/>
      <c r="F558" s="58"/>
    </row>
    <row r="559" spans="1:6" s="26" customFormat="1" x14ac:dyDescent="0.3">
      <c r="A559" s="58"/>
      <c r="F559" s="58"/>
    </row>
    <row r="560" spans="1:6" s="26" customFormat="1" x14ac:dyDescent="0.3">
      <c r="A560" s="58"/>
      <c r="F560" s="58"/>
    </row>
    <row r="561" spans="1:6" s="26" customFormat="1" x14ac:dyDescent="0.3">
      <c r="A561" s="58"/>
      <c r="F561" s="58"/>
    </row>
    <row r="562" spans="1:6" s="26" customFormat="1" x14ac:dyDescent="0.3">
      <c r="A562" s="58"/>
      <c r="F562" s="58"/>
    </row>
    <row r="563" spans="1:6" s="26" customFormat="1" x14ac:dyDescent="0.3">
      <c r="A563" s="58"/>
      <c r="F563" s="58"/>
    </row>
    <row r="564" spans="1:6" s="26" customFormat="1" x14ac:dyDescent="0.3">
      <c r="A564" s="58"/>
      <c r="F564" s="58"/>
    </row>
    <row r="565" spans="1:6" s="26" customFormat="1" x14ac:dyDescent="0.3">
      <c r="A565" s="58"/>
      <c r="F565" s="58"/>
    </row>
    <row r="566" spans="1:6" s="26" customFormat="1" x14ac:dyDescent="0.3">
      <c r="A566" s="58"/>
      <c r="F566" s="58"/>
    </row>
    <row r="567" spans="1:6" s="26" customFormat="1" x14ac:dyDescent="0.3">
      <c r="A567" s="58"/>
      <c r="F567" s="58"/>
    </row>
    <row r="568" spans="1:6" s="26" customFormat="1" x14ac:dyDescent="0.3">
      <c r="A568" s="58"/>
      <c r="F568" s="58"/>
    </row>
    <row r="569" spans="1:6" s="26" customFormat="1" x14ac:dyDescent="0.3">
      <c r="A569" s="58"/>
      <c r="F569" s="58"/>
    </row>
    <row r="570" spans="1:6" s="26" customFormat="1" x14ac:dyDescent="0.3">
      <c r="A570" s="58"/>
      <c r="F570" s="58"/>
    </row>
    <row r="571" spans="1:6" s="26" customFormat="1" x14ac:dyDescent="0.3">
      <c r="A571" s="58"/>
      <c r="F571" s="58"/>
    </row>
    <row r="572" spans="1:6" s="26" customFormat="1" x14ac:dyDescent="0.3">
      <c r="A572" s="58"/>
      <c r="F572" s="58"/>
    </row>
    <row r="573" spans="1:6" s="26" customFormat="1" x14ac:dyDescent="0.3">
      <c r="A573" s="58"/>
      <c r="F573" s="58"/>
    </row>
    <row r="574" spans="1:6" s="26" customFormat="1" x14ac:dyDescent="0.3">
      <c r="A574" s="58"/>
      <c r="F574" s="58"/>
    </row>
    <row r="575" spans="1:6" s="26" customFormat="1" x14ac:dyDescent="0.3">
      <c r="A575" s="58"/>
      <c r="F575" s="58"/>
    </row>
    <row r="576" spans="1:6" s="26" customFormat="1" x14ac:dyDescent="0.3">
      <c r="A576" s="58"/>
      <c r="F576" s="58"/>
    </row>
    <row r="577" spans="1:6" s="26" customFormat="1" x14ac:dyDescent="0.3">
      <c r="A577" s="58"/>
      <c r="F577" s="58"/>
    </row>
    <row r="578" spans="1:6" s="26" customFormat="1" x14ac:dyDescent="0.3">
      <c r="A578" s="58"/>
      <c r="F578" s="58"/>
    </row>
    <row r="579" spans="1:6" s="26" customFormat="1" x14ac:dyDescent="0.3">
      <c r="A579" s="58"/>
      <c r="F579" s="58"/>
    </row>
    <row r="580" spans="1:6" s="26" customFormat="1" x14ac:dyDescent="0.3">
      <c r="A580" s="58"/>
      <c r="F580" s="58"/>
    </row>
    <row r="581" spans="1:6" s="26" customFormat="1" x14ac:dyDescent="0.3">
      <c r="A581" s="58"/>
      <c r="F581" s="58"/>
    </row>
    <row r="582" spans="1:6" s="26" customFormat="1" x14ac:dyDescent="0.3">
      <c r="A582" s="58"/>
      <c r="F582" s="58"/>
    </row>
    <row r="583" spans="1:6" s="26" customFormat="1" x14ac:dyDescent="0.3">
      <c r="A583" s="58"/>
      <c r="F583" s="58"/>
    </row>
    <row r="584" spans="1:6" s="26" customFormat="1" x14ac:dyDescent="0.3">
      <c r="A584" s="58"/>
      <c r="F584" s="58"/>
    </row>
    <row r="585" spans="1:6" s="26" customFormat="1" x14ac:dyDescent="0.3">
      <c r="A585" s="58"/>
      <c r="F585" s="58"/>
    </row>
    <row r="586" spans="1:6" s="26" customFormat="1" x14ac:dyDescent="0.3">
      <c r="A586" s="58"/>
      <c r="F586" s="58"/>
    </row>
    <row r="587" spans="1:6" s="26" customFormat="1" x14ac:dyDescent="0.3">
      <c r="A587" s="58"/>
      <c r="F587" s="58"/>
    </row>
    <row r="588" spans="1:6" s="26" customFormat="1" x14ac:dyDescent="0.3">
      <c r="A588" s="58"/>
      <c r="F588" s="58"/>
    </row>
    <row r="589" spans="1:6" s="26" customFormat="1" x14ac:dyDescent="0.3">
      <c r="A589" s="58"/>
      <c r="F589" s="58"/>
    </row>
    <row r="590" spans="1:6" s="26" customFormat="1" x14ac:dyDescent="0.3">
      <c r="A590" s="58"/>
      <c r="F590" s="58"/>
    </row>
    <row r="591" spans="1:6" s="26" customFormat="1" x14ac:dyDescent="0.3">
      <c r="A591" s="58"/>
      <c r="F591" s="58"/>
    </row>
    <row r="592" spans="1:6" s="26" customFormat="1" x14ac:dyDescent="0.3">
      <c r="A592" s="58"/>
      <c r="F592" s="58"/>
    </row>
    <row r="593" spans="1:6" s="26" customFormat="1" x14ac:dyDescent="0.3">
      <c r="A593" s="58"/>
      <c r="F593" s="58"/>
    </row>
    <row r="594" spans="1:6" s="26" customFormat="1" x14ac:dyDescent="0.3">
      <c r="A594" s="58"/>
      <c r="F594" s="58"/>
    </row>
    <row r="595" spans="1:6" s="26" customFormat="1" x14ac:dyDescent="0.3">
      <c r="A595" s="58"/>
      <c r="F595" s="58"/>
    </row>
    <row r="596" spans="1:6" s="26" customFormat="1" x14ac:dyDescent="0.3">
      <c r="A596" s="58"/>
      <c r="F596" s="58"/>
    </row>
    <row r="597" spans="1:6" s="26" customFormat="1" x14ac:dyDescent="0.3">
      <c r="A597" s="58"/>
      <c r="F597" s="58"/>
    </row>
    <row r="598" spans="1:6" s="26" customFormat="1" x14ac:dyDescent="0.3">
      <c r="A598" s="58"/>
      <c r="F598" s="58"/>
    </row>
    <row r="599" spans="1:6" s="26" customFormat="1" x14ac:dyDescent="0.3">
      <c r="A599" s="58"/>
      <c r="F599" s="58"/>
    </row>
    <row r="600" spans="1:6" s="26" customFormat="1" x14ac:dyDescent="0.3">
      <c r="A600" s="58"/>
      <c r="F600" s="58"/>
    </row>
    <row r="601" spans="1:6" s="26" customFormat="1" x14ac:dyDescent="0.3">
      <c r="A601" s="58"/>
      <c r="F601" s="58"/>
    </row>
    <row r="602" spans="1:6" s="26" customFormat="1" x14ac:dyDescent="0.3">
      <c r="A602" s="58"/>
      <c r="F602" s="58"/>
    </row>
    <row r="603" spans="1:6" s="26" customFormat="1" x14ac:dyDescent="0.3">
      <c r="A603" s="58"/>
      <c r="F603" s="58"/>
    </row>
    <row r="604" spans="1:6" s="26" customFormat="1" x14ac:dyDescent="0.3">
      <c r="A604" s="58"/>
      <c r="F604" s="58"/>
    </row>
    <row r="605" spans="1:6" s="26" customFormat="1" x14ac:dyDescent="0.3">
      <c r="A605" s="58"/>
      <c r="F605" s="58"/>
    </row>
    <row r="606" spans="1:6" s="26" customFormat="1" x14ac:dyDescent="0.3">
      <c r="A606" s="58"/>
      <c r="F606" s="58"/>
    </row>
    <row r="607" spans="1:6" s="26" customFormat="1" x14ac:dyDescent="0.3">
      <c r="A607" s="58"/>
      <c r="F607" s="58"/>
    </row>
    <row r="608" spans="1:6" s="26" customFormat="1" x14ac:dyDescent="0.3">
      <c r="A608" s="58"/>
      <c r="F608" s="58"/>
    </row>
    <row r="609" spans="1:6" s="26" customFormat="1" x14ac:dyDescent="0.3">
      <c r="A609" s="58"/>
      <c r="F609" s="58"/>
    </row>
    <row r="610" spans="1:6" s="26" customFormat="1" x14ac:dyDescent="0.3">
      <c r="A610" s="58"/>
      <c r="F610" s="58"/>
    </row>
    <row r="611" spans="1:6" s="26" customFormat="1" x14ac:dyDescent="0.3">
      <c r="A611" s="58"/>
      <c r="F611" s="58"/>
    </row>
    <row r="612" spans="1:6" s="26" customFormat="1" x14ac:dyDescent="0.3">
      <c r="A612" s="58"/>
      <c r="F612" s="58"/>
    </row>
    <row r="613" spans="1:6" s="26" customFormat="1" x14ac:dyDescent="0.3">
      <c r="A613" s="58"/>
      <c r="F613" s="58"/>
    </row>
    <row r="614" spans="1:6" s="26" customFormat="1" x14ac:dyDescent="0.3">
      <c r="A614" s="58"/>
      <c r="F614" s="58"/>
    </row>
    <row r="615" spans="1:6" s="26" customFormat="1" x14ac:dyDescent="0.3">
      <c r="A615" s="58"/>
      <c r="F615" s="58"/>
    </row>
    <row r="616" spans="1:6" s="26" customFormat="1" x14ac:dyDescent="0.3">
      <c r="A616" s="58"/>
      <c r="F616" s="58"/>
    </row>
    <row r="617" spans="1:6" s="26" customFormat="1" x14ac:dyDescent="0.3">
      <c r="A617" s="58"/>
      <c r="F617" s="58"/>
    </row>
    <row r="618" spans="1:6" s="26" customFormat="1" x14ac:dyDescent="0.3">
      <c r="A618" s="58"/>
      <c r="F618" s="58"/>
    </row>
    <row r="619" spans="1:6" s="26" customFormat="1" x14ac:dyDescent="0.3">
      <c r="A619" s="58"/>
      <c r="F619" s="58"/>
    </row>
    <row r="620" spans="1:6" s="26" customFormat="1" x14ac:dyDescent="0.3">
      <c r="A620" s="58"/>
      <c r="F620" s="58"/>
    </row>
    <row r="621" spans="1:6" s="26" customFormat="1" x14ac:dyDescent="0.3">
      <c r="A621" s="58"/>
      <c r="F621" s="58"/>
    </row>
    <row r="622" spans="1:6" s="26" customFormat="1" x14ac:dyDescent="0.3">
      <c r="A622" s="58"/>
      <c r="F622" s="58"/>
    </row>
    <row r="623" spans="1:6" s="26" customFormat="1" x14ac:dyDescent="0.3">
      <c r="A623" s="58"/>
      <c r="F623" s="58"/>
    </row>
    <row r="624" spans="1:6" s="26" customFormat="1" x14ac:dyDescent="0.3">
      <c r="A624" s="58"/>
      <c r="F624" s="58"/>
    </row>
    <row r="625" spans="1:6" s="26" customFormat="1" x14ac:dyDescent="0.3">
      <c r="A625" s="58"/>
      <c r="F625" s="58"/>
    </row>
    <row r="626" spans="1:6" s="26" customFormat="1" x14ac:dyDescent="0.3">
      <c r="A626" s="58"/>
      <c r="F626" s="58"/>
    </row>
    <row r="627" spans="1:6" s="26" customFormat="1" x14ac:dyDescent="0.3">
      <c r="A627" s="58"/>
      <c r="F627" s="58"/>
    </row>
    <row r="628" spans="1:6" s="26" customFormat="1" x14ac:dyDescent="0.3">
      <c r="A628" s="58"/>
      <c r="F628" s="58"/>
    </row>
    <row r="629" spans="1:6" s="26" customFormat="1" x14ac:dyDescent="0.3">
      <c r="A629" s="58"/>
      <c r="F629" s="58"/>
    </row>
    <row r="630" spans="1:6" s="26" customFormat="1" x14ac:dyDescent="0.3">
      <c r="A630" s="58"/>
      <c r="F630" s="58"/>
    </row>
    <row r="631" spans="1:6" s="26" customFormat="1" x14ac:dyDescent="0.3">
      <c r="A631" s="58"/>
      <c r="F631" s="58"/>
    </row>
    <row r="632" spans="1:6" s="26" customFormat="1" x14ac:dyDescent="0.3">
      <c r="A632" s="58"/>
      <c r="F632" s="58"/>
    </row>
    <row r="633" spans="1:6" s="26" customFormat="1" x14ac:dyDescent="0.3">
      <c r="A633" s="58"/>
      <c r="F633" s="58"/>
    </row>
    <row r="634" spans="1:6" s="26" customFormat="1" x14ac:dyDescent="0.3">
      <c r="A634" s="58"/>
      <c r="F634" s="58"/>
    </row>
    <row r="635" spans="1:6" s="26" customFormat="1" x14ac:dyDescent="0.3">
      <c r="A635" s="58"/>
      <c r="F635" s="58"/>
    </row>
    <row r="636" spans="1:6" s="26" customFormat="1" x14ac:dyDescent="0.3">
      <c r="A636" s="58"/>
      <c r="F636" s="58"/>
    </row>
    <row r="637" spans="1:6" s="26" customFormat="1" x14ac:dyDescent="0.3">
      <c r="A637" s="58"/>
      <c r="F637" s="58"/>
    </row>
    <row r="638" spans="1:6" s="26" customFormat="1" x14ac:dyDescent="0.3">
      <c r="A638" s="58"/>
      <c r="F638" s="58"/>
    </row>
    <row r="639" spans="1:6" s="26" customFormat="1" x14ac:dyDescent="0.3">
      <c r="A639" s="58"/>
      <c r="F639" s="58"/>
    </row>
    <row r="640" spans="1:6" s="26" customFormat="1" x14ac:dyDescent="0.3">
      <c r="A640" s="58"/>
      <c r="F640" s="58"/>
    </row>
    <row r="641" spans="1:6" s="26" customFormat="1" x14ac:dyDescent="0.3">
      <c r="A641" s="58"/>
      <c r="F641" s="58"/>
    </row>
    <row r="642" spans="1:6" s="26" customFormat="1" x14ac:dyDescent="0.3">
      <c r="A642" s="58"/>
      <c r="F642" s="58"/>
    </row>
    <row r="643" spans="1:6" s="26" customFormat="1" x14ac:dyDescent="0.3">
      <c r="A643" s="58"/>
      <c r="F643" s="58"/>
    </row>
    <row r="644" spans="1:6" s="26" customFormat="1" x14ac:dyDescent="0.3">
      <c r="A644" s="58"/>
      <c r="F644" s="58"/>
    </row>
    <row r="645" spans="1:6" s="26" customFormat="1" x14ac:dyDescent="0.3">
      <c r="A645" s="58"/>
      <c r="F645" s="58"/>
    </row>
    <row r="646" spans="1:6" s="26" customFormat="1" x14ac:dyDescent="0.3">
      <c r="A646" s="58"/>
      <c r="F646" s="58"/>
    </row>
    <row r="647" spans="1:6" s="26" customFormat="1" x14ac:dyDescent="0.3">
      <c r="A647" s="58"/>
      <c r="F647" s="58"/>
    </row>
    <row r="648" spans="1:6" s="26" customFormat="1" x14ac:dyDescent="0.3">
      <c r="A648" s="58"/>
      <c r="F648" s="58"/>
    </row>
    <row r="649" spans="1:6" s="26" customFormat="1" x14ac:dyDescent="0.3">
      <c r="A649" s="58"/>
      <c r="F649" s="58"/>
    </row>
    <row r="650" spans="1:6" s="26" customFormat="1" x14ac:dyDescent="0.3">
      <c r="A650" s="58"/>
      <c r="F650" s="58"/>
    </row>
    <row r="651" spans="1:6" s="26" customFormat="1" x14ac:dyDescent="0.3">
      <c r="A651" s="58"/>
      <c r="F651" s="58"/>
    </row>
    <row r="652" spans="1:6" s="26" customFormat="1" x14ac:dyDescent="0.3">
      <c r="A652" s="58"/>
      <c r="F652" s="58"/>
    </row>
    <row r="653" spans="1:6" s="26" customFormat="1" x14ac:dyDescent="0.3">
      <c r="A653" s="58"/>
      <c r="F653" s="58"/>
    </row>
    <row r="654" spans="1:6" s="26" customFormat="1" x14ac:dyDescent="0.3">
      <c r="A654" s="58"/>
      <c r="F654" s="58"/>
    </row>
    <row r="655" spans="1:6" s="26" customFormat="1" x14ac:dyDescent="0.3">
      <c r="A655" s="58"/>
      <c r="F655" s="58"/>
    </row>
    <row r="656" spans="1:6" s="26" customFormat="1" x14ac:dyDescent="0.3">
      <c r="A656" s="58"/>
      <c r="F656" s="58"/>
    </row>
    <row r="657" spans="1:6" s="26" customFormat="1" x14ac:dyDescent="0.3">
      <c r="A657" s="58"/>
      <c r="F657" s="58"/>
    </row>
    <row r="658" spans="1:6" s="26" customFormat="1" x14ac:dyDescent="0.3">
      <c r="A658" s="58"/>
      <c r="F658" s="58"/>
    </row>
    <row r="659" spans="1:6" s="26" customFormat="1" x14ac:dyDescent="0.3">
      <c r="A659" s="58"/>
      <c r="F659" s="58"/>
    </row>
    <row r="660" spans="1:6" s="26" customFormat="1" x14ac:dyDescent="0.3">
      <c r="A660" s="58"/>
      <c r="F660" s="58"/>
    </row>
    <row r="661" spans="1:6" s="26" customFormat="1" x14ac:dyDescent="0.3">
      <c r="A661" s="58"/>
      <c r="F661" s="58"/>
    </row>
    <row r="662" spans="1:6" s="26" customFormat="1" x14ac:dyDescent="0.3">
      <c r="A662" s="58"/>
      <c r="F662" s="58"/>
    </row>
    <row r="663" spans="1:6" s="26" customFormat="1" x14ac:dyDescent="0.3">
      <c r="A663" s="58"/>
      <c r="F663" s="58"/>
    </row>
    <row r="664" spans="1:6" s="26" customFormat="1" x14ac:dyDescent="0.3">
      <c r="A664" s="58"/>
      <c r="F664" s="58"/>
    </row>
    <row r="665" spans="1:6" s="26" customFormat="1" x14ac:dyDescent="0.3">
      <c r="A665" s="58"/>
      <c r="F665" s="58"/>
    </row>
    <row r="666" spans="1:6" s="26" customFormat="1" x14ac:dyDescent="0.3">
      <c r="A666" s="58"/>
      <c r="F666" s="58"/>
    </row>
    <row r="667" spans="1:6" s="26" customFormat="1" x14ac:dyDescent="0.3">
      <c r="A667" s="58"/>
      <c r="F667" s="58"/>
    </row>
    <row r="668" spans="1:6" s="26" customFormat="1" x14ac:dyDescent="0.3">
      <c r="A668" s="58"/>
      <c r="F668" s="58"/>
    </row>
    <row r="669" spans="1:6" s="26" customFormat="1" x14ac:dyDescent="0.3">
      <c r="A669" s="58"/>
      <c r="F669" s="58"/>
    </row>
    <row r="670" spans="1:6" s="26" customFormat="1" x14ac:dyDescent="0.3">
      <c r="A670" s="58"/>
      <c r="F670" s="58"/>
    </row>
    <row r="671" spans="1:6" s="26" customFormat="1" x14ac:dyDescent="0.3">
      <c r="A671" s="58"/>
      <c r="F671" s="58"/>
    </row>
    <row r="672" spans="1:6" s="26" customFormat="1" x14ac:dyDescent="0.3">
      <c r="A672" s="58"/>
      <c r="F672" s="58"/>
    </row>
    <row r="673" spans="1:6" s="26" customFormat="1" x14ac:dyDescent="0.3">
      <c r="A673" s="58"/>
      <c r="F673" s="58"/>
    </row>
    <row r="674" spans="1:6" s="26" customFormat="1" x14ac:dyDescent="0.3">
      <c r="A674" s="58"/>
      <c r="F674" s="58"/>
    </row>
    <row r="675" spans="1:6" s="26" customFormat="1" x14ac:dyDescent="0.3">
      <c r="A675" s="58"/>
      <c r="F675" s="58"/>
    </row>
    <row r="676" spans="1:6" s="26" customFormat="1" x14ac:dyDescent="0.3">
      <c r="A676" s="58"/>
      <c r="F676" s="58"/>
    </row>
    <row r="677" spans="1:6" s="26" customFormat="1" x14ac:dyDescent="0.3">
      <c r="A677" s="58"/>
      <c r="F677" s="58"/>
    </row>
    <row r="678" spans="1:6" s="26" customFormat="1" x14ac:dyDescent="0.3">
      <c r="A678" s="58"/>
      <c r="F678" s="58"/>
    </row>
    <row r="679" spans="1:6" s="26" customFormat="1" x14ac:dyDescent="0.3">
      <c r="A679" s="58"/>
      <c r="F679" s="58"/>
    </row>
    <row r="680" spans="1:6" s="26" customFormat="1" x14ac:dyDescent="0.3">
      <c r="A680" s="58"/>
      <c r="F680" s="58"/>
    </row>
    <row r="681" spans="1:6" s="26" customFormat="1" x14ac:dyDescent="0.3">
      <c r="A681" s="58"/>
      <c r="F681" s="58"/>
    </row>
    <row r="682" spans="1:6" s="26" customFormat="1" x14ac:dyDescent="0.3">
      <c r="A682" s="58"/>
      <c r="F682" s="58"/>
    </row>
    <row r="683" spans="1:6" s="26" customFormat="1" x14ac:dyDescent="0.3">
      <c r="A683" s="58"/>
      <c r="F683" s="58"/>
    </row>
    <row r="684" spans="1:6" s="26" customFormat="1" x14ac:dyDescent="0.3">
      <c r="A684" s="58"/>
      <c r="F684" s="58"/>
    </row>
    <row r="685" spans="1:6" s="26" customFormat="1" x14ac:dyDescent="0.3">
      <c r="A685" s="58"/>
      <c r="F685" s="58"/>
    </row>
    <row r="686" spans="1:6" s="26" customFormat="1" x14ac:dyDescent="0.3">
      <c r="A686" s="58"/>
      <c r="F686" s="58"/>
    </row>
    <row r="687" spans="1:6" s="26" customFormat="1" x14ac:dyDescent="0.3">
      <c r="A687" s="58"/>
      <c r="F687" s="58"/>
    </row>
    <row r="688" spans="1:6" s="26" customFormat="1" x14ac:dyDescent="0.3">
      <c r="A688" s="58"/>
      <c r="F688" s="58"/>
    </row>
    <row r="689" spans="1:6" s="26" customFormat="1" x14ac:dyDescent="0.3">
      <c r="A689" s="58"/>
      <c r="F689" s="58"/>
    </row>
    <row r="690" spans="1:6" s="26" customFormat="1" x14ac:dyDescent="0.3">
      <c r="A690" s="58"/>
      <c r="F690" s="58"/>
    </row>
    <row r="691" spans="1:6" s="26" customFormat="1" x14ac:dyDescent="0.3">
      <c r="A691" s="58"/>
      <c r="F691" s="58"/>
    </row>
    <row r="692" spans="1:6" s="26" customFormat="1" x14ac:dyDescent="0.3">
      <c r="A692" s="58"/>
      <c r="F692" s="58"/>
    </row>
    <row r="693" spans="1:6" s="26" customFormat="1" x14ac:dyDescent="0.3">
      <c r="A693" s="58"/>
      <c r="F693" s="58"/>
    </row>
    <row r="694" spans="1:6" s="26" customFormat="1" x14ac:dyDescent="0.3">
      <c r="A694" s="58"/>
      <c r="F694" s="58"/>
    </row>
    <row r="695" spans="1:6" s="26" customFormat="1" x14ac:dyDescent="0.3">
      <c r="A695" s="58"/>
      <c r="F695" s="58"/>
    </row>
    <row r="696" spans="1:6" s="26" customFormat="1" x14ac:dyDescent="0.3">
      <c r="A696" s="58"/>
      <c r="F696" s="58"/>
    </row>
    <row r="697" spans="1:6" s="26" customFormat="1" x14ac:dyDescent="0.3">
      <c r="A697" s="58"/>
      <c r="F697" s="58"/>
    </row>
    <row r="698" spans="1:6" s="26" customFormat="1" x14ac:dyDescent="0.3">
      <c r="A698" s="58"/>
      <c r="F698" s="58"/>
    </row>
    <row r="699" spans="1:6" s="26" customFormat="1" x14ac:dyDescent="0.3">
      <c r="A699" s="58"/>
      <c r="F699" s="58"/>
    </row>
  </sheetData>
  <autoFilter ref="A2:G30">
    <sortState ref="A3:G30">
      <sortCondition ref="B2:B30"/>
    </sortState>
  </autoFilter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D23" sqref="D23"/>
    </sheetView>
  </sheetViews>
  <sheetFormatPr defaultRowHeight="14.4" x14ac:dyDescent="0.3"/>
  <cols>
    <col min="1" max="1" width="32.44140625" customWidth="1"/>
    <col min="2" max="2" width="21.5546875" customWidth="1"/>
    <col min="3" max="3" width="13.5546875" style="36" customWidth="1"/>
  </cols>
  <sheetData>
    <row r="1" spans="1:3" x14ac:dyDescent="0.3">
      <c r="A1" s="22" t="s">
        <v>5406</v>
      </c>
      <c r="B1" s="22" t="s">
        <v>5370</v>
      </c>
      <c r="C1" s="35" t="s">
        <v>5371</v>
      </c>
    </row>
    <row r="2" spans="1:3" x14ac:dyDescent="0.3">
      <c r="A2" t="s">
        <v>5407</v>
      </c>
      <c r="B2" s="39">
        <v>193</v>
      </c>
      <c r="C2" s="36">
        <v>9.0018656716417914E-2</v>
      </c>
    </row>
    <row r="3" spans="1:3" x14ac:dyDescent="0.3">
      <c r="A3" s="34" t="s">
        <v>5408</v>
      </c>
      <c r="B3" s="38">
        <v>1951</v>
      </c>
      <c r="C3" s="37">
        <v>0.90998134328358204</v>
      </c>
    </row>
    <row r="4" spans="1:3" x14ac:dyDescent="0.3">
      <c r="A4" t="s">
        <v>5405</v>
      </c>
      <c r="B4" s="39">
        <v>2144</v>
      </c>
      <c r="C4" s="36">
        <v>1</v>
      </c>
    </row>
    <row r="7" spans="1:3" x14ac:dyDescent="0.3">
      <c r="A7" t="s">
        <v>10119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49"/>
  <sheetViews>
    <sheetView zoomScale="90" zoomScaleNormal="90" workbookViewId="0">
      <selection sqref="A1:AB1"/>
    </sheetView>
  </sheetViews>
  <sheetFormatPr defaultColWidth="8.88671875" defaultRowHeight="14.4" x14ac:dyDescent="0.3"/>
  <cols>
    <col min="1" max="1" width="22.44140625" customWidth="1"/>
    <col min="2" max="2" width="29.109375" customWidth="1"/>
    <col min="3" max="3" width="10" customWidth="1"/>
    <col min="4" max="4" width="23.109375" customWidth="1"/>
    <col min="5" max="5" width="10.109375" customWidth="1"/>
    <col min="6" max="6" width="9.44140625" customWidth="1"/>
    <col min="7" max="7" width="14.88671875" customWidth="1"/>
    <col min="8" max="8" width="42.109375" customWidth="1"/>
    <col min="9" max="9" width="30" customWidth="1"/>
    <col min="10" max="10" width="21.88671875" customWidth="1"/>
    <col min="11" max="11" width="10.44140625" customWidth="1"/>
    <col min="12" max="12" width="15.44140625" customWidth="1"/>
    <col min="14" max="14" width="12.33203125" customWidth="1"/>
    <col min="15" max="15" width="25.44140625" bestFit="1" customWidth="1"/>
    <col min="16" max="16" width="98.6640625" bestFit="1" customWidth="1"/>
    <col min="17" max="17" width="24.5546875" bestFit="1" customWidth="1"/>
    <col min="18" max="18" width="27.109375" customWidth="1"/>
    <col min="19" max="19" width="34" customWidth="1"/>
    <col min="20" max="20" width="28" customWidth="1"/>
    <col min="21" max="21" width="41.6640625" bestFit="1" customWidth="1"/>
    <col min="22" max="22" width="31.88671875" customWidth="1"/>
    <col min="23" max="23" width="40.6640625" customWidth="1"/>
    <col min="24" max="24" width="41.88671875" customWidth="1"/>
    <col min="25" max="25" width="30.44140625" customWidth="1"/>
    <col min="26" max="26" width="35.44140625" customWidth="1"/>
    <col min="27" max="27" width="27.33203125" customWidth="1"/>
    <col min="28" max="28" width="32.33203125" customWidth="1"/>
    <col min="29" max="16384" width="8.88671875" style="75"/>
  </cols>
  <sheetData>
    <row r="1" spans="1:28" s="77" customFormat="1" ht="30.6" customHeight="1" x14ac:dyDescent="0.3">
      <c r="A1" s="113" t="s">
        <v>10120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  <c r="M1" s="113"/>
      <c r="N1" s="113"/>
      <c r="O1" s="113"/>
      <c r="P1" s="113"/>
      <c r="Q1" s="113"/>
      <c r="R1" s="113"/>
      <c r="S1" s="113"/>
      <c r="T1" s="113"/>
      <c r="U1" s="113"/>
      <c r="V1" s="113"/>
      <c r="W1" s="113"/>
      <c r="X1" s="113"/>
      <c r="Y1" s="113"/>
      <c r="Z1" s="113"/>
      <c r="AA1" s="113"/>
      <c r="AB1" s="113"/>
    </row>
    <row r="2" spans="1:28" s="76" customFormat="1" ht="30.6" customHeight="1" x14ac:dyDescent="0.3">
      <c r="A2" s="78" t="s">
        <v>5369</v>
      </c>
      <c r="B2" s="78" t="s">
        <v>5410</v>
      </c>
      <c r="C2" s="78" t="s">
        <v>9930</v>
      </c>
      <c r="D2" s="78" t="s">
        <v>0</v>
      </c>
      <c r="E2" s="78" t="s">
        <v>9931</v>
      </c>
      <c r="F2" s="78" t="s">
        <v>9932</v>
      </c>
      <c r="G2" s="78" t="s">
        <v>9933</v>
      </c>
      <c r="H2" s="78" t="s">
        <v>5411</v>
      </c>
      <c r="I2" s="78" t="s">
        <v>9934</v>
      </c>
      <c r="J2" s="78" t="s">
        <v>9935</v>
      </c>
      <c r="K2" s="78" t="s">
        <v>9936</v>
      </c>
      <c r="L2" s="78" t="s">
        <v>9937</v>
      </c>
      <c r="M2" s="78" t="s">
        <v>9938</v>
      </c>
      <c r="N2" s="78" t="s">
        <v>9939</v>
      </c>
      <c r="O2" s="78" t="s">
        <v>5412</v>
      </c>
      <c r="P2" s="78" t="s">
        <v>9940</v>
      </c>
      <c r="Q2" s="78" t="s">
        <v>9941</v>
      </c>
      <c r="R2" s="78" t="s">
        <v>9942</v>
      </c>
      <c r="S2" s="78" t="s">
        <v>9943</v>
      </c>
      <c r="T2" s="78" t="s">
        <v>9944</v>
      </c>
      <c r="U2" s="78" t="s">
        <v>9945</v>
      </c>
      <c r="V2" s="78" t="s">
        <v>9946</v>
      </c>
      <c r="W2" s="78" t="s">
        <v>9947</v>
      </c>
      <c r="X2" s="78" t="s">
        <v>9948</v>
      </c>
      <c r="Y2" s="78" t="s">
        <v>9949</v>
      </c>
      <c r="Z2" s="78" t="s">
        <v>9950</v>
      </c>
      <c r="AA2" s="78" t="s">
        <v>9951</v>
      </c>
      <c r="AB2" s="78" t="s">
        <v>9952</v>
      </c>
    </row>
    <row r="3" spans="1:28" x14ac:dyDescent="0.3">
      <c r="A3" s="22" t="s">
        <v>10076</v>
      </c>
      <c r="B3" s="22" t="s">
        <v>5390</v>
      </c>
      <c r="C3" s="22" t="s">
        <v>834</v>
      </c>
      <c r="D3" s="22" t="s">
        <v>5390</v>
      </c>
      <c r="E3" s="22" t="s">
        <v>11</v>
      </c>
      <c r="F3" s="22"/>
      <c r="G3" s="22" t="s">
        <v>9953</v>
      </c>
      <c r="H3" s="22" t="s">
        <v>5416</v>
      </c>
      <c r="I3" s="22" t="s">
        <v>9954</v>
      </c>
      <c r="J3" s="68">
        <v>44742</v>
      </c>
      <c r="K3" s="69">
        <v>909</v>
      </c>
      <c r="L3" s="68">
        <v>44843</v>
      </c>
      <c r="M3" s="69">
        <v>199</v>
      </c>
      <c r="N3" s="68">
        <v>44853</v>
      </c>
      <c r="O3" s="70" t="s">
        <v>5413</v>
      </c>
      <c r="P3" s="70" t="s">
        <v>9955</v>
      </c>
      <c r="Q3" s="22" t="s">
        <v>9956</v>
      </c>
      <c r="R3" s="68">
        <v>34698</v>
      </c>
      <c r="S3" s="22" t="s">
        <v>9957</v>
      </c>
      <c r="T3" s="22" t="s">
        <v>9958</v>
      </c>
      <c r="U3" s="22" t="s">
        <v>9956</v>
      </c>
      <c r="V3" s="68">
        <v>44595</v>
      </c>
      <c r="W3" s="22" t="s">
        <v>9959</v>
      </c>
      <c r="X3" s="68">
        <v>44516</v>
      </c>
      <c r="Y3" s="69">
        <v>759</v>
      </c>
      <c r="Z3" s="68">
        <v>44516</v>
      </c>
      <c r="AA3" s="69">
        <v>214</v>
      </c>
      <c r="AB3" s="68">
        <v>44516</v>
      </c>
    </row>
    <row r="4" spans="1:28" x14ac:dyDescent="0.3">
      <c r="A4" s="22" t="s">
        <v>10077</v>
      </c>
      <c r="B4" s="22" t="s">
        <v>5378</v>
      </c>
      <c r="C4" s="22" t="s">
        <v>834</v>
      </c>
      <c r="D4" s="22" t="s">
        <v>5378</v>
      </c>
      <c r="E4" s="22" t="s">
        <v>42</v>
      </c>
      <c r="F4" s="22"/>
      <c r="G4" s="22" t="s">
        <v>9960</v>
      </c>
      <c r="H4" s="22" t="s">
        <v>5414</v>
      </c>
      <c r="I4" s="22" t="s">
        <v>9959</v>
      </c>
      <c r="J4" s="68">
        <v>44119</v>
      </c>
      <c r="K4" s="69">
        <v>682</v>
      </c>
      <c r="L4" s="68">
        <v>44117</v>
      </c>
      <c r="M4" s="69">
        <v>198</v>
      </c>
      <c r="N4" s="68">
        <v>44119</v>
      </c>
      <c r="O4" s="70" t="s">
        <v>5415</v>
      </c>
      <c r="P4" s="70" t="s">
        <v>10081</v>
      </c>
      <c r="Q4" s="22" t="s">
        <v>9956</v>
      </c>
      <c r="R4" s="68">
        <v>43662</v>
      </c>
      <c r="S4" s="22" t="s">
        <v>9961</v>
      </c>
      <c r="T4" s="22" t="s">
        <v>9962</v>
      </c>
      <c r="U4" s="22" t="s">
        <v>9956</v>
      </c>
      <c r="V4" s="68">
        <v>44203</v>
      </c>
      <c r="W4" s="22" t="s">
        <v>9959</v>
      </c>
      <c r="X4" s="68">
        <v>44119</v>
      </c>
      <c r="Y4" s="69">
        <v>682</v>
      </c>
      <c r="Z4" s="68">
        <v>44117</v>
      </c>
      <c r="AA4" s="69">
        <v>198</v>
      </c>
      <c r="AB4" s="68">
        <v>44119</v>
      </c>
    </row>
    <row r="5" spans="1:28" x14ac:dyDescent="0.3">
      <c r="A5" s="22" t="s">
        <v>10076</v>
      </c>
      <c r="B5" s="22" t="s">
        <v>5391</v>
      </c>
      <c r="C5" s="22" t="s">
        <v>834</v>
      </c>
      <c r="D5" s="22" t="s">
        <v>5391</v>
      </c>
      <c r="E5" s="22" t="s">
        <v>210</v>
      </c>
      <c r="F5" s="22"/>
      <c r="G5" s="22" t="s">
        <v>9953</v>
      </c>
      <c r="H5" s="22" t="s">
        <v>5416</v>
      </c>
      <c r="I5" s="22" t="s">
        <v>9954</v>
      </c>
      <c r="J5" s="68">
        <v>44839</v>
      </c>
      <c r="K5" s="69">
        <v>934</v>
      </c>
      <c r="L5" s="68">
        <v>44849</v>
      </c>
      <c r="M5" s="69">
        <v>199</v>
      </c>
      <c r="N5" s="68">
        <v>44853</v>
      </c>
      <c r="O5" s="70" t="s">
        <v>5413</v>
      </c>
      <c r="P5" s="70" t="s">
        <v>9955</v>
      </c>
      <c r="Q5" s="22" t="s">
        <v>9956</v>
      </c>
      <c r="R5" s="68">
        <v>34698</v>
      </c>
      <c r="S5" s="22" t="s">
        <v>9957</v>
      </c>
      <c r="T5" s="22" t="s">
        <v>9958</v>
      </c>
      <c r="U5" s="22" t="s">
        <v>9956</v>
      </c>
      <c r="V5" s="68">
        <v>44595</v>
      </c>
      <c r="W5" s="22" t="s">
        <v>9959</v>
      </c>
      <c r="X5" s="68">
        <v>44516</v>
      </c>
      <c r="Y5" s="69">
        <v>759</v>
      </c>
      <c r="Z5" s="68">
        <v>44516</v>
      </c>
      <c r="AA5" s="69">
        <v>214</v>
      </c>
      <c r="AB5" s="68">
        <v>44516</v>
      </c>
    </row>
    <row r="6" spans="1:28" x14ac:dyDescent="0.3">
      <c r="A6" s="22" t="s">
        <v>10076</v>
      </c>
      <c r="B6" s="22" t="s">
        <v>5392</v>
      </c>
      <c r="C6" s="22" t="s">
        <v>834</v>
      </c>
      <c r="D6" s="22" t="s">
        <v>5392</v>
      </c>
      <c r="E6" s="22" t="s">
        <v>146</v>
      </c>
      <c r="F6" s="22"/>
      <c r="G6" s="22" t="s">
        <v>9953</v>
      </c>
      <c r="H6" s="22" t="s">
        <v>5416</v>
      </c>
      <c r="I6" s="22" t="s">
        <v>9954</v>
      </c>
      <c r="J6" s="68">
        <v>44524</v>
      </c>
      <c r="K6" s="69">
        <v>808</v>
      </c>
      <c r="L6" s="68">
        <v>44536</v>
      </c>
      <c r="M6" s="69">
        <v>229</v>
      </c>
      <c r="N6" s="68">
        <v>44537</v>
      </c>
      <c r="O6" s="70" t="s">
        <v>5413</v>
      </c>
      <c r="P6" s="70" t="s">
        <v>9955</v>
      </c>
      <c r="Q6" s="22" t="s">
        <v>9956</v>
      </c>
      <c r="R6" s="68">
        <v>34698</v>
      </c>
      <c r="S6" s="22" t="s">
        <v>9957</v>
      </c>
      <c r="T6" s="22" t="s">
        <v>9958</v>
      </c>
      <c r="U6" s="22" t="s">
        <v>9956</v>
      </c>
      <c r="V6" s="68">
        <v>44595</v>
      </c>
      <c r="W6" s="22" t="s">
        <v>9959</v>
      </c>
      <c r="X6" s="68">
        <v>44516</v>
      </c>
      <c r="Y6" s="69">
        <v>759</v>
      </c>
      <c r="Z6" s="68">
        <v>44516</v>
      </c>
      <c r="AA6" s="69">
        <v>214</v>
      </c>
      <c r="AB6" s="68">
        <v>44516</v>
      </c>
    </row>
    <row r="7" spans="1:28" x14ac:dyDescent="0.3">
      <c r="A7" s="22" t="s">
        <v>10077</v>
      </c>
      <c r="B7" s="22" t="s">
        <v>9963</v>
      </c>
      <c r="C7" s="22" t="s">
        <v>834</v>
      </c>
      <c r="D7" s="22" t="s">
        <v>5376</v>
      </c>
      <c r="E7" s="22" t="s">
        <v>228</v>
      </c>
      <c r="F7" s="22"/>
      <c r="G7" s="22" t="s">
        <v>9960</v>
      </c>
      <c r="H7" s="22" t="s">
        <v>5414</v>
      </c>
      <c r="I7" s="22" t="s">
        <v>9959</v>
      </c>
      <c r="J7" s="68">
        <v>42578</v>
      </c>
      <c r="K7" s="69">
        <v>337</v>
      </c>
      <c r="L7" s="68">
        <v>42577</v>
      </c>
      <c r="M7" s="69">
        <v>143</v>
      </c>
      <c r="N7" s="68">
        <v>42578</v>
      </c>
      <c r="O7" s="70" t="s">
        <v>5417</v>
      </c>
      <c r="P7" s="70" t="s">
        <v>10082</v>
      </c>
      <c r="Q7" s="22" t="s">
        <v>9956</v>
      </c>
      <c r="R7" s="68">
        <v>42438</v>
      </c>
      <c r="S7" s="22" t="s">
        <v>9964</v>
      </c>
      <c r="T7" s="22" t="s">
        <v>9965</v>
      </c>
      <c r="U7" s="22" t="s">
        <v>9956</v>
      </c>
      <c r="V7" s="68">
        <v>42580</v>
      </c>
      <c r="W7" s="22" t="s">
        <v>9959</v>
      </c>
      <c r="X7" s="68">
        <v>42580</v>
      </c>
      <c r="Y7" s="69">
        <v>339</v>
      </c>
      <c r="Z7" s="68">
        <v>42579</v>
      </c>
      <c r="AA7" s="69">
        <v>145</v>
      </c>
      <c r="AB7" s="68">
        <v>42580</v>
      </c>
    </row>
    <row r="8" spans="1:28" x14ac:dyDescent="0.3">
      <c r="A8" s="22" t="s">
        <v>10077</v>
      </c>
      <c r="B8" s="22" t="s">
        <v>5393</v>
      </c>
      <c r="C8" s="22" t="s">
        <v>834</v>
      </c>
      <c r="D8" s="22" t="s">
        <v>5393</v>
      </c>
      <c r="E8" s="22" t="s">
        <v>647</v>
      </c>
      <c r="F8" s="22"/>
      <c r="G8" s="22" t="s">
        <v>9960</v>
      </c>
      <c r="H8" s="22" t="s">
        <v>5414</v>
      </c>
      <c r="I8" s="22" t="s">
        <v>9959</v>
      </c>
      <c r="J8" s="68">
        <v>44265</v>
      </c>
      <c r="K8" s="69">
        <v>135</v>
      </c>
      <c r="L8" s="68">
        <v>44265</v>
      </c>
      <c r="M8" s="69">
        <v>46</v>
      </c>
      <c r="N8" s="68">
        <v>44265</v>
      </c>
      <c r="O8" s="70" t="s">
        <v>5418</v>
      </c>
      <c r="P8" s="70" t="s">
        <v>10083</v>
      </c>
      <c r="Q8" s="22" t="s">
        <v>9956</v>
      </c>
      <c r="R8" s="68">
        <v>44040</v>
      </c>
      <c r="S8" s="22" t="s">
        <v>9966</v>
      </c>
      <c r="T8" s="22" t="s">
        <v>9967</v>
      </c>
      <c r="U8" s="22" t="s">
        <v>9956</v>
      </c>
      <c r="V8" s="68">
        <v>44439</v>
      </c>
      <c r="W8" s="22" t="s">
        <v>9959</v>
      </c>
      <c r="X8" s="68">
        <v>44265</v>
      </c>
      <c r="Y8" s="69">
        <v>135</v>
      </c>
      <c r="Z8" s="68">
        <v>44265</v>
      </c>
      <c r="AA8" s="69">
        <v>46</v>
      </c>
      <c r="AB8" s="68">
        <v>44265</v>
      </c>
    </row>
    <row r="9" spans="1:28" x14ac:dyDescent="0.3">
      <c r="A9" s="22" t="s">
        <v>10078</v>
      </c>
      <c r="B9" s="22" t="s">
        <v>5374</v>
      </c>
      <c r="C9" s="22" t="s">
        <v>834</v>
      </c>
      <c r="D9" s="22" t="s">
        <v>5374</v>
      </c>
      <c r="E9" s="22" t="s">
        <v>832</v>
      </c>
      <c r="F9" s="22"/>
      <c r="G9" s="22" t="s">
        <v>9960</v>
      </c>
      <c r="H9" s="22" t="s">
        <v>5414</v>
      </c>
      <c r="I9" s="22" t="s">
        <v>9959</v>
      </c>
      <c r="J9" s="68">
        <v>43160</v>
      </c>
      <c r="K9" s="69">
        <v>173</v>
      </c>
      <c r="L9" s="68">
        <v>43525</v>
      </c>
      <c r="M9" s="69">
        <v>43</v>
      </c>
      <c r="N9" s="68">
        <v>43160</v>
      </c>
      <c r="O9" s="70" t="s">
        <v>5419</v>
      </c>
      <c r="P9" s="70" t="s">
        <v>10084</v>
      </c>
      <c r="Q9" s="22" t="s">
        <v>9956</v>
      </c>
      <c r="R9" s="68">
        <v>43395</v>
      </c>
      <c r="S9" s="22" t="s">
        <v>9968</v>
      </c>
      <c r="T9" s="22" t="s">
        <v>9969</v>
      </c>
      <c r="U9" s="22" t="s">
        <v>9956</v>
      </c>
      <c r="V9" s="68">
        <v>43566</v>
      </c>
      <c r="W9" s="22" t="s">
        <v>9959</v>
      </c>
      <c r="X9" s="68">
        <v>43525</v>
      </c>
      <c r="Y9" s="69">
        <v>173</v>
      </c>
      <c r="Z9" s="68">
        <v>43525</v>
      </c>
      <c r="AA9" s="69">
        <v>43</v>
      </c>
      <c r="AB9" s="68">
        <v>43525</v>
      </c>
    </row>
    <row r="10" spans="1:28" x14ac:dyDescent="0.3">
      <c r="A10" s="22" t="s">
        <v>10079</v>
      </c>
      <c r="B10" s="22" t="s">
        <v>9970</v>
      </c>
      <c r="C10" s="22" t="s">
        <v>834</v>
      </c>
      <c r="D10" s="22" t="s">
        <v>5394</v>
      </c>
      <c r="E10" s="22" t="s">
        <v>834</v>
      </c>
      <c r="F10" s="22"/>
      <c r="G10" s="22" t="s">
        <v>9960</v>
      </c>
      <c r="H10" s="22" t="s">
        <v>5414</v>
      </c>
      <c r="I10" s="22" t="s">
        <v>9959</v>
      </c>
      <c r="J10" s="68">
        <v>41675</v>
      </c>
      <c r="K10" s="69">
        <v>43</v>
      </c>
      <c r="L10" s="68">
        <v>41674</v>
      </c>
      <c r="M10" s="69">
        <v>25</v>
      </c>
      <c r="N10" s="68">
        <v>41675</v>
      </c>
      <c r="O10" s="70" t="s">
        <v>5420</v>
      </c>
      <c r="P10" s="70" t="s">
        <v>9971</v>
      </c>
      <c r="Q10" s="22" t="s">
        <v>9956</v>
      </c>
      <c r="R10" s="68">
        <v>41627</v>
      </c>
      <c r="S10" s="22" t="s">
        <v>9972</v>
      </c>
      <c r="T10" s="22" t="s">
        <v>9973</v>
      </c>
      <c r="U10" s="22" t="s">
        <v>9956</v>
      </c>
      <c r="V10" s="68">
        <v>41675</v>
      </c>
      <c r="W10" s="22" t="s">
        <v>9959</v>
      </c>
      <c r="X10" s="68">
        <v>41675</v>
      </c>
      <c r="Y10" s="69">
        <v>43</v>
      </c>
      <c r="Z10" s="68">
        <v>41674</v>
      </c>
      <c r="AA10" s="69">
        <v>25</v>
      </c>
      <c r="AB10" s="68">
        <v>41675</v>
      </c>
    </row>
    <row r="11" spans="1:28" x14ac:dyDescent="0.3">
      <c r="A11" s="22" t="s">
        <v>10078</v>
      </c>
      <c r="B11" s="22" t="s">
        <v>5379</v>
      </c>
      <c r="C11" s="22" t="s">
        <v>834</v>
      </c>
      <c r="D11" s="22" t="s">
        <v>5379</v>
      </c>
      <c r="E11" s="22" t="s">
        <v>914</v>
      </c>
      <c r="F11" s="22"/>
      <c r="G11" s="22" t="s">
        <v>9960</v>
      </c>
      <c r="H11" s="22" t="s">
        <v>5414</v>
      </c>
      <c r="I11" s="22" t="s">
        <v>9959</v>
      </c>
      <c r="J11" s="68">
        <v>42923</v>
      </c>
      <c r="K11" s="69">
        <v>689</v>
      </c>
      <c r="L11" s="68">
        <v>42921</v>
      </c>
      <c r="M11" s="69">
        <v>129</v>
      </c>
      <c r="N11" s="68">
        <v>42923</v>
      </c>
      <c r="O11" s="70" t="s">
        <v>5421</v>
      </c>
      <c r="P11" s="70" t="s">
        <v>10085</v>
      </c>
      <c r="Q11" s="22" t="s">
        <v>9956</v>
      </c>
      <c r="R11" s="68">
        <v>42830</v>
      </c>
      <c r="S11" s="22" t="s">
        <v>9974</v>
      </c>
      <c r="T11" s="22" t="s">
        <v>9975</v>
      </c>
      <c r="U11" s="22" t="s">
        <v>9956</v>
      </c>
      <c r="V11" s="68">
        <v>43069</v>
      </c>
      <c r="W11" s="22" t="s">
        <v>9959</v>
      </c>
      <c r="X11" s="68">
        <v>42923</v>
      </c>
      <c r="Y11" s="69">
        <v>689</v>
      </c>
      <c r="Z11" s="68">
        <v>42921</v>
      </c>
      <c r="AA11" s="69">
        <v>129</v>
      </c>
      <c r="AB11" s="68">
        <v>42923</v>
      </c>
    </row>
    <row r="12" spans="1:28" x14ac:dyDescent="0.3">
      <c r="A12" s="22" t="s">
        <v>10078</v>
      </c>
      <c r="B12" s="22" t="s">
        <v>5396</v>
      </c>
      <c r="C12" s="22" t="s">
        <v>834</v>
      </c>
      <c r="D12" s="22" t="s">
        <v>5396</v>
      </c>
      <c r="E12" s="22" t="s">
        <v>2287</v>
      </c>
      <c r="F12" s="22"/>
      <c r="G12" s="22" t="s">
        <v>9953</v>
      </c>
      <c r="H12" s="22" t="s">
        <v>5414</v>
      </c>
      <c r="I12" s="22" t="s">
        <v>9959</v>
      </c>
      <c r="J12" s="68">
        <v>44161</v>
      </c>
      <c r="K12" s="69">
        <v>821</v>
      </c>
      <c r="L12" s="68">
        <v>44161</v>
      </c>
      <c r="M12" s="69">
        <v>226</v>
      </c>
      <c r="N12" s="68">
        <v>44161</v>
      </c>
      <c r="O12" s="70" t="s">
        <v>5422</v>
      </c>
      <c r="P12" s="70" t="s">
        <v>9976</v>
      </c>
      <c r="Q12" s="22" t="s">
        <v>9956</v>
      </c>
      <c r="R12" s="68">
        <v>40991</v>
      </c>
      <c r="S12" s="22" t="s">
        <v>9977</v>
      </c>
      <c r="T12" s="22" t="s">
        <v>9978</v>
      </c>
      <c r="U12" s="22" t="s">
        <v>9956</v>
      </c>
      <c r="V12" s="68">
        <v>44330</v>
      </c>
      <c r="W12" s="22" t="s">
        <v>9959</v>
      </c>
      <c r="X12" s="68">
        <v>44161</v>
      </c>
      <c r="Y12" s="69">
        <v>821</v>
      </c>
      <c r="Z12" s="68">
        <v>44161</v>
      </c>
      <c r="AA12" s="69">
        <v>226</v>
      </c>
      <c r="AB12" s="68">
        <v>44161</v>
      </c>
    </row>
    <row r="13" spans="1:28" x14ac:dyDescent="0.3">
      <c r="A13" s="22" t="s">
        <v>10078</v>
      </c>
      <c r="B13" s="22" t="s">
        <v>5397</v>
      </c>
      <c r="C13" s="22" t="s">
        <v>834</v>
      </c>
      <c r="D13" s="22" t="s">
        <v>5397</v>
      </c>
      <c r="E13" s="22" t="s">
        <v>2210</v>
      </c>
      <c r="F13" s="22"/>
      <c r="G13" s="22" t="s">
        <v>9953</v>
      </c>
      <c r="H13" s="22" t="s">
        <v>5414</v>
      </c>
      <c r="I13" s="22" t="s">
        <v>9959</v>
      </c>
      <c r="J13" s="68">
        <v>44025</v>
      </c>
      <c r="K13" s="69">
        <v>478</v>
      </c>
      <c r="L13" s="68">
        <v>44025</v>
      </c>
      <c r="M13" s="69">
        <v>132</v>
      </c>
      <c r="N13" s="68">
        <v>44025</v>
      </c>
      <c r="O13" s="70" t="s">
        <v>5422</v>
      </c>
      <c r="P13" s="70" t="s">
        <v>9976</v>
      </c>
      <c r="Q13" s="22" t="s">
        <v>9956</v>
      </c>
      <c r="R13" s="68">
        <v>40991</v>
      </c>
      <c r="S13" s="22" t="s">
        <v>9979</v>
      </c>
      <c r="T13" s="22" t="s">
        <v>9980</v>
      </c>
      <c r="U13" s="22" t="s">
        <v>9956</v>
      </c>
      <c r="V13" s="68">
        <v>44089</v>
      </c>
      <c r="W13" s="22" t="s">
        <v>9959</v>
      </c>
      <c r="X13" s="68">
        <v>44025</v>
      </c>
      <c r="Y13" s="69">
        <v>478</v>
      </c>
      <c r="Z13" s="68">
        <v>44025</v>
      </c>
      <c r="AA13" s="69">
        <v>132</v>
      </c>
      <c r="AB13" s="68">
        <v>44025</v>
      </c>
    </row>
    <row r="14" spans="1:28" x14ac:dyDescent="0.3">
      <c r="A14" s="22" t="s">
        <v>10079</v>
      </c>
      <c r="B14" s="22" t="s">
        <v>9981</v>
      </c>
      <c r="C14" s="22" t="s">
        <v>834</v>
      </c>
      <c r="D14" s="22" t="s">
        <v>5381</v>
      </c>
      <c r="E14" s="22" t="s">
        <v>1369</v>
      </c>
      <c r="F14" s="22"/>
      <c r="G14" s="22" t="s">
        <v>9960</v>
      </c>
      <c r="H14" s="22" t="s">
        <v>5414</v>
      </c>
      <c r="I14" s="22" t="s">
        <v>9959</v>
      </c>
      <c r="J14" s="68">
        <v>42306</v>
      </c>
      <c r="K14" s="69">
        <v>579</v>
      </c>
      <c r="L14" s="68">
        <v>42306</v>
      </c>
      <c r="M14" s="69">
        <v>207</v>
      </c>
      <c r="N14" s="68">
        <v>42306</v>
      </c>
      <c r="O14" s="70" t="s">
        <v>5423</v>
      </c>
      <c r="P14" s="70" t="s">
        <v>10086</v>
      </c>
      <c r="Q14" s="22" t="s">
        <v>9956</v>
      </c>
      <c r="R14" s="68">
        <v>41901</v>
      </c>
      <c r="S14" s="22" t="s">
        <v>9982</v>
      </c>
      <c r="T14" s="22" t="s">
        <v>9983</v>
      </c>
      <c r="U14" s="22" t="s">
        <v>9956</v>
      </c>
      <c r="V14" s="68">
        <v>42222</v>
      </c>
      <c r="W14" s="22" t="s">
        <v>9959</v>
      </c>
      <c r="X14" s="68">
        <v>42047</v>
      </c>
      <c r="Y14" s="69">
        <v>80</v>
      </c>
      <c r="Z14" s="68">
        <v>42046</v>
      </c>
      <c r="AA14" s="69">
        <v>30</v>
      </c>
      <c r="AB14" s="68">
        <v>42047</v>
      </c>
    </row>
    <row r="15" spans="1:28" x14ac:dyDescent="0.3">
      <c r="A15" s="22" t="s">
        <v>10076</v>
      </c>
      <c r="B15" s="22" t="s">
        <v>5398</v>
      </c>
      <c r="C15" s="22" t="s">
        <v>834</v>
      </c>
      <c r="D15" s="22" t="s">
        <v>5398</v>
      </c>
      <c r="E15" s="22" t="s">
        <v>2426</v>
      </c>
      <c r="F15" s="22"/>
      <c r="G15" s="22" t="s">
        <v>9953</v>
      </c>
      <c r="H15" s="22" t="s">
        <v>5414</v>
      </c>
      <c r="I15" s="22" t="s">
        <v>9959</v>
      </c>
      <c r="J15" s="68">
        <v>44718</v>
      </c>
      <c r="K15" s="69">
        <v>519</v>
      </c>
      <c r="L15" s="68">
        <v>44718</v>
      </c>
      <c r="M15" s="69">
        <v>106</v>
      </c>
      <c r="N15" s="68">
        <v>44718</v>
      </c>
      <c r="O15" s="70" t="s">
        <v>5422</v>
      </c>
      <c r="P15" s="70" t="s">
        <v>9976</v>
      </c>
      <c r="Q15" s="22" t="s">
        <v>9956</v>
      </c>
      <c r="R15" s="68">
        <v>40991</v>
      </c>
      <c r="S15" s="22" t="s">
        <v>9984</v>
      </c>
      <c r="T15" s="22" t="s">
        <v>9985</v>
      </c>
      <c r="U15" s="22" t="s">
        <v>9956</v>
      </c>
      <c r="V15" s="68">
        <v>45000</v>
      </c>
      <c r="W15" s="22" t="s">
        <v>9959</v>
      </c>
      <c r="X15" s="68">
        <v>44718</v>
      </c>
      <c r="Y15" s="69">
        <v>519</v>
      </c>
      <c r="Z15" s="68">
        <v>44718</v>
      </c>
      <c r="AA15" s="69">
        <v>106</v>
      </c>
      <c r="AB15" s="68">
        <v>44718</v>
      </c>
    </row>
    <row r="16" spans="1:28" x14ac:dyDescent="0.3">
      <c r="A16" s="22" t="s">
        <v>10077</v>
      </c>
      <c r="B16" s="22" t="s">
        <v>5377</v>
      </c>
      <c r="C16" s="22" t="s">
        <v>834</v>
      </c>
      <c r="D16" s="22" t="s">
        <v>5377</v>
      </c>
      <c r="E16" s="22" t="s">
        <v>2567</v>
      </c>
      <c r="F16" s="22"/>
      <c r="G16" s="22" t="s">
        <v>9953</v>
      </c>
      <c r="H16" s="22" t="s">
        <v>5416</v>
      </c>
      <c r="I16" s="22" t="s">
        <v>9954</v>
      </c>
      <c r="J16" s="68">
        <v>44859</v>
      </c>
      <c r="K16" s="69">
        <v>1081</v>
      </c>
      <c r="L16" s="68">
        <v>44862</v>
      </c>
      <c r="M16" s="69"/>
      <c r="N16" s="68"/>
      <c r="O16" s="70" t="s">
        <v>5413</v>
      </c>
      <c r="P16" s="70" t="s">
        <v>9955</v>
      </c>
      <c r="Q16" s="22" t="s">
        <v>9956</v>
      </c>
      <c r="R16" s="68">
        <v>34698</v>
      </c>
      <c r="S16" s="22" t="s">
        <v>9957</v>
      </c>
      <c r="T16" s="22" t="s">
        <v>9958</v>
      </c>
      <c r="U16" s="22" t="s">
        <v>9956</v>
      </c>
      <c r="V16" s="68">
        <v>44595</v>
      </c>
      <c r="W16" s="22" t="s">
        <v>9959</v>
      </c>
      <c r="X16" s="68">
        <v>44516</v>
      </c>
      <c r="Y16" s="69">
        <v>759</v>
      </c>
      <c r="Z16" s="68">
        <v>44516</v>
      </c>
      <c r="AA16" s="69">
        <v>214</v>
      </c>
      <c r="AB16" s="68">
        <v>44516</v>
      </c>
    </row>
    <row r="17" spans="1:28" x14ac:dyDescent="0.3">
      <c r="A17" s="22" t="s">
        <v>10080</v>
      </c>
      <c r="B17" s="22" t="s">
        <v>5399</v>
      </c>
      <c r="C17" s="22" t="s">
        <v>834</v>
      </c>
      <c r="D17" s="22" t="s">
        <v>5399</v>
      </c>
      <c r="E17" s="22" t="s">
        <v>3156</v>
      </c>
      <c r="F17" s="22"/>
      <c r="G17" s="22" t="s">
        <v>9953</v>
      </c>
      <c r="H17" s="22" t="s">
        <v>5416</v>
      </c>
      <c r="I17" s="22" t="s">
        <v>9954</v>
      </c>
      <c r="J17" s="68">
        <v>44826</v>
      </c>
      <c r="K17" s="69">
        <v>1184</v>
      </c>
      <c r="L17" s="68">
        <v>44887</v>
      </c>
      <c r="M17" s="69"/>
      <c r="N17" s="68"/>
      <c r="O17" s="70" t="s">
        <v>5587</v>
      </c>
      <c r="P17" s="70" t="s">
        <v>9986</v>
      </c>
      <c r="Q17" s="22" t="s">
        <v>9956</v>
      </c>
      <c r="R17" s="68">
        <v>35216</v>
      </c>
      <c r="S17" s="22" t="s">
        <v>9987</v>
      </c>
      <c r="T17" s="22" t="s">
        <v>9988</v>
      </c>
      <c r="U17" s="22" t="s">
        <v>9956</v>
      </c>
      <c r="V17" s="68">
        <v>45044</v>
      </c>
      <c r="W17" s="22" t="s">
        <v>9959</v>
      </c>
      <c r="X17" s="68">
        <v>44504</v>
      </c>
      <c r="Y17" s="69">
        <v>729</v>
      </c>
      <c r="Z17" s="68">
        <v>44504</v>
      </c>
      <c r="AA17" s="69">
        <v>207</v>
      </c>
      <c r="AB17" s="68">
        <v>44504</v>
      </c>
    </row>
    <row r="18" spans="1:28" x14ac:dyDescent="0.3">
      <c r="A18" s="22" t="s">
        <v>10077</v>
      </c>
      <c r="B18" s="22" t="s">
        <v>5382</v>
      </c>
      <c r="C18" s="22" t="s">
        <v>834</v>
      </c>
      <c r="D18" s="22" t="s">
        <v>5382</v>
      </c>
      <c r="E18" s="22" t="s">
        <v>2771</v>
      </c>
      <c r="F18" s="22"/>
      <c r="G18" s="22" t="s">
        <v>9953</v>
      </c>
      <c r="H18" s="22" t="s">
        <v>5414</v>
      </c>
      <c r="I18" s="22" t="s">
        <v>9959</v>
      </c>
      <c r="J18" s="68">
        <v>45100</v>
      </c>
      <c r="K18" s="69">
        <v>515</v>
      </c>
      <c r="L18" s="68">
        <v>45098</v>
      </c>
      <c r="M18" s="69">
        <v>118</v>
      </c>
      <c r="N18" s="68">
        <v>45100</v>
      </c>
      <c r="O18" s="70" t="s">
        <v>5413</v>
      </c>
      <c r="P18" s="70" t="s">
        <v>9955</v>
      </c>
      <c r="Q18" s="22" t="s">
        <v>9956</v>
      </c>
      <c r="R18" s="68">
        <v>34698</v>
      </c>
      <c r="S18" s="22" t="s">
        <v>9989</v>
      </c>
      <c r="T18" s="22" t="s">
        <v>9990</v>
      </c>
      <c r="U18" s="22" t="s">
        <v>9956</v>
      </c>
      <c r="V18" s="68">
        <v>45153</v>
      </c>
      <c r="W18" s="22" t="s">
        <v>9959</v>
      </c>
      <c r="X18" s="68">
        <v>45100</v>
      </c>
      <c r="Y18" s="69">
        <v>515</v>
      </c>
      <c r="Z18" s="68">
        <v>45098</v>
      </c>
      <c r="AA18" s="69">
        <v>118</v>
      </c>
      <c r="AB18" s="68">
        <v>45100</v>
      </c>
    </row>
    <row r="19" spans="1:28" x14ac:dyDescent="0.3">
      <c r="A19" s="22" t="s">
        <v>10077</v>
      </c>
      <c r="B19" s="22" t="s">
        <v>5400</v>
      </c>
      <c r="C19" s="22" t="s">
        <v>834</v>
      </c>
      <c r="D19" s="22" t="s">
        <v>5400</v>
      </c>
      <c r="E19" s="22" t="s">
        <v>2939</v>
      </c>
      <c r="F19" s="22"/>
      <c r="G19" s="22" t="s">
        <v>9953</v>
      </c>
      <c r="H19" s="22" t="s">
        <v>5414</v>
      </c>
      <c r="I19" s="22" t="s">
        <v>9959</v>
      </c>
      <c r="J19" s="68">
        <v>43530</v>
      </c>
      <c r="K19" s="69">
        <v>181</v>
      </c>
      <c r="L19" s="68">
        <v>43530</v>
      </c>
      <c r="M19" s="69">
        <v>44</v>
      </c>
      <c r="N19" s="68">
        <v>43530</v>
      </c>
      <c r="O19" s="70" t="s">
        <v>5417</v>
      </c>
      <c r="P19" s="70" t="s">
        <v>10082</v>
      </c>
      <c r="Q19" s="22" t="s">
        <v>9956</v>
      </c>
      <c r="R19" s="68">
        <v>42438</v>
      </c>
      <c r="S19" s="22" t="s">
        <v>9991</v>
      </c>
      <c r="T19" s="22" t="s">
        <v>9992</v>
      </c>
      <c r="U19" s="22" t="s">
        <v>9956</v>
      </c>
      <c r="V19" s="68">
        <v>44039</v>
      </c>
      <c r="W19" s="22" t="s">
        <v>9959</v>
      </c>
      <c r="X19" s="68">
        <v>43530</v>
      </c>
      <c r="Y19" s="69">
        <v>181</v>
      </c>
      <c r="Z19" s="68">
        <v>43530</v>
      </c>
      <c r="AA19" s="69">
        <v>44</v>
      </c>
      <c r="AB19" s="68">
        <v>43530</v>
      </c>
    </row>
    <row r="20" spans="1:28" x14ac:dyDescent="0.3">
      <c r="A20" s="22" t="s">
        <v>10079</v>
      </c>
      <c r="B20" s="22" t="s">
        <v>9993</v>
      </c>
      <c r="C20" s="22" t="s">
        <v>834</v>
      </c>
      <c r="D20" s="22" t="s">
        <v>5401</v>
      </c>
      <c r="E20" s="22" t="s">
        <v>3526</v>
      </c>
      <c r="F20" s="22"/>
      <c r="G20" s="22" t="s">
        <v>9960</v>
      </c>
      <c r="H20" s="22" t="s">
        <v>5414</v>
      </c>
      <c r="I20" s="22" t="s">
        <v>9959</v>
      </c>
      <c r="J20" s="68">
        <v>42250</v>
      </c>
      <c r="K20" s="69">
        <v>450</v>
      </c>
      <c r="L20" s="68">
        <v>41519</v>
      </c>
      <c r="M20" s="69">
        <v>170</v>
      </c>
      <c r="N20" s="68">
        <v>42250</v>
      </c>
      <c r="O20" s="70" t="s">
        <v>5424</v>
      </c>
      <c r="P20" s="70" t="s">
        <v>10065</v>
      </c>
      <c r="Q20" s="22" t="s">
        <v>9956</v>
      </c>
      <c r="R20" s="68">
        <v>41521</v>
      </c>
      <c r="S20" s="22" t="s">
        <v>9994</v>
      </c>
      <c r="T20" s="22" t="s">
        <v>9995</v>
      </c>
      <c r="U20" s="22" t="s">
        <v>9956</v>
      </c>
      <c r="V20" s="68">
        <v>41521</v>
      </c>
      <c r="W20" s="22" t="s">
        <v>9959</v>
      </c>
      <c r="X20" s="68">
        <v>42250</v>
      </c>
      <c r="Y20" s="69">
        <v>450</v>
      </c>
      <c r="Z20" s="68">
        <v>41519</v>
      </c>
      <c r="AA20" s="69">
        <v>170</v>
      </c>
      <c r="AB20" s="68">
        <v>42250</v>
      </c>
    </row>
    <row r="21" spans="1:28" x14ac:dyDescent="0.3">
      <c r="A21" s="22" t="s">
        <v>10080</v>
      </c>
      <c r="B21" s="22" t="s">
        <v>9996</v>
      </c>
      <c r="C21" s="22" t="s">
        <v>834</v>
      </c>
      <c r="D21" s="22" t="s">
        <v>5403</v>
      </c>
      <c r="E21" s="22" t="s">
        <v>3828</v>
      </c>
      <c r="F21" s="22"/>
      <c r="G21" s="22" t="s">
        <v>9960</v>
      </c>
      <c r="H21" s="22" t="s">
        <v>5414</v>
      </c>
      <c r="I21" s="22" t="s">
        <v>9959</v>
      </c>
      <c r="J21" s="68">
        <v>42601</v>
      </c>
      <c r="K21" s="69">
        <v>382</v>
      </c>
      <c r="L21" s="68">
        <v>42600</v>
      </c>
      <c r="M21" s="69">
        <v>160</v>
      </c>
      <c r="N21" s="68">
        <v>42601</v>
      </c>
      <c r="O21" s="70" t="s">
        <v>5425</v>
      </c>
      <c r="P21" s="70" t="s">
        <v>10087</v>
      </c>
      <c r="Q21" s="22" t="s">
        <v>9956</v>
      </c>
      <c r="R21" s="68">
        <v>42486</v>
      </c>
      <c r="S21" s="22" t="s">
        <v>9997</v>
      </c>
      <c r="T21" s="22" t="s">
        <v>9998</v>
      </c>
      <c r="U21" s="22" t="s">
        <v>9956</v>
      </c>
      <c r="V21" s="68">
        <v>42682</v>
      </c>
      <c r="W21" s="22" t="s">
        <v>9959</v>
      </c>
      <c r="X21" s="68">
        <v>42601</v>
      </c>
      <c r="Y21" s="69">
        <v>382</v>
      </c>
      <c r="Z21" s="68">
        <v>42600</v>
      </c>
      <c r="AA21" s="69">
        <v>160</v>
      </c>
      <c r="AB21" s="68">
        <v>42601</v>
      </c>
    </row>
    <row r="22" spans="1:28" x14ac:dyDescent="0.3">
      <c r="A22" s="22" t="s">
        <v>10076</v>
      </c>
      <c r="B22" s="22" t="s">
        <v>5384</v>
      </c>
      <c r="C22" s="22" t="s">
        <v>834</v>
      </c>
      <c r="D22" s="22" t="s">
        <v>5384</v>
      </c>
      <c r="E22" s="22" t="s">
        <v>3762</v>
      </c>
      <c r="F22" s="22"/>
      <c r="G22" s="22" t="s">
        <v>9953</v>
      </c>
      <c r="H22" s="22" t="s">
        <v>5414</v>
      </c>
      <c r="I22" s="22" t="s">
        <v>9959</v>
      </c>
      <c r="J22" s="68">
        <v>43333</v>
      </c>
      <c r="K22" s="69">
        <v>791</v>
      </c>
      <c r="L22" s="68">
        <v>43333</v>
      </c>
      <c r="M22" s="69">
        <v>161</v>
      </c>
      <c r="N22" s="68">
        <v>43333</v>
      </c>
      <c r="O22" s="70" t="s">
        <v>5422</v>
      </c>
      <c r="P22" s="70" t="s">
        <v>9976</v>
      </c>
      <c r="Q22" s="22" t="s">
        <v>9956</v>
      </c>
      <c r="R22" s="68">
        <v>40991</v>
      </c>
      <c r="S22" s="22" t="s">
        <v>9999</v>
      </c>
      <c r="T22" s="22" t="s">
        <v>10000</v>
      </c>
      <c r="U22" s="22" t="s">
        <v>9956</v>
      </c>
      <c r="V22" s="68">
        <v>43435</v>
      </c>
      <c r="W22" s="22" t="s">
        <v>9959</v>
      </c>
      <c r="X22" s="68">
        <v>43333</v>
      </c>
      <c r="Y22" s="69">
        <v>791</v>
      </c>
      <c r="Z22" s="68">
        <v>43333</v>
      </c>
      <c r="AA22" s="69">
        <v>161</v>
      </c>
      <c r="AB22" s="68">
        <v>43333</v>
      </c>
    </row>
    <row r="23" spans="1:28" x14ac:dyDescent="0.3">
      <c r="A23" s="22" t="s">
        <v>10080</v>
      </c>
      <c r="B23" s="22" t="s">
        <v>10001</v>
      </c>
      <c r="C23" s="22" t="s">
        <v>834</v>
      </c>
      <c r="D23" s="22" t="s">
        <v>5387</v>
      </c>
      <c r="E23" s="22" t="s">
        <v>4305</v>
      </c>
      <c r="F23" s="22"/>
      <c r="G23" s="22" t="s">
        <v>9960</v>
      </c>
      <c r="H23" s="22" t="s">
        <v>5414</v>
      </c>
      <c r="I23" s="22" t="s">
        <v>9959</v>
      </c>
      <c r="J23" s="68">
        <v>42643</v>
      </c>
      <c r="K23" s="69">
        <v>463</v>
      </c>
      <c r="L23" s="68">
        <v>42642</v>
      </c>
      <c r="M23" s="69">
        <v>189</v>
      </c>
      <c r="N23" s="68">
        <v>42643</v>
      </c>
      <c r="O23" s="70" t="s">
        <v>5426</v>
      </c>
      <c r="P23" s="70" t="s">
        <v>10088</v>
      </c>
      <c r="Q23" s="22" t="s">
        <v>9956</v>
      </c>
      <c r="R23" s="68">
        <v>42492</v>
      </c>
      <c r="S23" s="22" t="s">
        <v>10002</v>
      </c>
      <c r="T23" s="22" t="s">
        <v>10003</v>
      </c>
      <c r="U23" s="22" t="s">
        <v>9956</v>
      </c>
      <c r="V23" s="68">
        <v>42790</v>
      </c>
      <c r="W23" s="22" t="s">
        <v>9959</v>
      </c>
      <c r="X23" s="68">
        <v>42643</v>
      </c>
      <c r="Y23" s="69">
        <v>463</v>
      </c>
      <c r="Z23" s="68">
        <v>42642</v>
      </c>
      <c r="AA23" s="69">
        <v>189</v>
      </c>
      <c r="AB23" s="68">
        <v>42643</v>
      </c>
    </row>
    <row r="24" spans="1:28" x14ac:dyDescent="0.3">
      <c r="A24" s="22" t="s">
        <v>10079</v>
      </c>
      <c r="B24" s="22" t="s">
        <v>5388</v>
      </c>
      <c r="C24" s="22" t="s">
        <v>834</v>
      </c>
      <c r="D24" s="22" t="s">
        <v>5388</v>
      </c>
      <c r="E24" s="22" t="s">
        <v>4642</v>
      </c>
      <c r="F24" s="22"/>
      <c r="G24" s="22" t="s">
        <v>9960</v>
      </c>
      <c r="H24" s="22" t="s">
        <v>5414</v>
      </c>
      <c r="I24" s="22" t="s">
        <v>9959</v>
      </c>
      <c r="J24" s="68">
        <v>41295</v>
      </c>
      <c r="K24" s="69">
        <v>18</v>
      </c>
      <c r="L24" s="68">
        <v>41292</v>
      </c>
      <c r="M24" s="69">
        <v>14</v>
      </c>
      <c r="N24" s="68">
        <v>41295</v>
      </c>
      <c r="O24" s="70" t="s">
        <v>5422</v>
      </c>
      <c r="P24" s="70" t="s">
        <v>9976</v>
      </c>
      <c r="Q24" s="22" t="s">
        <v>9956</v>
      </c>
      <c r="R24" s="68">
        <v>40991</v>
      </c>
      <c r="S24" s="22" t="s">
        <v>10004</v>
      </c>
      <c r="T24" s="22" t="s">
        <v>10005</v>
      </c>
      <c r="U24" s="22" t="s">
        <v>9956</v>
      </c>
      <c r="V24" s="68">
        <v>41344</v>
      </c>
      <c r="W24" s="22" t="s">
        <v>9959</v>
      </c>
      <c r="X24" s="68">
        <v>41295</v>
      </c>
      <c r="Y24" s="69">
        <v>18</v>
      </c>
      <c r="Z24" s="68">
        <v>41292</v>
      </c>
      <c r="AA24" s="69">
        <v>14</v>
      </c>
      <c r="AB24" s="68">
        <v>41295</v>
      </c>
    </row>
    <row r="25" spans="1:28" x14ac:dyDescent="0.3">
      <c r="A25" s="22" t="s">
        <v>10077</v>
      </c>
      <c r="B25" s="22" t="s">
        <v>5389</v>
      </c>
      <c r="C25" s="22" t="s">
        <v>834</v>
      </c>
      <c r="D25" s="22" t="s">
        <v>5389</v>
      </c>
      <c r="E25" s="22" t="s">
        <v>4575</v>
      </c>
      <c r="F25" s="22"/>
      <c r="G25" s="22" t="s">
        <v>9953</v>
      </c>
      <c r="H25" s="22" t="s">
        <v>5414</v>
      </c>
      <c r="I25" s="22" t="s">
        <v>9959</v>
      </c>
      <c r="J25" s="68">
        <v>43284</v>
      </c>
      <c r="K25" s="69">
        <v>635</v>
      </c>
      <c r="L25" s="68">
        <v>43284</v>
      </c>
      <c r="M25" s="69">
        <v>126</v>
      </c>
      <c r="N25" s="68">
        <v>43284</v>
      </c>
      <c r="O25" s="70" t="s">
        <v>5417</v>
      </c>
      <c r="P25" s="70" t="s">
        <v>10082</v>
      </c>
      <c r="Q25" s="22" t="s">
        <v>9956</v>
      </c>
      <c r="R25" s="68">
        <v>42438</v>
      </c>
      <c r="S25" s="22" t="s">
        <v>10006</v>
      </c>
      <c r="T25" s="22" t="s">
        <v>10007</v>
      </c>
      <c r="U25" s="22" t="s">
        <v>9956</v>
      </c>
      <c r="V25" s="68">
        <v>43497</v>
      </c>
      <c r="W25" s="22" t="s">
        <v>9959</v>
      </c>
      <c r="X25" s="68">
        <v>43284</v>
      </c>
      <c r="Y25" s="69">
        <v>635</v>
      </c>
      <c r="Z25" s="68">
        <v>43284</v>
      </c>
      <c r="AA25" s="69">
        <v>126</v>
      </c>
      <c r="AB25" s="68">
        <v>43284</v>
      </c>
    </row>
    <row r="26" spans="1:28" x14ac:dyDescent="0.3">
      <c r="A26" s="22" t="s">
        <v>10076</v>
      </c>
      <c r="B26" s="22" t="s">
        <v>5404</v>
      </c>
      <c r="C26" s="22" t="s">
        <v>834</v>
      </c>
      <c r="D26" s="22" t="s">
        <v>5404</v>
      </c>
      <c r="E26" s="22" t="s">
        <v>5243</v>
      </c>
      <c r="F26" s="22"/>
      <c r="G26" s="22" t="s">
        <v>9953</v>
      </c>
      <c r="H26" s="22" t="s">
        <v>5416</v>
      </c>
      <c r="I26" s="22" t="s">
        <v>9954</v>
      </c>
      <c r="J26" s="68">
        <v>44988</v>
      </c>
      <c r="K26" s="69">
        <v>569</v>
      </c>
      <c r="L26" s="68">
        <v>45108</v>
      </c>
      <c r="M26" s="69"/>
      <c r="N26" s="68"/>
      <c r="O26" s="70" t="s">
        <v>5413</v>
      </c>
      <c r="P26" s="70" t="s">
        <v>9955</v>
      </c>
      <c r="Q26" s="22" t="s">
        <v>9956</v>
      </c>
      <c r="R26" s="68">
        <v>34698</v>
      </c>
      <c r="S26" s="22" t="s">
        <v>9957</v>
      </c>
      <c r="T26" s="22" t="s">
        <v>9958</v>
      </c>
      <c r="U26" s="22" t="s">
        <v>9956</v>
      </c>
      <c r="V26" s="68">
        <v>44595</v>
      </c>
      <c r="W26" s="22" t="s">
        <v>9959</v>
      </c>
      <c r="X26" s="68">
        <v>44516</v>
      </c>
      <c r="Y26" s="69">
        <v>759</v>
      </c>
      <c r="Z26" s="68">
        <v>44516</v>
      </c>
      <c r="AA26" s="69">
        <v>214</v>
      </c>
      <c r="AB26" s="68">
        <v>44516</v>
      </c>
    </row>
    <row r="27" spans="1:28" x14ac:dyDescent="0.3">
      <c r="A27" s="22" t="s">
        <v>10078</v>
      </c>
      <c r="B27" s="22" t="s">
        <v>9239</v>
      </c>
      <c r="C27" s="22" t="s">
        <v>10008</v>
      </c>
      <c r="D27" s="22" t="s">
        <v>5396</v>
      </c>
      <c r="E27" s="22" t="s">
        <v>2287</v>
      </c>
      <c r="F27" s="22"/>
      <c r="G27" s="22" t="s">
        <v>9953</v>
      </c>
      <c r="H27" s="22" t="s">
        <v>5416</v>
      </c>
      <c r="I27" s="22" t="s">
        <v>9954</v>
      </c>
      <c r="J27" s="68">
        <v>44806</v>
      </c>
      <c r="K27" s="69">
        <v>1083</v>
      </c>
      <c r="L27" s="68">
        <v>44862</v>
      </c>
      <c r="M27" s="69"/>
      <c r="N27" s="68"/>
      <c r="O27" s="70" t="s">
        <v>5413</v>
      </c>
      <c r="P27" s="70" t="s">
        <v>9955</v>
      </c>
      <c r="Q27" s="22" t="s">
        <v>9956</v>
      </c>
      <c r="R27" s="68">
        <v>34698</v>
      </c>
      <c r="S27" s="22" t="s">
        <v>9957</v>
      </c>
      <c r="T27" s="22" t="s">
        <v>9958</v>
      </c>
      <c r="U27" s="22" t="s">
        <v>9956</v>
      </c>
      <c r="V27" s="68">
        <v>44595</v>
      </c>
      <c r="W27" s="22" t="s">
        <v>9959</v>
      </c>
      <c r="X27" s="68">
        <v>44516</v>
      </c>
      <c r="Y27" s="69">
        <v>759</v>
      </c>
      <c r="Z27" s="68">
        <v>44516</v>
      </c>
      <c r="AA27" s="69">
        <v>214</v>
      </c>
      <c r="AB27" s="68">
        <v>44516</v>
      </c>
    </row>
    <row r="28" spans="1:28" x14ac:dyDescent="0.3">
      <c r="A28" s="22" t="s">
        <v>10077</v>
      </c>
      <c r="B28" s="22" t="s">
        <v>9542</v>
      </c>
      <c r="C28" s="22" t="s">
        <v>10008</v>
      </c>
      <c r="D28" s="22" t="s">
        <v>5400</v>
      </c>
      <c r="E28" s="22" t="s">
        <v>2939</v>
      </c>
      <c r="F28" s="22"/>
      <c r="G28" s="22" t="s">
        <v>9953</v>
      </c>
      <c r="H28" s="22" t="s">
        <v>5416</v>
      </c>
      <c r="I28" s="22" t="s">
        <v>9954</v>
      </c>
      <c r="J28" s="68">
        <v>44908</v>
      </c>
      <c r="K28" s="69">
        <v>125</v>
      </c>
      <c r="L28" s="68">
        <v>44961</v>
      </c>
      <c r="M28" s="69"/>
      <c r="N28" s="68"/>
      <c r="O28" s="70" t="s">
        <v>5466</v>
      </c>
      <c r="P28" s="70" t="s">
        <v>10009</v>
      </c>
      <c r="Q28" s="22" t="s">
        <v>9956</v>
      </c>
      <c r="R28" s="68">
        <v>38657</v>
      </c>
      <c r="S28" s="22" t="s">
        <v>10010</v>
      </c>
      <c r="T28" s="22" t="s">
        <v>10011</v>
      </c>
      <c r="U28" s="22" t="s">
        <v>9956</v>
      </c>
      <c r="V28" s="68">
        <v>44722</v>
      </c>
      <c r="W28" s="22" t="s">
        <v>9959</v>
      </c>
      <c r="X28" s="68">
        <v>44538</v>
      </c>
      <c r="Y28" s="69">
        <v>803</v>
      </c>
      <c r="Z28" s="68">
        <v>44538</v>
      </c>
      <c r="AA28" s="69">
        <v>230</v>
      </c>
      <c r="AB28" s="68">
        <v>44538</v>
      </c>
    </row>
    <row r="29" spans="1:28" x14ac:dyDescent="0.3">
      <c r="A29" s="22" t="s">
        <v>10078</v>
      </c>
      <c r="B29" s="22" t="s">
        <v>9035</v>
      </c>
      <c r="C29" s="22" t="s">
        <v>10008</v>
      </c>
      <c r="D29" s="22" t="s">
        <v>5397</v>
      </c>
      <c r="E29" s="22" t="s">
        <v>2210</v>
      </c>
      <c r="F29" s="22"/>
      <c r="G29" s="22" t="s">
        <v>9953</v>
      </c>
      <c r="H29" s="22" t="s">
        <v>5416</v>
      </c>
      <c r="I29" s="22" t="s">
        <v>9954</v>
      </c>
      <c r="J29" s="68">
        <v>44750</v>
      </c>
      <c r="K29" s="69">
        <v>1241</v>
      </c>
      <c r="L29" s="68">
        <v>44896</v>
      </c>
      <c r="M29" s="69"/>
      <c r="N29" s="68"/>
      <c r="O29" s="70" t="s">
        <v>5466</v>
      </c>
      <c r="P29" s="70" t="s">
        <v>10009</v>
      </c>
      <c r="Q29" s="22" t="s">
        <v>9956</v>
      </c>
      <c r="R29" s="68">
        <v>38657</v>
      </c>
      <c r="S29" s="22" t="s">
        <v>10010</v>
      </c>
      <c r="T29" s="22" t="s">
        <v>10011</v>
      </c>
      <c r="U29" s="22" t="s">
        <v>9956</v>
      </c>
      <c r="V29" s="68">
        <v>44722</v>
      </c>
      <c r="W29" s="22" t="s">
        <v>9959</v>
      </c>
      <c r="X29" s="68">
        <v>44538</v>
      </c>
      <c r="Y29" s="69">
        <v>803</v>
      </c>
      <c r="Z29" s="68">
        <v>44538</v>
      </c>
      <c r="AA29" s="69">
        <v>230</v>
      </c>
      <c r="AB29" s="68">
        <v>44538</v>
      </c>
    </row>
    <row r="30" spans="1:28" x14ac:dyDescent="0.3">
      <c r="A30" s="22" t="s">
        <v>10080</v>
      </c>
      <c r="B30" s="22" t="s">
        <v>9657</v>
      </c>
      <c r="C30" s="22" t="s">
        <v>10008</v>
      </c>
      <c r="D30" s="22" t="s">
        <v>5403</v>
      </c>
      <c r="E30" s="22" t="s">
        <v>3828</v>
      </c>
      <c r="F30" s="22"/>
      <c r="G30" s="22" t="s">
        <v>9953</v>
      </c>
      <c r="H30" s="22" t="s">
        <v>5416</v>
      </c>
      <c r="I30" s="22" t="s">
        <v>9954</v>
      </c>
      <c r="J30" s="68">
        <v>44966</v>
      </c>
      <c r="K30" s="69">
        <v>408</v>
      </c>
      <c r="L30" s="68">
        <v>45058</v>
      </c>
      <c r="M30" s="69"/>
      <c r="N30" s="68"/>
      <c r="O30" s="70" t="s">
        <v>5428</v>
      </c>
      <c r="P30" s="70" t="s">
        <v>10012</v>
      </c>
      <c r="Q30" s="22" t="s">
        <v>9956</v>
      </c>
      <c r="R30" s="68">
        <v>29208</v>
      </c>
      <c r="S30" s="22" t="s">
        <v>10013</v>
      </c>
      <c r="T30" s="22" t="s">
        <v>10014</v>
      </c>
      <c r="U30" s="22" t="s">
        <v>9956</v>
      </c>
      <c r="V30" s="68">
        <v>44679</v>
      </c>
      <c r="W30" s="22" t="s">
        <v>9959</v>
      </c>
      <c r="X30" s="68">
        <v>44385</v>
      </c>
      <c r="Y30" s="69">
        <v>404</v>
      </c>
      <c r="Z30" s="68">
        <v>44385</v>
      </c>
      <c r="AA30" s="69">
        <v>127</v>
      </c>
      <c r="AB30" s="68">
        <v>44385</v>
      </c>
    </row>
    <row r="31" spans="1:28" x14ac:dyDescent="0.3">
      <c r="A31" s="22" t="s">
        <v>10078</v>
      </c>
      <c r="B31" s="22" t="s">
        <v>9833</v>
      </c>
      <c r="C31" s="22" t="s">
        <v>10008</v>
      </c>
      <c r="D31" s="22" t="s">
        <v>5379</v>
      </c>
      <c r="E31" s="22" t="s">
        <v>914</v>
      </c>
      <c r="F31" s="22"/>
      <c r="G31" s="22" t="s">
        <v>9953</v>
      </c>
      <c r="H31" s="22" t="s">
        <v>5416</v>
      </c>
      <c r="I31" s="22" t="s">
        <v>9954</v>
      </c>
      <c r="J31" s="68">
        <v>45163</v>
      </c>
      <c r="K31" s="69">
        <v>850</v>
      </c>
      <c r="L31" s="68">
        <v>45192</v>
      </c>
      <c r="M31" s="69"/>
      <c r="N31" s="68"/>
      <c r="O31" s="70" t="s">
        <v>5413</v>
      </c>
      <c r="P31" s="70" t="s">
        <v>9955</v>
      </c>
      <c r="Q31" s="22" t="s">
        <v>9956</v>
      </c>
      <c r="R31" s="68">
        <v>34698</v>
      </c>
      <c r="S31" s="22" t="s">
        <v>9957</v>
      </c>
      <c r="T31" s="22" t="s">
        <v>9958</v>
      </c>
      <c r="U31" s="22" t="s">
        <v>9956</v>
      </c>
      <c r="V31" s="68">
        <v>44595</v>
      </c>
      <c r="W31" s="22" t="s">
        <v>9959</v>
      </c>
      <c r="X31" s="68">
        <v>44516</v>
      </c>
      <c r="Y31" s="69">
        <v>759</v>
      </c>
      <c r="Z31" s="68">
        <v>44516</v>
      </c>
      <c r="AA31" s="69">
        <v>214</v>
      </c>
      <c r="AB31" s="68">
        <v>44516</v>
      </c>
    </row>
    <row r="32" spans="1:28" x14ac:dyDescent="0.3">
      <c r="A32" s="22" t="s">
        <v>10080</v>
      </c>
      <c r="B32" s="22" t="s">
        <v>9386</v>
      </c>
      <c r="C32" s="22" t="s">
        <v>10008</v>
      </c>
      <c r="D32" s="22" t="s">
        <v>5387</v>
      </c>
      <c r="E32" s="22" t="s">
        <v>4305</v>
      </c>
      <c r="F32" s="22"/>
      <c r="G32" s="22" t="s">
        <v>9953</v>
      </c>
      <c r="H32" s="22" t="s">
        <v>5416</v>
      </c>
      <c r="I32" s="22" t="s">
        <v>9954</v>
      </c>
      <c r="J32" s="68">
        <v>44879</v>
      </c>
      <c r="K32" s="69">
        <v>1266</v>
      </c>
      <c r="L32" s="68">
        <v>44902</v>
      </c>
      <c r="M32" s="69"/>
      <c r="N32" s="68"/>
      <c r="O32" s="70" t="s">
        <v>5431</v>
      </c>
      <c r="P32" s="70" t="s">
        <v>10015</v>
      </c>
      <c r="Q32" s="22" t="s">
        <v>9956</v>
      </c>
      <c r="R32" s="68">
        <v>29258</v>
      </c>
      <c r="S32" s="22" t="s">
        <v>10016</v>
      </c>
      <c r="T32" s="22" t="s">
        <v>10017</v>
      </c>
      <c r="U32" s="22" t="s">
        <v>9956</v>
      </c>
      <c r="V32" s="68">
        <v>44585</v>
      </c>
      <c r="W32" s="22" t="s">
        <v>9959</v>
      </c>
      <c r="X32" s="68">
        <v>44474</v>
      </c>
      <c r="Y32" s="69">
        <v>657</v>
      </c>
      <c r="Z32" s="68">
        <v>44474</v>
      </c>
      <c r="AA32" s="69">
        <v>189</v>
      </c>
      <c r="AB32" s="68">
        <v>44474</v>
      </c>
    </row>
    <row r="33" spans="1:28" x14ac:dyDescent="0.3">
      <c r="A33" s="22" t="s">
        <v>10080</v>
      </c>
      <c r="B33" s="22" t="s">
        <v>5427</v>
      </c>
      <c r="C33" s="22" t="s">
        <v>10008</v>
      </c>
      <c r="D33" s="22" t="s">
        <v>5403</v>
      </c>
      <c r="E33" s="22" t="s">
        <v>3828</v>
      </c>
      <c r="F33" s="22"/>
      <c r="G33" s="22" t="s">
        <v>9953</v>
      </c>
      <c r="H33" s="22" t="s">
        <v>5416</v>
      </c>
      <c r="I33" s="22" t="s">
        <v>9954</v>
      </c>
      <c r="J33" s="68">
        <v>44511</v>
      </c>
      <c r="K33" s="69">
        <v>819</v>
      </c>
      <c r="L33" s="68">
        <v>44540</v>
      </c>
      <c r="M33" s="69">
        <v>233</v>
      </c>
      <c r="N33" s="68">
        <v>44543</v>
      </c>
      <c r="O33" s="70" t="s">
        <v>5428</v>
      </c>
      <c r="P33" s="70" t="s">
        <v>10012</v>
      </c>
      <c r="Q33" s="22" t="s">
        <v>9956</v>
      </c>
      <c r="R33" s="68">
        <v>29208</v>
      </c>
      <c r="S33" s="22" t="s">
        <v>10013</v>
      </c>
      <c r="T33" s="22" t="s">
        <v>10014</v>
      </c>
      <c r="U33" s="22" t="s">
        <v>9956</v>
      </c>
      <c r="V33" s="68">
        <v>44679</v>
      </c>
      <c r="W33" s="22" t="s">
        <v>9959</v>
      </c>
      <c r="X33" s="68">
        <v>44385</v>
      </c>
      <c r="Y33" s="69">
        <v>404</v>
      </c>
      <c r="Z33" s="68">
        <v>44385</v>
      </c>
      <c r="AA33" s="69">
        <v>127</v>
      </c>
      <c r="AB33" s="68">
        <v>44385</v>
      </c>
    </row>
    <row r="34" spans="1:28" x14ac:dyDescent="0.3">
      <c r="A34" s="22" t="s">
        <v>10079</v>
      </c>
      <c r="B34" s="22" t="s">
        <v>5429</v>
      </c>
      <c r="C34" s="22" t="s">
        <v>10008</v>
      </c>
      <c r="D34" s="22" t="s">
        <v>5394</v>
      </c>
      <c r="E34" s="22" t="s">
        <v>834</v>
      </c>
      <c r="F34" s="22"/>
      <c r="G34" s="22" t="s">
        <v>9953</v>
      </c>
      <c r="H34" s="22" t="s">
        <v>5416</v>
      </c>
      <c r="I34" s="22" t="s">
        <v>9954</v>
      </c>
      <c r="J34" s="68">
        <v>44694</v>
      </c>
      <c r="K34" s="69">
        <v>836</v>
      </c>
      <c r="L34" s="68">
        <v>44817</v>
      </c>
      <c r="M34" s="69">
        <v>176</v>
      </c>
      <c r="N34" s="68">
        <v>44819</v>
      </c>
      <c r="O34" s="70" t="s">
        <v>5420</v>
      </c>
      <c r="P34" s="70" t="s">
        <v>9971</v>
      </c>
      <c r="Q34" s="22" t="s">
        <v>9956</v>
      </c>
      <c r="R34" s="68">
        <v>41627</v>
      </c>
      <c r="S34" s="22" t="s">
        <v>10018</v>
      </c>
      <c r="T34" s="22" t="s">
        <v>10019</v>
      </c>
      <c r="U34" s="22" t="s">
        <v>9956</v>
      </c>
      <c r="V34" s="68">
        <v>44834</v>
      </c>
      <c r="W34" s="22" t="s">
        <v>9959</v>
      </c>
      <c r="X34" s="68">
        <v>44153</v>
      </c>
      <c r="Y34" s="69">
        <v>795</v>
      </c>
      <c r="Z34" s="68">
        <v>44151</v>
      </c>
      <c r="AA34" s="69">
        <v>220</v>
      </c>
      <c r="AB34" s="68">
        <v>44153</v>
      </c>
    </row>
    <row r="35" spans="1:28" x14ac:dyDescent="0.3">
      <c r="A35" s="22" t="s">
        <v>10080</v>
      </c>
      <c r="B35" s="22" t="s">
        <v>5430</v>
      </c>
      <c r="C35" s="22" t="s">
        <v>10008</v>
      </c>
      <c r="D35" s="22" t="s">
        <v>5403</v>
      </c>
      <c r="E35" s="22" t="s">
        <v>3828</v>
      </c>
      <c r="F35" s="22"/>
      <c r="G35" s="22" t="s">
        <v>9953</v>
      </c>
      <c r="H35" s="22" t="s">
        <v>5416</v>
      </c>
      <c r="I35" s="22" t="s">
        <v>9954</v>
      </c>
      <c r="J35" s="68">
        <v>44544</v>
      </c>
      <c r="K35" s="69">
        <v>879</v>
      </c>
      <c r="L35" s="68">
        <v>44554</v>
      </c>
      <c r="M35" s="69">
        <v>245</v>
      </c>
      <c r="N35" s="68">
        <v>44559</v>
      </c>
      <c r="O35" s="70" t="s">
        <v>5431</v>
      </c>
      <c r="P35" s="70" t="s">
        <v>10015</v>
      </c>
      <c r="Q35" s="22" t="s">
        <v>9956</v>
      </c>
      <c r="R35" s="68">
        <v>29258</v>
      </c>
      <c r="S35" s="22" t="s">
        <v>10016</v>
      </c>
      <c r="T35" s="22" t="s">
        <v>10017</v>
      </c>
      <c r="U35" s="22" t="s">
        <v>9956</v>
      </c>
      <c r="V35" s="68">
        <v>44585</v>
      </c>
      <c r="W35" s="22" t="s">
        <v>9959</v>
      </c>
      <c r="X35" s="68">
        <v>44474</v>
      </c>
      <c r="Y35" s="69">
        <v>657</v>
      </c>
      <c r="Z35" s="68">
        <v>44474</v>
      </c>
      <c r="AA35" s="69">
        <v>189</v>
      </c>
      <c r="AB35" s="68">
        <v>44474</v>
      </c>
    </row>
    <row r="36" spans="1:28" x14ac:dyDescent="0.3">
      <c r="A36" s="22" t="s">
        <v>10079</v>
      </c>
      <c r="B36" s="22" t="s">
        <v>9585</v>
      </c>
      <c r="C36" s="22" t="s">
        <v>10008</v>
      </c>
      <c r="D36" s="22" t="s">
        <v>5394</v>
      </c>
      <c r="E36" s="22" t="s">
        <v>834</v>
      </c>
      <c r="F36" s="22"/>
      <c r="G36" s="22" t="s">
        <v>9953</v>
      </c>
      <c r="H36" s="22" t="s">
        <v>5416</v>
      </c>
      <c r="I36" s="22" t="s">
        <v>9959</v>
      </c>
      <c r="J36" s="68">
        <v>44956</v>
      </c>
      <c r="K36" s="69">
        <v>81</v>
      </c>
      <c r="L36" s="68">
        <v>44951</v>
      </c>
      <c r="M36" s="69">
        <v>21</v>
      </c>
      <c r="N36" s="68">
        <v>44956</v>
      </c>
      <c r="O36" s="70" t="s">
        <v>5413</v>
      </c>
      <c r="P36" s="70" t="s">
        <v>9955</v>
      </c>
      <c r="Q36" s="22" t="s">
        <v>9956</v>
      </c>
      <c r="R36" s="68">
        <v>34698</v>
      </c>
      <c r="S36" s="22" t="s">
        <v>9957</v>
      </c>
      <c r="T36" s="22" t="s">
        <v>9958</v>
      </c>
      <c r="U36" s="22" t="s">
        <v>9956</v>
      </c>
      <c r="V36" s="68">
        <v>44595</v>
      </c>
      <c r="W36" s="22" t="s">
        <v>9959</v>
      </c>
      <c r="X36" s="68">
        <v>44516</v>
      </c>
      <c r="Y36" s="69">
        <v>759</v>
      </c>
      <c r="Z36" s="68">
        <v>44516</v>
      </c>
      <c r="AA36" s="69">
        <v>214</v>
      </c>
      <c r="AB36" s="68">
        <v>44516</v>
      </c>
    </row>
    <row r="37" spans="1:28" x14ac:dyDescent="0.3">
      <c r="A37" s="22" t="s">
        <v>10080</v>
      </c>
      <c r="B37" s="22" t="s">
        <v>9834</v>
      </c>
      <c r="C37" s="22" t="s">
        <v>10008</v>
      </c>
      <c r="D37" s="22" t="s">
        <v>5403</v>
      </c>
      <c r="E37" s="22" t="s">
        <v>3828</v>
      </c>
      <c r="F37" s="22"/>
      <c r="G37" s="22" t="s">
        <v>9953</v>
      </c>
      <c r="H37" s="22" t="s">
        <v>5416</v>
      </c>
      <c r="I37" s="22" t="s">
        <v>9954</v>
      </c>
      <c r="J37" s="68">
        <v>45064</v>
      </c>
      <c r="K37" s="69">
        <v>667</v>
      </c>
      <c r="L37" s="68">
        <v>45135</v>
      </c>
      <c r="M37" s="69"/>
      <c r="N37" s="68"/>
      <c r="O37" s="70" t="s">
        <v>5428</v>
      </c>
      <c r="P37" s="70" t="s">
        <v>10012</v>
      </c>
      <c r="Q37" s="22" t="s">
        <v>9956</v>
      </c>
      <c r="R37" s="68">
        <v>29208</v>
      </c>
      <c r="S37" s="22" t="s">
        <v>10013</v>
      </c>
      <c r="T37" s="22" t="s">
        <v>10014</v>
      </c>
      <c r="U37" s="22" t="s">
        <v>9956</v>
      </c>
      <c r="V37" s="68">
        <v>44679</v>
      </c>
      <c r="W37" s="22" t="s">
        <v>9959</v>
      </c>
      <c r="X37" s="68">
        <v>44385</v>
      </c>
      <c r="Y37" s="69">
        <v>404</v>
      </c>
      <c r="Z37" s="68">
        <v>44385</v>
      </c>
      <c r="AA37" s="69">
        <v>127</v>
      </c>
      <c r="AB37" s="68">
        <v>44385</v>
      </c>
    </row>
    <row r="38" spans="1:28" x14ac:dyDescent="0.3">
      <c r="A38" s="22" t="s">
        <v>10080</v>
      </c>
      <c r="B38" s="22" t="s">
        <v>5432</v>
      </c>
      <c r="C38" s="22" t="s">
        <v>10008</v>
      </c>
      <c r="D38" s="22" t="s">
        <v>5403</v>
      </c>
      <c r="E38" s="22" t="s">
        <v>3828</v>
      </c>
      <c r="F38" s="22"/>
      <c r="G38" s="22" t="s">
        <v>9953</v>
      </c>
      <c r="H38" s="22" t="s">
        <v>5416</v>
      </c>
      <c r="I38" s="22" t="s">
        <v>9954</v>
      </c>
      <c r="J38" s="68">
        <v>44553</v>
      </c>
      <c r="K38" s="69">
        <v>10</v>
      </c>
      <c r="L38" s="68">
        <v>44571</v>
      </c>
      <c r="M38" s="69">
        <v>8</v>
      </c>
      <c r="N38" s="68">
        <v>44573</v>
      </c>
      <c r="O38" s="70" t="s">
        <v>5431</v>
      </c>
      <c r="P38" s="70" t="s">
        <v>10015</v>
      </c>
      <c r="Q38" s="22" t="s">
        <v>9956</v>
      </c>
      <c r="R38" s="68">
        <v>29258</v>
      </c>
      <c r="S38" s="22" t="s">
        <v>10016</v>
      </c>
      <c r="T38" s="22" t="s">
        <v>10017</v>
      </c>
      <c r="U38" s="22" t="s">
        <v>9956</v>
      </c>
      <c r="V38" s="68">
        <v>44585</v>
      </c>
      <c r="W38" s="22" t="s">
        <v>9959</v>
      </c>
      <c r="X38" s="68">
        <v>44474</v>
      </c>
      <c r="Y38" s="69">
        <v>657</v>
      </c>
      <c r="Z38" s="68">
        <v>44474</v>
      </c>
      <c r="AA38" s="69">
        <v>189</v>
      </c>
      <c r="AB38" s="68">
        <v>44474</v>
      </c>
    </row>
    <row r="39" spans="1:28" x14ac:dyDescent="0.3">
      <c r="A39" s="22" t="s">
        <v>10080</v>
      </c>
      <c r="B39" s="22" t="s">
        <v>9356</v>
      </c>
      <c r="C39" s="22" t="s">
        <v>10008</v>
      </c>
      <c r="D39" s="22" t="s">
        <v>5399</v>
      </c>
      <c r="E39" s="22" t="s">
        <v>3156</v>
      </c>
      <c r="F39" s="22"/>
      <c r="G39" s="22" t="s">
        <v>9953</v>
      </c>
      <c r="H39" s="22" t="s">
        <v>5416</v>
      </c>
      <c r="I39" s="22" t="s">
        <v>9954</v>
      </c>
      <c r="J39" s="68">
        <v>44860</v>
      </c>
      <c r="K39" s="69">
        <v>1269</v>
      </c>
      <c r="L39" s="68">
        <v>44902</v>
      </c>
      <c r="M39" s="69"/>
      <c r="N39" s="68"/>
      <c r="O39" s="70" t="s">
        <v>5439</v>
      </c>
      <c r="P39" s="70" t="s">
        <v>10020</v>
      </c>
      <c r="Q39" s="22" t="s">
        <v>9956</v>
      </c>
      <c r="R39" s="68">
        <v>30113</v>
      </c>
      <c r="S39" s="22" t="s">
        <v>10021</v>
      </c>
      <c r="T39" s="22" t="s">
        <v>10022</v>
      </c>
      <c r="U39" s="22" t="s">
        <v>9956</v>
      </c>
      <c r="V39" s="68">
        <v>44624</v>
      </c>
      <c r="W39" s="22" t="s">
        <v>9959</v>
      </c>
      <c r="X39" s="68">
        <v>44449</v>
      </c>
      <c r="Y39" s="69">
        <v>604</v>
      </c>
      <c r="Z39" s="68">
        <v>44449</v>
      </c>
      <c r="AA39" s="69">
        <v>172</v>
      </c>
      <c r="AB39" s="68">
        <v>44449</v>
      </c>
    </row>
    <row r="40" spans="1:28" x14ac:dyDescent="0.3">
      <c r="A40" s="22" t="s">
        <v>10080</v>
      </c>
      <c r="B40" s="22" t="s">
        <v>5433</v>
      </c>
      <c r="C40" s="22" t="s">
        <v>10008</v>
      </c>
      <c r="D40" s="22" t="s">
        <v>5403</v>
      </c>
      <c r="E40" s="22" t="s">
        <v>3828</v>
      </c>
      <c r="F40" s="22"/>
      <c r="G40" s="22" t="s">
        <v>9953</v>
      </c>
      <c r="H40" s="22" t="s">
        <v>5416</v>
      </c>
      <c r="I40" s="22" t="s">
        <v>9954</v>
      </c>
      <c r="J40" s="68">
        <v>44601</v>
      </c>
      <c r="K40" s="69">
        <v>334</v>
      </c>
      <c r="L40" s="68">
        <v>44661</v>
      </c>
      <c r="M40" s="69">
        <v>71</v>
      </c>
      <c r="N40" s="68">
        <v>44664</v>
      </c>
      <c r="O40" s="70" t="s">
        <v>5431</v>
      </c>
      <c r="P40" s="70" t="s">
        <v>10015</v>
      </c>
      <c r="Q40" s="22" t="s">
        <v>9956</v>
      </c>
      <c r="R40" s="68">
        <v>29258</v>
      </c>
      <c r="S40" s="22" t="s">
        <v>10016</v>
      </c>
      <c r="T40" s="22" t="s">
        <v>10017</v>
      </c>
      <c r="U40" s="22" t="s">
        <v>9956</v>
      </c>
      <c r="V40" s="68">
        <v>44585</v>
      </c>
      <c r="W40" s="22" t="s">
        <v>9959</v>
      </c>
      <c r="X40" s="68">
        <v>44474</v>
      </c>
      <c r="Y40" s="69">
        <v>657</v>
      </c>
      <c r="Z40" s="68">
        <v>44474</v>
      </c>
      <c r="AA40" s="69">
        <v>189</v>
      </c>
      <c r="AB40" s="68">
        <v>44474</v>
      </c>
    </row>
    <row r="41" spans="1:28" x14ac:dyDescent="0.3">
      <c r="A41" s="22" t="s">
        <v>10078</v>
      </c>
      <c r="B41" s="22" t="s">
        <v>5434</v>
      </c>
      <c r="C41" s="22" t="s">
        <v>10008</v>
      </c>
      <c r="D41" s="22" t="s">
        <v>5396</v>
      </c>
      <c r="E41" s="22" t="s">
        <v>2287</v>
      </c>
      <c r="F41" s="22"/>
      <c r="G41" s="22" t="s">
        <v>9953</v>
      </c>
      <c r="H41" s="22" t="s">
        <v>5416</v>
      </c>
      <c r="I41" s="22" t="s">
        <v>9954</v>
      </c>
      <c r="J41" s="68">
        <v>44533</v>
      </c>
      <c r="K41" s="69">
        <v>843</v>
      </c>
      <c r="L41" s="68">
        <v>44547</v>
      </c>
      <c r="M41" s="69">
        <v>239</v>
      </c>
      <c r="N41" s="68">
        <v>44551</v>
      </c>
      <c r="O41" s="70" t="s">
        <v>5428</v>
      </c>
      <c r="P41" s="70" t="s">
        <v>10012</v>
      </c>
      <c r="Q41" s="22" t="s">
        <v>9956</v>
      </c>
      <c r="R41" s="68">
        <v>29208</v>
      </c>
      <c r="S41" s="22" t="s">
        <v>10013</v>
      </c>
      <c r="T41" s="22" t="s">
        <v>10014</v>
      </c>
      <c r="U41" s="22" t="s">
        <v>9956</v>
      </c>
      <c r="V41" s="68">
        <v>44679</v>
      </c>
      <c r="W41" s="22" t="s">
        <v>9959</v>
      </c>
      <c r="X41" s="68">
        <v>44385</v>
      </c>
      <c r="Y41" s="69">
        <v>404</v>
      </c>
      <c r="Z41" s="68">
        <v>44385</v>
      </c>
      <c r="AA41" s="69">
        <v>127</v>
      </c>
      <c r="AB41" s="68">
        <v>44385</v>
      </c>
    </row>
    <row r="42" spans="1:28" x14ac:dyDescent="0.3">
      <c r="A42" s="22" t="s">
        <v>10080</v>
      </c>
      <c r="B42" s="22" t="s">
        <v>9036</v>
      </c>
      <c r="C42" s="22" t="s">
        <v>10008</v>
      </c>
      <c r="D42" s="22" t="s">
        <v>5403</v>
      </c>
      <c r="E42" s="22" t="s">
        <v>3828</v>
      </c>
      <c r="F42" s="22"/>
      <c r="G42" s="22" t="s">
        <v>9953</v>
      </c>
      <c r="H42" s="22" t="s">
        <v>5416</v>
      </c>
      <c r="I42" s="22" t="s">
        <v>9954</v>
      </c>
      <c r="J42" s="68">
        <v>44754</v>
      </c>
      <c r="K42" s="69">
        <v>947</v>
      </c>
      <c r="L42" s="68">
        <v>44850</v>
      </c>
      <c r="M42" s="69">
        <v>201</v>
      </c>
      <c r="N42" s="68">
        <v>44855</v>
      </c>
      <c r="O42" s="70" t="s">
        <v>5428</v>
      </c>
      <c r="P42" s="70" t="s">
        <v>10012</v>
      </c>
      <c r="Q42" s="22" t="s">
        <v>9956</v>
      </c>
      <c r="R42" s="68">
        <v>29208</v>
      </c>
      <c r="S42" s="22" t="s">
        <v>10013</v>
      </c>
      <c r="T42" s="22" t="s">
        <v>10014</v>
      </c>
      <c r="U42" s="22" t="s">
        <v>9956</v>
      </c>
      <c r="V42" s="68">
        <v>44679</v>
      </c>
      <c r="W42" s="22" t="s">
        <v>9959</v>
      </c>
      <c r="X42" s="68">
        <v>44385</v>
      </c>
      <c r="Y42" s="69">
        <v>404</v>
      </c>
      <c r="Z42" s="68">
        <v>44385</v>
      </c>
      <c r="AA42" s="69">
        <v>127</v>
      </c>
      <c r="AB42" s="68">
        <v>44385</v>
      </c>
    </row>
    <row r="43" spans="1:28" x14ac:dyDescent="0.3">
      <c r="A43" s="22" t="s">
        <v>10080</v>
      </c>
      <c r="B43" s="22" t="s">
        <v>5435</v>
      </c>
      <c r="C43" s="22" t="s">
        <v>10008</v>
      </c>
      <c r="D43" s="22" t="s">
        <v>5403</v>
      </c>
      <c r="E43" s="22" t="s">
        <v>3828</v>
      </c>
      <c r="F43" s="22"/>
      <c r="G43" s="22" t="s">
        <v>9953</v>
      </c>
      <c r="H43" s="22" t="s">
        <v>5416</v>
      </c>
      <c r="I43" s="22" t="s">
        <v>9954</v>
      </c>
      <c r="J43" s="68">
        <v>44694</v>
      </c>
      <c r="K43" s="69">
        <v>499</v>
      </c>
      <c r="L43" s="68">
        <v>44707</v>
      </c>
      <c r="M43" s="69">
        <v>102</v>
      </c>
      <c r="N43" s="68">
        <v>44712</v>
      </c>
      <c r="O43" s="70" t="s">
        <v>5431</v>
      </c>
      <c r="P43" s="70" t="s">
        <v>10015</v>
      </c>
      <c r="Q43" s="22" t="s">
        <v>9956</v>
      </c>
      <c r="R43" s="68">
        <v>29258</v>
      </c>
      <c r="S43" s="22" t="s">
        <v>10016</v>
      </c>
      <c r="T43" s="22" t="s">
        <v>10017</v>
      </c>
      <c r="U43" s="22" t="s">
        <v>9956</v>
      </c>
      <c r="V43" s="68">
        <v>44585</v>
      </c>
      <c r="W43" s="22" t="s">
        <v>9959</v>
      </c>
      <c r="X43" s="68">
        <v>44474</v>
      </c>
      <c r="Y43" s="69">
        <v>657</v>
      </c>
      <c r="Z43" s="68">
        <v>44474</v>
      </c>
      <c r="AA43" s="69">
        <v>189</v>
      </c>
      <c r="AB43" s="68">
        <v>44474</v>
      </c>
    </row>
    <row r="44" spans="1:28" x14ac:dyDescent="0.3">
      <c r="A44" s="22" t="s">
        <v>10080</v>
      </c>
      <c r="B44" s="22" t="s">
        <v>9037</v>
      </c>
      <c r="C44" s="22" t="s">
        <v>10008</v>
      </c>
      <c r="D44" s="22" t="s">
        <v>5399</v>
      </c>
      <c r="E44" s="22" t="s">
        <v>3156</v>
      </c>
      <c r="F44" s="22"/>
      <c r="G44" s="22" t="s">
        <v>9953</v>
      </c>
      <c r="H44" s="22" t="s">
        <v>5416</v>
      </c>
      <c r="I44" s="22" t="s">
        <v>9954</v>
      </c>
      <c r="J44" s="68">
        <v>44753</v>
      </c>
      <c r="K44" s="69">
        <v>1149</v>
      </c>
      <c r="L44" s="68">
        <v>44870</v>
      </c>
      <c r="M44" s="69"/>
      <c r="N44" s="68"/>
      <c r="O44" s="70" t="s">
        <v>5431</v>
      </c>
      <c r="P44" s="70" t="s">
        <v>10015</v>
      </c>
      <c r="Q44" s="22" t="s">
        <v>9956</v>
      </c>
      <c r="R44" s="68">
        <v>29258</v>
      </c>
      <c r="S44" s="22" t="s">
        <v>10016</v>
      </c>
      <c r="T44" s="22" t="s">
        <v>10017</v>
      </c>
      <c r="U44" s="22" t="s">
        <v>9956</v>
      </c>
      <c r="V44" s="68">
        <v>44585</v>
      </c>
      <c r="W44" s="22" t="s">
        <v>9959</v>
      </c>
      <c r="X44" s="68">
        <v>44474</v>
      </c>
      <c r="Y44" s="69">
        <v>657</v>
      </c>
      <c r="Z44" s="68">
        <v>44474</v>
      </c>
      <c r="AA44" s="69">
        <v>189</v>
      </c>
      <c r="AB44" s="68">
        <v>44474</v>
      </c>
    </row>
    <row r="45" spans="1:28" x14ac:dyDescent="0.3">
      <c r="A45" s="22" t="s">
        <v>10080</v>
      </c>
      <c r="B45" s="22" t="s">
        <v>5436</v>
      </c>
      <c r="C45" s="22" t="s">
        <v>10008</v>
      </c>
      <c r="D45" s="22" t="s">
        <v>5399</v>
      </c>
      <c r="E45" s="22" t="s">
        <v>3156</v>
      </c>
      <c r="F45" s="22"/>
      <c r="G45" s="22" t="s">
        <v>9953</v>
      </c>
      <c r="H45" s="22" t="s">
        <v>5416</v>
      </c>
      <c r="I45" s="22" t="s">
        <v>9954</v>
      </c>
      <c r="J45" s="68">
        <v>44581</v>
      </c>
      <c r="K45" s="69">
        <v>210</v>
      </c>
      <c r="L45" s="68">
        <v>44620</v>
      </c>
      <c r="M45" s="69">
        <v>43</v>
      </c>
      <c r="N45" s="68">
        <v>44624</v>
      </c>
      <c r="O45" s="70" t="s">
        <v>5413</v>
      </c>
      <c r="P45" s="70" t="s">
        <v>9955</v>
      </c>
      <c r="Q45" s="22" t="s">
        <v>9956</v>
      </c>
      <c r="R45" s="68">
        <v>34698</v>
      </c>
      <c r="S45" s="22" t="s">
        <v>9957</v>
      </c>
      <c r="T45" s="22" t="s">
        <v>9958</v>
      </c>
      <c r="U45" s="22" t="s">
        <v>9956</v>
      </c>
      <c r="V45" s="68">
        <v>44595</v>
      </c>
      <c r="W45" s="22" t="s">
        <v>9959</v>
      </c>
      <c r="X45" s="68">
        <v>44516</v>
      </c>
      <c r="Y45" s="69">
        <v>759</v>
      </c>
      <c r="Z45" s="68">
        <v>44516</v>
      </c>
      <c r="AA45" s="69">
        <v>214</v>
      </c>
      <c r="AB45" s="68">
        <v>44516</v>
      </c>
    </row>
    <row r="46" spans="1:28" x14ac:dyDescent="0.3">
      <c r="A46" s="22" t="s">
        <v>10076</v>
      </c>
      <c r="B46" s="22" t="s">
        <v>9855</v>
      </c>
      <c r="C46" s="22" t="s">
        <v>10008</v>
      </c>
      <c r="D46" s="22" t="s">
        <v>5398</v>
      </c>
      <c r="E46" s="22" t="s">
        <v>2426</v>
      </c>
      <c r="F46" s="22"/>
      <c r="G46" s="22" t="s">
        <v>9953</v>
      </c>
      <c r="H46" s="22" t="s">
        <v>5416</v>
      </c>
      <c r="I46" s="22" t="s">
        <v>9959</v>
      </c>
      <c r="J46" s="68">
        <v>45192</v>
      </c>
      <c r="K46" s="69">
        <v>848</v>
      </c>
      <c r="L46" s="68">
        <v>45196</v>
      </c>
      <c r="M46" s="69">
        <v>185</v>
      </c>
      <c r="N46" s="68">
        <v>45196</v>
      </c>
      <c r="O46" s="70" t="s">
        <v>5413</v>
      </c>
      <c r="P46" s="70" t="s">
        <v>9955</v>
      </c>
      <c r="Q46" s="22" t="s">
        <v>9956</v>
      </c>
      <c r="R46" s="68">
        <v>34698</v>
      </c>
      <c r="S46" s="22" t="s">
        <v>9957</v>
      </c>
      <c r="T46" s="22" t="s">
        <v>9958</v>
      </c>
      <c r="U46" s="22" t="s">
        <v>9956</v>
      </c>
      <c r="V46" s="68">
        <v>44595</v>
      </c>
      <c r="W46" s="22" t="s">
        <v>9959</v>
      </c>
      <c r="X46" s="68">
        <v>44516</v>
      </c>
      <c r="Y46" s="69">
        <v>759</v>
      </c>
      <c r="Z46" s="68">
        <v>44516</v>
      </c>
      <c r="AA46" s="69">
        <v>214</v>
      </c>
      <c r="AB46" s="68">
        <v>44516</v>
      </c>
    </row>
    <row r="47" spans="1:28" x14ac:dyDescent="0.3">
      <c r="A47" s="22" t="s">
        <v>10079</v>
      </c>
      <c r="B47" s="22" t="s">
        <v>5437</v>
      </c>
      <c r="C47" s="22" t="s">
        <v>10008</v>
      </c>
      <c r="D47" s="22" t="s">
        <v>5394</v>
      </c>
      <c r="E47" s="22" t="s">
        <v>834</v>
      </c>
      <c r="F47" s="22"/>
      <c r="G47" s="22" t="s">
        <v>9953</v>
      </c>
      <c r="H47" s="22" t="s">
        <v>5416</v>
      </c>
      <c r="I47" s="22" t="s">
        <v>9954</v>
      </c>
      <c r="J47" s="68">
        <v>44658</v>
      </c>
      <c r="K47" s="69">
        <v>333</v>
      </c>
      <c r="L47" s="68">
        <v>44661</v>
      </c>
      <c r="M47" s="69">
        <v>71</v>
      </c>
      <c r="N47" s="68">
        <v>44664</v>
      </c>
      <c r="O47" s="70" t="s">
        <v>5420</v>
      </c>
      <c r="P47" s="70" t="s">
        <v>9971</v>
      </c>
      <c r="Q47" s="22" t="s">
        <v>9956</v>
      </c>
      <c r="R47" s="68">
        <v>41627</v>
      </c>
      <c r="S47" s="22" t="s">
        <v>10018</v>
      </c>
      <c r="T47" s="22" t="s">
        <v>10019</v>
      </c>
      <c r="U47" s="22" t="s">
        <v>9956</v>
      </c>
      <c r="V47" s="68">
        <v>44834</v>
      </c>
      <c r="W47" s="22" t="s">
        <v>9959</v>
      </c>
      <c r="X47" s="68">
        <v>44153</v>
      </c>
      <c r="Y47" s="69">
        <v>795</v>
      </c>
      <c r="Z47" s="68">
        <v>44151</v>
      </c>
      <c r="AA47" s="69">
        <v>220</v>
      </c>
      <c r="AB47" s="68">
        <v>44153</v>
      </c>
    </row>
    <row r="48" spans="1:28" x14ac:dyDescent="0.3">
      <c r="A48" s="22" t="s">
        <v>10080</v>
      </c>
      <c r="B48" s="22" t="s">
        <v>5438</v>
      </c>
      <c r="C48" s="22" t="s">
        <v>10008</v>
      </c>
      <c r="D48" s="22" t="s">
        <v>5399</v>
      </c>
      <c r="E48" s="22" t="s">
        <v>3156</v>
      </c>
      <c r="F48" s="22"/>
      <c r="G48" s="22" t="s">
        <v>9953</v>
      </c>
      <c r="H48" s="22" t="s">
        <v>5416</v>
      </c>
      <c r="I48" s="22" t="s">
        <v>9954</v>
      </c>
      <c r="J48" s="68">
        <v>44694</v>
      </c>
      <c r="K48" s="69">
        <v>500</v>
      </c>
      <c r="L48" s="68">
        <v>44707</v>
      </c>
      <c r="M48" s="69">
        <v>109</v>
      </c>
      <c r="N48" s="68">
        <v>44721</v>
      </c>
      <c r="O48" s="70" t="s">
        <v>5439</v>
      </c>
      <c r="P48" s="70" t="s">
        <v>10020</v>
      </c>
      <c r="Q48" s="22" t="s">
        <v>9956</v>
      </c>
      <c r="R48" s="68">
        <v>30113</v>
      </c>
      <c r="S48" s="22" t="s">
        <v>10021</v>
      </c>
      <c r="T48" s="22" t="s">
        <v>10022</v>
      </c>
      <c r="U48" s="22" t="s">
        <v>9956</v>
      </c>
      <c r="V48" s="68">
        <v>44624</v>
      </c>
      <c r="W48" s="22" t="s">
        <v>9959</v>
      </c>
      <c r="X48" s="68">
        <v>44449</v>
      </c>
      <c r="Y48" s="69">
        <v>604</v>
      </c>
      <c r="Z48" s="68">
        <v>44449</v>
      </c>
      <c r="AA48" s="69">
        <v>172</v>
      </c>
      <c r="AB48" s="68">
        <v>44449</v>
      </c>
    </row>
    <row r="49" spans="1:28" x14ac:dyDescent="0.3">
      <c r="A49" s="22" t="s">
        <v>10078</v>
      </c>
      <c r="B49" s="22" t="s">
        <v>9038</v>
      </c>
      <c r="C49" s="22" t="s">
        <v>10008</v>
      </c>
      <c r="D49" s="22" t="s">
        <v>5397</v>
      </c>
      <c r="E49" s="22" t="s">
        <v>2210</v>
      </c>
      <c r="F49" s="22"/>
      <c r="G49" s="22" t="s">
        <v>9953</v>
      </c>
      <c r="H49" s="22" t="s">
        <v>5416</v>
      </c>
      <c r="I49" s="22" t="s">
        <v>9954</v>
      </c>
      <c r="J49" s="68">
        <v>44750</v>
      </c>
      <c r="K49" s="69">
        <v>1241</v>
      </c>
      <c r="L49" s="68">
        <v>44896</v>
      </c>
      <c r="M49" s="69"/>
      <c r="N49" s="68"/>
      <c r="O49" s="70" t="s">
        <v>5466</v>
      </c>
      <c r="P49" s="70" t="s">
        <v>10009</v>
      </c>
      <c r="Q49" s="22" t="s">
        <v>9956</v>
      </c>
      <c r="R49" s="68">
        <v>38657</v>
      </c>
      <c r="S49" s="22" t="s">
        <v>10010</v>
      </c>
      <c r="T49" s="22" t="s">
        <v>10011</v>
      </c>
      <c r="U49" s="22" t="s">
        <v>9956</v>
      </c>
      <c r="V49" s="68">
        <v>44722</v>
      </c>
      <c r="W49" s="22" t="s">
        <v>9959</v>
      </c>
      <c r="X49" s="68">
        <v>44538</v>
      </c>
      <c r="Y49" s="69">
        <v>803</v>
      </c>
      <c r="Z49" s="68">
        <v>44538</v>
      </c>
      <c r="AA49" s="69">
        <v>230</v>
      </c>
      <c r="AB49" s="68">
        <v>44538</v>
      </c>
    </row>
    <row r="50" spans="1:28" x14ac:dyDescent="0.3">
      <c r="A50" s="22" t="s">
        <v>10080</v>
      </c>
      <c r="B50" s="22" t="s">
        <v>5440</v>
      </c>
      <c r="C50" s="22" t="s">
        <v>10008</v>
      </c>
      <c r="D50" s="22" t="s">
        <v>5387</v>
      </c>
      <c r="E50" s="22" t="s">
        <v>4305</v>
      </c>
      <c r="F50" s="22"/>
      <c r="G50" s="22" t="s">
        <v>9953</v>
      </c>
      <c r="H50" s="22" t="s">
        <v>5416</v>
      </c>
      <c r="I50" s="22" t="s">
        <v>9954</v>
      </c>
      <c r="J50" s="68">
        <v>44614</v>
      </c>
      <c r="K50" s="69">
        <v>843</v>
      </c>
      <c r="L50" s="68">
        <v>44547</v>
      </c>
      <c r="M50" s="69">
        <v>239</v>
      </c>
      <c r="N50" s="68">
        <v>44551</v>
      </c>
      <c r="O50" s="70" t="s">
        <v>5428</v>
      </c>
      <c r="P50" s="70" t="s">
        <v>10012</v>
      </c>
      <c r="Q50" s="22" t="s">
        <v>9956</v>
      </c>
      <c r="R50" s="68">
        <v>29208</v>
      </c>
      <c r="S50" s="22" t="s">
        <v>10013</v>
      </c>
      <c r="T50" s="22" t="s">
        <v>10014</v>
      </c>
      <c r="U50" s="22" t="s">
        <v>9956</v>
      </c>
      <c r="V50" s="68">
        <v>44679</v>
      </c>
      <c r="W50" s="22" t="s">
        <v>9959</v>
      </c>
      <c r="X50" s="68">
        <v>44385</v>
      </c>
      <c r="Y50" s="69">
        <v>404</v>
      </c>
      <c r="Z50" s="68">
        <v>44385</v>
      </c>
      <c r="AA50" s="69">
        <v>127</v>
      </c>
      <c r="AB50" s="68">
        <v>44385</v>
      </c>
    </row>
    <row r="51" spans="1:28" x14ac:dyDescent="0.3">
      <c r="A51" s="22" t="s">
        <v>10079</v>
      </c>
      <c r="B51" s="22" t="s">
        <v>9357</v>
      </c>
      <c r="C51" s="22" t="s">
        <v>10008</v>
      </c>
      <c r="D51" s="22" t="s">
        <v>5401</v>
      </c>
      <c r="E51" s="22" t="s">
        <v>3526</v>
      </c>
      <c r="F51" s="22"/>
      <c r="G51" s="22" t="s">
        <v>9953</v>
      </c>
      <c r="H51" s="22" t="s">
        <v>5416</v>
      </c>
      <c r="I51" s="22" t="s">
        <v>9954</v>
      </c>
      <c r="J51" s="68">
        <v>44782</v>
      </c>
      <c r="K51" s="69">
        <v>1270</v>
      </c>
      <c r="L51" s="68">
        <v>44902</v>
      </c>
      <c r="M51" s="69"/>
      <c r="N51" s="68"/>
      <c r="O51" s="70" t="s">
        <v>5424</v>
      </c>
      <c r="P51" s="70" t="s">
        <v>10065</v>
      </c>
      <c r="Q51" s="22" t="s">
        <v>9956</v>
      </c>
      <c r="R51" s="68">
        <v>41521</v>
      </c>
      <c r="S51" s="22" t="s">
        <v>10023</v>
      </c>
      <c r="T51" s="22" t="s">
        <v>10024</v>
      </c>
      <c r="U51" s="22" t="s">
        <v>9956</v>
      </c>
      <c r="V51" s="68">
        <v>44881</v>
      </c>
      <c r="W51" s="22" t="s">
        <v>9959</v>
      </c>
      <c r="X51" s="68">
        <v>44474</v>
      </c>
      <c r="Y51" s="69">
        <v>641</v>
      </c>
      <c r="Z51" s="68">
        <v>44474</v>
      </c>
      <c r="AA51" s="69">
        <v>189</v>
      </c>
      <c r="AB51" s="68">
        <v>44474</v>
      </c>
    </row>
    <row r="52" spans="1:28" x14ac:dyDescent="0.3">
      <c r="A52" s="22" t="s">
        <v>10080</v>
      </c>
      <c r="B52" s="22" t="s">
        <v>9586</v>
      </c>
      <c r="C52" s="22" t="s">
        <v>10008</v>
      </c>
      <c r="D52" s="22" t="s">
        <v>5387</v>
      </c>
      <c r="E52" s="22" t="s">
        <v>4305</v>
      </c>
      <c r="F52" s="22"/>
      <c r="G52" s="22" t="s">
        <v>9953</v>
      </c>
      <c r="H52" s="22" t="s">
        <v>5416</v>
      </c>
      <c r="I52" s="22" t="s">
        <v>9954</v>
      </c>
      <c r="J52" s="68">
        <v>44921</v>
      </c>
      <c r="K52" s="69">
        <v>115</v>
      </c>
      <c r="L52" s="68">
        <v>44960</v>
      </c>
      <c r="M52" s="69"/>
      <c r="N52" s="68"/>
      <c r="O52" s="70" t="s">
        <v>5413</v>
      </c>
      <c r="P52" s="70" t="s">
        <v>9955</v>
      </c>
      <c r="Q52" s="22" t="s">
        <v>9956</v>
      </c>
      <c r="R52" s="68">
        <v>34698</v>
      </c>
      <c r="S52" s="22" t="s">
        <v>9957</v>
      </c>
      <c r="T52" s="22" t="s">
        <v>9958</v>
      </c>
      <c r="U52" s="22" t="s">
        <v>9956</v>
      </c>
      <c r="V52" s="68">
        <v>44595</v>
      </c>
      <c r="W52" s="22" t="s">
        <v>9959</v>
      </c>
      <c r="X52" s="68">
        <v>44516</v>
      </c>
      <c r="Y52" s="69">
        <v>759</v>
      </c>
      <c r="Z52" s="68">
        <v>44516</v>
      </c>
      <c r="AA52" s="69">
        <v>214</v>
      </c>
      <c r="AB52" s="68">
        <v>44516</v>
      </c>
    </row>
    <row r="53" spans="1:28" x14ac:dyDescent="0.3">
      <c r="A53" s="22" t="s">
        <v>10080</v>
      </c>
      <c r="B53" s="22" t="s">
        <v>5441</v>
      </c>
      <c r="C53" s="22" t="s">
        <v>10008</v>
      </c>
      <c r="D53" s="22" t="s">
        <v>5403</v>
      </c>
      <c r="E53" s="22" t="s">
        <v>3828</v>
      </c>
      <c r="F53" s="22"/>
      <c r="G53" s="22" t="s">
        <v>9953</v>
      </c>
      <c r="H53" s="22" t="s">
        <v>5416</v>
      </c>
      <c r="I53" s="22" t="s">
        <v>9954</v>
      </c>
      <c r="J53" s="68">
        <v>44501</v>
      </c>
      <c r="K53" s="69">
        <v>771</v>
      </c>
      <c r="L53" s="68">
        <v>44522</v>
      </c>
      <c r="M53" s="69">
        <v>221</v>
      </c>
      <c r="N53" s="68">
        <v>44525</v>
      </c>
      <c r="O53" s="70" t="s">
        <v>5428</v>
      </c>
      <c r="P53" s="70" t="s">
        <v>10012</v>
      </c>
      <c r="Q53" s="22" t="s">
        <v>9956</v>
      </c>
      <c r="R53" s="68">
        <v>29208</v>
      </c>
      <c r="S53" s="22" t="s">
        <v>10013</v>
      </c>
      <c r="T53" s="22" t="s">
        <v>10014</v>
      </c>
      <c r="U53" s="22" t="s">
        <v>9956</v>
      </c>
      <c r="V53" s="68">
        <v>44679</v>
      </c>
      <c r="W53" s="22" t="s">
        <v>9959</v>
      </c>
      <c r="X53" s="68">
        <v>44385</v>
      </c>
      <c r="Y53" s="69">
        <v>404</v>
      </c>
      <c r="Z53" s="68">
        <v>44385</v>
      </c>
      <c r="AA53" s="69">
        <v>127</v>
      </c>
      <c r="AB53" s="68">
        <v>44385</v>
      </c>
    </row>
    <row r="54" spans="1:28" x14ac:dyDescent="0.3">
      <c r="A54" s="22" t="s">
        <v>10080</v>
      </c>
      <c r="B54" s="22" t="s">
        <v>10121</v>
      </c>
      <c r="C54" s="22" t="s">
        <v>10008</v>
      </c>
      <c r="D54" s="22" t="s">
        <v>5387</v>
      </c>
      <c r="E54" s="22" t="s">
        <v>4305</v>
      </c>
      <c r="F54" s="22"/>
      <c r="G54" s="22" t="s">
        <v>9953</v>
      </c>
      <c r="H54" s="22" t="s">
        <v>5416</v>
      </c>
      <c r="I54" s="22" t="s">
        <v>9954</v>
      </c>
      <c r="J54" s="68">
        <v>44909</v>
      </c>
      <c r="K54" s="69">
        <v>1241</v>
      </c>
      <c r="L54" s="68">
        <v>44896</v>
      </c>
      <c r="M54" s="69"/>
      <c r="N54" s="68"/>
      <c r="O54" s="70" t="s">
        <v>5466</v>
      </c>
      <c r="P54" s="70" t="s">
        <v>10009</v>
      </c>
      <c r="Q54" s="22" t="s">
        <v>9956</v>
      </c>
      <c r="R54" s="68">
        <v>38657</v>
      </c>
      <c r="S54" s="22" t="s">
        <v>10010</v>
      </c>
      <c r="T54" s="22" t="s">
        <v>10011</v>
      </c>
      <c r="U54" s="22" t="s">
        <v>9956</v>
      </c>
      <c r="V54" s="68">
        <v>44722</v>
      </c>
      <c r="W54" s="22" t="s">
        <v>9959</v>
      </c>
      <c r="X54" s="68">
        <v>44538</v>
      </c>
      <c r="Y54" s="69">
        <v>803</v>
      </c>
      <c r="Z54" s="68">
        <v>44538</v>
      </c>
      <c r="AA54" s="69">
        <v>230</v>
      </c>
      <c r="AB54" s="68">
        <v>44538</v>
      </c>
    </row>
    <row r="55" spans="1:28" x14ac:dyDescent="0.3">
      <c r="A55" s="22" t="s">
        <v>10078</v>
      </c>
      <c r="B55" s="22" t="s">
        <v>9587</v>
      </c>
      <c r="C55" s="22" t="s">
        <v>10008</v>
      </c>
      <c r="D55" s="22" t="s">
        <v>5397</v>
      </c>
      <c r="E55" s="22" t="s">
        <v>2210</v>
      </c>
      <c r="F55" s="22"/>
      <c r="G55" s="22" t="s">
        <v>9953</v>
      </c>
      <c r="H55" s="22" t="s">
        <v>5416</v>
      </c>
      <c r="I55" s="22" t="s">
        <v>9954</v>
      </c>
      <c r="J55" s="68">
        <v>44932</v>
      </c>
      <c r="K55" s="69">
        <v>125</v>
      </c>
      <c r="L55" s="68">
        <v>44961</v>
      </c>
      <c r="M55" s="69"/>
      <c r="N55" s="68"/>
      <c r="O55" s="70" t="s">
        <v>5466</v>
      </c>
      <c r="P55" s="70" t="s">
        <v>10009</v>
      </c>
      <c r="Q55" s="22" t="s">
        <v>9956</v>
      </c>
      <c r="R55" s="68">
        <v>38657</v>
      </c>
      <c r="S55" s="22" t="s">
        <v>10010</v>
      </c>
      <c r="T55" s="22" t="s">
        <v>10011</v>
      </c>
      <c r="U55" s="22" t="s">
        <v>9956</v>
      </c>
      <c r="V55" s="68">
        <v>44722</v>
      </c>
      <c r="W55" s="22" t="s">
        <v>9959</v>
      </c>
      <c r="X55" s="68">
        <v>44538</v>
      </c>
      <c r="Y55" s="69">
        <v>803</v>
      </c>
      <c r="Z55" s="68">
        <v>44538</v>
      </c>
      <c r="AA55" s="69">
        <v>230</v>
      </c>
      <c r="AB55" s="68">
        <v>44538</v>
      </c>
    </row>
    <row r="56" spans="1:28" x14ac:dyDescent="0.3">
      <c r="A56" s="22" t="s">
        <v>10080</v>
      </c>
      <c r="B56" s="22" t="s">
        <v>5442</v>
      </c>
      <c r="C56" s="22" t="s">
        <v>10008</v>
      </c>
      <c r="D56" s="22" t="s">
        <v>5403</v>
      </c>
      <c r="E56" s="22" t="s">
        <v>3828</v>
      </c>
      <c r="F56" s="22"/>
      <c r="G56" s="22" t="s">
        <v>9953</v>
      </c>
      <c r="H56" s="22" t="s">
        <v>5416</v>
      </c>
      <c r="I56" s="22" t="s">
        <v>9954</v>
      </c>
      <c r="J56" s="68">
        <v>44958</v>
      </c>
      <c r="K56" s="69">
        <v>869</v>
      </c>
      <c r="L56" s="68">
        <v>44553</v>
      </c>
      <c r="M56" s="69">
        <v>243</v>
      </c>
      <c r="N56" s="68">
        <v>44557</v>
      </c>
      <c r="O56" s="70" t="s">
        <v>5428</v>
      </c>
      <c r="P56" s="70" t="s">
        <v>10012</v>
      </c>
      <c r="Q56" s="22" t="s">
        <v>9956</v>
      </c>
      <c r="R56" s="68">
        <v>29208</v>
      </c>
      <c r="S56" s="22" t="s">
        <v>10013</v>
      </c>
      <c r="T56" s="22" t="s">
        <v>10014</v>
      </c>
      <c r="U56" s="22" t="s">
        <v>9956</v>
      </c>
      <c r="V56" s="68">
        <v>44679</v>
      </c>
      <c r="W56" s="22" t="s">
        <v>9959</v>
      </c>
      <c r="X56" s="68">
        <v>44385</v>
      </c>
      <c r="Y56" s="69">
        <v>404</v>
      </c>
      <c r="Z56" s="68">
        <v>44385</v>
      </c>
      <c r="AA56" s="69">
        <v>127</v>
      </c>
      <c r="AB56" s="68">
        <v>44385</v>
      </c>
    </row>
    <row r="57" spans="1:28" x14ac:dyDescent="0.3">
      <c r="A57" s="22" t="s">
        <v>10078</v>
      </c>
      <c r="B57" s="22" t="s">
        <v>9920</v>
      </c>
      <c r="C57" s="22" t="s">
        <v>10008</v>
      </c>
      <c r="D57" s="22" t="s">
        <v>5379</v>
      </c>
      <c r="E57" s="22" t="s">
        <v>914</v>
      </c>
      <c r="F57" s="22"/>
      <c r="G57" s="22" t="s">
        <v>9953</v>
      </c>
      <c r="H57" s="22" t="s">
        <v>5416</v>
      </c>
      <c r="I57" s="22" t="s">
        <v>9959</v>
      </c>
      <c r="J57" s="68"/>
      <c r="K57" s="69"/>
      <c r="L57" s="68"/>
      <c r="M57" s="69"/>
      <c r="N57" s="68"/>
      <c r="O57" s="70" t="s">
        <v>5413</v>
      </c>
      <c r="P57" s="70" t="s">
        <v>9955</v>
      </c>
      <c r="Q57" s="22" t="s">
        <v>9956</v>
      </c>
      <c r="R57" s="68">
        <v>34698</v>
      </c>
      <c r="S57" s="22" t="s">
        <v>9957</v>
      </c>
      <c r="T57" s="22" t="s">
        <v>9958</v>
      </c>
      <c r="U57" s="22" t="s">
        <v>9956</v>
      </c>
      <c r="V57" s="68">
        <v>44595</v>
      </c>
      <c r="W57" s="22" t="s">
        <v>9959</v>
      </c>
      <c r="X57" s="68">
        <v>44516</v>
      </c>
      <c r="Y57" s="69">
        <v>759</v>
      </c>
      <c r="Z57" s="68">
        <v>44516</v>
      </c>
      <c r="AA57" s="69">
        <v>214</v>
      </c>
      <c r="AB57" s="68">
        <v>44516</v>
      </c>
    </row>
    <row r="58" spans="1:28" x14ac:dyDescent="0.3">
      <c r="A58" s="22" t="s">
        <v>10077</v>
      </c>
      <c r="B58" s="22" t="s">
        <v>9677</v>
      </c>
      <c r="C58" s="22" t="s">
        <v>10008</v>
      </c>
      <c r="D58" s="22" t="s">
        <v>5389</v>
      </c>
      <c r="E58" s="22" t="s">
        <v>4575</v>
      </c>
      <c r="F58" s="22"/>
      <c r="G58" s="22" t="s">
        <v>9953</v>
      </c>
      <c r="H58" s="22" t="s">
        <v>5416</v>
      </c>
      <c r="I58" s="22" t="s">
        <v>9954</v>
      </c>
      <c r="J58" s="68">
        <v>44988</v>
      </c>
      <c r="K58" s="69">
        <v>523</v>
      </c>
      <c r="L58" s="68">
        <v>45103</v>
      </c>
      <c r="M58" s="69"/>
      <c r="N58" s="68"/>
      <c r="O58" s="70" t="s">
        <v>5413</v>
      </c>
      <c r="P58" s="70" t="s">
        <v>9955</v>
      </c>
      <c r="Q58" s="22" t="s">
        <v>9956</v>
      </c>
      <c r="R58" s="68">
        <v>34698</v>
      </c>
      <c r="S58" s="22" t="s">
        <v>9957</v>
      </c>
      <c r="T58" s="22" t="s">
        <v>9958</v>
      </c>
      <c r="U58" s="22" t="s">
        <v>9956</v>
      </c>
      <c r="V58" s="68">
        <v>44595</v>
      </c>
      <c r="W58" s="22" t="s">
        <v>9959</v>
      </c>
      <c r="X58" s="68">
        <v>44516</v>
      </c>
      <c r="Y58" s="69">
        <v>759</v>
      </c>
      <c r="Z58" s="68">
        <v>44516</v>
      </c>
      <c r="AA58" s="69">
        <v>214</v>
      </c>
      <c r="AB58" s="68">
        <v>44516</v>
      </c>
    </row>
    <row r="59" spans="1:28" x14ac:dyDescent="0.3">
      <c r="A59" s="22" t="s">
        <v>10077</v>
      </c>
      <c r="B59" s="22" t="s">
        <v>5443</v>
      </c>
      <c r="C59" s="22" t="s">
        <v>10008</v>
      </c>
      <c r="D59" s="22" t="s">
        <v>5393</v>
      </c>
      <c r="E59" s="22" t="s">
        <v>647</v>
      </c>
      <c r="F59" s="22"/>
      <c r="G59" s="22" t="s">
        <v>9953</v>
      </c>
      <c r="H59" s="22" t="s">
        <v>5416</v>
      </c>
      <c r="I59" s="22" t="s">
        <v>9954</v>
      </c>
      <c r="J59" s="68">
        <v>44903</v>
      </c>
      <c r="K59" s="69">
        <v>204</v>
      </c>
      <c r="L59" s="68">
        <v>44618</v>
      </c>
      <c r="M59" s="69">
        <v>43</v>
      </c>
      <c r="N59" s="68">
        <v>44624</v>
      </c>
      <c r="O59" s="70" t="s">
        <v>5418</v>
      </c>
      <c r="P59" s="70" t="s">
        <v>10083</v>
      </c>
      <c r="Q59" s="22" t="s">
        <v>9956</v>
      </c>
      <c r="R59" s="68">
        <v>44040</v>
      </c>
      <c r="S59" s="22" t="s">
        <v>10025</v>
      </c>
      <c r="T59" s="22" t="s">
        <v>10026</v>
      </c>
      <c r="U59" s="22" t="s">
        <v>9956</v>
      </c>
      <c r="V59" s="68">
        <v>44624</v>
      </c>
      <c r="W59" s="22" t="s">
        <v>9959</v>
      </c>
      <c r="X59" s="68">
        <v>44496</v>
      </c>
      <c r="Y59" s="69">
        <v>713</v>
      </c>
      <c r="Z59" s="68">
        <v>44496</v>
      </c>
      <c r="AA59" s="69">
        <v>203</v>
      </c>
      <c r="AB59" s="68">
        <v>44496</v>
      </c>
    </row>
    <row r="60" spans="1:28" x14ac:dyDescent="0.3">
      <c r="A60" s="22" t="s">
        <v>10079</v>
      </c>
      <c r="B60" s="22" t="s">
        <v>5444</v>
      </c>
      <c r="C60" s="22" t="s">
        <v>10008</v>
      </c>
      <c r="D60" s="22" t="s">
        <v>5394</v>
      </c>
      <c r="E60" s="22" t="s">
        <v>834</v>
      </c>
      <c r="F60" s="22"/>
      <c r="G60" s="22" t="s">
        <v>9953</v>
      </c>
      <c r="H60" s="22" t="s">
        <v>5416</v>
      </c>
      <c r="I60" s="22" t="s">
        <v>9954</v>
      </c>
      <c r="J60" s="68">
        <v>44721</v>
      </c>
      <c r="K60" s="69">
        <v>947</v>
      </c>
      <c r="L60" s="68">
        <v>44850</v>
      </c>
      <c r="M60" s="69">
        <v>201</v>
      </c>
      <c r="N60" s="68">
        <v>44855</v>
      </c>
      <c r="O60" s="70" t="s">
        <v>5428</v>
      </c>
      <c r="P60" s="70" t="s">
        <v>10012</v>
      </c>
      <c r="Q60" s="22" t="s">
        <v>9956</v>
      </c>
      <c r="R60" s="68">
        <v>29208</v>
      </c>
      <c r="S60" s="22" t="s">
        <v>10013</v>
      </c>
      <c r="T60" s="22" t="s">
        <v>10014</v>
      </c>
      <c r="U60" s="22" t="s">
        <v>9956</v>
      </c>
      <c r="V60" s="68">
        <v>44679</v>
      </c>
      <c r="W60" s="22" t="s">
        <v>9959</v>
      </c>
      <c r="X60" s="68">
        <v>44385</v>
      </c>
      <c r="Y60" s="69">
        <v>404</v>
      </c>
      <c r="Z60" s="68">
        <v>44385</v>
      </c>
      <c r="AA60" s="69">
        <v>127</v>
      </c>
      <c r="AB60" s="68">
        <v>44385</v>
      </c>
    </row>
    <row r="61" spans="1:28" x14ac:dyDescent="0.3">
      <c r="A61" s="22" t="s">
        <v>10078</v>
      </c>
      <c r="B61" s="22" t="s">
        <v>10089</v>
      </c>
      <c r="C61" s="22" t="s">
        <v>10008</v>
      </c>
      <c r="D61" s="22" t="s">
        <v>5396</v>
      </c>
      <c r="E61" s="22" t="s">
        <v>2287</v>
      </c>
      <c r="F61" s="22"/>
      <c r="G61" s="22" t="s">
        <v>9953</v>
      </c>
      <c r="H61" s="22" t="s">
        <v>5416</v>
      </c>
      <c r="I61" s="22" t="s">
        <v>9954</v>
      </c>
      <c r="J61" s="68">
        <v>45309</v>
      </c>
      <c r="K61" s="69">
        <v>80</v>
      </c>
      <c r="L61" s="68">
        <v>45324</v>
      </c>
      <c r="M61" s="69"/>
      <c r="N61" s="68"/>
      <c r="O61" s="70" t="s">
        <v>5413</v>
      </c>
      <c r="P61" s="70" t="s">
        <v>9955</v>
      </c>
      <c r="Q61" s="22" t="s">
        <v>9956</v>
      </c>
      <c r="R61" s="68">
        <v>34698</v>
      </c>
      <c r="S61" s="22" t="s">
        <v>9957</v>
      </c>
      <c r="T61" s="22" t="s">
        <v>9958</v>
      </c>
      <c r="U61" s="22" t="s">
        <v>9956</v>
      </c>
      <c r="V61" s="68">
        <v>44595</v>
      </c>
      <c r="W61" s="22" t="s">
        <v>9959</v>
      </c>
      <c r="X61" s="68">
        <v>44516</v>
      </c>
      <c r="Y61" s="69">
        <v>759</v>
      </c>
      <c r="Z61" s="68">
        <v>44516</v>
      </c>
      <c r="AA61" s="69">
        <v>214</v>
      </c>
      <c r="AB61" s="68">
        <v>44516</v>
      </c>
    </row>
    <row r="62" spans="1:28" x14ac:dyDescent="0.3">
      <c r="A62" s="22" t="s">
        <v>10076</v>
      </c>
      <c r="B62" s="22" t="s">
        <v>9543</v>
      </c>
      <c r="C62" s="22" t="s">
        <v>10008</v>
      </c>
      <c r="D62" s="22" t="s">
        <v>5404</v>
      </c>
      <c r="E62" s="22" t="s">
        <v>5243</v>
      </c>
      <c r="F62" s="22"/>
      <c r="G62" s="22" t="s">
        <v>9953</v>
      </c>
      <c r="H62" s="22" t="s">
        <v>5416</v>
      </c>
      <c r="I62" s="22" t="s">
        <v>9954</v>
      </c>
      <c r="J62" s="68">
        <v>44908</v>
      </c>
      <c r="K62" s="69">
        <v>125</v>
      </c>
      <c r="L62" s="68">
        <v>44961</v>
      </c>
      <c r="M62" s="69"/>
      <c r="N62" s="68"/>
      <c r="O62" s="70" t="s">
        <v>5466</v>
      </c>
      <c r="P62" s="70" t="s">
        <v>10009</v>
      </c>
      <c r="Q62" s="22" t="s">
        <v>9956</v>
      </c>
      <c r="R62" s="68">
        <v>38657</v>
      </c>
      <c r="S62" s="22" t="s">
        <v>10010</v>
      </c>
      <c r="T62" s="22" t="s">
        <v>10011</v>
      </c>
      <c r="U62" s="22" t="s">
        <v>9956</v>
      </c>
      <c r="V62" s="68">
        <v>44722</v>
      </c>
      <c r="W62" s="22" t="s">
        <v>9959</v>
      </c>
      <c r="X62" s="68">
        <v>44538</v>
      </c>
      <c r="Y62" s="69">
        <v>803</v>
      </c>
      <c r="Z62" s="68">
        <v>44538</v>
      </c>
      <c r="AA62" s="69">
        <v>230</v>
      </c>
      <c r="AB62" s="68">
        <v>44538</v>
      </c>
    </row>
    <row r="63" spans="1:28" x14ac:dyDescent="0.3">
      <c r="A63" s="22" t="s">
        <v>10080</v>
      </c>
      <c r="B63" s="22" t="s">
        <v>5445</v>
      </c>
      <c r="C63" s="22" t="s">
        <v>10008</v>
      </c>
      <c r="D63" s="22" t="s">
        <v>5399</v>
      </c>
      <c r="E63" s="22" t="s">
        <v>3156</v>
      </c>
      <c r="F63" s="22"/>
      <c r="G63" s="22" t="s">
        <v>9953</v>
      </c>
      <c r="H63" s="22" t="s">
        <v>5416</v>
      </c>
      <c r="I63" s="22" t="s">
        <v>9954</v>
      </c>
      <c r="J63" s="68">
        <v>44937</v>
      </c>
      <c r="K63" s="69">
        <v>236</v>
      </c>
      <c r="L63" s="68">
        <v>44630</v>
      </c>
      <c r="M63" s="69">
        <v>50</v>
      </c>
      <c r="N63" s="68">
        <v>44635</v>
      </c>
      <c r="O63" s="70" t="s">
        <v>5428</v>
      </c>
      <c r="P63" s="70" t="s">
        <v>10012</v>
      </c>
      <c r="Q63" s="22" t="s">
        <v>9956</v>
      </c>
      <c r="R63" s="68">
        <v>29208</v>
      </c>
      <c r="S63" s="22" t="s">
        <v>10013</v>
      </c>
      <c r="T63" s="22" t="s">
        <v>10014</v>
      </c>
      <c r="U63" s="22" t="s">
        <v>9956</v>
      </c>
      <c r="V63" s="68">
        <v>44679</v>
      </c>
      <c r="W63" s="22" t="s">
        <v>9959</v>
      </c>
      <c r="X63" s="68">
        <v>44385</v>
      </c>
      <c r="Y63" s="69">
        <v>404</v>
      </c>
      <c r="Z63" s="68">
        <v>44385</v>
      </c>
      <c r="AA63" s="69">
        <v>127</v>
      </c>
      <c r="AB63" s="68">
        <v>44385</v>
      </c>
    </row>
    <row r="64" spans="1:28" x14ac:dyDescent="0.3">
      <c r="A64" s="22" t="s">
        <v>10080</v>
      </c>
      <c r="B64" s="22" t="s">
        <v>10090</v>
      </c>
      <c r="C64" s="22" t="s">
        <v>10008</v>
      </c>
      <c r="D64" s="22" t="s">
        <v>5399</v>
      </c>
      <c r="E64" s="22" t="s">
        <v>3156</v>
      </c>
      <c r="F64" s="22"/>
      <c r="G64" s="22" t="s">
        <v>9953</v>
      </c>
      <c r="H64" s="22" t="s">
        <v>5416</v>
      </c>
      <c r="I64" s="22" t="s">
        <v>9954</v>
      </c>
      <c r="J64" s="68">
        <v>45309</v>
      </c>
      <c r="K64" s="69">
        <v>75</v>
      </c>
      <c r="L64" s="68">
        <v>45323</v>
      </c>
      <c r="M64" s="69"/>
      <c r="N64" s="68"/>
      <c r="O64" s="70" t="s">
        <v>5428</v>
      </c>
      <c r="P64" s="70" t="s">
        <v>10012</v>
      </c>
      <c r="Q64" s="22" t="s">
        <v>9956</v>
      </c>
      <c r="R64" s="68">
        <v>29208</v>
      </c>
      <c r="S64" s="22" t="s">
        <v>10013</v>
      </c>
      <c r="T64" s="22" t="s">
        <v>10014</v>
      </c>
      <c r="U64" s="22" t="s">
        <v>9956</v>
      </c>
      <c r="V64" s="68">
        <v>44679</v>
      </c>
      <c r="W64" s="22" t="s">
        <v>9959</v>
      </c>
      <c r="X64" s="68">
        <v>44385</v>
      </c>
      <c r="Y64" s="69">
        <v>404</v>
      </c>
      <c r="Z64" s="68">
        <v>44385</v>
      </c>
      <c r="AA64" s="69">
        <v>127</v>
      </c>
      <c r="AB64" s="68">
        <v>44385</v>
      </c>
    </row>
    <row r="65" spans="1:28" x14ac:dyDescent="0.3">
      <c r="A65" s="22" t="s">
        <v>10078</v>
      </c>
      <c r="B65" s="22" t="s">
        <v>9588</v>
      </c>
      <c r="C65" s="22" t="s">
        <v>10008</v>
      </c>
      <c r="D65" s="22" t="s">
        <v>5396</v>
      </c>
      <c r="E65" s="22" t="s">
        <v>2287</v>
      </c>
      <c r="F65" s="22"/>
      <c r="G65" s="22" t="s">
        <v>9953</v>
      </c>
      <c r="H65" s="22" t="s">
        <v>5416</v>
      </c>
      <c r="I65" s="22" t="s">
        <v>9954</v>
      </c>
      <c r="J65" s="68">
        <v>44907</v>
      </c>
      <c r="K65" s="69">
        <v>115</v>
      </c>
      <c r="L65" s="68">
        <v>44960</v>
      </c>
      <c r="M65" s="69"/>
      <c r="N65" s="68"/>
      <c r="O65" s="70" t="s">
        <v>5413</v>
      </c>
      <c r="P65" s="70" t="s">
        <v>9955</v>
      </c>
      <c r="Q65" s="22" t="s">
        <v>9956</v>
      </c>
      <c r="R65" s="68">
        <v>34698</v>
      </c>
      <c r="S65" s="22" t="s">
        <v>9957</v>
      </c>
      <c r="T65" s="22" t="s">
        <v>9958</v>
      </c>
      <c r="U65" s="22" t="s">
        <v>9956</v>
      </c>
      <c r="V65" s="68">
        <v>44595</v>
      </c>
      <c r="W65" s="22" t="s">
        <v>9959</v>
      </c>
      <c r="X65" s="68">
        <v>44516</v>
      </c>
      <c r="Y65" s="69">
        <v>759</v>
      </c>
      <c r="Z65" s="68">
        <v>44516</v>
      </c>
      <c r="AA65" s="69">
        <v>214</v>
      </c>
      <c r="AB65" s="68">
        <v>44516</v>
      </c>
    </row>
    <row r="66" spans="1:28" x14ac:dyDescent="0.3">
      <c r="A66" s="22" t="s">
        <v>10080</v>
      </c>
      <c r="B66" s="22" t="s">
        <v>5446</v>
      </c>
      <c r="C66" s="22" t="s">
        <v>10008</v>
      </c>
      <c r="D66" s="22" t="s">
        <v>5387</v>
      </c>
      <c r="E66" s="22" t="s">
        <v>4305</v>
      </c>
      <c r="F66" s="22"/>
      <c r="G66" s="22" t="s">
        <v>9953</v>
      </c>
      <c r="H66" s="22" t="s">
        <v>5416</v>
      </c>
      <c r="I66" s="22" t="s">
        <v>9954</v>
      </c>
      <c r="J66" s="68">
        <v>44914</v>
      </c>
      <c r="K66" s="69">
        <v>1083</v>
      </c>
      <c r="L66" s="68">
        <v>44862</v>
      </c>
      <c r="M66" s="69"/>
      <c r="N66" s="68"/>
      <c r="O66" s="70" t="s">
        <v>5413</v>
      </c>
      <c r="P66" s="70" t="s">
        <v>9955</v>
      </c>
      <c r="Q66" s="22" t="s">
        <v>9956</v>
      </c>
      <c r="R66" s="68">
        <v>34698</v>
      </c>
      <c r="S66" s="22" t="s">
        <v>9957</v>
      </c>
      <c r="T66" s="22" t="s">
        <v>9958</v>
      </c>
      <c r="U66" s="22" t="s">
        <v>9956</v>
      </c>
      <c r="V66" s="68">
        <v>44595</v>
      </c>
      <c r="W66" s="22" t="s">
        <v>9959</v>
      </c>
      <c r="X66" s="68">
        <v>44516</v>
      </c>
      <c r="Y66" s="69">
        <v>759</v>
      </c>
      <c r="Z66" s="68">
        <v>44516</v>
      </c>
      <c r="AA66" s="69">
        <v>214</v>
      </c>
      <c r="AB66" s="68">
        <v>44516</v>
      </c>
    </row>
    <row r="67" spans="1:28" x14ac:dyDescent="0.3">
      <c r="A67" s="22" t="s">
        <v>10079</v>
      </c>
      <c r="B67" s="22" t="s">
        <v>9240</v>
      </c>
      <c r="C67" s="22" t="s">
        <v>10008</v>
      </c>
      <c r="D67" s="22" t="s">
        <v>5401</v>
      </c>
      <c r="E67" s="22" t="s">
        <v>3526</v>
      </c>
      <c r="F67" s="22"/>
      <c r="G67" s="22" t="s">
        <v>9953</v>
      </c>
      <c r="H67" s="22" t="s">
        <v>5416</v>
      </c>
      <c r="I67" s="22" t="s">
        <v>9954</v>
      </c>
      <c r="J67" s="68">
        <v>44834</v>
      </c>
      <c r="K67" s="69">
        <v>127</v>
      </c>
      <c r="L67" s="68">
        <v>44962</v>
      </c>
      <c r="M67" s="69"/>
      <c r="N67" s="68"/>
      <c r="O67" s="70" t="s">
        <v>5424</v>
      </c>
      <c r="P67" s="70" t="s">
        <v>10065</v>
      </c>
      <c r="Q67" s="22" t="s">
        <v>9956</v>
      </c>
      <c r="R67" s="68">
        <v>41521</v>
      </c>
      <c r="S67" s="22" t="s">
        <v>10023</v>
      </c>
      <c r="T67" s="22" t="s">
        <v>10024</v>
      </c>
      <c r="U67" s="22" t="s">
        <v>9956</v>
      </c>
      <c r="V67" s="68">
        <v>44881</v>
      </c>
      <c r="W67" s="22" t="s">
        <v>9959</v>
      </c>
      <c r="X67" s="68">
        <v>44474</v>
      </c>
      <c r="Y67" s="69">
        <v>641</v>
      </c>
      <c r="Z67" s="68">
        <v>44474</v>
      </c>
      <c r="AA67" s="69">
        <v>189</v>
      </c>
      <c r="AB67" s="68">
        <v>44474</v>
      </c>
    </row>
    <row r="68" spans="1:28" x14ac:dyDescent="0.3">
      <c r="A68" s="22" t="s">
        <v>10080</v>
      </c>
      <c r="B68" s="22" t="s">
        <v>5447</v>
      </c>
      <c r="C68" s="22" t="s">
        <v>10008</v>
      </c>
      <c r="D68" s="22" t="s">
        <v>5403</v>
      </c>
      <c r="E68" s="22" t="s">
        <v>3828</v>
      </c>
      <c r="F68" s="22"/>
      <c r="G68" s="22" t="s">
        <v>9953</v>
      </c>
      <c r="H68" s="22" t="s">
        <v>5416</v>
      </c>
      <c r="I68" s="22" t="s">
        <v>9954</v>
      </c>
      <c r="J68" s="68">
        <v>44915</v>
      </c>
      <c r="K68" s="69">
        <v>28</v>
      </c>
      <c r="L68" s="68">
        <v>44572</v>
      </c>
      <c r="M68" s="69">
        <v>9</v>
      </c>
      <c r="N68" s="68">
        <v>44574</v>
      </c>
      <c r="O68" s="70" t="s">
        <v>5425</v>
      </c>
      <c r="P68" s="70" t="s">
        <v>10087</v>
      </c>
      <c r="Q68" s="22" t="s">
        <v>9956</v>
      </c>
      <c r="R68" s="68">
        <v>42486</v>
      </c>
      <c r="S68" s="22" t="s">
        <v>10027</v>
      </c>
      <c r="T68" s="22" t="s">
        <v>10028</v>
      </c>
      <c r="U68" s="22" t="s">
        <v>9956</v>
      </c>
      <c r="V68" s="68">
        <v>44333</v>
      </c>
      <c r="W68" s="22" t="s">
        <v>9959</v>
      </c>
      <c r="X68" s="68">
        <v>44032</v>
      </c>
      <c r="Y68" s="69">
        <v>495</v>
      </c>
      <c r="Z68" s="68">
        <v>44025</v>
      </c>
      <c r="AA68" s="69">
        <v>137</v>
      </c>
      <c r="AB68" s="68">
        <v>44032</v>
      </c>
    </row>
    <row r="69" spans="1:28" x14ac:dyDescent="0.3">
      <c r="A69" s="22" t="s">
        <v>10080</v>
      </c>
      <c r="B69" s="22" t="s">
        <v>5448</v>
      </c>
      <c r="C69" s="22" t="s">
        <v>10008</v>
      </c>
      <c r="D69" s="22" t="s">
        <v>5399</v>
      </c>
      <c r="E69" s="22" t="s">
        <v>3156</v>
      </c>
      <c r="F69" s="22"/>
      <c r="G69" s="22" t="s">
        <v>9953</v>
      </c>
      <c r="H69" s="22" t="s">
        <v>5416</v>
      </c>
      <c r="I69" s="22" t="s">
        <v>9954</v>
      </c>
      <c r="J69" s="68">
        <v>44937</v>
      </c>
      <c r="K69" s="69">
        <v>945</v>
      </c>
      <c r="L69" s="68">
        <v>44850</v>
      </c>
      <c r="M69" s="69">
        <v>201</v>
      </c>
      <c r="N69" s="68">
        <v>44855</v>
      </c>
      <c r="O69" s="70" t="s">
        <v>5439</v>
      </c>
      <c r="P69" s="70" t="s">
        <v>10020</v>
      </c>
      <c r="Q69" s="22" t="s">
        <v>9956</v>
      </c>
      <c r="R69" s="68">
        <v>30113</v>
      </c>
      <c r="S69" s="22" t="s">
        <v>10021</v>
      </c>
      <c r="T69" s="22" t="s">
        <v>10022</v>
      </c>
      <c r="U69" s="22" t="s">
        <v>9956</v>
      </c>
      <c r="V69" s="68">
        <v>44624</v>
      </c>
      <c r="W69" s="22" t="s">
        <v>9959</v>
      </c>
      <c r="X69" s="68">
        <v>44449</v>
      </c>
      <c r="Y69" s="69">
        <v>604</v>
      </c>
      <c r="Z69" s="68">
        <v>44449</v>
      </c>
      <c r="AA69" s="69">
        <v>172</v>
      </c>
      <c r="AB69" s="68">
        <v>44449</v>
      </c>
    </row>
    <row r="70" spans="1:28" x14ac:dyDescent="0.3">
      <c r="A70" s="22" t="s">
        <v>10077</v>
      </c>
      <c r="B70" s="22" t="s">
        <v>10091</v>
      </c>
      <c r="C70" s="22" t="s">
        <v>10008</v>
      </c>
      <c r="D70" s="22" t="s">
        <v>5382</v>
      </c>
      <c r="E70" s="22" t="s">
        <v>2771</v>
      </c>
      <c r="F70" s="22"/>
      <c r="G70" s="22" t="s">
        <v>9953</v>
      </c>
      <c r="H70" s="22" t="s">
        <v>5416</v>
      </c>
      <c r="I70" s="22" t="s">
        <v>9954</v>
      </c>
      <c r="J70" s="68">
        <v>45324</v>
      </c>
      <c r="K70" s="69">
        <v>153</v>
      </c>
      <c r="L70" s="68">
        <v>45350</v>
      </c>
      <c r="M70" s="69"/>
      <c r="N70" s="68"/>
      <c r="O70" s="70" t="s">
        <v>5607</v>
      </c>
      <c r="P70" s="70" t="s">
        <v>10058</v>
      </c>
      <c r="Q70" s="22" t="s">
        <v>9956</v>
      </c>
      <c r="R70" s="68">
        <v>41548</v>
      </c>
      <c r="S70" s="22" t="s">
        <v>10059</v>
      </c>
      <c r="T70" s="22" t="s">
        <v>10060</v>
      </c>
      <c r="U70" s="22" t="s">
        <v>9956</v>
      </c>
      <c r="V70" s="68">
        <v>44781</v>
      </c>
      <c r="W70" s="22" t="s">
        <v>9959</v>
      </c>
      <c r="X70" s="68">
        <v>44718</v>
      </c>
      <c r="Y70" s="69">
        <v>518</v>
      </c>
      <c r="Z70" s="68">
        <v>44718</v>
      </c>
      <c r="AA70" s="69">
        <v>106</v>
      </c>
      <c r="AB70" s="68">
        <v>44718</v>
      </c>
    </row>
    <row r="71" spans="1:28" x14ac:dyDescent="0.3">
      <c r="A71" s="22" t="s">
        <v>10078</v>
      </c>
      <c r="B71" s="22" t="s">
        <v>5449</v>
      </c>
      <c r="C71" s="22" t="s">
        <v>10008</v>
      </c>
      <c r="D71" s="22" t="s">
        <v>5396</v>
      </c>
      <c r="E71" s="22" t="s">
        <v>2287</v>
      </c>
      <c r="F71" s="22"/>
      <c r="G71" s="22" t="s">
        <v>9953</v>
      </c>
      <c r="H71" s="22" t="s">
        <v>5416</v>
      </c>
      <c r="I71" s="22" t="s">
        <v>9959</v>
      </c>
      <c r="J71" s="68"/>
      <c r="K71" s="69"/>
      <c r="L71" s="68"/>
      <c r="M71" s="69"/>
      <c r="N71" s="68"/>
      <c r="O71" s="70" t="s">
        <v>5413</v>
      </c>
      <c r="P71" s="70" t="s">
        <v>9955</v>
      </c>
      <c r="Q71" s="22" t="s">
        <v>9956</v>
      </c>
      <c r="R71" s="68">
        <v>34698</v>
      </c>
      <c r="S71" s="22" t="s">
        <v>9957</v>
      </c>
      <c r="T71" s="22" t="s">
        <v>9958</v>
      </c>
      <c r="U71" s="22" t="s">
        <v>9956</v>
      </c>
      <c r="V71" s="68">
        <v>44595</v>
      </c>
      <c r="W71" s="22" t="s">
        <v>9959</v>
      </c>
      <c r="X71" s="68">
        <v>44516</v>
      </c>
      <c r="Y71" s="69">
        <v>759</v>
      </c>
      <c r="Z71" s="68">
        <v>44516</v>
      </c>
      <c r="AA71" s="69">
        <v>214</v>
      </c>
      <c r="AB71" s="68">
        <v>44516</v>
      </c>
    </row>
    <row r="72" spans="1:28" x14ac:dyDescent="0.3">
      <c r="A72" s="22" t="s">
        <v>10076</v>
      </c>
      <c r="B72" s="22" t="s">
        <v>9835</v>
      </c>
      <c r="C72" s="22" t="s">
        <v>10008</v>
      </c>
      <c r="D72" s="22" t="s">
        <v>5384</v>
      </c>
      <c r="E72" s="22" t="s">
        <v>3762</v>
      </c>
      <c r="F72" s="22"/>
      <c r="G72" s="22" t="s">
        <v>9953</v>
      </c>
      <c r="H72" s="22" t="s">
        <v>5416</v>
      </c>
      <c r="I72" s="22" t="s">
        <v>9954</v>
      </c>
      <c r="J72" s="68">
        <v>45160</v>
      </c>
      <c r="K72" s="69">
        <v>842</v>
      </c>
      <c r="L72" s="68">
        <v>45191</v>
      </c>
      <c r="M72" s="69"/>
      <c r="N72" s="68"/>
      <c r="O72" s="70" t="s">
        <v>9095</v>
      </c>
      <c r="P72" s="70" t="s">
        <v>10029</v>
      </c>
      <c r="Q72" s="22" t="s">
        <v>9956</v>
      </c>
      <c r="R72" s="68">
        <v>28837</v>
      </c>
      <c r="S72" s="22" t="s">
        <v>10030</v>
      </c>
      <c r="T72" s="22" t="s">
        <v>10031</v>
      </c>
      <c r="U72" s="22" t="s">
        <v>9956</v>
      </c>
      <c r="V72" s="68">
        <v>44854</v>
      </c>
      <c r="W72" s="22" t="s">
        <v>9959</v>
      </c>
      <c r="X72" s="68">
        <v>44790</v>
      </c>
      <c r="Y72" s="69">
        <v>760</v>
      </c>
      <c r="Z72" s="68">
        <v>44788</v>
      </c>
      <c r="AA72" s="69">
        <v>156</v>
      </c>
      <c r="AB72" s="68">
        <v>44790</v>
      </c>
    </row>
    <row r="73" spans="1:28" x14ac:dyDescent="0.3">
      <c r="A73" s="22" t="s">
        <v>10080</v>
      </c>
      <c r="B73" s="22" t="s">
        <v>5450</v>
      </c>
      <c r="C73" s="22" t="s">
        <v>10008</v>
      </c>
      <c r="D73" s="22" t="s">
        <v>5403</v>
      </c>
      <c r="E73" s="22" t="s">
        <v>3828</v>
      </c>
      <c r="F73" s="22"/>
      <c r="G73" s="22" t="s">
        <v>9953</v>
      </c>
      <c r="H73" s="22" t="s">
        <v>5416</v>
      </c>
      <c r="I73" s="22" t="s">
        <v>9954</v>
      </c>
      <c r="J73" s="68">
        <v>44918</v>
      </c>
      <c r="K73" s="69">
        <v>211</v>
      </c>
      <c r="L73" s="68">
        <v>44620</v>
      </c>
      <c r="M73" s="69">
        <v>43</v>
      </c>
      <c r="N73" s="68">
        <v>44624</v>
      </c>
      <c r="O73" s="70" t="s">
        <v>5425</v>
      </c>
      <c r="P73" s="70" t="s">
        <v>10087</v>
      </c>
      <c r="Q73" s="22" t="s">
        <v>9956</v>
      </c>
      <c r="R73" s="68">
        <v>42486</v>
      </c>
      <c r="S73" s="22" t="s">
        <v>10027</v>
      </c>
      <c r="T73" s="22" t="s">
        <v>10028</v>
      </c>
      <c r="U73" s="22" t="s">
        <v>9956</v>
      </c>
      <c r="V73" s="68">
        <v>44333</v>
      </c>
      <c r="W73" s="22" t="s">
        <v>9959</v>
      </c>
      <c r="X73" s="68">
        <v>44032</v>
      </c>
      <c r="Y73" s="69">
        <v>495</v>
      </c>
      <c r="Z73" s="68">
        <v>44025</v>
      </c>
      <c r="AA73" s="69">
        <v>137</v>
      </c>
      <c r="AB73" s="68">
        <v>44032</v>
      </c>
    </row>
    <row r="74" spans="1:28" x14ac:dyDescent="0.3">
      <c r="A74" s="22" t="s">
        <v>10080</v>
      </c>
      <c r="B74" s="22" t="s">
        <v>5451</v>
      </c>
      <c r="C74" s="22" t="s">
        <v>10008</v>
      </c>
      <c r="D74" s="22" t="s">
        <v>5403</v>
      </c>
      <c r="E74" s="22" t="s">
        <v>3828</v>
      </c>
      <c r="F74" s="22"/>
      <c r="G74" s="22" t="s">
        <v>9953</v>
      </c>
      <c r="H74" s="22" t="s">
        <v>5416</v>
      </c>
      <c r="I74" s="22" t="s">
        <v>9954</v>
      </c>
      <c r="J74" s="68">
        <v>44516</v>
      </c>
      <c r="K74" s="69">
        <v>819</v>
      </c>
      <c r="L74" s="68">
        <v>44540</v>
      </c>
      <c r="M74" s="69">
        <v>233</v>
      </c>
      <c r="N74" s="68">
        <v>44543</v>
      </c>
      <c r="O74" s="70" t="s">
        <v>5428</v>
      </c>
      <c r="P74" s="70" t="s">
        <v>10012</v>
      </c>
      <c r="Q74" s="22" t="s">
        <v>9956</v>
      </c>
      <c r="R74" s="68">
        <v>29208</v>
      </c>
      <c r="S74" s="22" t="s">
        <v>10013</v>
      </c>
      <c r="T74" s="22" t="s">
        <v>10014</v>
      </c>
      <c r="U74" s="22" t="s">
        <v>9956</v>
      </c>
      <c r="V74" s="68">
        <v>44679</v>
      </c>
      <c r="W74" s="22" t="s">
        <v>9959</v>
      </c>
      <c r="X74" s="68">
        <v>44385</v>
      </c>
      <c r="Y74" s="69">
        <v>404</v>
      </c>
      <c r="Z74" s="68">
        <v>44385</v>
      </c>
      <c r="AA74" s="69">
        <v>127</v>
      </c>
      <c r="AB74" s="68">
        <v>44385</v>
      </c>
    </row>
    <row r="75" spans="1:28" x14ac:dyDescent="0.3">
      <c r="A75" s="22" t="s">
        <v>10080</v>
      </c>
      <c r="B75" s="22" t="s">
        <v>5452</v>
      </c>
      <c r="C75" s="22" t="s">
        <v>10008</v>
      </c>
      <c r="D75" s="22" t="s">
        <v>5387</v>
      </c>
      <c r="E75" s="22" t="s">
        <v>4305</v>
      </c>
      <c r="F75" s="22"/>
      <c r="G75" s="22" t="s">
        <v>9953</v>
      </c>
      <c r="H75" s="22" t="s">
        <v>5416</v>
      </c>
      <c r="I75" s="22" t="s">
        <v>9954</v>
      </c>
      <c r="J75" s="68">
        <v>44531</v>
      </c>
      <c r="K75" s="69">
        <v>819</v>
      </c>
      <c r="L75" s="68">
        <v>44540</v>
      </c>
      <c r="M75" s="69">
        <v>233</v>
      </c>
      <c r="N75" s="68">
        <v>44543</v>
      </c>
      <c r="O75" s="70" t="s">
        <v>5428</v>
      </c>
      <c r="P75" s="70" t="s">
        <v>10012</v>
      </c>
      <c r="Q75" s="22" t="s">
        <v>9956</v>
      </c>
      <c r="R75" s="68">
        <v>29208</v>
      </c>
      <c r="S75" s="22" t="s">
        <v>10013</v>
      </c>
      <c r="T75" s="22" t="s">
        <v>10014</v>
      </c>
      <c r="U75" s="22" t="s">
        <v>9956</v>
      </c>
      <c r="V75" s="68">
        <v>44679</v>
      </c>
      <c r="W75" s="22" t="s">
        <v>9959</v>
      </c>
      <c r="X75" s="68">
        <v>44385</v>
      </c>
      <c r="Y75" s="69">
        <v>404</v>
      </c>
      <c r="Z75" s="68">
        <v>44385</v>
      </c>
      <c r="AA75" s="69">
        <v>127</v>
      </c>
      <c r="AB75" s="68">
        <v>44385</v>
      </c>
    </row>
    <row r="76" spans="1:28" x14ac:dyDescent="0.3">
      <c r="A76" s="22" t="s">
        <v>10079</v>
      </c>
      <c r="B76" s="22" t="s">
        <v>9868</v>
      </c>
      <c r="C76" s="22" t="s">
        <v>10008</v>
      </c>
      <c r="D76" s="22" t="s">
        <v>5388</v>
      </c>
      <c r="E76" s="22" t="s">
        <v>4642</v>
      </c>
      <c r="F76" s="22"/>
      <c r="G76" s="22" t="s">
        <v>9953</v>
      </c>
      <c r="H76" s="22" t="s">
        <v>5416</v>
      </c>
      <c r="I76" s="22" t="s">
        <v>9959</v>
      </c>
      <c r="J76" s="68"/>
      <c r="K76" s="69"/>
      <c r="L76" s="68"/>
      <c r="M76" s="69"/>
      <c r="N76" s="68"/>
      <c r="O76" s="70" t="s">
        <v>5413</v>
      </c>
      <c r="P76" s="70" t="s">
        <v>9955</v>
      </c>
      <c r="Q76" s="22" t="s">
        <v>9956</v>
      </c>
      <c r="R76" s="68">
        <v>34698</v>
      </c>
      <c r="S76" s="22" t="s">
        <v>9957</v>
      </c>
      <c r="T76" s="22" t="s">
        <v>9958</v>
      </c>
      <c r="U76" s="22" t="s">
        <v>9956</v>
      </c>
      <c r="V76" s="68">
        <v>44595</v>
      </c>
      <c r="W76" s="22" t="s">
        <v>9959</v>
      </c>
      <c r="X76" s="68">
        <v>44516</v>
      </c>
      <c r="Y76" s="69">
        <v>759</v>
      </c>
      <c r="Z76" s="68">
        <v>44516</v>
      </c>
      <c r="AA76" s="69">
        <v>214</v>
      </c>
      <c r="AB76" s="68">
        <v>44516</v>
      </c>
    </row>
    <row r="77" spans="1:28" x14ac:dyDescent="0.3">
      <c r="A77" s="22" t="s">
        <v>10080</v>
      </c>
      <c r="B77" s="22" t="s">
        <v>9589</v>
      </c>
      <c r="C77" s="22" t="s">
        <v>10008</v>
      </c>
      <c r="D77" s="22" t="s">
        <v>5399</v>
      </c>
      <c r="E77" s="22" t="s">
        <v>3156</v>
      </c>
      <c r="F77" s="22"/>
      <c r="G77" s="22" t="s">
        <v>9953</v>
      </c>
      <c r="H77" s="22" t="s">
        <v>5416</v>
      </c>
      <c r="I77" s="22" t="s">
        <v>9954</v>
      </c>
      <c r="J77" s="68">
        <v>44950</v>
      </c>
      <c r="K77" s="69">
        <v>269</v>
      </c>
      <c r="L77" s="68">
        <v>45008</v>
      </c>
      <c r="M77" s="69"/>
      <c r="N77" s="68"/>
      <c r="O77" s="70" t="s">
        <v>5431</v>
      </c>
      <c r="P77" s="70" t="s">
        <v>10015</v>
      </c>
      <c r="Q77" s="22" t="s">
        <v>9956</v>
      </c>
      <c r="R77" s="68">
        <v>29258</v>
      </c>
      <c r="S77" s="22" t="s">
        <v>10016</v>
      </c>
      <c r="T77" s="22" t="s">
        <v>10017</v>
      </c>
      <c r="U77" s="22" t="s">
        <v>9956</v>
      </c>
      <c r="V77" s="68">
        <v>44585</v>
      </c>
      <c r="W77" s="22" t="s">
        <v>9959</v>
      </c>
      <c r="X77" s="68">
        <v>44474</v>
      </c>
      <c r="Y77" s="69">
        <v>657</v>
      </c>
      <c r="Z77" s="68">
        <v>44474</v>
      </c>
      <c r="AA77" s="69">
        <v>189</v>
      </c>
      <c r="AB77" s="68">
        <v>44474</v>
      </c>
    </row>
    <row r="78" spans="1:28" x14ac:dyDescent="0.3">
      <c r="A78" s="22" t="s">
        <v>10080</v>
      </c>
      <c r="B78" s="22" t="s">
        <v>9544</v>
      </c>
      <c r="C78" s="22" t="s">
        <v>10008</v>
      </c>
      <c r="D78" s="22" t="s">
        <v>5387</v>
      </c>
      <c r="E78" s="22" t="s">
        <v>4305</v>
      </c>
      <c r="F78" s="22"/>
      <c r="G78" s="22" t="s">
        <v>9953</v>
      </c>
      <c r="H78" s="22" t="s">
        <v>5416</v>
      </c>
      <c r="I78" s="22" t="s">
        <v>9954</v>
      </c>
      <c r="J78" s="68">
        <v>44915</v>
      </c>
      <c r="K78" s="69">
        <v>125</v>
      </c>
      <c r="L78" s="68">
        <v>44961</v>
      </c>
      <c r="M78" s="69"/>
      <c r="N78" s="68"/>
      <c r="O78" s="70" t="s">
        <v>5466</v>
      </c>
      <c r="P78" s="70" t="s">
        <v>10009</v>
      </c>
      <c r="Q78" s="22" t="s">
        <v>9956</v>
      </c>
      <c r="R78" s="68">
        <v>38657</v>
      </c>
      <c r="S78" s="22" t="s">
        <v>10010</v>
      </c>
      <c r="T78" s="22" t="s">
        <v>10011</v>
      </c>
      <c r="U78" s="22" t="s">
        <v>9956</v>
      </c>
      <c r="V78" s="68">
        <v>44722</v>
      </c>
      <c r="W78" s="22" t="s">
        <v>9959</v>
      </c>
      <c r="X78" s="68">
        <v>44538</v>
      </c>
      <c r="Y78" s="69">
        <v>803</v>
      </c>
      <c r="Z78" s="68">
        <v>44538</v>
      </c>
      <c r="AA78" s="69">
        <v>230</v>
      </c>
      <c r="AB78" s="68">
        <v>44538</v>
      </c>
    </row>
    <row r="79" spans="1:28" x14ac:dyDescent="0.3">
      <c r="A79" s="22" t="s">
        <v>10080</v>
      </c>
      <c r="B79" s="22" t="s">
        <v>9241</v>
      </c>
      <c r="C79" s="22" t="s">
        <v>10008</v>
      </c>
      <c r="D79" s="22" t="s">
        <v>5387</v>
      </c>
      <c r="E79" s="22" t="s">
        <v>4305</v>
      </c>
      <c r="F79" s="22"/>
      <c r="G79" s="22" t="s">
        <v>9953</v>
      </c>
      <c r="H79" s="22" t="s">
        <v>5416</v>
      </c>
      <c r="I79" s="22" t="s">
        <v>9954</v>
      </c>
      <c r="J79" s="68">
        <v>44804</v>
      </c>
      <c r="K79" s="69">
        <v>914</v>
      </c>
      <c r="L79" s="68">
        <v>44843</v>
      </c>
      <c r="M79" s="69">
        <v>200</v>
      </c>
      <c r="N79" s="68">
        <v>44854</v>
      </c>
      <c r="O79" s="70" t="s">
        <v>5587</v>
      </c>
      <c r="P79" s="70" t="s">
        <v>9986</v>
      </c>
      <c r="Q79" s="22" t="s">
        <v>9956</v>
      </c>
      <c r="R79" s="68">
        <v>35216</v>
      </c>
      <c r="S79" s="22" t="s">
        <v>9987</v>
      </c>
      <c r="T79" s="22" t="s">
        <v>9988</v>
      </c>
      <c r="U79" s="22" t="s">
        <v>9956</v>
      </c>
      <c r="V79" s="68">
        <v>45044</v>
      </c>
      <c r="W79" s="22" t="s">
        <v>9959</v>
      </c>
      <c r="X79" s="68">
        <v>44504</v>
      </c>
      <c r="Y79" s="69">
        <v>729</v>
      </c>
      <c r="Z79" s="68">
        <v>44504</v>
      </c>
      <c r="AA79" s="69">
        <v>207</v>
      </c>
      <c r="AB79" s="68">
        <v>44504</v>
      </c>
    </row>
    <row r="80" spans="1:28" x14ac:dyDescent="0.3">
      <c r="A80" s="22" t="s">
        <v>10080</v>
      </c>
      <c r="B80" s="22" t="s">
        <v>5453</v>
      </c>
      <c r="C80" s="22" t="s">
        <v>10008</v>
      </c>
      <c r="D80" s="22" t="s">
        <v>5387</v>
      </c>
      <c r="E80" s="22" t="s">
        <v>4305</v>
      </c>
      <c r="F80" s="22"/>
      <c r="G80" s="22" t="s">
        <v>9953</v>
      </c>
      <c r="H80" s="22" t="s">
        <v>5416</v>
      </c>
      <c r="I80" s="22" t="s">
        <v>9954</v>
      </c>
      <c r="J80" s="68">
        <v>44735</v>
      </c>
      <c r="K80" s="69">
        <v>1149</v>
      </c>
      <c r="L80" s="68">
        <v>44870</v>
      </c>
      <c r="M80" s="69"/>
      <c r="N80" s="68"/>
      <c r="O80" s="70" t="s">
        <v>5431</v>
      </c>
      <c r="P80" s="70" t="s">
        <v>10015</v>
      </c>
      <c r="Q80" s="22" t="s">
        <v>9956</v>
      </c>
      <c r="R80" s="68">
        <v>29258</v>
      </c>
      <c r="S80" s="22" t="s">
        <v>10016</v>
      </c>
      <c r="T80" s="22" t="s">
        <v>10017</v>
      </c>
      <c r="U80" s="22" t="s">
        <v>9956</v>
      </c>
      <c r="V80" s="68">
        <v>44585</v>
      </c>
      <c r="W80" s="22" t="s">
        <v>9959</v>
      </c>
      <c r="X80" s="68">
        <v>44474</v>
      </c>
      <c r="Y80" s="69">
        <v>657</v>
      </c>
      <c r="Z80" s="68">
        <v>44474</v>
      </c>
      <c r="AA80" s="69">
        <v>189</v>
      </c>
      <c r="AB80" s="68">
        <v>44474</v>
      </c>
    </row>
    <row r="81" spans="1:28" x14ac:dyDescent="0.3">
      <c r="A81" s="22" t="s">
        <v>10080</v>
      </c>
      <c r="B81" s="22" t="s">
        <v>5454</v>
      </c>
      <c r="C81" s="22" t="s">
        <v>10008</v>
      </c>
      <c r="D81" s="22" t="s">
        <v>5403</v>
      </c>
      <c r="E81" s="22" t="s">
        <v>3828</v>
      </c>
      <c r="F81" s="22"/>
      <c r="G81" s="22" t="s">
        <v>9953</v>
      </c>
      <c r="H81" s="22" t="s">
        <v>5416</v>
      </c>
      <c r="I81" s="22" t="s">
        <v>9954</v>
      </c>
      <c r="J81" s="68">
        <v>44532</v>
      </c>
      <c r="K81" s="69">
        <v>819</v>
      </c>
      <c r="L81" s="68">
        <v>44540</v>
      </c>
      <c r="M81" s="69">
        <v>233</v>
      </c>
      <c r="N81" s="68">
        <v>44543</v>
      </c>
      <c r="O81" s="70" t="s">
        <v>5428</v>
      </c>
      <c r="P81" s="70" t="s">
        <v>10012</v>
      </c>
      <c r="Q81" s="22" t="s">
        <v>9956</v>
      </c>
      <c r="R81" s="68">
        <v>29208</v>
      </c>
      <c r="S81" s="22" t="s">
        <v>10013</v>
      </c>
      <c r="T81" s="22" t="s">
        <v>10014</v>
      </c>
      <c r="U81" s="22" t="s">
        <v>9956</v>
      </c>
      <c r="V81" s="68">
        <v>44679</v>
      </c>
      <c r="W81" s="22" t="s">
        <v>9959</v>
      </c>
      <c r="X81" s="68">
        <v>44385</v>
      </c>
      <c r="Y81" s="69">
        <v>404</v>
      </c>
      <c r="Z81" s="68">
        <v>44385</v>
      </c>
      <c r="AA81" s="69">
        <v>127</v>
      </c>
      <c r="AB81" s="68">
        <v>44385</v>
      </c>
    </row>
    <row r="82" spans="1:28" x14ac:dyDescent="0.3">
      <c r="A82" s="22" t="s">
        <v>10080</v>
      </c>
      <c r="B82" s="22" t="s">
        <v>5455</v>
      </c>
      <c r="C82" s="22" t="s">
        <v>10008</v>
      </c>
      <c r="D82" s="22" t="s">
        <v>5403</v>
      </c>
      <c r="E82" s="22" t="s">
        <v>3828</v>
      </c>
      <c r="F82" s="22"/>
      <c r="G82" s="22" t="s">
        <v>9953</v>
      </c>
      <c r="H82" s="22" t="s">
        <v>5416</v>
      </c>
      <c r="I82" s="22" t="s">
        <v>9954</v>
      </c>
      <c r="J82" s="68">
        <v>44743</v>
      </c>
      <c r="K82" s="69">
        <v>1149</v>
      </c>
      <c r="L82" s="68">
        <v>44870</v>
      </c>
      <c r="M82" s="69"/>
      <c r="N82" s="68"/>
      <c r="O82" s="70" t="s">
        <v>5431</v>
      </c>
      <c r="P82" s="70" t="s">
        <v>10015</v>
      </c>
      <c r="Q82" s="22" t="s">
        <v>9956</v>
      </c>
      <c r="R82" s="68">
        <v>29258</v>
      </c>
      <c r="S82" s="22" t="s">
        <v>10016</v>
      </c>
      <c r="T82" s="22" t="s">
        <v>10017</v>
      </c>
      <c r="U82" s="22" t="s">
        <v>9956</v>
      </c>
      <c r="V82" s="68">
        <v>44585</v>
      </c>
      <c r="W82" s="22" t="s">
        <v>9959</v>
      </c>
      <c r="X82" s="68">
        <v>44474</v>
      </c>
      <c r="Y82" s="69">
        <v>657</v>
      </c>
      <c r="Z82" s="68">
        <v>44474</v>
      </c>
      <c r="AA82" s="69">
        <v>189</v>
      </c>
      <c r="AB82" s="68">
        <v>44474</v>
      </c>
    </row>
    <row r="83" spans="1:28" x14ac:dyDescent="0.3">
      <c r="A83" s="22" t="s">
        <v>10079</v>
      </c>
      <c r="B83" s="22" t="s">
        <v>5456</v>
      </c>
      <c r="C83" s="22" t="s">
        <v>10008</v>
      </c>
      <c r="D83" s="22" t="s">
        <v>5394</v>
      </c>
      <c r="E83" s="22" t="s">
        <v>834</v>
      </c>
      <c r="F83" s="22"/>
      <c r="G83" s="22" t="s">
        <v>9953</v>
      </c>
      <c r="H83" s="22" t="s">
        <v>5416</v>
      </c>
      <c r="I83" s="22" t="s">
        <v>9954</v>
      </c>
      <c r="J83" s="68">
        <v>44600</v>
      </c>
      <c r="K83" s="69">
        <v>209</v>
      </c>
      <c r="L83" s="68">
        <v>44619</v>
      </c>
      <c r="M83" s="69">
        <v>50</v>
      </c>
      <c r="N83" s="68">
        <v>44635</v>
      </c>
      <c r="O83" s="70" t="s">
        <v>5420</v>
      </c>
      <c r="P83" s="70" t="s">
        <v>9971</v>
      </c>
      <c r="Q83" s="22" t="s">
        <v>9956</v>
      </c>
      <c r="R83" s="68">
        <v>41627</v>
      </c>
      <c r="S83" s="22" t="s">
        <v>10018</v>
      </c>
      <c r="T83" s="22" t="s">
        <v>10019</v>
      </c>
      <c r="U83" s="22" t="s">
        <v>9956</v>
      </c>
      <c r="V83" s="68">
        <v>44834</v>
      </c>
      <c r="W83" s="22" t="s">
        <v>9959</v>
      </c>
      <c r="X83" s="68">
        <v>44153</v>
      </c>
      <c r="Y83" s="69">
        <v>795</v>
      </c>
      <c r="Z83" s="68">
        <v>44151</v>
      </c>
      <c r="AA83" s="69">
        <v>220</v>
      </c>
      <c r="AB83" s="68">
        <v>44153</v>
      </c>
    </row>
    <row r="84" spans="1:28" x14ac:dyDescent="0.3">
      <c r="A84" s="22" t="s">
        <v>10078</v>
      </c>
      <c r="B84" s="22" t="s">
        <v>5457</v>
      </c>
      <c r="C84" s="22" t="s">
        <v>10008</v>
      </c>
      <c r="D84" s="22" t="s">
        <v>5396</v>
      </c>
      <c r="E84" s="22" t="s">
        <v>2287</v>
      </c>
      <c r="F84" s="22"/>
      <c r="G84" s="22" t="s">
        <v>9953</v>
      </c>
      <c r="H84" s="22" t="s">
        <v>5416</v>
      </c>
      <c r="I84" s="22" t="s">
        <v>9959</v>
      </c>
      <c r="J84" s="68">
        <v>44869</v>
      </c>
      <c r="K84" s="69">
        <v>1092</v>
      </c>
      <c r="L84" s="68">
        <v>44865</v>
      </c>
      <c r="M84" s="69">
        <v>209</v>
      </c>
      <c r="N84" s="68">
        <v>44869</v>
      </c>
      <c r="O84" s="70" t="s">
        <v>5413</v>
      </c>
      <c r="P84" s="70" t="s">
        <v>9955</v>
      </c>
      <c r="Q84" s="22" t="s">
        <v>9956</v>
      </c>
      <c r="R84" s="68">
        <v>34698</v>
      </c>
      <c r="S84" s="22" t="s">
        <v>9957</v>
      </c>
      <c r="T84" s="22" t="s">
        <v>9958</v>
      </c>
      <c r="U84" s="22" t="s">
        <v>9956</v>
      </c>
      <c r="V84" s="68">
        <v>44595</v>
      </c>
      <c r="W84" s="22" t="s">
        <v>9959</v>
      </c>
      <c r="X84" s="68">
        <v>44516</v>
      </c>
      <c r="Y84" s="69">
        <v>759</v>
      </c>
      <c r="Z84" s="68">
        <v>44516</v>
      </c>
      <c r="AA84" s="69">
        <v>214</v>
      </c>
      <c r="AB84" s="68">
        <v>44516</v>
      </c>
    </row>
    <row r="85" spans="1:28" x14ac:dyDescent="0.3">
      <c r="A85" s="22" t="s">
        <v>10078</v>
      </c>
      <c r="B85" s="22" t="s">
        <v>9658</v>
      </c>
      <c r="C85" s="22" t="s">
        <v>10008</v>
      </c>
      <c r="D85" s="22" t="s">
        <v>5396</v>
      </c>
      <c r="E85" s="22" t="s">
        <v>2287</v>
      </c>
      <c r="F85" s="22"/>
      <c r="G85" s="22" t="s">
        <v>9953</v>
      </c>
      <c r="H85" s="22" t="s">
        <v>5416</v>
      </c>
      <c r="I85" s="22" t="s">
        <v>9954</v>
      </c>
      <c r="J85" s="68">
        <v>44966</v>
      </c>
      <c r="K85" s="69">
        <v>521</v>
      </c>
      <c r="L85" s="68">
        <v>45100</v>
      </c>
      <c r="M85" s="69"/>
      <c r="N85" s="68"/>
      <c r="O85" s="70" t="s">
        <v>5413</v>
      </c>
      <c r="P85" s="70" t="s">
        <v>9955</v>
      </c>
      <c r="Q85" s="22" t="s">
        <v>9956</v>
      </c>
      <c r="R85" s="68">
        <v>34698</v>
      </c>
      <c r="S85" s="22" t="s">
        <v>9957</v>
      </c>
      <c r="T85" s="22" t="s">
        <v>9958</v>
      </c>
      <c r="U85" s="22" t="s">
        <v>9956</v>
      </c>
      <c r="V85" s="68">
        <v>44595</v>
      </c>
      <c r="W85" s="22" t="s">
        <v>9959</v>
      </c>
      <c r="X85" s="68">
        <v>44516</v>
      </c>
      <c r="Y85" s="69">
        <v>759</v>
      </c>
      <c r="Z85" s="68">
        <v>44516</v>
      </c>
      <c r="AA85" s="69">
        <v>214</v>
      </c>
      <c r="AB85" s="68">
        <v>44516</v>
      </c>
    </row>
    <row r="86" spans="1:28" x14ac:dyDescent="0.3">
      <c r="A86" s="22" t="s">
        <v>10079</v>
      </c>
      <c r="B86" s="22" t="s">
        <v>9242</v>
      </c>
      <c r="C86" s="22" t="s">
        <v>10008</v>
      </c>
      <c r="D86" s="22" t="s">
        <v>5401</v>
      </c>
      <c r="E86" s="22" t="s">
        <v>3526</v>
      </c>
      <c r="F86" s="22"/>
      <c r="G86" s="22" t="s">
        <v>9953</v>
      </c>
      <c r="H86" s="22" t="s">
        <v>5416</v>
      </c>
      <c r="I86" s="22" t="s">
        <v>9954</v>
      </c>
      <c r="J86" s="68">
        <v>44831</v>
      </c>
      <c r="K86" s="69">
        <v>944</v>
      </c>
      <c r="L86" s="68">
        <v>44849</v>
      </c>
      <c r="M86" s="69">
        <v>199</v>
      </c>
      <c r="N86" s="68">
        <v>44853</v>
      </c>
      <c r="O86" s="70" t="s">
        <v>5424</v>
      </c>
      <c r="P86" s="70" t="s">
        <v>10065</v>
      </c>
      <c r="Q86" s="22" t="s">
        <v>9956</v>
      </c>
      <c r="R86" s="68">
        <v>41521</v>
      </c>
      <c r="S86" s="22" t="s">
        <v>10023</v>
      </c>
      <c r="T86" s="22" t="s">
        <v>10024</v>
      </c>
      <c r="U86" s="22" t="s">
        <v>9956</v>
      </c>
      <c r="V86" s="68">
        <v>44881</v>
      </c>
      <c r="W86" s="22" t="s">
        <v>9959</v>
      </c>
      <c r="X86" s="68">
        <v>44474</v>
      </c>
      <c r="Y86" s="69">
        <v>641</v>
      </c>
      <c r="Z86" s="68">
        <v>44474</v>
      </c>
      <c r="AA86" s="69">
        <v>189</v>
      </c>
      <c r="AB86" s="68">
        <v>44474</v>
      </c>
    </row>
    <row r="87" spans="1:28" x14ac:dyDescent="0.3">
      <c r="A87" s="22" t="s">
        <v>10080</v>
      </c>
      <c r="B87" s="22" t="s">
        <v>5458</v>
      </c>
      <c r="C87" s="22" t="s">
        <v>10008</v>
      </c>
      <c r="D87" s="22" t="s">
        <v>5403</v>
      </c>
      <c r="E87" s="22" t="s">
        <v>3828</v>
      </c>
      <c r="F87" s="22"/>
      <c r="G87" s="22" t="s">
        <v>9953</v>
      </c>
      <c r="H87" s="22" t="s">
        <v>5416</v>
      </c>
      <c r="I87" s="22" t="s">
        <v>9954</v>
      </c>
      <c r="J87" s="68">
        <v>44508</v>
      </c>
      <c r="K87" s="69">
        <v>819</v>
      </c>
      <c r="L87" s="68">
        <v>44540</v>
      </c>
      <c r="M87" s="69">
        <v>233</v>
      </c>
      <c r="N87" s="68">
        <v>44543</v>
      </c>
      <c r="O87" s="70" t="s">
        <v>5428</v>
      </c>
      <c r="P87" s="70" t="s">
        <v>10012</v>
      </c>
      <c r="Q87" s="22" t="s">
        <v>9956</v>
      </c>
      <c r="R87" s="68">
        <v>29208</v>
      </c>
      <c r="S87" s="22" t="s">
        <v>10013</v>
      </c>
      <c r="T87" s="22" t="s">
        <v>10014</v>
      </c>
      <c r="U87" s="22" t="s">
        <v>9956</v>
      </c>
      <c r="V87" s="68">
        <v>44679</v>
      </c>
      <c r="W87" s="22" t="s">
        <v>9959</v>
      </c>
      <c r="X87" s="68">
        <v>44385</v>
      </c>
      <c r="Y87" s="69">
        <v>404</v>
      </c>
      <c r="Z87" s="68">
        <v>44385</v>
      </c>
      <c r="AA87" s="69">
        <v>127</v>
      </c>
      <c r="AB87" s="68">
        <v>44385</v>
      </c>
    </row>
    <row r="88" spans="1:28" x14ac:dyDescent="0.3">
      <c r="A88" s="22" t="s">
        <v>10080</v>
      </c>
      <c r="B88" s="22" t="s">
        <v>5459</v>
      </c>
      <c r="C88" s="22" t="s">
        <v>10008</v>
      </c>
      <c r="D88" s="22" t="s">
        <v>5403</v>
      </c>
      <c r="E88" s="22" t="s">
        <v>3828</v>
      </c>
      <c r="F88" s="22"/>
      <c r="G88" s="22" t="s">
        <v>9953</v>
      </c>
      <c r="H88" s="22" t="s">
        <v>5416</v>
      </c>
      <c r="I88" s="22" t="s">
        <v>9954</v>
      </c>
      <c r="J88" s="68">
        <v>44734</v>
      </c>
      <c r="K88" s="69">
        <v>1149</v>
      </c>
      <c r="L88" s="68">
        <v>44870</v>
      </c>
      <c r="M88" s="69"/>
      <c r="N88" s="68"/>
      <c r="O88" s="70" t="s">
        <v>5431</v>
      </c>
      <c r="P88" s="70" t="s">
        <v>10015</v>
      </c>
      <c r="Q88" s="22" t="s">
        <v>9956</v>
      </c>
      <c r="R88" s="68">
        <v>29258</v>
      </c>
      <c r="S88" s="22" t="s">
        <v>10016</v>
      </c>
      <c r="T88" s="22" t="s">
        <v>10017</v>
      </c>
      <c r="U88" s="22" t="s">
        <v>9956</v>
      </c>
      <c r="V88" s="68">
        <v>44585</v>
      </c>
      <c r="W88" s="22" t="s">
        <v>9959</v>
      </c>
      <c r="X88" s="68">
        <v>44474</v>
      </c>
      <c r="Y88" s="69">
        <v>657</v>
      </c>
      <c r="Z88" s="68">
        <v>44474</v>
      </c>
      <c r="AA88" s="69">
        <v>189</v>
      </c>
      <c r="AB88" s="68">
        <v>44474</v>
      </c>
    </row>
    <row r="89" spans="1:28" x14ac:dyDescent="0.3">
      <c r="A89" s="22" t="s">
        <v>10080</v>
      </c>
      <c r="B89" s="22" t="s">
        <v>5460</v>
      </c>
      <c r="C89" s="22" t="s">
        <v>10008</v>
      </c>
      <c r="D89" s="22" t="s">
        <v>5387</v>
      </c>
      <c r="E89" s="22" t="s">
        <v>4305</v>
      </c>
      <c r="F89" s="22"/>
      <c r="G89" s="22" t="s">
        <v>9953</v>
      </c>
      <c r="H89" s="22" t="s">
        <v>5416</v>
      </c>
      <c r="I89" s="22" t="s">
        <v>9954</v>
      </c>
      <c r="J89" s="68">
        <v>44726</v>
      </c>
      <c r="K89" s="69">
        <v>1083</v>
      </c>
      <c r="L89" s="68">
        <v>44862</v>
      </c>
      <c r="M89" s="69"/>
      <c r="N89" s="68"/>
      <c r="O89" s="70" t="s">
        <v>5413</v>
      </c>
      <c r="P89" s="70" t="s">
        <v>9955</v>
      </c>
      <c r="Q89" s="22" t="s">
        <v>9956</v>
      </c>
      <c r="R89" s="68">
        <v>34698</v>
      </c>
      <c r="S89" s="22" t="s">
        <v>9957</v>
      </c>
      <c r="T89" s="22" t="s">
        <v>9958</v>
      </c>
      <c r="U89" s="22" t="s">
        <v>9956</v>
      </c>
      <c r="V89" s="68">
        <v>44595</v>
      </c>
      <c r="W89" s="22" t="s">
        <v>9959</v>
      </c>
      <c r="X89" s="68">
        <v>44516</v>
      </c>
      <c r="Y89" s="69">
        <v>759</v>
      </c>
      <c r="Z89" s="68">
        <v>44516</v>
      </c>
      <c r="AA89" s="69">
        <v>214</v>
      </c>
      <c r="AB89" s="68">
        <v>44516</v>
      </c>
    </row>
    <row r="90" spans="1:28" x14ac:dyDescent="0.3">
      <c r="A90" s="22" t="s">
        <v>10079</v>
      </c>
      <c r="B90" s="22" t="s">
        <v>5461</v>
      </c>
      <c r="C90" s="22" t="s">
        <v>10008</v>
      </c>
      <c r="D90" s="22" t="s">
        <v>5388</v>
      </c>
      <c r="E90" s="22" t="s">
        <v>4642</v>
      </c>
      <c r="F90" s="22"/>
      <c r="G90" s="22" t="s">
        <v>9953</v>
      </c>
      <c r="H90" s="22" t="s">
        <v>5416</v>
      </c>
      <c r="I90" s="22" t="s">
        <v>9959</v>
      </c>
      <c r="J90" s="68">
        <v>44539</v>
      </c>
      <c r="K90" s="69">
        <v>811</v>
      </c>
      <c r="L90" s="68">
        <v>44537</v>
      </c>
      <c r="M90" s="69">
        <v>231</v>
      </c>
      <c r="N90" s="68">
        <v>44539</v>
      </c>
      <c r="O90" s="70" t="s">
        <v>5422</v>
      </c>
      <c r="P90" s="70" t="s">
        <v>9976</v>
      </c>
      <c r="Q90" s="22" t="s">
        <v>9956</v>
      </c>
      <c r="R90" s="68">
        <v>40991</v>
      </c>
      <c r="S90" s="22" t="s">
        <v>10032</v>
      </c>
      <c r="T90" s="22" t="s">
        <v>10033</v>
      </c>
      <c r="U90" s="22" t="s">
        <v>9956</v>
      </c>
      <c r="V90" s="68">
        <v>43557</v>
      </c>
      <c r="W90" s="22" t="s">
        <v>9959</v>
      </c>
      <c r="X90" s="68">
        <v>43376</v>
      </c>
      <c r="Y90" s="69">
        <v>935</v>
      </c>
      <c r="Z90" s="68">
        <v>43376</v>
      </c>
      <c r="AA90" s="69">
        <v>191</v>
      </c>
      <c r="AB90" s="68">
        <v>43376</v>
      </c>
    </row>
    <row r="91" spans="1:28" x14ac:dyDescent="0.3">
      <c r="A91" s="22" t="s">
        <v>10080</v>
      </c>
      <c r="B91" s="22" t="s">
        <v>5462</v>
      </c>
      <c r="C91" s="22" t="s">
        <v>10008</v>
      </c>
      <c r="D91" s="22" t="s">
        <v>5403</v>
      </c>
      <c r="E91" s="22" t="s">
        <v>3828</v>
      </c>
      <c r="F91" s="22"/>
      <c r="G91" s="22" t="s">
        <v>9953</v>
      </c>
      <c r="H91" s="22" t="s">
        <v>5416</v>
      </c>
      <c r="I91" s="22" t="s">
        <v>9954</v>
      </c>
      <c r="J91" s="68">
        <v>44732</v>
      </c>
      <c r="K91" s="69">
        <v>1149</v>
      </c>
      <c r="L91" s="68">
        <v>44870</v>
      </c>
      <c r="M91" s="69"/>
      <c r="N91" s="68"/>
      <c r="O91" s="70" t="s">
        <v>5431</v>
      </c>
      <c r="P91" s="70" t="s">
        <v>10015</v>
      </c>
      <c r="Q91" s="22" t="s">
        <v>9956</v>
      </c>
      <c r="R91" s="68">
        <v>29258</v>
      </c>
      <c r="S91" s="22" t="s">
        <v>10016</v>
      </c>
      <c r="T91" s="22" t="s">
        <v>10017</v>
      </c>
      <c r="U91" s="22" t="s">
        <v>9956</v>
      </c>
      <c r="V91" s="68">
        <v>44585</v>
      </c>
      <c r="W91" s="22" t="s">
        <v>9959</v>
      </c>
      <c r="X91" s="68">
        <v>44474</v>
      </c>
      <c r="Y91" s="69">
        <v>657</v>
      </c>
      <c r="Z91" s="68">
        <v>44474</v>
      </c>
      <c r="AA91" s="69">
        <v>189</v>
      </c>
      <c r="AB91" s="68">
        <v>44474</v>
      </c>
    </row>
    <row r="92" spans="1:28" x14ac:dyDescent="0.3">
      <c r="A92" s="22" t="s">
        <v>10079</v>
      </c>
      <c r="B92" s="22" t="s">
        <v>9545</v>
      </c>
      <c r="C92" s="22" t="s">
        <v>10008</v>
      </c>
      <c r="D92" s="22" t="s">
        <v>5388</v>
      </c>
      <c r="E92" s="22" t="s">
        <v>4642</v>
      </c>
      <c r="F92" s="22"/>
      <c r="G92" s="22" t="s">
        <v>9953</v>
      </c>
      <c r="H92" s="22" t="s">
        <v>5416</v>
      </c>
      <c r="I92" s="22" t="s">
        <v>9954</v>
      </c>
      <c r="J92" s="68">
        <v>44894</v>
      </c>
      <c r="K92" s="69">
        <v>1257</v>
      </c>
      <c r="L92" s="68">
        <v>44902</v>
      </c>
      <c r="M92" s="69"/>
      <c r="N92" s="68"/>
      <c r="O92" s="70" t="s">
        <v>5587</v>
      </c>
      <c r="P92" s="70" t="s">
        <v>9986</v>
      </c>
      <c r="Q92" s="22" t="s">
        <v>9956</v>
      </c>
      <c r="R92" s="68">
        <v>35216</v>
      </c>
      <c r="S92" s="22" t="s">
        <v>9987</v>
      </c>
      <c r="T92" s="22" t="s">
        <v>9988</v>
      </c>
      <c r="U92" s="22" t="s">
        <v>9956</v>
      </c>
      <c r="V92" s="68">
        <v>45044</v>
      </c>
      <c r="W92" s="22" t="s">
        <v>9959</v>
      </c>
      <c r="X92" s="68">
        <v>44504</v>
      </c>
      <c r="Y92" s="69">
        <v>729</v>
      </c>
      <c r="Z92" s="68">
        <v>44504</v>
      </c>
      <c r="AA92" s="69">
        <v>207</v>
      </c>
      <c r="AB92" s="22">
        <v>44504</v>
      </c>
    </row>
    <row r="93" spans="1:28" x14ac:dyDescent="0.3">
      <c r="A93" s="22" t="s">
        <v>10079</v>
      </c>
      <c r="B93" s="22" t="s">
        <v>9590</v>
      </c>
      <c r="C93" s="22" t="s">
        <v>10008</v>
      </c>
      <c r="D93" s="22" t="s">
        <v>5388</v>
      </c>
      <c r="E93" s="22" t="s">
        <v>4642</v>
      </c>
      <c r="F93" s="22"/>
      <c r="G93" s="22" t="s">
        <v>9953</v>
      </c>
      <c r="H93" s="22" t="s">
        <v>5416</v>
      </c>
      <c r="I93" s="22" t="s">
        <v>9954</v>
      </c>
      <c r="J93" s="68">
        <v>44937</v>
      </c>
      <c r="K93" s="69">
        <v>121</v>
      </c>
      <c r="L93" s="68">
        <v>44961</v>
      </c>
      <c r="M93" s="69"/>
      <c r="N93" s="68"/>
      <c r="O93" s="70" t="s">
        <v>9095</v>
      </c>
      <c r="P93" s="70" t="s">
        <v>10029</v>
      </c>
      <c r="Q93" s="22" t="s">
        <v>9956</v>
      </c>
      <c r="R93" s="68">
        <v>28837</v>
      </c>
      <c r="S93" s="22" t="s">
        <v>10030</v>
      </c>
      <c r="T93" s="22" t="s">
        <v>10031</v>
      </c>
      <c r="U93" s="22" t="s">
        <v>9956</v>
      </c>
      <c r="V93" s="68">
        <v>44854</v>
      </c>
      <c r="W93" s="22" t="s">
        <v>9959</v>
      </c>
      <c r="X93" s="68">
        <v>44790</v>
      </c>
      <c r="Y93" s="69">
        <v>760</v>
      </c>
      <c r="Z93" s="68">
        <v>44788</v>
      </c>
      <c r="AA93" s="69">
        <v>156</v>
      </c>
      <c r="AB93" s="68">
        <v>44790</v>
      </c>
    </row>
    <row r="94" spans="1:28" x14ac:dyDescent="0.3">
      <c r="A94" s="22" t="s">
        <v>10077</v>
      </c>
      <c r="B94" s="22" t="s">
        <v>9039</v>
      </c>
      <c r="C94" s="22" t="s">
        <v>10008</v>
      </c>
      <c r="D94" s="22" t="s">
        <v>5400</v>
      </c>
      <c r="E94" s="22" t="s">
        <v>2939</v>
      </c>
      <c r="F94" s="22"/>
      <c r="G94" s="22" t="s">
        <v>9953</v>
      </c>
      <c r="H94" s="22" t="s">
        <v>5416</v>
      </c>
      <c r="I94" s="22" t="s">
        <v>9954</v>
      </c>
      <c r="J94" s="68">
        <v>44750</v>
      </c>
      <c r="K94" s="69">
        <v>1241</v>
      </c>
      <c r="L94" s="68">
        <v>44896</v>
      </c>
      <c r="M94" s="69"/>
      <c r="N94" s="68"/>
      <c r="O94" s="70" t="s">
        <v>5466</v>
      </c>
      <c r="P94" s="70" t="s">
        <v>10009</v>
      </c>
      <c r="Q94" s="22" t="s">
        <v>9956</v>
      </c>
      <c r="R94" s="68">
        <v>38657</v>
      </c>
      <c r="S94" s="22" t="s">
        <v>10010</v>
      </c>
      <c r="T94" s="22" t="s">
        <v>10011</v>
      </c>
      <c r="U94" s="22" t="s">
        <v>9956</v>
      </c>
      <c r="V94" s="68">
        <v>44722</v>
      </c>
      <c r="W94" s="22" t="s">
        <v>9959</v>
      </c>
      <c r="X94" s="68">
        <v>44538</v>
      </c>
      <c r="Y94" s="69">
        <v>803</v>
      </c>
      <c r="Z94" s="68">
        <v>44538</v>
      </c>
      <c r="AA94" s="69">
        <v>230</v>
      </c>
      <c r="AB94" s="68">
        <v>44538</v>
      </c>
    </row>
    <row r="95" spans="1:28" x14ac:dyDescent="0.3">
      <c r="A95" s="22" t="s">
        <v>10079</v>
      </c>
      <c r="B95" s="22" t="s">
        <v>9546</v>
      </c>
      <c r="C95" s="22" t="s">
        <v>10008</v>
      </c>
      <c r="D95" s="22" t="s">
        <v>5381</v>
      </c>
      <c r="E95" s="22" t="s">
        <v>1369</v>
      </c>
      <c r="F95" s="22" t="s">
        <v>10034</v>
      </c>
      <c r="G95" s="22" t="s">
        <v>9953</v>
      </c>
      <c r="H95" s="22" t="s">
        <v>5414</v>
      </c>
      <c r="I95" s="22" t="s">
        <v>9954</v>
      </c>
      <c r="J95" s="68">
        <v>44834</v>
      </c>
      <c r="K95" s="69">
        <v>972</v>
      </c>
      <c r="L95" s="68">
        <v>44853</v>
      </c>
      <c r="M95" s="69"/>
      <c r="N95" s="68"/>
      <c r="O95" s="70" t="s">
        <v>5466</v>
      </c>
      <c r="P95" s="70" t="s">
        <v>10009</v>
      </c>
      <c r="Q95" s="22" t="s">
        <v>9956</v>
      </c>
      <c r="R95" s="68">
        <v>38657</v>
      </c>
      <c r="S95" s="22" t="s">
        <v>10035</v>
      </c>
      <c r="T95" s="22" t="s">
        <v>10036</v>
      </c>
      <c r="U95" s="22" t="s">
        <v>9956</v>
      </c>
      <c r="V95" s="68">
        <v>45034</v>
      </c>
      <c r="W95" s="22" t="s">
        <v>9954</v>
      </c>
      <c r="X95" s="68">
        <v>44834</v>
      </c>
      <c r="Y95" s="69">
        <v>972</v>
      </c>
      <c r="Z95" s="68">
        <v>44853</v>
      </c>
      <c r="AA95" s="69"/>
      <c r="AB95" s="68"/>
    </row>
    <row r="96" spans="1:28" x14ac:dyDescent="0.3">
      <c r="A96" s="22" t="s">
        <v>10080</v>
      </c>
      <c r="B96" s="22" t="s">
        <v>9068</v>
      </c>
      <c r="C96" s="22" t="s">
        <v>10008</v>
      </c>
      <c r="D96" s="22" t="s">
        <v>5403</v>
      </c>
      <c r="E96" s="22" t="s">
        <v>3828</v>
      </c>
      <c r="F96" s="22"/>
      <c r="G96" s="22" t="s">
        <v>9953</v>
      </c>
      <c r="H96" s="22" t="s">
        <v>5416</v>
      </c>
      <c r="I96" s="22" t="s">
        <v>9959</v>
      </c>
      <c r="J96" s="68">
        <v>44853</v>
      </c>
      <c r="K96" s="69">
        <v>949</v>
      </c>
      <c r="L96" s="68">
        <v>44850</v>
      </c>
      <c r="M96" s="69">
        <v>199</v>
      </c>
      <c r="N96" s="68">
        <v>44853</v>
      </c>
      <c r="O96" s="70" t="s">
        <v>5428</v>
      </c>
      <c r="P96" s="70" t="s">
        <v>10012</v>
      </c>
      <c r="Q96" s="22" t="s">
        <v>9956</v>
      </c>
      <c r="R96" s="68">
        <v>29208</v>
      </c>
      <c r="S96" s="22" t="s">
        <v>10013</v>
      </c>
      <c r="T96" s="22" t="s">
        <v>10014</v>
      </c>
      <c r="U96" s="22" t="s">
        <v>9956</v>
      </c>
      <c r="V96" s="68">
        <v>44679</v>
      </c>
      <c r="W96" s="22" t="s">
        <v>9959</v>
      </c>
      <c r="X96" s="68">
        <v>44385</v>
      </c>
      <c r="Y96" s="69">
        <v>404</v>
      </c>
      <c r="Z96" s="68">
        <v>44385</v>
      </c>
      <c r="AA96" s="69">
        <v>127</v>
      </c>
      <c r="AB96" s="68">
        <v>44385</v>
      </c>
    </row>
    <row r="97" spans="1:28" x14ac:dyDescent="0.3">
      <c r="A97" s="22" t="s">
        <v>10079</v>
      </c>
      <c r="B97" s="22" t="s">
        <v>9869</v>
      </c>
      <c r="C97" s="22" t="s">
        <v>10008</v>
      </c>
      <c r="D97" s="22" t="s">
        <v>5388</v>
      </c>
      <c r="E97" s="22" t="s">
        <v>4642</v>
      </c>
      <c r="F97" s="22"/>
      <c r="G97" s="22" t="s">
        <v>9953</v>
      </c>
      <c r="H97" s="22" t="s">
        <v>5416</v>
      </c>
      <c r="I97" s="22" t="s">
        <v>9954</v>
      </c>
      <c r="J97" s="68">
        <v>45219</v>
      </c>
      <c r="K97" s="69">
        <v>1074</v>
      </c>
      <c r="L97" s="68">
        <v>45257</v>
      </c>
      <c r="M97" s="69"/>
      <c r="N97" s="68"/>
      <c r="O97" s="70" t="s">
        <v>5413</v>
      </c>
      <c r="P97" s="70" t="s">
        <v>9955</v>
      </c>
      <c r="Q97" s="22" t="s">
        <v>9956</v>
      </c>
      <c r="R97" s="68">
        <v>34698</v>
      </c>
      <c r="S97" s="22" t="s">
        <v>9957</v>
      </c>
      <c r="T97" s="22" t="s">
        <v>9958</v>
      </c>
      <c r="U97" s="22" t="s">
        <v>9956</v>
      </c>
      <c r="V97" s="68">
        <v>44595</v>
      </c>
      <c r="W97" s="22" t="s">
        <v>9959</v>
      </c>
      <c r="X97" s="68">
        <v>44516</v>
      </c>
      <c r="Y97" s="69">
        <v>759</v>
      </c>
      <c r="Z97" s="68">
        <v>44516</v>
      </c>
      <c r="AA97" s="69">
        <v>214</v>
      </c>
      <c r="AB97" s="68">
        <v>44516</v>
      </c>
    </row>
    <row r="98" spans="1:28" x14ac:dyDescent="0.3">
      <c r="A98" s="22" t="s">
        <v>10079</v>
      </c>
      <c r="B98" s="22" t="s">
        <v>5463</v>
      </c>
      <c r="C98" s="22" t="s">
        <v>10008</v>
      </c>
      <c r="D98" s="22" t="s">
        <v>5381</v>
      </c>
      <c r="E98" s="22" t="s">
        <v>1369</v>
      </c>
      <c r="F98" s="22"/>
      <c r="G98" s="22" t="s">
        <v>9953</v>
      </c>
      <c r="H98" s="22" t="s">
        <v>5416</v>
      </c>
      <c r="I98" s="22" t="s">
        <v>9954</v>
      </c>
      <c r="J98" s="68">
        <v>44419</v>
      </c>
      <c r="K98" s="69">
        <v>539</v>
      </c>
      <c r="L98" s="68">
        <v>44423</v>
      </c>
      <c r="M98" s="69">
        <v>159</v>
      </c>
      <c r="N98" s="68">
        <v>44431</v>
      </c>
      <c r="O98" s="70" t="s">
        <v>5423</v>
      </c>
      <c r="P98" s="70" t="s">
        <v>10086</v>
      </c>
      <c r="Q98" s="22" t="s">
        <v>9956</v>
      </c>
      <c r="R98" s="68">
        <v>41901</v>
      </c>
      <c r="S98" s="22" t="s">
        <v>10037</v>
      </c>
      <c r="T98" s="22" t="s">
        <v>10038</v>
      </c>
      <c r="U98" s="22" t="s">
        <v>9956</v>
      </c>
      <c r="V98" s="68">
        <v>44684</v>
      </c>
      <c r="W98" s="22" t="s">
        <v>9959</v>
      </c>
      <c r="X98" s="68">
        <v>44334</v>
      </c>
      <c r="Y98" s="69">
        <v>282</v>
      </c>
      <c r="Z98" s="68">
        <v>44334</v>
      </c>
      <c r="AA98" s="69">
        <v>92</v>
      </c>
      <c r="AB98" s="68">
        <v>44334</v>
      </c>
    </row>
    <row r="99" spans="1:28" x14ac:dyDescent="0.3">
      <c r="A99" s="22" t="s">
        <v>10079</v>
      </c>
      <c r="B99" s="22" t="s">
        <v>5464</v>
      </c>
      <c r="C99" s="22" t="s">
        <v>10008</v>
      </c>
      <c r="D99" s="22" t="s">
        <v>5388</v>
      </c>
      <c r="E99" s="22" t="s">
        <v>4642</v>
      </c>
      <c r="F99" s="22"/>
      <c r="G99" s="22" t="s">
        <v>9953</v>
      </c>
      <c r="H99" s="22" t="s">
        <v>5416</v>
      </c>
      <c r="I99" s="22" t="s">
        <v>9959</v>
      </c>
      <c r="J99" s="68">
        <v>43376</v>
      </c>
      <c r="K99" s="69">
        <v>935</v>
      </c>
      <c r="L99" s="68">
        <v>43376</v>
      </c>
      <c r="M99" s="69">
        <v>191</v>
      </c>
      <c r="N99" s="68">
        <v>43376</v>
      </c>
      <c r="O99" s="70" t="s">
        <v>5422</v>
      </c>
      <c r="P99" s="70" t="s">
        <v>9976</v>
      </c>
      <c r="Q99" s="22" t="s">
        <v>9956</v>
      </c>
      <c r="R99" s="68">
        <v>40991</v>
      </c>
      <c r="S99" s="22" t="s">
        <v>10032</v>
      </c>
      <c r="T99" s="22" t="s">
        <v>10033</v>
      </c>
      <c r="U99" s="22" t="s">
        <v>9956</v>
      </c>
      <c r="V99" s="68">
        <v>43557</v>
      </c>
      <c r="W99" s="22" t="s">
        <v>9959</v>
      </c>
      <c r="X99" s="68">
        <v>43376</v>
      </c>
      <c r="Y99" s="69">
        <v>935</v>
      </c>
      <c r="Z99" s="68">
        <v>43376</v>
      </c>
      <c r="AA99" s="69">
        <v>191</v>
      </c>
      <c r="AB99" s="68">
        <v>43376</v>
      </c>
    </row>
    <row r="100" spans="1:28" x14ac:dyDescent="0.3">
      <c r="A100" s="22" t="s">
        <v>10080</v>
      </c>
      <c r="B100" s="22" t="s">
        <v>5465</v>
      </c>
      <c r="C100" s="22" t="s">
        <v>10008</v>
      </c>
      <c r="D100" s="22" t="s">
        <v>5387</v>
      </c>
      <c r="E100" s="22" t="s">
        <v>4305</v>
      </c>
      <c r="F100" s="22"/>
      <c r="G100" s="22" t="s">
        <v>9953</v>
      </c>
      <c r="H100" s="22" t="s">
        <v>5416</v>
      </c>
      <c r="I100" s="22" t="s">
        <v>9954</v>
      </c>
      <c r="J100" s="68">
        <v>44538</v>
      </c>
      <c r="K100" s="69">
        <v>880</v>
      </c>
      <c r="L100" s="68">
        <v>44554</v>
      </c>
      <c r="M100" s="69">
        <v>245</v>
      </c>
      <c r="N100" s="68">
        <v>44559</v>
      </c>
      <c r="O100" s="70" t="s">
        <v>5466</v>
      </c>
      <c r="P100" s="70" t="s">
        <v>10009</v>
      </c>
      <c r="Q100" s="22" t="s">
        <v>9956</v>
      </c>
      <c r="R100" s="68">
        <v>38657</v>
      </c>
      <c r="S100" s="22" t="s">
        <v>10010</v>
      </c>
      <c r="T100" s="22" t="s">
        <v>10011</v>
      </c>
      <c r="U100" s="22" t="s">
        <v>9956</v>
      </c>
      <c r="V100" s="68">
        <v>44722</v>
      </c>
      <c r="W100" s="22" t="s">
        <v>9959</v>
      </c>
      <c r="X100" s="68">
        <v>44538</v>
      </c>
      <c r="Y100" s="69">
        <v>803</v>
      </c>
      <c r="Z100" s="68">
        <v>44538</v>
      </c>
      <c r="AA100" s="69">
        <v>230</v>
      </c>
      <c r="AB100" s="68">
        <v>44538</v>
      </c>
    </row>
    <row r="101" spans="1:28" x14ac:dyDescent="0.3">
      <c r="A101" s="22" t="s">
        <v>10079</v>
      </c>
      <c r="B101" s="22" t="s">
        <v>5467</v>
      </c>
      <c r="C101" s="22" t="s">
        <v>10008</v>
      </c>
      <c r="D101" s="22" t="s">
        <v>5394</v>
      </c>
      <c r="E101" s="22" t="s">
        <v>834</v>
      </c>
      <c r="F101" s="22"/>
      <c r="G101" s="22" t="s">
        <v>9953</v>
      </c>
      <c r="H101" s="22" t="s">
        <v>5416</v>
      </c>
      <c r="I101" s="22" t="s">
        <v>9954</v>
      </c>
      <c r="J101" s="68">
        <v>44732</v>
      </c>
      <c r="K101" s="69">
        <v>1241</v>
      </c>
      <c r="L101" s="68">
        <v>44896</v>
      </c>
      <c r="M101" s="69"/>
      <c r="N101" s="68"/>
      <c r="O101" s="70" t="s">
        <v>5466</v>
      </c>
      <c r="P101" s="70" t="s">
        <v>10009</v>
      </c>
      <c r="Q101" s="22" t="s">
        <v>9956</v>
      </c>
      <c r="R101" s="68">
        <v>38657</v>
      </c>
      <c r="S101" s="22" t="s">
        <v>10010</v>
      </c>
      <c r="T101" s="22" t="s">
        <v>10011</v>
      </c>
      <c r="U101" s="22" t="s">
        <v>9956</v>
      </c>
      <c r="V101" s="68">
        <v>44722</v>
      </c>
      <c r="W101" s="22" t="s">
        <v>9959</v>
      </c>
      <c r="X101" s="68">
        <v>44538</v>
      </c>
      <c r="Y101" s="69">
        <v>803</v>
      </c>
      <c r="Z101" s="68">
        <v>44538</v>
      </c>
      <c r="AA101" s="69">
        <v>230</v>
      </c>
      <c r="AB101" s="68">
        <v>44538</v>
      </c>
    </row>
    <row r="102" spans="1:28" x14ac:dyDescent="0.3">
      <c r="A102" s="22" t="s">
        <v>10080</v>
      </c>
      <c r="B102" s="22" t="s">
        <v>5467</v>
      </c>
      <c r="C102" s="22" t="s">
        <v>10008</v>
      </c>
      <c r="D102" s="22" t="s">
        <v>5399</v>
      </c>
      <c r="E102" s="22" t="s">
        <v>3156</v>
      </c>
      <c r="F102" s="22"/>
      <c r="G102" s="22" t="s">
        <v>9953</v>
      </c>
      <c r="H102" s="22" t="s">
        <v>5416</v>
      </c>
      <c r="I102" s="22" t="s">
        <v>9954</v>
      </c>
      <c r="J102" s="68">
        <v>44554</v>
      </c>
      <c r="K102" s="69">
        <v>25</v>
      </c>
      <c r="L102" s="68">
        <v>44572</v>
      </c>
      <c r="M102" s="69">
        <v>9</v>
      </c>
      <c r="N102" s="68">
        <v>44574</v>
      </c>
      <c r="O102" s="70" t="s">
        <v>5413</v>
      </c>
      <c r="P102" s="70" t="s">
        <v>9955</v>
      </c>
      <c r="Q102" s="22" t="s">
        <v>9956</v>
      </c>
      <c r="R102" s="68">
        <v>34698</v>
      </c>
      <c r="S102" s="22" t="s">
        <v>9957</v>
      </c>
      <c r="T102" s="22" t="s">
        <v>9958</v>
      </c>
      <c r="U102" s="22" t="s">
        <v>9956</v>
      </c>
      <c r="V102" s="68">
        <v>44595</v>
      </c>
      <c r="W102" s="22" t="s">
        <v>9959</v>
      </c>
      <c r="X102" s="68">
        <v>44516</v>
      </c>
      <c r="Y102" s="69">
        <v>759</v>
      </c>
      <c r="Z102" s="68">
        <v>44516</v>
      </c>
      <c r="AA102" s="69">
        <v>214</v>
      </c>
      <c r="AB102" s="68">
        <v>44516</v>
      </c>
    </row>
    <row r="103" spans="1:28" x14ac:dyDescent="0.3">
      <c r="A103" s="22" t="s">
        <v>10080</v>
      </c>
      <c r="B103" s="22" t="s">
        <v>9659</v>
      </c>
      <c r="C103" s="22" t="s">
        <v>10008</v>
      </c>
      <c r="D103" s="22" t="s">
        <v>5399</v>
      </c>
      <c r="E103" s="22" t="s">
        <v>3156</v>
      </c>
      <c r="F103" s="22"/>
      <c r="G103" s="22" t="s">
        <v>9953</v>
      </c>
      <c r="H103" s="22" t="s">
        <v>5416</v>
      </c>
      <c r="I103" s="22" t="s">
        <v>9954</v>
      </c>
      <c r="J103" s="68">
        <v>44967</v>
      </c>
      <c r="K103" s="69">
        <v>259</v>
      </c>
      <c r="L103" s="68">
        <v>45007</v>
      </c>
      <c r="M103" s="69"/>
      <c r="N103" s="68"/>
      <c r="O103" s="70" t="s">
        <v>9067</v>
      </c>
      <c r="P103" s="70" t="s">
        <v>10039</v>
      </c>
      <c r="Q103" s="22" t="s">
        <v>9956</v>
      </c>
      <c r="R103" s="68">
        <v>31048</v>
      </c>
      <c r="S103" s="22" t="s">
        <v>10040</v>
      </c>
      <c r="T103" s="22" t="s">
        <v>10041</v>
      </c>
      <c r="U103" s="22" t="s">
        <v>9956</v>
      </c>
      <c r="V103" s="68">
        <v>44953</v>
      </c>
      <c r="W103" s="22" t="s">
        <v>9959</v>
      </c>
      <c r="X103" s="68">
        <v>44575</v>
      </c>
      <c r="Y103" s="69">
        <v>6</v>
      </c>
      <c r="Z103" s="68">
        <v>44575</v>
      </c>
      <c r="AA103" s="69">
        <v>10</v>
      </c>
      <c r="AB103" s="68">
        <v>44575</v>
      </c>
    </row>
    <row r="104" spans="1:28" x14ac:dyDescent="0.3">
      <c r="A104" s="22" t="s">
        <v>10077</v>
      </c>
      <c r="B104" s="22" t="s">
        <v>5468</v>
      </c>
      <c r="C104" s="22" t="s">
        <v>10008</v>
      </c>
      <c r="D104" s="22" t="s">
        <v>5393</v>
      </c>
      <c r="E104" s="22" t="s">
        <v>647</v>
      </c>
      <c r="F104" s="22"/>
      <c r="G104" s="22" t="s">
        <v>9953</v>
      </c>
      <c r="H104" s="22" t="s">
        <v>5416</v>
      </c>
      <c r="I104" s="22" t="s">
        <v>9954</v>
      </c>
      <c r="J104" s="68">
        <v>44651</v>
      </c>
      <c r="K104" s="69">
        <v>331</v>
      </c>
      <c r="L104" s="68">
        <v>44661</v>
      </c>
      <c r="M104" s="69">
        <v>70</v>
      </c>
      <c r="N104" s="68">
        <v>44663</v>
      </c>
      <c r="O104" s="70" t="s">
        <v>5418</v>
      </c>
      <c r="P104" s="70" t="s">
        <v>10083</v>
      </c>
      <c r="Q104" s="22" t="s">
        <v>9956</v>
      </c>
      <c r="R104" s="68">
        <v>44040</v>
      </c>
      <c r="S104" s="22" t="s">
        <v>10025</v>
      </c>
      <c r="T104" s="22" t="s">
        <v>10026</v>
      </c>
      <c r="U104" s="22" t="s">
        <v>9956</v>
      </c>
      <c r="V104" s="68">
        <v>44624</v>
      </c>
      <c r="W104" s="22" t="s">
        <v>9959</v>
      </c>
      <c r="X104" s="68">
        <v>44496</v>
      </c>
      <c r="Y104" s="69">
        <v>713</v>
      </c>
      <c r="Z104" s="68">
        <v>44496</v>
      </c>
      <c r="AA104" s="69">
        <v>203</v>
      </c>
      <c r="AB104" s="68">
        <v>44496</v>
      </c>
    </row>
    <row r="105" spans="1:28" x14ac:dyDescent="0.3">
      <c r="A105" s="22" t="s">
        <v>10080</v>
      </c>
      <c r="B105" s="22" t="s">
        <v>5469</v>
      </c>
      <c r="C105" s="22" t="s">
        <v>10008</v>
      </c>
      <c r="D105" s="22" t="s">
        <v>5403</v>
      </c>
      <c r="E105" s="22" t="s">
        <v>3828</v>
      </c>
      <c r="F105" s="22"/>
      <c r="G105" s="22" t="s">
        <v>9953</v>
      </c>
      <c r="H105" s="22" t="s">
        <v>5416</v>
      </c>
      <c r="I105" s="22" t="s">
        <v>9954</v>
      </c>
      <c r="J105" s="68">
        <v>44524</v>
      </c>
      <c r="K105" s="69">
        <v>843</v>
      </c>
      <c r="L105" s="68">
        <v>44547</v>
      </c>
      <c r="M105" s="69">
        <v>239</v>
      </c>
      <c r="N105" s="68">
        <v>44551</v>
      </c>
      <c r="O105" s="70" t="s">
        <v>5428</v>
      </c>
      <c r="P105" s="70" t="s">
        <v>10012</v>
      </c>
      <c r="Q105" s="22" t="s">
        <v>9956</v>
      </c>
      <c r="R105" s="68">
        <v>29208</v>
      </c>
      <c r="S105" s="22" t="s">
        <v>10013</v>
      </c>
      <c r="T105" s="22" t="s">
        <v>10014</v>
      </c>
      <c r="U105" s="22" t="s">
        <v>9956</v>
      </c>
      <c r="V105" s="68">
        <v>44679</v>
      </c>
      <c r="W105" s="22" t="s">
        <v>9959</v>
      </c>
      <c r="X105" s="68">
        <v>44385</v>
      </c>
      <c r="Y105" s="69">
        <v>404</v>
      </c>
      <c r="Z105" s="68">
        <v>44385</v>
      </c>
      <c r="AA105" s="69">
        <v>127</v>
      </c>
      <c r="AB105" s="68">
        <v>44385</v>
      </c>
    </row>
    <row r="106" spans="1:28" x14ac:dyDescent="0.3">
      <c r="A106" s="22" t="s">
        <v>10080</v>
      </c>
      <c r="B106" s="22" t="s">
        <v>5470</v>
      </c>
      <c r="C106" s="22" t="s">
        <v>10008</v>
      </c>
      <c r="D106" s="22" t="s">
        <v>5403</v>
      </c>
      <c r="E106" s="22" t="s">
        <v>3828</v>
      </c>
      <c r="F106" s="22"/>
      <c r="G106" s="22" t="s">
        <v>9953</v>
      </c>
      <c r="H106" s="22" t="s">
        <v>5416</v>
      </c>
      <c r="I106" s="22" t="s">
        <v>9954</v>
      </c>
      <c r="J106" s="68">
        <v>44526</v>
      </c>
      <c r="K106" s="69">
        <v>843</v>
      </c>
      <c r="L106" s="68">
        <v>44547</v>
      </c>
      <c r="M106" s="69">
        <v>239</v>
      </c>
      <c r="N106" s="68">
        <v>44551</v>
      </c>
      <c r="O106" s="70" t="s">
        <v>5428</v>
      </c>
      <c r="P106" s="70" t="s">
        <v>10012</v>
      </c>
      <c r="Q106" s="22" t="s">
        <v>9956</v>
      </c>
      <c r="R106" s="68">
        <v>29208</v>
      </c>
      <c r="S106" s="22" t="s">
        <v>10013</v>
      </c>
      <c r="T106" s="22" t="s">
        <v>10014</v>
      </c>
      <c r="U106" s="22" t="s">
        <v>9956</v>
      </c>
      <c r="V106" s="68">
        <v>44679</v>
      </c>
      <c r="W106" s="22" t="s">
        <v>9959</v>
      </c>
      <c r="X106" s="68">
        <v>44385</v>
      </c>
      <c r="Y106" s="69">
        <v>404</v>
      </c>
      <c r="Z106" s="68">
        <v>44385</v>
      </c>
      <c r="AA106" s="69">
        <v>127</v>
      </c>
      <c r="AB106" s="68">
        <v>44385</v>
      </c>
    </row>
    <row r="107" spans="1:28" x14ac:dyDescent="0.3">
      <c r="A107" s="22" t="s">
        <v>10078</v>
      </c>
      <c r="B107" s="22" t="s">
        <v>9678</v>
      </c>
      <c r="C107" s="22" t="s">
        <v>10008</v>
      </c>
      <c r="D107" s="22" t="s">
        <v>5397</v>
      </c>
      <c r="E107" s="22" t="s">
        <v>2210</v>
      </c>
      <c r="F107" s="22"/>
      <c r="G107" s="22" t="s">
        <v>9953</v>
      </c>
      <c r="H107" s="22" t="s">
        <v>5416</v>
      </c>
      <c r="I107" s="22" t="s">
        <v>9954</v>
      </c>
      <c r="J107" s="68">
        <v>45005</v>
      </c>
      <c r="K107" s="69">
        <v>525</v>
      </c>
      <c r="L107" s="68">
        <v>45103</v>
      </c>
      <c r="M107" s="69"/>
      <c r="N107" s="68"/>
      <c r="O107" s="70" t="s">
        <v>5466</v>
      </c>
      <c r="P107" s="70" t="s">
        <v>10009</v>
      </c>
      <c r="Q107" s="22" t="s">
        <v>9956</v>
      </c>
      <c r="R107" s="68">
        <v>38657</v>
      </c>
      <c r="S107" s="22" t="s">
        <v>10010</v>
      </c>
      <c r="T107" s="22" t="s">
        <v>10011</v>
      </c>
      <c r="U107" s="22" t="s">
        <v>9956</v>
      </c>
      <c r="V107" s="68">
        <v>44722</v>
      </c>
      <c r="W107" s="22" t="s">
        <v>9959</v>
      </c>
      <c r="X107" s="68">
        <v>44538</v>
      </c>
      <c r="Y107" s="69">
        <v>803</v>
      </c>
      <c r="Z107" s="68">
        <v>44538</v>
      </c>
      <c r="AA107" s="69">
        <v>230</v>
      </c>
      <c r="AB107" s="68">
        <v>44538</v>
      </c>
    </row>
    <row r="108" spans="1:28" x14ac:dyDescent="0.3">
      <c r="A108" s="22" t="s">
        <v>10079</v>
      </c>
      <c r="B108" s="22" t="s">
        <v>9802</v>
      </c>
      <c r="C108" s="22" t="s">
        <v>10008</v>
      </c>
      <c r="D108" s="22" t="s">
        <v>5401</v>
      </c>
      <c r="E108" s="22" t="s">
        <v>3526</v>
      </c>
      <c r="F108" s="22"/>
      <c r="G108" s="22" t="s">
        <v>9953</v>
      </c>
      <c r="H108" s="22" t="s">
        <v>5416</v>
      </c>
      <c r="I108" s="22" t="s">
        <v>9954</v>
      </c>
      <c r="J108" s="68">
        <v>45071</v>
      </c>
      <c r="K108" s="69">
        <v>643</v>
      </c>
      <c r="L108" s="68">
        <v>45132</v>
      </c>
      <c r="M108" s="69"/>
      <c r="N108" s="68"/>
      <c r="O108" s="70" t="s">
        <v>5424</v>
      </c>
      <c r="P108" s="70" t="s">
        <v>10065</v>
      </c>
      <c r="Q108" s="22" t="s">
        <v>9956</v>
      </c>
      <c r="R108" s="68">
        <v>41521</v>
      </c>
      <c r="S108" s="22" t="s">
        <v>10023</v>
      </c>
      <c r="T108" s="22" t="s">
        <v>10024</v>
      </c>
      <c r="U108" s="22" t="s">
        <v>9956</v>
      </c>
      <c r="V108" s="68">
        <v>44881</v>
      </c>
      <c r="W108" s="22" t="s">
        <v>9959</v>
      </c>
      <c r="X108" s="68">
        <v>44474</v>
      </c>
      <c r="Y108" s="69">
        <v>641</v>
      </c>
      <c r="Z108" s="68">
        <v>44474</v>
      </c>
      <c r="AA108" s="69">
        <v>189</v>
      </c>
      <c r="AB108" s="68">
        <v>44474</v>
      </c>
    </row>
    <row r="109" spans="1:28" x14ac:dyDescent="0.3">
      <c r="A109" s="71" t="s">
        <v>10079</v>
      </c>
      <c r="B109" s="71" t="s">
        <v>9547</v>
      </c>
      <c r="C109" s="71" t="s">
        <v>10008</v>
      </c>
      <c r="D109" s="71" t="s">
        <v>5388</v>
      </c>
      <c r="E109" s="22" t="s">
        <v>4642</v>
      </c>
      <c r="F109" s="71"/>
      <c r="G109" s="71" t="s">
        <v>9953</v>
      </c>
      <c r="H109" s="71" t="s">
        <v>5416</v>
      </c>
      <c r="I109" s="71" t="s">
        <v>9954</v>
      </c>
      <c r="J109" s="72">
        <v>44909</v>
      </c>
      <c r="K109" s="73">
        <v>115</v>
      </c>
      <c r="L109" s="72">
        <v>44960</v>
      </c>
      <c r="M109" s="73"/>
      <c r="N109" s="72"/>
      <c r="O109" s="74" t="s">
        <v>5413</v>
      </c>
      <c r="P109" s="74" t="s">
        <v>9955</v>
      </c>
      <c r="Q109" s="71" t="s">
        <v>9956</v>
      </c>
      <c r="R109" s="72">
        <v>34698</v>
      </c>
      <c r="S109" s="71" t="s">
        <v>9957</v>
      </c>
      <c r="T109" s="71" t="s">
        <v>9958</v>
      </c>
      <c r="U109" s="71" t="s">
        <v>9956</v>
      </c>
      <c r="V109" s="72">
        <v>44595</v>
      </c>
      <c r="W109" s="71" t="s">
        <v>9959</v>
      </c>
      <c r="X109" s="68">
        <v>44516</v>
      </c>
      <c r="Y109" s="69">
        <v>759</v>
      </c>
      <c r="Z109" s="68">
        <v>44516</v>
      </c>
      <c r="AA109" s="69">
        <v>214</v>
      </c>
      <c r="AB109" s="68">
        <v>44516</v>
      </c>
    </row>
    <row r="110" spans="1:28" x14ac:dyDescent="0.3">
      <c r="A110" s="22" t="s">
        <v>10080</v>
      </c>
      <c r="B110" s="22" t="s">
        <v>5471</v>
      </c>
      <c r="C110" s="22" t="s">
        <v>10008</v>
      </c>
      <c r="D110" s="22" t="s">
        <v>5403</v>
      </c>
      <c r="E110" s="22" t="s">
        <v>3828</v>
      </c>
      <c r="F110" s="22"/>
      <c r="G110" s="22" t="s">
        <v>9953</v>
      </c>
      <c r="H110" s="22" t="s">
        <v>5416</v>
      </c>
      <c r="I110" s="22" t="s">
        <v>9954</v>
      </c>
      <c r="J110" s="68">
        <v>44694</v>
      </c>
      <c r="K110" s="69">
        <v>506</v>
      </c>
      <c r="L110" s="68">
        <v>44708</v>
      </c>
      <c r="M110" s="69">
        <v>102</v>
      </c>
      <c r="N110" s="68">
        <v>44712</v>
      </c>
      <c r="O110" s="70" t="s">
        <v>5431</v>
      </c>
      <c r="P110" s="70" t="s">
        <v>10015</v>
      </c>
      <c r="Q110" s="22" t="s">
        <v>9956</v>
      </c>
      <c r="R110" s="68">
        <v>29258</v>
      </c>
      <c r="S110" s="22" t="s">
        <v>10016</v>
      </c>
      <c r="T110" s="22" t="s">
        <v>10017</v>
      </c>
      <c r="U110" s="22" t="s">
        <v>9956</v>
      </c>
      <c r="V110" s="68">
        <v>44585</v>
      </c>
      <c r="W110" s="22" t="s">
        <v>9959</v>
      </c>
      <c r="X110" s="68">
        <v>44474</v>
      </c>
      <c r="Y110" s="69">
        <v>657</v>
      </c>
      <c r="Z110" s="68">
        <v>44474</v>
      </c>
      <c r="AA110" s="69">
        <v>189</v>
      </c>
      <c r="AB110" s="68">
        <v>44474</v>
      </c>
    </row>
    <row r="111" spans="1:28" x14ac:dyDescent="0.3">
      <c r="A111" s="22" t="s">
        <v>10077</v>
      </c>
      <c r="B111" s="22" t="s">
        <v>9548</v>
      </c>
      <c r="C111" s="22" t="s">
        <v>10008</v>
      </c>
      <c r="D111" s="22" t="s">
        <v>5400</v>
      </c>
      <c r="E111" s="22" t="s">
        <v>2939</v>
      </c>
      <c r="F111" s="22"/>
      <c r="G111" s="22" t="s">
        <v>9953</v>
      </c>
      <c r="H111" s="22" t="s">
        <v>5416</v>
      </c>
      <c r="I111" s="22" t="s">
        <v>9954</v>
      </c>
      <c r="J111" s="68">
        <v>44908</v>
      </c>
      <c r="K111" s="69">
        <v>125</v>
      </c>
      <c r="L111" s="68">
        <v>44961</v>
      </c>
      <c r="M111" s="69"/>
      <c r="N111" s="68"/>
      <c r="O111" s="70" t="s">
        <v>5466</v>
      </c>
      <c r="P111" s="70" t="s">
        <v>10009</v>
      </c>
      <c r="Q111" s="22" t="s">
        <v>9956</v>
      </c>
      <c r="R111" s="68">
        <v>38657</v>
      </c>
      <c r="S111" s="22" t="s">
        <v>10010</v>
      </c>
      <c r="T111" s="22" t="s">
        <v>10011</v>
      </c>
      <c r="U111" s="22" t="s">
        <v>9956</v>
      </c>
      <c r="V111" s="68">
        <v>44722</v>
      </c>
      <c r="W111" s="22" t="s">
        <v>9959</v>
      </c>
      <c r="X111" s="68">
        <v>44538</v>
      </c>
      <c r="Y111" s="69">
        <v>803</v>
      </c>
      <c r="Z111" s="68">
        <v>44538</v>
      </c>
      <c r="AA111" s="69">
        <v>230</v>
      </c>
      <c r="AB111" s="68">
        <v>44538</v>
      </c>
    </row>
    <row r="112" spans="1:28" x14ac:dyDescent="0.3">
      <c r="A112" s="22" t="s">
        <v>10079</v>
      </c>
      <c r="B112" s="22" t="s">
        <v>5472</v>
      </c>
      <c r="C112" s="22" t="s">
        <v>10008</v>
      </c>
      <c r="D112" s="22" t="s">
        <v>5388</v>
      </c>
      <c r="E112" s="22" t="s">
        <v>4642</v>
      </c>
      <c r="F112" s="22"/>
      <c r="G112" s="22" t="s">
        <v>9953</v>
      </c>
      <c r="H112" s="22" t="s">
        <v>5416</v>
      </c>
      <c r="I112" s="22" t="s">
        <v>9954</v>
      </c>
      <c r="J112" s="68">
        <v>44726</v>
      </c>
      <c r="K112" s="69">
        <v>1083</v>
      </c>
      <c r="L112" s="68">
        <v>44862</v>
      </c>
      <c r="M112" s="69"/>
      <c r="N112" s="68"/>
      <c r="O112" s="70" t="s">
        <v>5413</v>
      </c>
      <c r="P112" s="70" t="s">
        <v>9955</v>
      </c>
      <c r="Q112" s="22" t="s">
        <v>9956</v>
      </c>
      <c r="R112" s="68">
        <v>34698</v>
      </c>
      <c r="S112" s="22" t="s">
        <v>9957</v>
      </c>
      <c r="T112" s="22" t="s">
        <v>9958</v>
      </c>
      <c r="U112" s="22" t="s">
        <v>9956</v>
      </c>
      <c r="V112" s="68">
        <v>44595</v>
      </c>
      <c r="W112" s="22" t="s">
        <v>9959</v>
      </c>
      <c r="X112" s="68">
        <v>44516</v>
      </c>
      <c r="Y112" s="69">
        <v>759</v>
      </c>
      <c r="Z112" s="68">
        <v>44516</v>
      </c>
      <c r="AA112" s="69">
        <v>214</v>
      </c>
      <c r="AB112" s="68">
        <v>44516</v>
      </c>
    </row>
    <row r="113" spans="1:28" x14ac:dyDescent="0.3">
      <c r="A113" s="22" t="s">
        <v>10080</v>
      </c>
      <c r="B113" s="22" t="s">
        <v>5473</v>
      </c>
      <c r="C113" s="22" t="s">
        <v>10008</v>
      </c>
      <c r="D113" s="22" t="s">
        <v>5387</v>
      </c>
      <c r="E113" s="22" t="s">
        <v>4305</v>
      </c>
      <c r="F113" s="22"/>
      <c r="G113" s="22" t="s">
        <v>9953</v>
      </c>
      <c r="H113" s="22" t="s">
        <v>5416</v>
      </c>
      <c r="I113" s="22" t="s">
        <v>9954</v>
      </c>
      <c r="J113" s="68">
        <v>44542</v>
      </c>
      <c r="K113" s="69">
        <v>880</v>
      </c>
      <c r="L113" s="68">
        <v>44554</v>
      </c>
      <c r="M113" s="69">
        <v>245</v>
      </c>
      <c r="N113" s="68">
        <v>44559</v>
      </c>
      <c r="O113" s="70" t="s">
        <v>5466</v>
      </c>
      <c r="P113" s="70" t="s">
        <v>10009</v>
      </c>
      <c r="Q113" s="22" t="s">
        <v>9956</v>
      </c>
      <c r="R113" s="68">
        <v>38657</v>
      </c>
      <c r="S113" s="22" t="s">
        <v>10010</v>
      </c>
      <c r="T113" s="22" t="s">
        <v>10011</v>
      </c>
      <c r="U113" s="22" t="s">
        <v>9956</v>
      </c>
      <c r="V113" s="68">
        <v>44722</v>
      </c>
      <c r="W113" s="22" t="s">
        <v>9959</v>
      </c>
      <c r="X113" s="68">
        <v>44538</v>
      </c>
      <c r="Y113" s="69">
        <v>803</v>
      </c>
      <c r="Z113" s="68">
        <v>44538</v>
      </c>
      <c r="AA113" s="69">
        <v>230</v>
      </c>
      <c r="AB113" s="68">
        <v>44538</v>
      </c>
    </row>
    <row r="114" spans="1:28" x14ac:dyDescent="0.3">
      <c r="A114" s="22" t="s">
        <v>10076</v>
      </c>
      <c r="B114" s="22" t="s">
        <v>9870</v>
      </c>
      <c r="C114" s="22" t="s">
        <v>10008</v>
      </c>
      <c r="D114" s="22" t="s">
        <v>5384</v>
      </c>
      <c r="E114" s="22" t="s">
        <v>3762</v>
      </c>
      <c r="F114" s="22"/>
      <c r="G114" s="22" t="s">
        <v>9953</v>
      </c>
      <c r="H114" s="22" t="s">
        <v>5416</v>
      </c>
      <c r="I114" s="22" t="s">
        <v>9954</v>
      </c>
      <c r="J114" s="68">
        <v>45223</v>
      </c>
      <c r="K114" s="69">
        <v>1082</v>
      </c>
      <c r="L114" s="68">
        <v>45257</v>
      </c>
      <c r="M114" s="69"/>
      <c r="N114" s="68"/>
      <c r="O114" s="70" t="s">
        <v>5413</v>
      </c>
      <c r="P114" s="70" t="s">
        <v>9955</v>
      </c>
      <c r="Q114" s="22" t="s">
        <v>9956</v>
      </c>
      <c r="R114" s="68">
        <v>34698</v>
      </c>
      <c r="S114" s="22" t="s">
        <v>9957</v>
      </c>
      <c r="T114" s="22" t="s">
        <v>9958</v>
      </c>
      <c r="U114" s="22" t="s">
        <v>9956</v>
      </c>
      <c r="V114" s="68">
        <v>44595</v>
      </c>
      <c r="W114" s="22" t="s">
        <v>9959</v>
      </c>
      <c r="X114" s="68">
        <v>44516</v>
      </c>
      <c r="Y114" s="69">
        <v>759</v>
      </c>
      <c r="Z114" s="68">
        <v>44516</v>
      </c>
      <c r="AA114" s="69">
        <v>214</v>
      </c>
      <c r="AB114" s="68">
        <v>44516</v>
      </c>
    </row>
    <row r="115" spans="1:28" x14ac:dyDescent="0.3">
      <c r="A115" s="22" t="s">
        <v>10078</v>
      </c>
      <c r="B115" s="22" t="s">
        <v>9358</v>
      </c>
      <c r="C115" s="22" t="s">
        <v>10008</v>
      </c>
      <c r="D115" s="22" t="s">
        <v>5397</v>
      </c>
      <c r="E115" s="22" t="s">
        <v>2210</v>
      </c>
      <c r="F115" s="22"/>
      <c r="G115" s="22" t="s">
        <v>9953</v>
      </c>
      <c r="H115" s="22" t="s">
        <v>5416</v>
      </c>
      <c r="I115" s="22" t="s">
        <v>9954</v>
      </c>
      <c r="J115" s="68">
        <v>44853</v>
      </c>
      <c r="K115" s="69">
        <v>1241</v>
      </c>
      <c r="L115" s="68">
        <v>44896</v>
      </c>
      <c r="M115" s="69"/>
      <c r="N115" s="68"/>
      <c r="O115" s="70" t="s">
        <v>5466</v>
      </c>
      <c r="P115" s="70" t="s">
        <v>10009</v>
      </c>
      <c r="Q115" s="22" t="s">
        <v>9956</v>
      </c>
      <c r="R115" s="68">
        <v>38657</v>
      </c>
      <c r="S115" s="22" t="s">
        <v>10010</v>
      </c>
      <c r="T115" s="22" t="s">
        <v>10011</v>
      </c>
      <c r="U115" s="22" t="s">
        <v>9956</v>
      </c>
      <c r="V115" s="68">
        <v>44722</v>
      </c>
      <c r="W115" s="22" t="s">
        <v>9959</v>
      </c>
      <c r="X115" s="68">
        <v>44538</v>
      </c>
      <c r="Y115" s="69">
        <v>803</v>
      </c>
      <c r="Z115" s="68">
        <v>44538</v>
      </c>
      <c r="AA115" s="69">
        <v>230</v>
      </c>
      <c r="AB115" s="68">
        <v>44538</v>
      </c>
    </row>
    <row r="116" spans="1:28" x14ac:dyDescent="0.3">
      <c r="A116" s="22" t="s">
        <v>10079</v>
      </c>
      <c r="B116" s="22" t="s">
        <v>9359</v>
      </c>
      <c r="C116" s="22" t="s">
        <v>10008</v>
      </c>
      <c r="D116" s="22" t="s">
        <v>5381</v>
      </c>
      <c r="E116" s="22" t="s">
        <v>1369</v>
      </c>
      <c r="F116" s="22"/>
      <c r="G116" s="22" t="s">
        <v>9953</v>
      </c>
      <c r="H116" s="22" t="s">
        <v>5416</v>
      </c>
      <c r="I116" s="22" t="s">
        <v>9954</v>
      </c>
      <c r="J116" s="68">
        <v>44854</v>
      </c>
      <c r="K116" s="69">
        <v>1149</v>
      </c>
      <c r="L116" s="68">
        <v>44870</v>
      </c>
      <c r="M116" s="69"/>
      <c r="N116" s="68"/>
      <c r="O116" s="70" t="s">
        <v>5431</v>
      </c>
      <c r="P116" s="70" t="s">
        <v>10015</v>
      </c>
      <c r="Q116" s="22" t="s">
        <v>9956</v>
      </c>
      <c r="R116" s="68">
        <v>29258</v>
      </c>
      <c r="S116" s="22" t="s">
        <v>10016</v>
      </c>
      <c r="T116" s="22" t="s">
        <v>10017</v>
      </c>
      <c r="U116" s="22" t="s">
        <v>9956</v>
      </c>
      <c r="V116" s="68">
        <v>44585</v>
      </c>
      <c r="W116" s="22" t="s">
        <v>9959</v>
      </c>
      <c r="X116" s="68">
        <v>44474</v>
      </c>
      <c r="Y116" s="69">
        <v>657</v>
      </c>
      <c r="Z116" s="68">
        <v>44474</v>
      </c>
      <c r="AA116" s="69">
        <v>189</v>
      </c>
      <c r="AB116" s="68">
        <v>44474</v>
      </c>
    </row>
    <row r="117" spans="1:28" x14ac:dyDescent="0.3">
      <c r="A117" s="22" t="s">
        <v>10077</v>
      </c>
      <c r="B117" s="22" t="s">
        <v>5474</v>
      </c>
      <c r="C117" s="22" t="s">
        <v>10008</v>
      </c>
      <c r="D117" s="22" t="s">
        <v>5377</v>
      </c>
      <c r="E117" s="22" t="s">
        <v>2567</v>
      </c>
      <c r="F117" s="22"/>
      <c r="G117" s="22" t="s">
        <v>9953</v>
      </c>
      <c r="H117" s="22" t="s">
        <v>5416</v>
      </c>
      <c r="I117" s="22" t="s">
        <v>9954</v>
      </c>
      <c r="J117" s="68">
        <v>44596</v>
      </c>
      <c r="K117" s="69">
        <v>281</v>
      </c>
      <c r="L117" s="68">
        <v>44648</v>
      </c>
      <c r="M117" s="69">
        <v>62</v>
      </c>
      <c r="N117" s="68">
        <v>44651</v>
      </c>
      <c r="O117" s="70" t="s">
        <v>5466</v>
      </c>
      <c r="P117" s="70" t="s">
        <v>10009</v>
      </c>
      <c r="Q117" s="22" t="s">
        <v>9956</v>
      </c>
      <c r="R117" s="68">
        <v>38657</v>
      </c>
      <c r="S117" s="22" t="s">
        <v>10010</v>
      </c>
      <c r="T117" s="22" t="s">
        <v>10011</v>
      </c>
      <c r="U117" s="22" t="s">
        <v>9956</v>
      </c>
      <c r="V117" s="68">
        <v>44722</v>
      </c>
      <c r="W117" s="22" t="s">
        <v>9959</v>
      </c>
      <c r="X117" s="68">
        <v>44538</v>
      </c>
      <c r="Y117" s="69">
        <v>803</v>
      </c>
      <c r="Z117" s="68">
        <v>44538</v>
      </c>
      <c r="AA117" s="69">
        <v>230</v>
      </c>
      <c r="AB117" s="68">
        <v>44538</v>
      </c>
    </row>
    <row r="118" spans="1:28" x14ac:dyDescent="0.3">
      <c r="A118" s="22" t="s">
        <v>10080</v>
      </c>
      <c r="B118" s="22" t="s">
        <v>9591</v>
      </c>
      <c r="C118" s="22" t="s">
        <v>10008</v>
      </c>
      <c r="D118" s="22" t="s">
        <v>5403</v>
      </c>
      <c r="E118" s="22" t="s">
        <v>3828</v>
      </c>
      <c r="F118" s="22"/>
      <c r="G118" s="22" t="s">
        <v>9953</v>
      </c>
      <c r="H118" s="22" t="s">
        <v>5416</v>
      </c>
      <c r="I118" s="22" t="s">
        <v>9954</v>
      </c>
      <c r="J118" s="68">
        <v>44949</v>
      </c>
      <c r="K118" s="69">
        <v>113</v>
      </c>
      <c r="L118" s="68">
        <v>44960</v>
      </c>
      <c r="M118" s="69"/>
      <c r="N118" s="68"/>
      <c r="O118" s="70" t="s">
        <v>5428</v>
      </c>
      <c r="P118" s="70" t="s">
        <v>10012</v>
      </c>
      <c r="Q118" s="22" t="s">
        <v>9956</v>
      </c>
      <c r="R118" s="68">
        <v>29208</v>
      </c>
      <c r="S118" s="22" t="s">
        <v>10013</v>
      </c>
      <c r="T118" s="22" t="s">
        <v>10014</v>
      </c>
      <c r="U118" s="22" t="s">
        <v>9956</v>
      </c>
      <c r="V118" s="68">
        <v>44679</v>
      </c>
      <c r="W118" s="22" t="s">
        <v>9959</v>
      </c>
      <c r="X118" s="68">
        <v>44385</v>
      </c>
      <c r="Y118" s="69">
        <v>404</v>
      </c>
      <c r="Z118" s="68">
        <v>44385</v>
      </c>
      <c r="AA118" s="69">
        <v>127</v>
      </c>
      <c r="AB118" s="68">
        <v>44385</v>
      </c>
    </row>
    <row r="119" spans="1:28" x14ac:dyDescent="0.3">
      <c r="A119" s="22" t="s">
        <v>10078</v>
      </c>
      <c r="B119" s="22" t="s">
        <v>9387</v>
      </c>
      <c r="C119" s="22" t="s">
        <v>10008</v>
      </c>
      <c r="D119" s="22" t="s">
        <v>5396</v>
      </c>
      <c r="E119" s="22" t="s">
        <v>2287</v>
      </c>
      <c r="F119" s="22"/>
      <c r="G119" s="22" t="s">
        <v>9953</v>
      </c>
      <c r="H119" s="22" t="s">
        <v>5416</v>
      </c>
      <c r="I119" s="22" t="s">
        <v>9954</v>
      </c>
      <c r="J119" s="68">
        <v>44888</v>
      </c>
      <c r="K119" s="69">
        <v>1259</v>
      </c>
      <c r="L119" s="68">
        <v>44902</v>
      </c>
      <c r="M119" s="69"/>
      <c r="N119" s="68"/>
      <c r="O119" s="70" t="s">
        <v>5428</v>
      </c>
      <c r="P119" s="70" t="s">
        <v>10012</v>
      </c>
      <c r="Q119" s="22" t="s">
        <v>9956</v>
      </c>
      <c r="R119" s="68">
        <v>29208</v>
      </c>
      <c r="S119" s="22" t="s">
        <v>10013</v>
      </c>
      <c r="T119" s="22" t="s">
        <v>10014</v>
      </c>
      <c r="U119" s="22" t="s">
        <v>9956</v>
      </c>
      <c r="V119" s="68">
        <v>44679</v>
      </c>
      <c r="W119" s="22" t="s">
        <v>9959</v>
      </c>
      <c r="X119" s="68">
        <v>44385</v>
      </c>
      <c r="Y119" s="69">
        <v>404</v>
      </c>
      <c r="Z119" s="68">
        <v>44385</v>
      </c>
      <c r="AA119" s="69">
        <v>127</v>
      </c>
      <c r="AB119" s="68">
        <v>44385</v>
      </c>
    </row>
    <row r="120" spans="1:28" x14ac:dyDescent="0.3">
      <c r="A120" s="22" t="s">
        <v>10079</v>
      </c>
      <c r="B120" s="22" t="s">
        <v>9592</v>
      </c>
      <c r="C120" s="22" t="s">
        <v>10008</v>
      </c>
      <c r="D120" s="22" t="s">
        <v>5401</v>
      </c>
      <c r="E120" s="22" t="s">
        <v>3526</v>
      </c>
      <c r="F120" s="22"/>
      <c r="G120" s="22" t="s">
        <v>9953</v>
      </c>
      <c r="H120" s="22" t="s">
        <v>5416</v>
      </c>
      <c r="I120" s="22" t="s">
        <v>9954</v>
      </c>
      <c r="J120" s="68">
        <v>44928</v>
      </c>
      <c r="K120" s="69">
        <v>127</v>
      </c>
      <c r="L120" s="68">
        <v>44962</v>
      </c>
      <c r="M120" s="69"/>
      <c r="N120" s="68"/>
      <c r="O120" s="70" t="s">
        <v>5424</v>
      </c>
      <c r="P120" s="70" t="s">
        <v>10065</v>
      </c>
      <c r="Q120" s="22" t="s">
        <v>9956</v>
      </c>
      <c r="R120" s="68">
        <v>41521</v>
      </c>
      <c r="S120" s="22" t="s">
        <v>10023</v>
      </c>
      <c r="T120" s="22" t="s">
        <v>10024</v>
      </c>
      <c r="U120" s="22" t="s">
        <v>9956</v>
      </c>
      <c r="V120" s="68">
        <v>44881</v>
      </c>
      <c r="W120" s="22" t="s">
        <v>9959</v>
      </c>
      <c r="X120" s="68">
        <v>44474</v>
      </c>
      <c r="Y120" s="69">
        <v>641</v>
      </c>
      <c r="Z120" s="68">
        <v>44474</v>
      </c>
      <c r="AA120" s="69">
        <v>189</v>
      </c>
      <c r="AB120" s="68">
        <v>44474</v>
      </c>
    </row>
    <row r="121" spans="1:28" x14ac:dyDescent="0.3">
      <c r="A121" s="22" t="s">
        <v>10080</v>
      </c>
      <c r="B121" s="22" t="s">
        <v>5475</v>
      </c>
      <c r="C121" s="22" t="s">
        <v>10008</v>
      </c>
      <c r="D121" s="22" t="s">
        <v>5403</v>
      </c>
      <c r="E121" s="22" t="s">
        <v>3828</v>
      </c>
      <c r="F121" s="22"/>
      <c r="G121" s="22" t="s">
        <v>9953</v>
      </c>
      <c r="H121" s="22" t="s">
        <v>5416</v>
      </c>
      <c r="I121" s="22" t="s">
        <v>9954</v>
      </c>
      <c r="J121" s="68">
        <v>44879</v>
      </c>
      <c r="K121" s="69">
        <v>28</v>
      </c>
      <c r="L121" s="68">
        <v>44572</v>
      </c>
      <c r="M121" s="69">
        <v>9</v>
      </c>
      <c r="N121" s="68">
        <v>44574</v>
      </c>
      <c r="O121" s="70" t="s">
        <v>5425</v>
      </c>
      <c r="P121" s="70" t="s">
        <v>10087</v>
      </c>
      <c r="Q121" s="22" t="s">
        <v>9956</v>
      </c>
      <c r="R121" s="68">
        <v>42486</v>
      </c>
      <c r="S121" s="22" t="s">
        <v>10027</v>
      </c>
      <c r="T121" s="22" t="s">
        <v>10028</v>
      </c>
      <c r="U121" s="22" t="s">
        <v>9956</v>
      </c>
      <c r="V121" s="68">
        <v>44333</v>
      </c>
      <c r="W121" s="22" t="s">
        <v>9959</v>
      </c>
      <c r="X121" s="68">
        <v>44032</v>
      </c>
      <c r="Y121" s="69">
        <v>495</v>
      </c>
      <c r="Z121" s="68">
        <v>44025</v>
      </c>
      <c r="AA121" s="69">
        <v>137</v>
      </c>
      <c r="AB121" s="68">
        <v>44032</v>
      </c>
    </row>
    <row r="122" spans="1:28" x14ac:dyDescent="0.3">
      <c r="A122" s="22" t="s">
        <v>10079</v>
      </c>
      <c r="B122" s="22" t="s">
        <v>5476</v>
      </c>
      <c r="C122" s="22" t="s">
        <v>10008</v>
      </c>
      <c r="D122" s="22" t="s">
        <v>5394</v>
      </c>
      <c r="E122" s="22" t="s">
        <v>834</v>
      </c>
      <c r="F122" s="22"/>
      <c r="G122" s="22" t="s">
        <v>9953</v>
      </c>
      <c r="H122" s="22" t="s">
        <v>5416</v>
      </c>
      <c r="I122" s="22" t="s">
        <v>9954</v>
      </c>
      <c r="J122" s="68">
        <v>44855</v>
      </c>
      <c r="K122" s="69">
        <v>870</v>
      </c>
      <c r="L122" s="68">
        <v>44553</v>
      </c>
      <c r="M122" s="69">
        <v>243</v>
      </c>
      <c r="N122" s="68">
        <v>44557</v>
      </c>
      <c r="O122" s="70" t="s">
        <v>5420</v>
      </c>
      <c r="P122" s="70" t="s">
        <v>9971</v>
      </c>
      <c r="Q122" s="22" t="s">
        <v>9956</v>
      </c>
      <c r="R122" s="68">
        <v>41627</v>
      </c>
      <c r="S122" s="22" t="s">
        <v>10018</v>
      </c>
      <c r="T122" s="22" t="s">
        <v>10019</v>
      </c>
      <c r="U122" s="22" t="s">
        <v>9956</v>
      </c>
      <c r="V122" s="68">
        <v>44834</v>
      </c>
      <c r="W122" s="22" t="s">
        <v>9959</v>
      </c>
      <c r="X122" s="68">
        <v>44153</v>
      </c>
      <c r="Y122" s="69">
        <v>795</v>
      </c>
      <c r="Z122" s="68">
        <v>44151</v>
      </c>
      <c r="AA122" s="69">
        <v>220</v>
      </c>
      <c r="AB122" s="68">
        <v>44153</v>
      </c>
    </row>
    <row r="123" spans="1:28" x14ac:dyDescent="0.3">
      <c r="A123" s="71" t="s">
        <v>10080</v>
      </c>
      <c r="B123" s="71" t="s">
        <v>5477</v>
      </c>
      <c r="C123" s="71" t="s">
        <v>10008</v>
      </c>
      <c r="D123" s="71" t="s">
        <v>5399</v>
      </c>
      <c r="E123" s="22" t="s">
        <v>3156</v>
      </c>
      <c r="F123" s="71"/>
      <c r="G123" s="71" t="s">
        <v>9953</v>
      </c>
      <c r="H123" s="71" t="s">
        <v>5416</v>
      </c>
      <c r="I123" s="71" t="s">
        <v>9954</v>
      </c>
      <c r="J123" s="72">
        <v>44879</v>
      </c>
      <c r="K123" s="73">
        <v>452</v>
      </c>
      <c r="L123" s="72">
        <v>44696</v>
      </c>
      <c r="M123" s="73">
        <v>95</v>
      </c>
      <c r="N123" s="72">
        <v>44701</v>
      </c>
      <c r="O123" s="74" t="s">
        <v>5431</v>
      </c>
      <c r="P123" s="74" t="s">
        <v>10015</v>
      </c>
      <c r="Q123" s="71" t="s">
        <v>9956</v>
      </c>
      <c r="R123" s="72">
        <v>29258</v>
      </c>
      <c r="S123" s="71" t="s">
        <v>10016</v>
      </c>
      <c r="T123" s="71" t="s">
        <v>10017</v>
      </c>
      <c r="U123" s="71" t="s">
        <v>9956</v>
      </c>
      <c r="V123" s="72">
        <v>44585</v>
      </c>
      <c r="W123" s="71" t="s">
        <v>9959</v>
      </c>
      <c r="X123" s="68">
        <v>44474</v>
      </c>
      <c r="Y123" s="69">
        <v>657</v>
      </c>
      <c r="Z123" s="68">
        <v>44474</v>
      </c>
      <c r="AA123" s="69">
        <v>189</v>
      </c>
      <c r="AB123" s="68">
        <v>44474</v>
      </c>
    </row>
    <row r="124" spans="1:28" x14ac:dyDescent="0.3">
      <c r="A124" s="22" t="s">
        <v>10080</v>
      </c>
      <c r="B124" s="22" t="s">
        <v>5478</v>
      </c>
      <c r="C124" s="22" t="s">
        <v>10008</v>
      </c>
      <c r="D124" s="22" t="s">
        <v>5403</v>
      </c>
      <c r="E124" s="22" t="s">
        <v>3828</v>
      </c>
      <c r="F124" s="22"/>
      <c r="G124" s="22" t="s">
        <v>9953</v>
      </c>
      <c r="H124" s="22" t="s">
        <v>5416</v>
      </c>
      <c r="I124" s="22" t="s">
        <v>9954</v>
      </c>
      <c r="J124" s="68">
        <v>44879</v>
      </c>
      <c r="K124" s="69">
        <v>452</v>
      </c>
      <c r="L124" s="68">
        <v>44696</v>
      </c>
      <c r="M124" s="69">
        <v>95</v>
      </c>
      <c r="N124" s="68">
        <v>44701</v>
      </c>
      <c r="O124" s="70" t="s">
        <v>5431</v>
      </c>
      <c r="P124" s="70" t="s">
        <v>10015</v>
      </c>
      <c r="Q124" s="22" t="s">
        <v>9956</v>
      </c>
      <c r="R124" s="68">
        <v>29258</v>
      </c>
      <c r="S124" s="22" t="s">
        <v>10016</v>
      </c>
      <c r="T124" s="22" t="s">
        <v>10017</v>
      </c>
      <c r="U124" s="22" t="s">
        <v>9956</v>
      </c>
      <c r="V124" s="68">
        <v>44585</v>
      </c>
      <c r="W124" s="22" t="s">
        <v>9959</v>
      </c>
      <c r="X124" s="68">
        <v>44474</v>
      </c>
      <c r="Y124" s="69">
        <v>657</v>
      </c>
      <c r="Z124" s="68">
        <v>44474</v>
      </c>
      <c r="AA124" s="69">
        <v>189</v>
      </c>
      <c r="AB124" s="68">
        <v>44474</v>
      </c>
    </row>
    <row r="125" spans="1:28" x14ac:dyDescent="0.3">
      <c r="A125" s="22" t="s">
        <v>10077</v>
      </c>
      <c r="B125" s="22" t="s">
        <v>5479</v>
      </c>
      <c r="C125" s="22" t="s">
        <v>10008</v>
      </c>
      <c r="D125" s="22" t="s">
        <v>5376</v>
      </c>
      <c r="E125" s="22" t="s">
        <v>228</v>
      </c>
      <c r="F125" s="22"/>
      <c r="G125" s="22" t="s">
        <v>9953</v>
      </c>
      <c r="H125" s="22" t="s">
        <v>5416</v>
      </c>
      <c r="I125" s="22" t="s">
        <v>9954</v>
      </c>
      <c r="J125" s="68">
        <v>44819</v>
      </c>
      <c r="K125" s="69">
        <v>803</v>
      </c>
      <c r="L125" s="68">
        <v>44538</v>
      </c>
      <c r="M125" s="69">
        <v>230</v>
      </c>
      <c r="N125" s="68">
        <v>44538</v>
      </c>
      <c r="O125" s="70" t="s">
        <v>5466</v>
      </c>
      <c r="P125" s="70" t="s">
        <v>10009</v>
      </c>
      <c r="Q125" s="22" t="s">
        <v>9956</v>
      </c>
      <c r="R125" s="68">
        <v>38657</v>
      </c>
      <c r="S125" s="22" t="s">
        <v>10010</v>
      </c>
      <c r="T125" s="22" t="s">
        <v>10011</v>
      </c>
      <c r="U125" s="22" t="s">
        <v>9956</v>
      </c>
      <c r="V125" s="68">
        <v>44722</v>
      </c>
      <c r="W125" s="22" t="s">
        <v>9959</v>
      </c>
      <c r="X125" s="68">
        <v>44538</v>
      </c>
      <c r="Y125" s="69">
        <v>803</v>
      </c>
      <c r="Z125" s="68">
        <v>44538</v>
      </c>
      <c r="AA125" s="69">
        <v>230</v>
      </c>
      <c r="AB125" s="68">
        <v>44538</v>
      </c>
    </row>
    <row r="126" spans="1:28" x14ac:dyDescent="0.3">
      <c r="A126" s="22" t="s">
        <v>10078</v>
      </c>
      <c r="B126" s="22" t="s">
        <v>9705</v>
      </c>
      <c r="C126" s="22" t="s">
        <v>10008</v>
      </c>
      <c r="D126" s="22" t="s">
        <v>5397</v>
      </c>
      <c r="E126" s="22" t="s">
        <v>2210</v>
      </c>
      <c r="F126" s="22"/>
      <c r="G126" s="22" t="s">
        <v>9953</v>
      </c>
      <c r="H126" s="22" t="s">
        <v>5416</v>
      </c>
      <c r="I126" s="22" t="s">
        <v>9954</v>
      </c>
      <c r="J126" s="68">
        <v>44942</v>
      </c>
      <c r="K126" s="69">
        <v>125</v>
      </c>
      <c r="L126" s="68">
        <v>44961</v>
      </c>
      <c r="M126" s="69"/>
      <c r="N126" s="68"/>
      <c r="O126" s="70" t="s">
        <v>5466</v>
      </c>
      <c r="P126" s="70" t="s">
        <v>10009</v>
      </c>
      <c r="Q126" s="22" t="s">
        <v>9956</v>
      </c>
      <c r="R126" s="68">
        <v>38657</v>
      </c>
      <c r="S126" s="22" t="s">
        <v>10010</v>
      </c>
      <c r="T126" s="22" t="s">
        <v>10011</v>
      </c>
      <c r="U126" s="22" t="s">
        <v>9956</v>
      </c>
      <c r="V126" s="68">
        <v>44722</v>
      </c>
      <c r="W126" s="22" t="s">
        <v>9959</v>
      </c>
      <c r="X126" s="68">
        <v>44538</v>
      </c>
      <c r="Y126" s="69">
        <v>803</v>
      </c>
      <c r="Z126" s="68">
        <v>44538</v>
      </c>
      <c r="AA126" s="69">
        <v>230</v>
      </c>
      <c r="AB126" s="68">
        <v>44538</v>
      </c>
    </row>
    <row r="127" spans="1:28" x14ac:dyDescent="0.3">
      <c r="A127" s="22" t="s">
        <v>10080</v>
      </c>
      <c r="B127" s="22" t="s">
        <v>5480</v>
      </c>
      <c r="C127" s="22" t="s">
        <v>10008</v>
      </c>
      <c r="D127" s="22" t="s">
        <v>5403</v>
      </c>
      <c r="E127" s="22" t="s">
        <v>3828</v>
      </c>
      <c r="F127" s="22"/>
      <c r="G127" s="22" t="s">
        <v>9953</v>
      </c>
      <c r="H127" s="22" t="s">
        <v>5416</v>
      </c>
      <c r="I127" s="22" t="s">
        <v>9954</v>
      </c>
      <c r="J127" s="68">
        <v>44748</v>
      </c>
      <c r="K127" s="69">
        <v>1149</v>
      </c>
      <c r="L127" s="68">
        <v>44870</v>
      </c>
      <c r="M127" s="69"/>
      <c r="N127" s="68"/>
      <c r="O127" s="70" t="s">
        <v>5431</v>
      </c>
      <c r="P127" s="70" t="s">
        <v>10015</v>
      </c>
      <c r="Q127" s="22" t="s">
        <v>9956</v>
      </c>
      <c r="R127" s="68">
        <v>29258</v>
      </c>
      <c r="S127" s="22" t="s">
        <v>10016</v>
      </c>
      <c r="T127" s="22" t="s">
        <v>10017</v>
      </c>
      <c r="U127" s="22" t="s">
        <v>9956</v>
      </c>
      <c r="V127" s="68">
        <v>44585</v>
      </c>
      <c r="W127" s="22" t="s">
        <v>9959</v>
      </c>
      <c r="X127" s="68">
        <v>44474</v>
      </c>
      <c r="Y127" s="69">
        <v>657</v>
      </c>
      <c r="Z127" s="68">
        <v>44474</v>
      </c>
      <c r="AA127" s="69">
        <v>189</v>
      </c>
      <c r="AB127" s="68">
        <v>44474</v>
      </c>
    </row>
    <row r="128" spans="1:28" x14ac:dyDescent="0.3">
      <c r="A128" s="22" t="s">
        <v>10080</v>
      </c>
      <c r="B128" s="22" t="s">
        <v>9679</v>
      </c>
      <c r="C128" s="22" t="s">
        <v>10008</v>
      </c>
      <c r="D128" s="22" t="s">
        <v>5399</v>
      </c>
      <c r="E128" s="22" t="s">
        <v>3156</v>
      </c>
      <c r="F128" s="22"/>
      <c r="G128" s="22" t="s">
        <v>9953</v>
      </c>
      <c r="H128" s="22" t="s">
        <v>5416</v>
      </c>
      <c r="I128" s="22" t="s">
        <v>9954</v>
      </c>
      <c r="J128" s="68">
        <v>45005</v>
      </c>
      <c r="K128" s="69">
        <v>521</v>
      </c>
      <c r="L128" s="68">
        <v>45100</v>
      </c>
      <c r="M128" s="69"/>
      <c r="N128" s="68"/>
      <c r="O128" s="70" t="s">
        <v>5413</v>
      </c>
      <c r="P128" s="70" t="s">
        <v>9955</v>
      </c>
      <c r="Q128" s="22" t="s">
        <v>9956</v>
      </c>
      <c r="R128" s="68">
        <v>34698</v>
      </c>
      <c r="S128" s="22" t="s">
        <v>9957</v>
      </c>
      <c r="T128" s="22" t="s">
        <v>9958</v>
      </c>
      <c r="U128" s="22" t="s">
        <v>9956</v>
      </c>
      <c r="V128" s="68">
        <v>44595</v>
      </c>
      <c r="W128" s="22" t="s">
        <v>9959</v>
      </c>
      <c r="X128" s="68">
        <v>44516</v>
      </c>
      <c r="Y128" s="69">
        <v>759</v>
      </c>
      <c r="Z128" s="68">
        <v>44516</v>
      </c>
      <c r="AA128" s="69">
        <v>214</v>
      </c>
      <c r="AB128" s="68">
        <v>44516</v>
      </c>
    </row>
    <row r="129" spans="1:28" x14ac:dyDescent="0.3">
      <c r="A129" s="22" t="s">
        <v>10080</v>
      </c>
      <c r="B129" s="22" t="s">
        <v>5481</v>
      </c>
      <c r="C129" s="22" t="s">
        <v>10008</v>
      </c>
      <c r="D129" s="22" t="s">
        <v>5403</v>
      </c>
      <c r="E129" s="22" t="s">
        <v>3828</v>
      </c>
      <c r="F129" s="22"/>
      <c r="G129" s="22" t="s">
        <v>9953</v>
      </c>
      <c r="H129" s="22" t="s">
        <v>5416</v>
      </c>
      <c r="I129" s="22" t="s">
        <v>9954</v>
      </c>
      <c r="J129" s="68">
        <v>44861</v>
      </c>
      <c r="K129" s="69">
        <v>557</v>
      </c>
      <c r="L129" s="68">
        <v>44724</v>
      </c>
      <c r="M129" s="69">
        <v>113</v>
      </c>
      <c r="N129" s="68">
        <v>44727</v>
      </c>
      <c r="O129" s="70" t="s">
        <v>5428</v>
      </c>
      <c r="P129" s="70" t="s">
        <v>10012</v>
      </c>
      <c r="Q129" s="22" t="s">
        <v>9956</v>
      </c>
      <c r="R129" s="68">
        <v>29208</v>
      </c>
      <c r="S129" s="22" t="s">
        <v>10013</v>
      </c>
      <c r="T129" s="22" t="s">
        <v>10014</v>
      </c>
      <c r="U129" s="22" t="s">
        <v>9956</v>
      </c>
      <c r="V129" s="68">
        <v>44679</v>
      </c>
      <c r="W129" s="22" t="s">
        <v>9959</v>
      </c>
      <c r="X129" s="68">
        <v>44385</v>
      </c>
      <c r="Y129" s="69">
        <v>404</v>
      </c>
      <c r="Z129" s="68">
        <v>44385</v>
      </c>
      <c r="AA129" s="69">
        <v>127</v>
      </c>
      <c r="AB129" s="68">
        <v>44385</v>
      </c>
    </row>
    <row r="130" spans="1:28" x14ac:dyDescent="0.3">
      <c r="A130" s="22" t="s">
        <v>10080</v>
      </c>
      <c r="B130" s="22" t="s">
        <v>5482</v>
      </c>
      <c r="C130" s="22" t="s">
        <v>10008</v>
      </c>
      <c r="D130" s="22" t="s">
        <v>5399</v>
      </c>
      <c r="E130" s="22" t="s">
        <v>3156</v>
      </c>
      <c r="F130" s="22"/>
      <c r="G130" s="22" t="s">
        <v>9953</v>
      </c>
      <c r="H130" s="22" t="s">
        <v>5416</v>
      </c>
      <c r="I130" s="22" t="s">
        <v>9954</v>
      </c>
      <c r="J130" s="68">
        <v>44732</v>
      </c>
      <c r="K130" s="69">
        <v>945</v>
      </c>
      <c r="L130" s="68">
        <v>44850</v>
      </c>
      <c r="M130" s="69">
        <v>201</v>
      </c>
      <c r="N130" s="68">
        <v>44855</v>
      </c>
      <c r="O130" s="70" t="s">
        <v>5439</v>
      </c>
      <c r="P130" s="70" t="s">
        <v>10020</v>
      </c>
      <c r="Q130" s="22" t="s">
        <v>9956</v>
      </c>
      <c r="R130" s="68">
        <v>30113</v>
      </c>
      <c r="S130" s="22" t="s">
        <v>10021</v>
      </c>
      <c r="T130" s="22" t="s">
        <v>10022</v>
      </c>
      <c r="U130" s="22" t="s">
        <v>9956</v>
      </c>
      <c r="V130" s="68">
        <v>44624</v>
      </c>
      <c r="W130" s="22" t="s">
        <v>9959</v>
      </c>
      <c r="X130" s="68">
        <v>44449</v>
      </c>
      <c r="Y130" s="69">
        <v>604</v>
      </c>
      <c r="Z130" s="68">
        <v>44449</v>
      </c>
      <c r="AA130" s="69">
        <v>172</v>
      </c>
      <c r="AB130" s="68">
        <v>44449</v>
      </c>
    </row>
    <row r="131" spans="1:28" x14ac:dyDescent="0.3">
      <c r="A131" s="22" t="s">
        <v>10080</v>
      </c>
      <c r="B131" s="22" t="s">
        <v>9388</v>
      </c>
      <c r="C131" s="22" t="s">
        <v>10008</v>
      </c>
      <c r="D131" s="22" t="s">
        <v>5387</v>
      </c>
      <c r="E131" s="22" t="s">
        <v>4305</v>
      </c>
      <c r="F131" s="22"/>
      <c r="G131" s="22" t="s">
        <v>9953</v>
      </c>
      <c r="H131" s="22" t="s">
        <v>5416</v>
      </c>
      <c r="I131" s="22" t="s">
        <v>9954</v>
      </c>
      <c r="J131" s="68">
        <v>44817</v>
      </c>
      <c r="K131" s="69">
        <v>760</v>
      </c>
      <c r="L131" s="68">
        <v>44788</v>
      </c>
      <c r="M131" s="69">
        <v>156</v>
      </c>
      <c r="N131" s="68">
        <v>44790</v>
      </c>
      <c r="O131" s="70" t="s">
        <v>9095</v>
      </c>
      <c r="P131" s="70" t="s">
        <v>10029</v>
      </c>
      <c r="Q131" s="22" t="s">
        <v>9956</v>
      </c>
      <c r="R131" s="68">
        <v>28837</v>
      </c>
      <c r="S131" s="22" t="s">
        <v>10030</v>
      </c>
      <c r="T131" s="22" t="s">
        <v>10031</v>
      </c>
      <c r="U131" s="22" t="s">
        <v>9956</v>
      </c>
      <c r="V131" s="68">
        <v>44854</v>
      </c>
      <c r="W131" s="22" t="s">
        <v>9959</v>
      </c>
      <c r="X131" s="68">
        <v>44790</v>
      </c>
      <c r="Y131" s="69">
        <v>760</v>
      </c>
      <c r="Z131" s="68">
        <v>44788</v>
      </c>
      <c r="AA131" s="69">
        <v>156</v>
      </c>
      <c r="AB131" s="68">
        <v>44790</v>
      </c>
    </row>
    <row r="132" spans="1:28" x14ac:dyDescent="0.3">
      <c r="A132" s="22" t="s">
        <v>10080</v>
      </c>
      <c r="B132" s="22" t="s">
        <v>5483</v>
      </c>
      <c r="C132" s="22" t="s">
        <v>10008</v>
      </c>
      <c r="D132" s="22" t="s">
        <v>5403</v>
      </c>
      <c r="E132" s="22" t="s">
        <v>3828</v>
      </c>
      <c r="F132" s="22"/>
      <c r="G132" s="22" t="s">
        <v>9953</v>
      </c>
      <c r="H132" s="22" t="s">
        <v>5416</v>
      </c>
      <c r="I132" s="22" t="s">
        <v>9954</v>
      </c>
      <c r="J132" s="68">
        <v>44756</v>
      </c>
      <c r="K132" s="69">
        <v>819</v>
      </c>
      <c r="L132" s="68">
        <v>44540</v>
      </c>
      <c r="M132" s="69">
        <v>233</v>
      </c>
      <c r="N132" s="68">
        <v>44543</v>
      </c>
      <c r="O132" s="70" t="s">
        <v>5428</v>
      </c>
      <c r="P132" s="70" t="s">
        <v>10012</v>
      </c>
      <c r="Q132" s="22" t="s">
        <v>9956</v>
      </c>
      <c r="R132" s="68">
        <v>29208</v>
      </c>
      <c r="S132" s="22" t="s">
        <v>10013</v>
      </c>
      <c r="T132" s="22" t="s">
        <v>10014</v>
      </c>
      <c r="U132" s="22" t="s">
        <v>9956</v>
      </c>
      <c r="V132" s="68">
        <v>44679</v>
      </c>
      <c r="W132" s="22" t="s">
        <v>9959</v>
      </c>
      <c r="X132" s="68">
        <v>44385</v>
      </c>
      <c r="Y132" s="69">
        <v>404</v>
      </c>
      <c r="Z132" s="68">
        <v>44385</v>
      </c>
      <c r="AA132" s="69">
        <v>127</v>
      </c>
      <c r="AB132" s="68">
        <v>44385</v>
      </c>
    </row>
    <row r="133" spans="1:28" x14ac:dyDescent="0.3">
      <c r="A133" s="22" t="s">
        <v>10080</v>
      </c>
      <c r="B133" s="22" t="s">
        <v>5484</v>
      </c>
      <c r="C133" s="22" t="s">
        <v>10008</v>
      </c>
      <c r="D133" s="22" t="s">
        <v>5399</v>
      </c>
      <c r="E133" s="22" t="s">
        <v>3156</v>
      </c>
      <c r="F133" s="22"/>
      <c r="G133" s="22" t="s">
        <v>9953</v>
      </c>
      <c r="H133" s="22" t="s">
        <v>5416</v>
      </c>
      <c r="I133" s="22" t="s">
        <v>9959</v>
      </c>
      <c r="J133" s="68">
        <v>44875</v>
      </c>
      <c r="K133" s="69">
        <v>1154</v>
      </c>
      <c r="L133" s="68">
        <v>44872</v>
      </c>
      <c r="M133" s="69">
        <v>213</v>
      </c>
      <c r="N133" s="68">
        <v>44875</v>
      </c>
      <c r="O133" s="70" t="s">
        <v>5485</v>
      </c>
      <c r="P133" s="70" t="s">
        <v>10092</v>
      </c>
      <c r="Q133" s="22" t="s">
        <v>9956</v>
      </c>
      <c r="R133" s="68">
        <v>43374</v>
      </c>
      <c r="S133" s="22" t="s">
        <v>10042</v>
      </c>
      <c r="T133" s="22" t="s">
        <v>10043</v>
      </c>
      <c r="U133" s="22" t="s">
        <v>9956</v>
      </c>
      <c r="V133" s="68">
        <v>45036</v>
      </c>
      <c r="W133" s="22" t="s">
        <v>9959</v>
      </c>
      <c r="X133" s="68">
        <v>44875</v>
      </c>
      <c r="Y133" s="69">
        <v>1154</v>
      </c>
      <c r="Z133" s="68">
        <v>44872</v>
      </c>
      <c r="AA133" s="69">
        <v>213</v>
      </c>
      <c r="AB133" s="68">
        <v>44875</v>
      </c>
    </row>
    <row r="134" spans="1:28" x14ac:dyDescent="0.3">
      <c r="A134" s="22" t="s">
        <v>10077</v>
      </c>
      <c r="B134" s="22" t="s">
        <v>9243</v>
      </c>
      <c r="C134" s="22" t="s">
        <v>10008</v>
      </c>
      <c r="D134" s="22" t="s">
        <v>5377</v>
      </c>
      <c r="E134" s="22" t="s">
        <v>2567</v>
      </c>
      <c r="F134" s="22"/>
      <c r="G134" s="22" t="s">
        <v>9953</v>
      </c>
      <c r="H134" s="22" t="s">
        <v>5416</v>
      </c>
      <c r="I134" s="22" t="s">
        <v>9954</v>
      </c>
      <c r="J134" s="68">
        <v>44817</v>
      </c>
      <c r="K134" s="69">
        <v>115</v>
      </c>
      <c r="L134" s="68">
        <v>44960</v>
      </c>
      <c r="M134" s="69"/>
      <c r="N134" s="68"/>
      <c r="O134" s="70" t="s">
        <v>5413</v>
      </c>
      <c r="P134" s="70" t="s">
        <v>9955</v>
      </c>
      <c r="Q134" s="22" t="s">
        <v>9956</v>
      </c>
      <c r="R134" s="68">
        <v>34698</v>
      </c>
      <c r="S134" s="22" t="s">
        <v>9957</v>
      </c>
      <c r="T134" s="22" t="s">
        <v>9958</v>
      </c>
      <c r="U134" s="22" t="s">
        <v>9956</v>
      </c>
      <c r="V134" s="68">
        <v>44595</v>
      </c>
      <c r="W134" s="22" t="s">
        <v>9959</v>
      </c>
      <c r="X134" s="68">
        <v>44516</v>
      </c>
      <c r="Y134" s="69">
        <v>759</v>
      </c>
      <c r="Z134" s="68">
        <v>44516</v>
      </c>
      <c r="AA134" s="69">
        <v>214</v>
      </c>
      <c r="AB134" s="68">
        <v>44516</v>
      </c>
    </row>
    <row r="135" spans="1:28" x14ac:dyDescent="0.3">
      <c r="A135" s="22" t="s">
        <v>10080</v>
      </c>
      <c r="B135" s="22" t="s">
        <v>5486</v>
      </c>
      <c r="C135" s="22" t="s">
        <v>10008</v>
      </c>
      <c r="D135" s="22" t="s">
        <v>5399</v>
      </c>
      <c r="E135" s="22" t="s">
        <v>3156</v>
      </c>
      <c r="F135" s="22"/>
      <c r="G135" s="22" t="s">
        <v>9953</v>
      </c>
      <c r="H135" s="22" t="s">
        <v>5416</v>
      </c>
      <c r="I135" s="22" t="s">
        <v>9954</v>
      </c>
      <c r="J135" s="68">
        <v>44740</v>
      </c>
      <c r="K135" s="69">
        <v>945</v>
      </c>
      <c r="L135" s="68">
        <v>44850</v>
      </c>
      <c r="M135" s="69">
        <v>201</v>
      </c>
      <c r="N135" s="68">
        <v>44855</v>
      </c>
      <c r="O135" s="70" t="s">
        <v>5439</v>
      </c>
      <c r="P135" s="70" t="s">
        <v>10020</v>
      </c>
      <c r="Q135" s="22" t="s">
        <v>9956</v>
      </c>
      <c r="R135" s="68">
        <v>30113</v>
      </c>
      <c r="S135" s="22" t="s">
        <v>10021</v>
      </c>
      <c r="T135" s="22" t="s">
        <v>10022</v>
      </c>
      <c r="U135" s="22" t="s">
        <v>9956</v>
      </c>
      <c r="V135" s="68">
        <v>44624</v>
      </c>
      <c r="W135" s="22" t="s">
        <v>9959</v>
      </c>
      <c r="X135" s="68">
        <v>44449</v>
      </c>
      <c r="Y135" s="69">
        <v>604</v>
      </c>
      <c r="Z135" s="68">
        <v>44449</v>
      </c>
      <c r="AA135" s="69">
        <v>172</v>
      </c>
      <c r="AB135" s="68">
        <v>44449</v>
      </c>
    </row>
    <row r="136" spans="1:28" x14ac:dyDescent="0.3">
      <c r="A136" s="22" t="s">
        <v>10078</v>
      </c>
      <c r="B136" s="22" t="s">
        <v>10044</v>
      </c>
      <c r="C136" s="22" t="s">
        <v>10008</v>
      </c>
      <c r="D136" s="22" t="s">
        <v>5396</v>
      </c>
      <c r="E136" s="22" t="s">
        <v>2287</v>
      </c>
      <c r="F136" s="22"/>
      <c r="G136" s="22" t="s">
        <v>9953</v>
      </c>
      <c r="H136" s="22" t="s">
        <v>5416</v>
      </c>
      <c r="I136" s="22" t="s">
        <v>9954</v>
      </c>
      <c r="J136" s="68">
        <v>45187</v>
      </c>
      <c r="K136" s="69">
        <v>854</v>
      </c>
      <c r="L136" s="68">
        <v>45192</v>
      </c>
      <c r="M136" s="69"/>
      <c r="N136" s="68"/>
      <c r="O136" s="70" t="s">
        <v>5413</v>
      </c>
      <c r="P136" s="70" t="s">
        <v>9955</v>
      </c>
      <c r="Q136" s="22" t="s">
        <v>9956</v>
      </c>
      <c r="R136" s="68">
        <v>34698</v>
      </c>
      <c r="S136" s="22" t="s">
        <v>9957</v>
      </c>
      <c r="T136" s="22" t="s">
        <v>9958</v>
      </c>
      <c r="U136" s="22" t="s">
        <v>9956</v>
      </c>
      <c r="V136" s="68">
        <v>44595</v>
      </c>
      <c r="W136" s="22" t="s">
        <v>9959</v>
      </c>
      <c r="X136" s="68">
        <v>44516</v>
      </c>
      <c r="Y136" s="69">
        <v>759</v>
      </c>
      <c r="Z136" s="68">
        <v>44516</v>
      </c>
      <c r="AA136" s="69">
        <v>214</v>
      </c>
      <c r="AB136" s="68">
        <v>44516</v>
      </c>
    </row>
    <row r="137" spans="1:28" x14ac:dyDescent="0.3">
      <c r="A137" s="22" t="s">
        <v>10079</v>
      </c>
      <c r="B137" s="22" t="s">
        <v>9069</v>
      </c>
      <c r="C137" s="22" t="s">
        <v>10008</v>
      </c>
      <c r="D137" s="22" t="s">
        <v>5388</v>
      </c>
      <c r="E137" s="22" t="s">
        <v>4642</v>
      </c>
      <c r="F137" s="22"/>
      <c r="G137" s="22" t="s">
        <v>9953</v>
      </c>
      <c r="H137" s="22" t="s">
        <v>5416</v>
      </c>
      <c r="I137" s="22" t="s">
        <v>9954</v>
      </c>
      <c r="J137" s="68">
        <v>44792</v>
      </c>
      <c r="K137" s="69">
        <v>1239</v>
      </c>
      <c r="L137" s="68">
        <v>44896</v>
      </c>
      <c r="M137" s="69"/>
      <c r="N137" s="68"/>
      <c r="O137" s="70" t="s">
        <v>9095</v>
      </c>
      <c r="P137" s="70" t="s">
        <v>10029</v>
      </c>
      <c r="Q137" s="22" t="s">
        <v>9956</v>
      </c>
      <c r="R137" s="68">
        <v>28837</v>
      </c>
      <c r="S137" s="22" t="s">
        <v>10030</v>
      </c>
      <c r="T137" s="22" t="s">
        <v>10031</v>
      </c>
      <c r="U137" s="22" t="s">
        <v>9956</v>
      </c>
      <c r="V137" s="68">
        <v>44854</v>
      </c>
      <c r="W137" s="22" t="s">
        <v>9959</v>
      </c>
      <c r="X137" s="68">
        <v>44790</v>
      </c>
      <c r="Y137" s="69">
        <v>760</v>
      </c>
      <c r="Z137" s="68">
        <v>44788</v>
      </c>
      <c r="AA137" s="69">
        <v>156</v>
      </c>
      <c r="AB137" s="68">
        <v>44790</v>
      </c>
    </row>
    <row r="138" spans="1:28" x14ac:dyDescent="0.3">
      <c r="A138" s="22" t="s">
        <v>10080</v>
      </c>
      <c r="B138" s="22" t="s">
        <v>9360</v>
      </c>
      <c r="C138" s="22" t="s">
        <v>10008</v>
      </c>
      <c r="D138" s="22" t="s">
        <v>5387</v>
      </c>
      <c r="E138" s="22" t="s">
        <v>4305</v>
      </c>
      <c r="F138" s="22"/>
      <c r="G138" s="22" t="s">
        <v>9953</v>
      </c>
      <c r="H138" s="22" t="s">
        <v>5416</v>
      </c>
      <c r="I138" s="22" t="s">
        <v>9959</v>
      </c>
      <c r="J138" s="68">
        <v>44714</v>
      </c>
      <c r="K138" s="69">
        <v>1082</v>
      </c>
      <c r="L138" s="68">
        <v>44862</v>
      </c>
      <c r="M138" s="69">
        <v>209</v>
      </c>
      <c r="N138" s="68">
        <v>44869</v>
      </c>
      <c r="O138" s="70" t="s">
        <v>5413</v>
      </c>
      <c r="P138" s="70" t="s">
        <v>9955</v>
      </c>
      <c r="Q138" s="22" t="s">
        <v>9956</v>
      </c>
      <c r="R138" s="68">
        <v>34698</v>
      </c>
      <c r="S138" s="22" t="s">
        <v>9957</v>
      </c>
      <c r="T138" s="22" t="s">
        <v>9958</v>
      </c>
      <c r="U138" s="22" t="s">
        <v>9956</v>
      </c>
      <c r="V138" s="68">
        <v>44595</v>
      </c>
      <c r="W138" s="22" t="s">
        <v>9959</v>
      </c>
      <c r="X138" s="68">
        <v>44516</v>
      </c>
      <c r="Y138" s="69">
        <v>759</v>
      </c>
      <c r="Z138" s="68">
        <v>44516</v>
      </c>
      <c r="AA138" s="69">
        <v>214</v>
      </c>
      <c r="AB138" s="68">
        <v>44516</v>
      </c>
    </row>
    <row r="139" spans="1:28" x14ac:dyDescent="0.3">
      <c r="A139" s="22" t="s">
        <v>10080</v>
      </c>
      <c r="B139" s="22" t="s">
        <v>5487</v>
      </c>
      <c r="C139" s="22" t="s">
        <v>10008</v>
      </c>
      <c r="D139" s="22" t="s">
        <v>5403</v>
      </c>
      <c r="E139" s="22" t="s">
        <v>3828</v>
      </c>
      <c r="F139" s="22"/>
      <c r="G139" s="22" t="s">
        <v>9953</v>
      </c>
      <c r="H139" s="22" t="s">
        <v>5416</v>
      </c>
      <c r="I139" s="22" t="s">
        <v>9954</v>
      </c>
      <c r="J139" s="68">
        <v>44862</v>
      </c>
      <c r="K139" s="69">
        <v>451</v>
      </c>
      <c r="L139" s="68">
        <v>44696</v>
      </c>
      <c r="M139" s="69">
        <v>95</v>
      </c>
      <c r="N139" s="68">
        <v>44701</v>
      </c>
      <c r="O139" s="70" t="s">
        <v>5428</v>
      </c>
      <c r="P139" s="70" t="s">
        <v>10012</v>
      </c>
      <c r="Q139" s="22" t="s">
        <v>9956</v>
      </c>
      <c r="R139" s="68">
        <v>29208</v>
      </c>
      <c r="S139" s="22" t="s">
        <v>10013</v>
      </c>
      <c r="T139" s="22" t="s">
        <v>10014</v>
      </c>
      <c r="U139" s="22" t="s">
        <v>9956</v>
      </c>
      <c r="V139" s="68">
        <v>44679</v>
      </c>
      <c r="W139" s="22" t="s">
        <v>9959</v>
      </c>
      <c r="X139" s="68">
        <v>44385</v>
      </c>
      <c r="Y139" s="69">
        <v>404</v>
      </c>
      <c r="Z139" s="68">
        <v>44385</v>
      </c>
      <c r="AA139" s="69">
        <v>127</v>
      </c>
      <c r="AB139" s="68">
        <v>44385</v>
      </c>
    </row>
    <row r="140" spans="1:28" x14ac:dyDescent="0.3">
      <c r="A140" s="22" t="s">
        <v>10078</v>
      </c>
      <c r="B140" s="22" t="s">
        <v>5488</v>
      </c>
      <c r="C140" s="22" t="s">
        <v>10008</v>
      </c>
      <c r="D140" s="22" t="s">
        <v>5397</v>
      </c>
      <c r="E140" s="22" t="s">
        <v>2210</v>
      </c>
      <c r="F140" s="22" t="s">
        <v>10034</v>
      </c>
      <c r="G140" s="22" t="s">
        <v>9953</v>
      </c>
      <c r="H140" s="22" t="s">
        <v>5416</v>
      </c>
      <c r="I140" s="22" t="s">
        <v>9959</v>
      </c>
      <c r="J140" s="68">
        <v>44853</v>
      </c>
      <c r="K140" s="69">
        <v>911</v>
      </c>
      <c r="L140" s="68">
        <v>44843</v>
      </c>
      <c r="M140" s="69">
        <v>199</v>
      </c>
      <c r="N140" s="68">
        <v>44853</v>
      </c>
      <c r="O140" s="70" t="s">
        <v>5413</v>
      </c>
      <c r="P140" s="70" t="s">
        <v>9955</v>
      </c>
      <c r="Q140" s="22" t="s">
        <v>9956</v>
      </c>
      <c r="R140" s="68">
        <v>34698</v>
      </c>
      <c r="S140" s="22" t="s">
        <v>9957</v>
      </c>
      <c r="T140" s="22" t="s">
        <v>9958</v>
      </c>
      <c r="U140" s="22" t="s">
        <v>9956</v>
      </c>
      <c r="V140" s="68">
        <v>44595</v>
      </c>
      <c r="W140" s="22" t="s">
        <v>9959</v>
      </c>
      <c r="X140" s="68">
        <v>44516</v>
      </c>
      <c r="Y140" s="69">
        <v>759</v>
      </c>
      <c r="Z140" s="68">
        <v>44516</v>
      </c>
      <c r="AA140" s="69">
        <v>214</v>
      </c>
      <c r="AB140" s="68">
        <v>44516</v>
      </c>
    </row>
    <row r="141" spans="1:28" x14ac:dyDescent="0.3">
      <c r="A141" s="22" t="s">
        <v>10080</v>
      </c>
      <c r="B141" s="22" t="s">
        <v>9244</v>
      </c>
      <c r="C141" s="22" t="s">
        <v>10008</v>
      </c>
      <c r="D141" s="22" t="s">
        <v>5399</v>
      </c>
      <c r="E141" s="22" t="s">
        <v>3156</v>
      </c>
      <c r="F141" s="22"/>
      <c r="G141" s="22" t="s">
        <v>9953</v>
      </c>
      <c r="H141" s="22" t="s">
        <v>5416</v>
      </c>
      <c r="I141" s="22" t="s">
        <v>9954</v>
      </c>
      <c r="J141" s="68">
        <v>45076</v>
      </c>
      <c r="K141" s="69">
        <v>645</v>
      </c>
      <c r="L141" s="68">
        <v>45132</v>
      </c>
      <c r="M141" s="69"/>
      <c r="N141" s="68"/>
      <c r="O141" s="70" t="s">
        <v>5439</v>
      </c>
      <c r="P141" s="70" t="s">
        <v>10020</v>
      </c>
      <c r="Q141" s="22" t="s">
        <v>9956</v>
      </c>
      <c r="R141" s="68">
        <v>30113</v>
      </c>
      <c r="S141" s="22" t="s">
        <v>10021</v>
      </c>
      <c r="T141" s="22" t="s">
        <v>10022</v>
      </c>
      <c r="U141" s="22" t="s">
        <v>9956</v>
      </c>
      <c r="V141" s="68">
        <v>44624</v>
      </c>
      <c r="W141" s="22" t="s">
        <v>9959</v>
      </c>
      <c r="X141" s="68">
        <v>44449</v>
      </c>
      <c r="Y141" s="69">
        <v>604</v>
      </c>
      <c r="Z141" s="68">
        <v>44449</v>
      </c>
      <c r="AA141" s="69">
        <v>172</v>
      </c>
      <c r="AB141" s="68">
        <v>44449</v>
      </c>
    </row>
    <row r="142" spans="1:28" x14ac:dyDescent="0.3">
      <c r="A142" s="22" t="s">
        <v>10078</v>
      </c>
      <c r="B142" s="22" t="s">
        <v>5489</v>
      </c>
      <c r="C142" s="22" t="s">
        <v>10008</v>
      </c>
      <c r="D142" s="22" t="s">
        <v>5396</v>
      </c>
      <c r="E142" s="22" t="s">
        <v>2287</v>
      </c>
      <c r="F142" s="22"/>
      <c r="G142" s="22" t="s">
        <v>9953</v>
      </c>
      <c r="H142" s="22" t="s">
        <v>5416</v>
      </c>
      <c r="I142" s="22" t="s">
        <v>9954</v>
      </c>
      <c r="J142" s="68">
        <v>44538</v>
      </c>
      <c r="K142" s="69">
        <v>846</v>
      </c>
      <c r="L142" s="68">
        <v>44550</v>
      </c>
      <c r="M142" s="69">
        <v>241</v>
      </c>
      <c r="N142" s="68">
        <v>44553</v>
      </c>
      <c r="O142" s="70" t="s">
        <v>5413</v>
      </c>
      <c r="P142" s="70" t="s">
        <v>9955</v>
      </c>
      <c r="Q142" s="22" t="s">
        <v>9956</v>
      </c>
      <c r="R142" s="68">
        <v>34698</v>
      </c>
      <c r="S142" s="22" t="s">
        <v>9957</v>
      </c>
      <c r="T142" s="22" t="s">
        <v>9958</v>
      </c>
      <c r="U142" s="22" t="s">
        <v>9956</v>
      </c>
      <c r="V142" s="68">
        <v>44595</v>
      </c>
      <c r="W142" s="22" t="s">
        <v>9959</v>
      </c>
      <c r="X142" s="68">
        <v>44516</v>
      </c>
      <c r="Y142" s="69">
        <v>759</v>
      </c>
      <c r="Z142" s="68">
        <v>44516</v>
      </c>
      <c r="AA142" s="69">
        <v>214</v>
      </c>
      <c r="AB142" s="68">
        <v>44516</v>
      </c>
    </row>
    <row r="143" spans="1:28" x14ac:dyDescent="0.3">
      <c r="A143" s="22" t="s">
        <v>10078</v>
      </c>
      <c r="B143" s="22" t="s">
        <v>5490</v>
      </c>
      <c r="C143" s="22" t="s">
        <v>10008</v>
      </c>
      <c r="D143" s="22" t="s">
        <v>5396</v>
      </c>
      <c r="E143" s="22" t="s">
        <v>2287</v>
      </c>
      <c r="F143" s="22"/>
      <c r="G143" s="22" t="s">
        <v>9953</v>
      </c>
      <c r="H143" s="22" t="s">
        <v>5416</v>
      </c>
      <c r="I143" s="22" t="s">
        <v>9954</v>
      </c>
      <c r="J143" s="68">
        <v>44614</v>
      </c>
      <c r="K143" s="69">
        <v>210</v>
      </c>
      <c r="L143" s="68">
        <v>44620</v>
      </c>
      <c r="M143" s="69">
        <v>43</v>
      </c>
      <c r="N143" s="68">
        <v>44624</v>
      </c>
      <c r="O143" s="70" t="s">
        <v>5413</v>
      </c>
      <c r="P143" s="70" t="s">
        <v>9955</v>
      </c>
      <c r="Q143" s="22" t="s">
        <v>9956</v>
      </c>
      <c r="R143" s="68">
        <v>34698</v>
      </c>
      <c r="S143" s="22" t="s">
        <v>9957</v>
      </c>
      <c r="T143" s="22" t="s">
        <v>9958</v>
      </c>
      <c r="U143" s="22" t="s">
        <v>9956</v>
      </c>
      <c r="V143" s="68">
        <v>44595</v>
      </c>
      <c r="W143" s="22" t="s">
        <v>9959</v>
      </c>
      <c r="X143" s="68">
        <v>44516</v>
      </c>
      <c r="Y143" s="69">
        <v>759</v>
      </c>
      <c r="Z143" s="68">
        <v>44516</v>
      </c>
      <c r="AA143" s="69">
        <v>214</v>
      </c>
      <c r="AB143" s="68">
        <v>44516</v>
      </c>
    </row>
    <row r="144" spans="1:28" x14ac:dyDescent="0.3">
      <c r="A144" s="22" t="s">
        <v>10080</v>
      </c>
      <c r="B144" s="22" t="s">
        <v>5491</v>
      </c>
      <c r="C144" s="22" t="s">
        <v>10008</v>
      </c>
      <c r="D144" s="22" t="s">
        <v>5403</v>
      </c>
      <c r="E144" s="22" t="s">
        <v>3828</v>
      </c>
      <c r="F144" s="22"/>
      <c r="G144" s="22" t="s">
        <v>9953</v>
      </c>
      <c r="H144" s="22" t="s">
        <v>5416</v>
      </c>
      <c r="I144" s="22" t="s">
        <v>9954</v>
      </c>
      <c r="J144" s="68">
        <v>44743</v>
      </c>
      <c r="K144" s="69">
        <v>1149</v>
      </c>
      <c r="L144" s="68">
        <v>44870</v>
      </c>
      <c r="M144" s="69"/>
      <c r="N144" s="68"/>
      <c r="O144" s="70" t="s">
        <v>5431</v>
      </c>
      <c r="P144" s="70" t="s">
        <v>10015</v>
      </c>
      <c r="Q144" s="22" t="s">
        <v>9956</v>
      </c>
      <c r="R144" s="68">
        <v>29258</v>
      </c>
      <c r="S144" s="22" t="s">
        <v>10016</v>
      </c>
      <c r="T144" s="22" t="s">
        <v>10017</v>
      </c>
      <c r="U144" s="22" t="s">
        <v>9956</v>
      </c>
      <c r="V144" s="68">
        <v>44585</v>
      </c>
      <c r="W144" s="22" t="s">
        <v>9959</v>
      </c>
      <c r="X144" s="68">
        <v>44474</v>
      </c>
      <c r="Y144" s="69">
        <v>657</v>
      </c>
      <c r="Z144" s="68">
        <v>44474</v>
      </c>
      <c r="AA144" s="69">
        <v>189</v>
      </c>
      <c r="AB144" s="68">
        <v>44474</v>
      </c>
    </row>
    <row r="145" spans="1:28" x14ac:dyDescent="0.3">
      <c r="A145" s="22" t="s">
        <v>10078</v>
      </c>
      <c r="B145" s="22" t="s">
        <v>5492</v>
      </c>
      <c r="C145" s="22" t="s">
        <v>10008</v>
      </c>
      <c r="D145" s="22" t="s">
        <v>5396</v>
      </c>
      <c r="E145" s="22" t="s">
        <v>2287</v>
      </c>
      <c r="F145" s="22"/>
      <c r="G145" s="22" t="s">
        <v>9953</v>
      </c>
      <c r="H145" s="22" t="s">
        <v>5416</v>
      </c>
      <c r="I145" s="22" t="s">
        <v>9954</v>
      </c>
      <c r="J145" s="68">
        <v>44537</v>
      </c>
      <c r="K145" s="69">
        <v>846</v>
      </c>
      <c r="L145" s="68">
        <v>44550</v>
      </c>
      <c r="M145" s="69">
        <v>241</v>
      </c>
      <c r="N145" s="68">
        <v>44553</v>
      </c>
      <c r="O145" s="70" t="s">
        <v>5413</v>
      </c>
      <c r="P145" s="70" t="s">
        <v>9955</v>
      </c>
      <c r="Q145" s="22" t="s">
        <v>9956</v>
      </c>
      <c r="R145" s="68">
        <v>34698</v>
      </c>
      <c r="S145" s="22" t="s">
        <v>9957</v>
      </c>
      <c r="T145" s="22" t="s">
        <v>9958</v>
      </c>
      <c r="U145" s="22" t="s">
        <v>9956</v>
      </c>
      <c r="V145" s="68">
        <v>44595</v>
      </c>
      <c r="W145" s="22" t="s">
        <v>9959</v>
      </c>
      <c r="X145" s="68">
        <v>44516</v>
      </c>
      <c r="Y145" s="69">
        <v>759</v>
      </c>
      <c r="Z145" s="68">
        <v>44516</v>
      </c>
      <c r="AA145" s="69">
        <v>214</v>
      </c>
      <c r="AB145" s="68">
        <v>44516</v>
      </c>
    </row>
    <row r="146" spans="1:28" x14ac:dyDescent="0.3">
      <c r="A146" s="22" t="s">
        <v>10080</v>
      </c>
      <c r="B146" s="22" t="s">
        <v>5493</v>
      </c>
      <c r="C146" s="22" t="s">
        <v>10008</v>
      </c>
      <c r="D146" s="22" t="s">
        <v>5403</v>
      </c>
      <c r="E146" s="22" t="s">
        <v>3828</v>
      </c>
      <c r="F146" s="22"/>
      <c r="G146" s="22" t="s">
        <v>9953</v>
      </c>
      <c r="H146" s="22" t="s">
        <v>5416</v>
      </c>
      <c r="I146" s="22" t="s">
        <v>9959</v>
      </c>
      <c r="J146" s="68">
        <v>44782</v>
      </c>
      <c r="K146" s="69">
        <v>709</v>
      </c>
      <c r="L146" s="68">
        <v>44776</v>
      </c>
      <c r="M146" s="69">
        <v>150</v>
      </c>
      <c r="N146" s="68">
        <v>44782</v>
      </c>
      <c r="O146" s="70" t="s">
        <v>5428</v>
      </c>
      <c r="P146" s="70" t="s">
        <v>10012</v>
      </c>
      <c r="Q146" s="22" t="s">
        <v>9956</v>
      </c>
      <c r="R146" s="68">
        <v>29208</v>
      </c>
      <c r="S146" s="22" t="s">
        <v>10013</v>
      </c>
      <c r="T146" s="22" t="s">
        <v>10014</v>
      </c>
      <c r="U146" s="22" t="s">
        <v>9956</v>
      </c>
      <c r="V146" s="68">
        <v>44679</v>
      </c>
      <c r="W146" s="22" t="s">
        <v>9959</v>
      </c>
      <c r="X146" s="68">
        <v>44385</v>
      </c>
      <c r="Y146" s="69">
        <v>404</v>
      </c>
      <c r="Z146" s="68">
        <v>44385</v>
      </c>
      <c r="AA146" s="69">
        <v>127</v>
      </c>
      <c r="AB146" s="68">
        <v>44385</v>
      </c>
    </row>
    <row r="147" spans="1:28" x14ac:dyDescent="0.3">
      <c r="A147" s="22" t="s">
        <v>10080</v>
      </c>
      <c r="B147" s="22" t="s">
        <v>5494</v>
      </c>
      <c r="C147" s="22" t="s">
        <v>10008</v>
      </c>
      <c r="D147" s="22" t="s">
        <v>5403</v>
      </c>
      <c r="E147" s="22" t="s">
        <v>3828</v>
      </c>
      <c r="F147" s="22"/>
      <c r="G147" s="22" t="s">
        <v>9953</v>
      </c>
      <c r="H147" s="22" t="s">
        <v>5416</v>
      </c>
      <c r="I147" s="22" t="s">
        <v>9954</v>
      </c>
      <c r="J147" s="68">
        <v>44511</v>
      </c>
      <c r="K147" s="69">
        <v>819</v>
      </c>
      <c r="L147" s="68">
        <v>44540</v>
      </c>
      <c r="M147" s="69">
        <v>233</v>
      </c>
      <c r="N147" s="68">
        <v>44543</v>
      </c>
      <c r="O147" s="70" t="s">
        <v>5428</v>
      </c>
      <c r="P147" s="70" t="s">
        <v>10012</v>
      </c>
      <c r="Q147" s="22" t="s">
        <v>9956</v>
      </c>
      <c r="R147" s="68">
        <v>29208</v>
      </c>
      <c r="S147" s="22" t="s">
        <v>10013</v>
      </c>
      <c r="T147" s="22" t="s">
        <v>10014</v>
      </c>
      <c r="U147" s="22" t="s">
        <v>9956</v>
      </c>
      <c r="V147" s="68">
        <v>44679</v>
      </c>
      <c r="W147" s="22" t="s">
        <v>9959</v>
      </c>
      <c r="X147" s="68">
        <v>44385</v>
      </c>
      <c r="Y147" s="69">
        <v>404</v>
      </c>
      <c r="Z147" s="68">
        <v>44385</v>
      </c>
      <c r="AA147" s="69">
        <v>127</v>
      </c>
      <c r="AB147" s="68">
        <v>44385</v>
      </c>
    </row>
    <row r="148" spans="1:28" x14ac:dyDescent="0.3">
      <c r="A148" s="22" t="s">
        <v>10079</v>
      </c>
      <c r="B148" s="22" t="s">
        <v>9706</v>
      </c>
      <c r="C148" s="22" t="s">
        <v>10008</v>
      </c>
      <c r="D148" s="22" t="s">
        <v>5388</v>
      </c>
      <c r="E148" s="22" t="s">
        <v>4642</v>
      </c>
      <c r="F148" s="22"/>
      <c r="G148" s="22" t="s">
        <v>9953</v>
      </c>
      <c r="H148" s="22" t="s">
        <v>5416</v>
      </c>
      <c r="I148" s="22" t="s">
        <v>9954</v>
      </c>
      <c r="J148" s="68">
        <v>45040</v>
      </c>
      <c r="K148" s="69">
        <v>423</v>
      </c>
      <c r="L148" s="68">
        <v>45063</v>
      </c>
      <c r="M148" s="69"/>
      <c r="N148" s="68"/>
      <c r="O148" s="70" t="s">
        <v>5422</v>
      </c>
      <c r="P148" s="70" t="s">
        <v>9976</v>
      </c>
      <c r="Q148" s="22" t="s">
        <v>9956</v>
      </c>
      <c r="R148" s="68">
        <v>40991</v>
      </c>
      <c r="S148" s="22" t="s">
        <v>10032</v>
      </c>
      <c r="T148" s="22" t="s">
        <v>10033</v>
      </c>
      <c r="U148" s="22" t="s">
        <v>9956</v>
      </c>
      <c r="V148" s="68">
        <v>43557</v>
      </c>
      <c r="W148" s="22" t="s">
        <v>9959</v>
      </c>
      <c r="X148" s="68">
        <v>43376</v>
      </c>
      <c r="Y148" s="69">
        <v>935</v>
      </c>
      <c r="Z148" s="68">
        <v>43376</v>
      </c>
      <c r="AA148" s="69">
        <v>191</v>
      </c>
      <c r="AB148" s="68">
        <v>43376</v>
      </c>
    </row>
    <row r="149" spans="1:28" x14ac:dyDescent="0.3">
      <c r="A149" s="22" t="s">
        <v>10080</v>
      </c>
      <c r="B149" s="22" t="s">
        <v>9389</v>
      </c>
      <c r="C149" s="22" t="s">
        <v>10008</v>
      </c>
      <c r="D149" s="22" t="s">
        <v>5403</v>
      </c>
      <c r="E149" s="22" t="s">
        <v>3828</v>
      </c>
      <c r="F149" s="22"/>
      <c r="G149" s="22" t="s">
        <v>9953</v>
      </c>
      <c r="H149" s="22" t="s">
        <v>5416</v>
      </c>
      <c r="I149" s="22" t="s">
        <v>9954</v>
      </c>
      <c r="J149" s="68">
        <v>44879</v>
      </c>
      <c r="K149" s="69">
        <v>1259</v>
      </c>
      <c r="L149" s="68">
        <v>44902</v>
      </c>
      <c r="M149" s="69"/>
      <c r="N149" s="68"/>
      <c r="O149" s="70" t="s">
        <v>5428</v>
      </c>
      <c r="P149" s="70" t="s">
        <v>10012</v>
      </c>
      <c r="Q149" s="22" t="s">
        <v>9956</v>
      </c>
      <c r="R149" s="68">
        <v>29208</v>
      </c>
      <c r="S149" s="22" t="s">
        <v>10013</v>
      </c>
      <c r="T149" s="22" t="s">
        <v>10014</v>
      </c>
      <c r="U149" s="22" t="s">
        <v>9956</v>
      </c>
      <c r="V149" s="68">
        <v>44679</v>
      </c>
      <c r="W149" s="22" t="s">
        <v>9959</v>
      </c>
      <c r="X149" s="68">
        <v>44385</v>
      </c>
      <c r="Y149" s="69">
        <v>404</v>
      </c>
      <c r="Z149" s="68">
        <v>44385</v>
      </c>
      <c r="AA149" s="69">
        <v>127</v>
      </c>
      <c r="AB149" s="68">
        <v>44385</v>
      </c>
    </row>
    <row r="150" spans="1:28" x14ac:dyDescent="0.3">
      <c r="A150" s="22" t="s">
        <v>10080</v>
      </c>
      <c r="B150" s="22" t="s">
        <v>5495</v>
      </c>
      <c r="C150" s="22" t="s">
        <v>10008</v>
      </c>
      <c r="D150" s="22" t="s">
        <v>5403</v>
      </c>
      <c r="E150" s="22" t="s">
        <v>3828</v>
      </c>
      <c r="F150" s="22"/>
      <c r="G150" s="22" t="s">
        <v>9953</v>
      </c>
      <c r="H150" s="22" t="s">
        <v>5416</v>
      </c>
      <c r="I150" s="22" t="s">
        <v>9959</v>
      </c>
      <c r="J150" s="68">
        <v>45005</v>
      </c>
      <c r="K150" s="69">
        <v>202</v>
      </c>
      <c r="L150" s="68">
        <v>44987</v>
      </c>
      <c r="M150" s="69">
        <v>54</v>
      </c>
      <c r="N150" s="68">
        <v>45005</v>
      </c>
      <c r="O150" s="70" t="s">
        <v>5496</v>
      </c>
      <c r="P150" s="70" t="s">
        <v>10045</v>
      </c>
      <c r="Q150" s="22" t="s">
        <v>9956</v>
      </c>
      <c r="R150" s="68">
        <v>29069</v>
      </c>
      <c r="S150" s="22" t="s">
        <v>10046</v>
      </c>
      <c r="T150" s="22" t="s">
        <v>10047</v>
      </c>
      <c r="U150" s="22" t="s">
        <v>9956</v>
      </c>
      <c r="V150" s="68">
        <v>45090</v>
      </c>
      <c r="W150" s="22" t="s">
        <v>9959</v>
      </c>
      <c r="X150" s="68">
        <v>44736</v>
      </c>
      <c r="Y150" s="69">
        <v>590</v>
      </c>
      <c r="Z150" s="68">
        <v>44736</v>
      </c>
      <c r="AA150" s="69">
        <v>118</v>
      </c>
      <c r="AB150" s="68">
        <v>44736</v>
      </c>
    </row>
    <row r="151" spans="1:28" x14ac:dyDescent="0.3">
      <c r="A151" s="22" t="s">
        <v>10080</v>
      </c>
      <c r="B151" s="22" t="s">
        <v>9245</v>
      </c>
      <c r="C151" s="22" t="s">
        <v>10008</v>
      </c>
      <c r="D151" s="22" t="s">
        <v>5387</v>
      </c>
      <c r="E151" s="22" t="s">
        <v>4305</v>
      </c>
      <c r="F151" s="22"/>
      <c r="G151" s="22" t="s">
        <v>9953</v>
      </c>
      <c r="H151" s="22" t="s">
        <v>5416</v>
      </c>
      <c r="I151" s="22" t="s">
        <v>9954</v>
      </c>
      <c r="J151" s="68">
        <v>44827</v>
      </c>
      <c r="K151" s="69">
        <v>1239</v>
      </c>
      <c r="L151" s="68">
        <v>44896</v>
      </c>
      <c r="M151" s="69"/>
      <c r="N151" s="68"/>
      <c r="O151" s="70" t="s">
        <v>9095</v>
      </c>
      <c r="P151" s="70" t="s">
        <v>10029</v>
      </c>
      <c r="Q151" s="22" t="s">
        <v>9956</v>
      </c>
      <c r="R151" s="68">
        <v>28837</v>
      </c>
      <c r="S151" s="22" t="s">
        <v>10030</v>
      </c>
      <c r="T151" s="22" t="s">
        <v>10031</v>
      </c>
      <c r="U151" s="22" t="s">
        <v>9956</v>
      </c>
      <c r="V151" s="68">
        <v>44854</v>
      </c>
      <c r="W151" s="22" t="s">
        <v>9959</v>
      </c>
      <c r="X151" s="68">
        <v>44790</v>
      </c>
      <c r="Y151" s="69">
        <v>760</v>
      </c>
      <c r="Z151" s="68">
        <v>44788</v>
      </c>
      <c r="AA151" s="69">
        <v>156</v>
      </c>
      <c r="AB151" s="68">
        <v>44790</v>
      </c>
    </row>
    <row r="152" spans="1:28" x14ac:dyDescent="0.3">
      <c r="A152" s="22" t="s">
        <v>10079</v>
      </c>
      <c r="B152" s="22" t="s">
        <v>9246</v>
      </c>
      <c r="C152" s="22" t="s">
        <v>10008</v>
      </c>
      <c r="D152" s="22" t="s">
        <v>5401</v>
      </c>
      <c r="E152" s="22" t="s">
        <v>3526</v>
      </c>
      <c r="F152" s="22"/>
      <c r="G152" s="22" t="s">
        <v>9953</v>
      </c>
      <c r="H152" s="22" t="s">
        <v>5416</v>
      </c>
      <c r="I152" s="22" t="s">
        <v>9954</v>
      </c>
      <c r="J152" s="68">
        <v>44803</v>
      </c>
      <c r="K152" s="69">
        <v>943</v>
      </c>
      <c r="L152" s="68">
        <v>44849</v>
      </c>
      <c r="M152" s="69">
        <v>199</v>
      </c>
      <c r="N152" s="68">
        <v>44853</v>
      </c>
      <c r="O152" s="70" t="s">
        <v>5424</v>
      </c>
      <c r="P152" s="70" t="s">
        <v>10065</v>
      </c>
      <c r="Q152" s="22" t="s">
        <v>9956</v>
      </c>
      <c r="R152" s="68">
        <v>41521</v>
      </c>
      <c r="S152" s="22" t="s">
        <v>10023</v>
      </c>
      <c r="T152" s="22" t="s">
        <v>10024</v>
      </c>
      <c r="U152" s="22" t="s">
        <v>9956</v>
      </c>
      <c r="V152" s="68">
        <v>44881</v>
      </c>
      <c r="W152" s="22" t="s">
        <v>9959</v>
      </c>
      <c r="X152" s="68">
        <v>44474</v>
      </c>
      <c r="Y152" s="69">
        <v>641</v>
      </c>
      <c r="Z152" s="68">
        <v>44474</v>
      </c>
      <c r="AA152" s="69">
        <v>189</v>
      </c>
      <c r="AB152" s="68">
        <v>44474</v>
      </c>
    </row>
    <row r="153" spans="1:28" x14ac:dyDescent="0.3">
      <c r="A153" s="22" t="s">
        <v>10080</v>
      </c>
      <c r="B153" s="22" t="s">
        <v>9246</v>
      </c>
      <c r="C153" s="22" t="s">
        <v>10008</v>
      </c>
      <c r="D153" s="22" t="s">
        <v>5399</v>
      </c>
      <c r="E153" s="22" t="s">
        <v>3156</v>
      </c>
      <c r="F153" s="22"/>
      <c r="G153" s="22" t="s">
        <v>9953</v>
      </c>
      <c r="H153" s="22" t="s">
        <v>5416</v>
      </c>
      <c r="I153" s="22" t="s">
        <v>9954</v>
      </c>
      <c r="J153" s="68">
        <v>44861</v>
      </c>
      <c r="K153" s="69">
        <v>1149</v>
      </c>
      <c r="L153" s="68">
        <v>44870</v>
      </c>
      <c r="M153" s="69"/>
      <c r="N153" s="68"/>
      <c r="O153" s="70" t="s">
        <v>5431</v>
      </c>
      <c r="P153" s="70" t="s">
        <v>10015</v>
      </c>
      <c r="Q153" s="22" t="s">
        <v>9956</v>
      </c>
      <c r="R153" s="68">
        <v>29258</v>
      </c>
      <c r="S153" s="22" t="s">
        <v>10016</v>
      </c>
      <c r="T153" s="22" t="s">
        <v>10017</v>
      </c>
      <c r="U153" s="22" t="s">
        <v>9956</v>
      </c>
      <c r="V153" s="68">
        <v>44585</v>
      </c>
      <c r="W153" s="22" t="s">
        <v>9959</v>
      </c>
      <c r="X153" s="68">
        <v>44474</v>
      </c>
      <c r="Y153" s="69">
        <v>657</v>
      </c>
      <c r="Z153" s="68">
        <v>44474</v>
      </c>
      <c r="AA153" s="69">
        <v>189</v>
      </c>
      <c r="AB153" s="68">
        <v>44474</v>
      </c>
    </row>
    <row r="154" spans="1:28" x14ac:dyDescent="0.3">
      <c r="A154" s="22" t="s">
        <v>10080</v>
      </c>
      <c r="B154" s="22" t="s">
        <v>5497</v>
      </c>
      <c r="C154" s="22" t="s">
        <v>10008</v>
      </c>
      <c r="D154" s="22" t="s">
        <v>5403</v>
      </c>
      <c r="E154" s="22" t="s">
        <v>3828</v>
      </c>
      <c r="F154" s="22"/>
      <c r="G154" s="22" t="s">
        <v>9953</v>
      </c>
      <c r="H154" s="22" t="s">
        <v>5416</v>
      </c>
      <c r="I154" s="22" t="s">
        <v>9954</v>
      </c>
      <c r="J154" s="68">
        <v>44531</v>
      </c>
      <c r="K154" s="69">
        <v>869</v>
      </c>
      <c r="L154" s="68">
        <v>44553</v>
      </c>
      <c r="M154" s="69">
        <v>243</v>
      </c>
      <c r="N154" s="68">
        <v>44557</v>
      </c>
      <c r="O154" s="70" t="s">
        <v>5428</v>
      </c>
      <c r="P154" s="70" t="s">
        <v>10012</v>
      </c>
      <c r="Q154" s="22" t="s">
        <v>9956</v>
      </c>
      <c r="R154" s="68">
        <v>29208</v>
      </c>
      <c r="S154" s="22" t="s">
        <v>10013</v>
      </c>
      <c r="T154" s="22" t="s">
        <v>10014</v>
      </c>
      <c r="U154" s="22" t="s">
        <v>9956</v>
      </c>
      <c r="V154" s="68">
        <v>44679</v>
      </c>
      <c r="W154" s="22" t="s">
        <v>9959</v>
      </c>
      <c r="X154" s="68">
        <v>44385</v>
      </c>
      <c r="Y154" s="69">
        <v>404</v>
      </c>
      <c r="Z154" s="68">
        <v>44385</v>
      </c>
      <c r="AA154" s="69">
        <v>127</v>
      </c>
      <c r="AB154" s="68">
        <v>44385</v>
      </c>
    </row>
    <row r="155" spans="1:28" x14ac:dyDescent="0.3">
      <c r="A155" s="22" t="s">
        <v>10080</v>
      </c>
      <c r="B155" s="22" t="s">
        <v>9549</v>
      </c>
      <c r="C155" s="22" t="s">
        <v>10008</v>
      </c>
      <c r="D155" s="22" t="s">
        <v>5403</v>
      </c>
      <c r="E155" s="22" t="s">
        <v>3828</v>
      </c>
      <c r="F155" s="22"/>
      <c r="G155" s="22" t="s">
        <v>9953</v>
      </c>
      <c r="H155" s="22" t="s">
        <v>5416</v>
      </c>
      <c r="I155" s="22" t="s">
        <v>9954</v>
      </c>
      <c r="J155" s="68">
        <v>44916</v>
      </c>
      <c r="K155" s="69">
        <v>113</v>
      </c>
      <c r="L155" s="68">
        <v>44960</v>
      </c>
      <c r="M155" s="69"/>
      <c r="N155" s="68"/>
      <c r="O155" s="70" t="s">
        <v>5428</v>
      </c>
      <c r="P155" s="70" t="s">
        <v>10012</v>
      </c>
      <c r="Q155" s="22" t="s">
        <v>9956</v>
      </c>
      <c r="R155" s="68">
        <v>29208</v>
      </c>
      <c r="S155" s="22" t="s">
        <v>10013</v>
      </c>
      <c r="T155" s="22" t="s">
        <v>10014</v>
      </c>
      <c r="U155" s="22" t="s">
        <v>9956</v>
      </c>
      <c r="V155" s="68">
        <v>44679</v>
      </c>
      <c r="W155" s="22" t="s">
        <v>9959</v>
      </c>
      <c r="X155" s="68">
        <v>44385</v>
      </c>
      <c r="Y155" s="69">
        <v>404</v>
      </c>
      <c r="Z155" s="68">
        <v>44385</v>
      </c>
      <c r="AA155" s="69">
        <v>127</v>
      </c>
      <c r="AB155" s="68">
        <v>44385</v>
      </c>
    </row>
    <row r="156" spans="1:28" x14ac:dyDescent="0.3">
      <c r="A156" s="22" t="s">
        <v>10080</v>
      </c>
      <c r="B156" s="22" t="s">
        <v>9550</v>
      </c>
      <c r="C156" s="22" t="s">
        <v>10008</v>
      </c>
      <c r="D156" s="22" t="s">
        <v>5403</v>
      </c>
      <c r="E156" s="22" t="s">
        <v>3828</v>
      </c>
      <c r="F156" s="22"/>
      <c r="G156" s="22" t="s">
        <v>9953</v>
      </c>
      <c r="H156" s="22" t="s">
        <v>5416</v>
      </c>
      <c r="I156" s="22" t="s">
        <v>9954</v>
      </c>
      <c r="J156" s="68">
        <v>44902</v>
      </c>
      <c r="K156" s="69">
        <v>128</v>
      </c>
      <c r="L156" s="68">
        <v>44962</v>
      </c>
      <c r="M156" s="69"/>
      <c r="N156" s="68"/>
      <c r="O156" s="70" t="s">
        <v>5425</v>
      </c>
      <c r="P156" s="70" t="s">
        <v>10087</v>
      </c>
      <c r="Q156" s="22" t="s">
        <v>9956</v>
      </c>
      <c r="R156" s="68">
        <v>42486</v>
      </c>
      <c r="S156" s="22" t="s">
        <v>10027</v>
      </c>
      <c r="T156" s="22" t="s">
        <v>10028</v>
      </c>
      <c r="U156" s="22" t="s">
        <v>9956</v>
      </c>
      <c r="V156" s="68">
        <v>44333</v>
      </c>
      <c r="W156" s="22" t="s">
        <v>9959</v>
      </c>
      <c r="X156" s="68">
        <v>44032</v>
      </c>
      <c r="Y156" s="69">
        <v>495</v>
      </c>
      <c r="Z156" s="68">
        <v>44025</v>
      </c>
      <c r="AA156" s="69">
        <v>137</v>
      </c>
      <c r="AB156" s="68">
        <v>44032</v>
      </c>
    </row>
    <row r="157" spans="1:28" x14ac:dyDescent="0.3">
      <c r="A157" s="22" t="s">
        <v>10079</v>
      </c>
      <c r="B157" s="22" t="s">
        <v>5498</v>
      </c>
      <c r="C157" s="22" t="s">
        <v>10008</v>
      </c>
      <c r="D157" s="22" t="s">
        <v>5388</v>
      </c>
      <c r="E157" s="22" t="s">
        <v>4642</v>
      </c>
      <c r="F157" s="22"/>
      <c r="G157" s="22" t="s">
        <v>9953</v>
      </c>
      <c r="H157" s="22" t="s">
        <v>5416</v>
      </c>
      <c r="I157" s="22" t="s">
        <v>9954</v>
      </c>
      <c r="J157" s="68">
        <v>44726</v>
      </c>
      <c r="K157" s="69">
        <v>1083</v>
      </c>
      <c r="L157" s="68">
        <v>44862</v>
      </c>
      <c r="M157" s="69"/>
      <c r="N157" s="68"/>
      <c r="O157" s="70" t="s">
        <v>5413</v>
      </c>
      <c r="P157" s="70" t="s">
        <v>9955</v>
      </c>
      <c r="Q157" s="22" t="s">
        <v>9956</v>
      </c>
      <c r="R157" s="68">
        <v>34698</v>
      </c>
      <c r="S157" s="22" t="s">
        <v>9957</v>
      </c>
      <c r="T157" s="22" t="s">
        <v>9958</v>
      </c>
      <c r="U157" s="22" t="s">
        <v>9956</v>
      </c>
      <c r="V157" s="68">
        <v>44595</v>
      </c>
      <c r="W157" s="22" t="s">
        <v>9959</v>
      </c>
      <c r="X157" s="68">
        <v>44516</v>
      </c>
      <c r="Y157" s="69">
        <v>759</v>
      </c>
      <c r="Z157" s="68">
        <v>44516</v>
      </c>
      <c r="AA157" s="69">
        <v>214</v>
      </c>
      <c r="AB157" s="68">
        <v>44516</v>
      </c>
    </row>
    <row r="158" spans="1:28" x14ac:dyDescent="0.3">
      <c r="A158" s="22" t="s">
        <v>10079</v>
      </c>
      <c r="B158" s="22" t="s">
        <v>5499</v>
      </c>
      <c r="C158" s="22" t="s">
        <v>10008</v>
      </c>
      <c r="D158" s="22" t="s">
        <v>5388</v>
      </c>
      <c r="E158" s="22" t="s">
        <v>4642</v>
      </c>
      <c r="F158" s="22"/>
      <c r="G158" s="22" t="s">
        <v>9953</v>
      </c>
      <c r="H158" s="22" t="s">
        <v>5416</v>
      </c>
      <c r="I158" s="22" t="s">
        <v>9959</v>
      </c>
      <c r="J158" s="68">
        <v>44869</v>
      </c>
      <c r="K158" s="69">
        <v>1084</v>
      </c>
      <c r="L158" s="68">
        <v>44862</v>
      </c>
      <c r="M158" s="69">
        <v>209</v>
      </c>
      <c r="N158" s="68">
        <v>44869</v>
      </c>
      <c r="O158" s="70" t="s">
        <v>5413</v>
      </c>
      <c r="P158" s="70" t="s">
        <v>9955</v>
      </c>
      <c r="Q158" s="22" t="s">
        <v>9956</v>
      </c>
      <c r="R158" s="68">
        <v>34698</v>
      </c>
      <c r="S158" s="22" t="s">
        <v>9957</v>
      </c>
      <c r="T158" s="22" t="s">
        <v>9958</v>
      </c>
      <c r="U158" s="22" t="s">
        <v>9956</v>
      </c>
      <c r="V158" s="68">
        <v>44595</v>
      </c>
      <c r="W158" s="22" t="s">
        <v>9959</v>
      </c>
      <c r="X158" s="68">
        <v>44516</v>
      </c>
      <c r="Y158" s="69">
        <v>759</v>
      </c>
      <c r="Z158" s="68">
        <v>44516</v>
      </c>
      <c r="AA158" s="69">
        <v>214</v>
      </c>
      <c r="AB158" s="68">
        <v>44516</v>
      </c>
    </row>
    <row r="159" spans="1:28" x14ac:dyDescent="0.3">
      <c r="A159" s="22" t="s">
        <v>10080</v>
      </c>
      <c r="B159" s="22" t="s">
        <v>5500</v>
      </c>
      <c r="C159" s="22" t="s">
        <v>10008</v>
      </c>
      <c r="D159" s="22" t="s">
        <v>5403</v>
      </c>
      <c r="E159" s="22" t="s">
        <v>3828</v>
      </c>
      <c r="F159" s="22"/>
      <c r="G159" s="22" t="s">
        <v>9953</v>
      </c>
      <c r="H159" s="22" t="s">
        <v>5416</v>
      </c>
      <c r="I159" s="22" t="s">
        <v>9954</v>
      </c>
      <c r="J159" s="68">
        <v>44748</v>
      </c>
      <c r="K159" s="69">
        <v>1241</v>
      </c>
      <c r="L159" s="68">
        <v>44896</v>
      </c>
      <c r="M159" s="69"/>
      <c r="N159" s="68"/>
      <c r="O159" s="70" t="s">
        <v>5466</v>
      </c>
      <c r="P159" s="70" t="s">
        <v>10009</v>
      </c>
      <c r="Q159" s="22" t="s">
        <v>9956</v>
      </c>
      <c r="R159" s="68">
        <v>38657</v>
      </c>
      <c r="S159" s="22" t="s">
        <v>10010</v>
      </c>
      <c r="T159" s="22" t="s">
        <v>10011</v>
      </c>
      <c r="U159" s="22" t="s">
        <v>9956</v>
      </c>
      <c r="V159" s="68">
        <v>44722</v>
      </c>
      <c r="W159" s="22" t="s">
        <v>9959</v>
      </c>
      <c r="X159" s="68">
        <v>44538</v>
      </c>
      <c r="Y159" s="69">
        <v>803</v>
      </c>
      <c r="Z159" s="68">
        <v>44538</v>
      </c>
      <c r="AA159" s="69">
        <v>230</v>
      </c>
      <c r="AB159" s="68">
        <v>44538</v>
      </c>
    </row>
    <row r="160" spans="1:28" x14ac:dyDescent="0.3">
      <c r="A160" s="22" t="s">
        <v>10079</v>
      </c>
      <c r="B160" s="22" t="s">
        <v>9551</v>
      </c>
      <c r="C160" s="22" t="s">
        <v>10008</v>
      </c>
      <c r="D160" s="22" t="s">
        <v>5388</v>
      </c>
      <c r="E160" s="22" t="s">
        <v>4642</v>
      </c>
      <c r="F160" s="22"/>
      <c r="G160" s="22" t="s">
        <v>9953</v>
      </c>
      <c r="H160" s="22" t="s">
        <v>5416</v>
      </c>
      <c r="I160" s="22" t="s">
        <v>9954</v>
      </c>
      <c r="J160" s="68">
        <v>44894</v>
      </c>
      <c r="K160" s="69">
        <v>1262</v>
      </c>
      <c r="L160" s="68">
        <v>44902</v>
      </c>
      <c r="M160" s="69"/>
      <c r="N160" s="68"/>
      <c r="O160" s="70" t="s">
        <v>5413</v>
      </c>
      <c r="P160" s="70" t="s">
        <v>9955</v>
      </c>
      <c r="Q160" s="22" t="s">
        <v>9956</v>
      </c>
      <c r="R160" s="68">
        <v>34698</v>
      </c>
      <c r="S160" s="22" t="s">
        <v>9957</v>
      </c>
      <c r="T160" s="22" t="s">
        <v>9958</v>
      </c>
      <c r="U160" s="22" t="s">
        <v>9956</v>
      </c>
      <c r="V160" s="68">
        <v>44595</v>
      </c>
      <c r="W160" s="22" t="s">
        <v>9959</v>
      </c>
      <c r="X160" s="68">
        <v>44516</v>
      </c>
      <c r="Y160" s="69">
        <v>759</v>
      </c>
      <c r="Z160" s="68">
        <v>44516</v>
      </c>
      <c r="AA160" s="69">
        <v>214</v>
      </c>
      <c r="AB160" s="68">
        <v>44516</v>
      </c>
    </row>
    <row r="161" spans="1:28" x14ac:dyDescent="0.3">
      <c r="A161" s="22" t="s">
        <v>10079</v>
      </c>
      <c r="B161" s="22" t="s">
        <v>9390</v>
      </c>
      <c r="C161" s="22" t="s">
        <v>10008</v>
      </c>
      <c r="D161" s="22" t="s">
        <v>5401</v>
      </c>
      <c r="E161" s="22" t="s">
        <v>3526</v>
      </c>
      <c r="F161" s="22"/>
      <c r="G161" s="22" t="s">
        <v>9953</v>
      </c>
      <c r="H161" s="22" t="s">
        <v>5416</v>
      </c>
      <c r="I161" s="22" t="s">
        <v>9954</v>
      </c>
      <c r="J161" s="68">
        <v>44873</v>
      </c>
      <c r="K161" s="69">
        <v>1270</v>
      </c>
      <c r="L161" s="68">
        <v>44902</v>
      </c>
      <c r="M161" s="69"/>
      <c r="N161" s="68"/>
      <c r="O161" s="70" t="s">
        <v>5424</v>
      </c>
      <c r="P161" s="70" t="s">
        <v>10065</v>
      </c>
      <c r="Q161" s="22" t="s">
        <v>9956</v>
      </c>
      <c r="R161" s="68">
        <v>41521</v>
      </c>
      <c r="S161" s="22" t="s">
        <v>10023</v>
      </c>
      <c r="T161" s="22" t="s">
        <v>10024</v>
      </c>
      <c r="U161" s="22" t="s">
        <v>9956</v>
      </c>
      <c r="V161" s="68">
        <v>44881</v>
      </c>
      <c r="W161" s="22" t="s">
        <v>9959</v>
      </c>
      <c r="X161" s="68">
        <v>44474</v>
      </c>
      <c r="Y161" s="69">
        <v>641</v>
      </c>
      <c r="Z161" s="68">
        <v>44474</v>
      </c>
      <c r="AA161" s="69">
        <v>189</v>
      </c>
      <c r="AB161" s="68">
        <v>44474</v>
      </c>
    </row>
    <row r="162" spans="1:28" x14ac:dyDescent="0.3">
      <c r="A162" s="22" t="s">
        <v>10079</v>
      </c>
      <c r="B162" s="22" t="s">
        <v>5501</v>
      </c>
      <c r="C162" s="22" t="s">
        <v>10008</v>
      </c>
      <c r="D162" s="22" t="s">
        <v>5394</v>
      </c>
      <c r="E162" s="22" t="s">
        <v>834</v>
      </c>
      <c r="F162" s="22"/>
      <c r="G162" s="22" t="s">
        <v>9953</v>
      </c>
      <c r="H162" s="22" t="s">
        <v>5416</v>
      </c>
      <c r="I162" s="22" t="s">
        <v>9954</v>
      </c>
      <c r="J162" s="68">
        <v>44630</v>
      </c>
      <c r="K162" s="69">
        <v>1262</v>
      </c>
      <c r="L162" s="68">
        <v>44661</v>
      </c>
      <c r="M162" s="69">
        <v>71</v>
      </c>
      <c r="N162" s="68">
        <v>44664</v>
      </c>
      <c r="O162" s="70" t="s">
        <v>5420</v>
      </c>
      <c r="P162" s="70" t="s">
        <v>9971</v>
      </c>
      <c r="Q162" s="22" t="s">
        <v>9956</v>
      </c>
      <c r="R162" s="68">
        <v>41627</v>
      </c>
      <c r="S162" s="22" t="s">
        <v>10018</v>
      </c>
      <c r="T162" s="22" t="s">
        <v>10019</v>
      </c>
      <c r="U162" s="22" t="s">
        <v>9956</v>
      </c>
      <c r="V162" s="68">
        <v>44834</v>
      </c>
      <c r="W162" s="22" t="s">
        <v>9959</v>
      </c>
      <c r="X162" s="68">
        <v>44153</v>
      </c>
      <c r="Y162" s="69">
        <v>795</v>
      </c>
      <c r="Z162" s="68">
        <v>44151</v>
      </c>
      <c r="AA162" s="69">
        <v>220</v>
      </c>
      <c r="AB162" s="68">
        <v>44153</v>
      </c>
    </row>
    <row r="163" spans="1:28" x14ac:dyDescent="0.3">
      <c r="A163" s="22" t="s">
        <v>10078</v>
      </c>
      <c r="B163" s="22" t="s">
        <v>5502</v>
      </c>
      <c r="C163" s="22" t="s">
        <v>10008</v>
      </c>
      <c r="D163" s="22" t="s">
        <v>5396</v>
      </c>
      <c r="E163" s="22" t="s">
        <v>2287</v>
      </c>
      <c r="F163" s="22"/>
      <c r="G163" s="22" t="s">
        <v>9953</v>
      </c>
      <c r="H163" s="22" t="s">
        <v>5416</v>
      </c>
      <c r="I163" s="22" t="s">
        <v>9954</v>
      </c>
      <c r="J163" s="68">
        <v>44742</v>
      </c>
      <c r="K163" s="69">
        <v>1083</v>
      </c>
      <c r="L163" s="68">
        <v>44862</v>
      </c>
      <c r="M163" s="69"/>
      <c r="N163" s="68"/>
      <c r="O163" s="70" t="s">
        <v>5413</v>
      </c>
      <c r="P163" s="70" t="s">
        <v>9955</v>
      </c>
      <c r="Q163" s="22" t="s">
        <v>9956</v>
      </c>
      <c r="R163" s="68">
        <v>34698</v>
      </c>
      <c r="S163" s="22" t="s">
        <v>9957</v>
      </c>
      <c r="T163" s="22" t="s">
        <v>9958</v>
      </c>
      <c r="U163" s="22" t="s">
        <v>9956</v>
      </c>
      <c r="V163" s="68">
        <v>44595</v>
      </c>
      <c r="W163" s="22" t="s">
        <v>9959</v>
      </c>
      <c r="X163" s="68">
        <v>44516</v>
      </c>
      <c r="Y163" s="69">
        <v>759</v>
      </c>
      <c r="Z163" s="68">
        <v>44516</v>
      </c>
      <c r="AA163" s="69">
        <v>214</v>
      </c>
      <c r="AB163" s="68">
        <v>44516</v>
      </c>
    </row>
    <row r="164" spans="1:28" x14ac:dyDescent="0.3">
      <c r="A164" s="22" t="s">
        <v>10080</v>
      </c>
      <c r="B164" s="22" t="s">
        <v>5503</v>
      </c>
      <c r="C164" s="22" t="s">
        <v>10008</v>
      </c>
      <c r="D164" s="22" t="s">
        <v>5403</v>
      </c>
      <c r="E164" s="22" t="s">
        <v>3828</v>
      </c>
      <c r="F164" s="22"/>
      <c r="G164" s="22" t="s">
        <v>9953</v>
      </c>
      <c r="H164" s="22" t="s">
        <v>5416</v>
      </c>
      <c r="I164" s="22" t="s">
        <v>9954</v>
      </c>
      <c r="J164" s="68">
        <v>44701</v>
      </c>
      <c r="K164" s="69">
        <v>1262</v>
      </c>
      <c r="L164" s="68">
        <v>44711</v>
      </c>
      <c r="M164" s="69">
        <v>104</v>
      </c>
      <c r="N164" s="68">
        <v>44714</v>
      </c>
      <c r="O164" s="70" t="s">
        <v>5428</v>
      </c>
      <c r="P164" s="70" t="s">
        <v>10012</v>
      </c>
      <c r="Q164" s="22" t="s">
        <v>9956</v>
      </c>
      <c r="R164" s="68">
        <v>29208</v>
      </c>
      <c r="S164" s="22" t="s">
        <v>10013</v>
      </c>
      <c r="T164" s="22" t="s">
        <v>10014</v>
      </c>
      <c r="U164" s="22" t="s">
        <v>9956</v>
      </c>
      <c r="V164" s="68">
        <v>44679</v>
      </c>
      <c r="W164" s="22" t="s">
        <v>9959</v>
      </c>
      <c r="X164" s="68">
        <v>44385</v>
      </c>
      <c r="Y164" s="69">
        <v>404</v>
      </c>
      <c r="Z164" s="68">
        <v>44385</v>
      </c>
      <c r="AA164" s="69">
        <v>127</v>
      </c>
      <c r="AB164" s="68">
        <v>44385</v>
      </c>
    </row>
    <row r="165" spans="1:28" x14ac:dyDescent="0.3">
      <c r="A165" s="22" t="s">
        <v>10077</v>
      </c>
      <c r="B165" s="22" t="s">
        <v>9391</v>
      </c>
      <c r="C165" s="22" t="s">
        <v>10008</v>
      </c>
      <c r="D165" s="22" t="s">
        <v>5382</v>
      </c>
      <c r="E165" s="22" t="s">
        <v>2771</v>
      </c>
      <c r="F165" s="22"/>
      <c r="G165" s="22" t="s">
        <v>9953</v>
      </c>
      <c r="H165" s="22" t="s">
        <v>5416</v>
      </c>
      <c r="I165" s="22" t="s">
        <v>9954</v>
      </c>
      <c r="J165" s="68">
        <v>44879</v>
      </c>
      <c r="K165" s="69">
        <v>1259</v>
      </c>
      <c r="L165" s="68">
        <v>44902</v>
      </c>
      <c r="M165" s="69"/>
      <c r="N165" s="68"/>
      <c r="O165" s="70" t="s">
        <v>5428</v>
      </c>
      <c r="P165" s="70" t="s">
        <v>10012</v>
      </c>
      <c r="Q165" s="22" t="s">
        <v>9956</v>
      </c>
      <c r="R165" s="68">
        <v>29208</v>
      </c>
      <c r="S165" s="22" t="s">
        <v>10013</v>
      </c>
      <c r="T165" s="22" t="s">
        <v>10014</v>
      </c>
      <c r="U165" s="22" t="s">
        <v>9956</v>
      </c>
      <c r="V165" s="68">
        <v>44679</v>
      </c>
      <c r="W165" s="22" t="s">
        <v>9959</v>
      </c>
      <c r="X165" s="68">
        <v>44385</v>
      </c>
      <c r="Y165" s="69">
        <v>404</v>
      </c>
      <c r="Z165" s="68">
        <v>44385</v>
      </c>
      <c r="AA165" s="69">
        <v>127</v>
      </c>
      <c r="AB165" s="68">
        <v>44385</v>
      </c>
    </row>
    <row r="166" spans="1:28" x14ac:dyDescent="0.3">
      <c r="A166" s="22" t="s">
        <v>10080</v>
      </c>
      <c r="B166" s="22" t="s">
        <v>5504</v>
      </c>
      <c r="C166" s="22" t="s">
        <v>10008</v>
      </c>
      <c r="D166" s="22" t="s">
        <v>5399</v>
      </c>
      <c r="E166" s="22" t="s">
        <v>3156</v>
      </c>
      <c r="F166" s="22"/>
      <c r="G166" s="22" t="s">
        <v>9953</v>
      </c>
      <c r="H166" s="22" t="s">
        <v>5416</v>
      </c>
      <c r="I166" s="22" t="s">
        <v>9954</v>
      </c>
      <c r="J166" s="68">
        <v>44691</v>
      </c>
      <c r="K166" s="69">
        <v>1262</v>
      </c>
      <c r="L166" s="68">
        <v>44696</v>
      </c>
      <c r="M166" s="69">
        <v>95</v>
      </c>
      <c r="N166" s="68">
        <v>44701</v>
      </c>
      <c r="O166" s="70" t="s">
        <v>5439</v>
      </c>
      <c r="P166" s="70" t="s">
        <v>10020</v>
      </c>
      <c r="Q166" s="22" t="s">
        <v>9956</v>
      </c>
      <c r="R166" s="68">
        <v>30113</v>
      </c>
      <c r="S166" s="22" t="s">
        <v>10021</v>
      </c>
      <c r="T166" s="22" t="s">
        <v>10022</v>
      </c>
      <c r="U166" s="22" t="s">
        <v>9956</v>
      </c>
      <c r="V166" s="68">
        <v>44624</v>
      </c>
      <c r="W166" s="22" t="s">
        <v>9959</v>
      </c>
      <c r="X166" s="68">
        <v>44449</v>
      </c>
      <c r="Y166" s="69">
        <v>604</v>
      </c>
      <c r="Z166" s="68">
        <v>44449</v>
      </c>
      <c r="AA166" s="69">
        <v>172</v>
      </c>
      <c r="AB166" s="68">
        <v>44449</v>
      </c>
    </row>
    <row r="167" spans="1:28" x14ac:dyDescent="0.3">
      <c r="A167" s="22" t="s">
        <v>10078</v>
      </c>
      <c r="B167" s="22" t="s">
        <v>9593</v>
      </c>
      <c r="C167" s="22" t="s">
        <v>10008</v>
      </c>
      <c r="D167" s="22" t="s">
        <v>5397</v>
      </c>
      <c r="E167" s="22" t="s">
        <v>2210</v>
      </c>
      <c r="F167" s="22"/>
      <c r="G167" s="22" t="s">
        <v>9953</v>
      </c>
      <c r="H167" s="22" t="s">
        <v>5416</v>
      </c>
      <c r="I167" s="22" t="s">
        <v>9954</v>
      </c>
      <c r="J167" s="68">
        <v>44942</v>
      </c>
      <c r="K167" s="69">
        <v>125</v>
      </c>
      <c r="L167" s="68">
        <v>44961</v>
      </c>
      <c r="M167" s="69"/>
      <c r="N167" s="68"/>
      <c r="O167" s="70" t="s">
        <v>5466</v>
      </c>
      <c r="P167" s="70" t="s">
        <v>10009</v>
      </c>
      <c r="Q167" s="22" t="s">
        <v>9956</v>
      </c>
      <c r="R167" s="68">
        <v>38657</v>
      </c>
      <c r="S167" s="22" t="s">
        <v>10010</v>
      </c>
      <c r="T167" s="22" t="s">
        <v>10011</v>
      </c>
      <c r="U167" s="22" t="s">
        <v>9956</v>
      </c>
      <c r="V167" s="68">
        <v>44722</v>
      </c>
      <c r="W167" s="22" t="s">
        <v>9959</v>
      </c>
      <c r="X167" s="68">
        <v>44538</v>
      </c>
      <c r="Y167" s="69">
        <v>803</v>
      </c>
      <c r="Z167" s="68">
        <v>44538</v>
      </c>
      <c r="AA167" s="69">
        <v>230</v>
      </c>
      <c r="AB167" s="68">
        <v>44538</v>
      </c>
    </row>
    <row r="168" spans="1:28" x14ac:dyDescent="0.3">
      <c r="A168" s="22" t="s">
        <v>10080</v>
      </c>
      <c r="B168" s="22" t="s">
        <v>9070</v>
      </c>
      <c r="C168" s="22" t="s">
        <v>10008</v>
      </c>
      <c r="D168" s="22" t="s">
        <v>5399</v>
      </c>
      <c r="E168" s="22" t="s">
        <v>3156</v>
      </c>
      <c r="F168" s="22"/>
      <c r="G168" s="22" t="s">
        <v>9953</v>
      </c>
      <c r="H168" s="22" t="s">
        <v>5416</v>
      </c>
      <c r="I168" s="22" t="s">
        <v>9954</v>
      </c>
      <c r="J168" s="68">
        <v>44790</v>
      </c>
      <c r="K168" s="69">
        <v>945</v>
      </c>
      <c r="L168" s="68">
        <v>44850</v>
      </c>
      <c r="M168" s="69">
        <v>201</v>
      </c>
      <c r="N168" s="68">
        <v>44855</v>
      </c>
      <c r="O168" s="70" t="s">
        <v>5439</v>
      </c>
      <c r="P168" s="70" t="s">
        <v>10020</v>
      </c>
      <c r="Q168" s="22" t="s">
        <v>9956</v>
      </c>
      <c r="R168" s="68">
        <v>30113</v>
      </c>
      <c r="S168" s="22" t="s">
        <v>10021</v>
      </c>
      <c r="T168" s="22" t="s">
        <v>10022</v>
      </c>
      <c r="U168" s="22" t="s">
        <v>9956</v>
      </c>
      <c r="V168" s="68">
        <v>44624</v>
      </c>
      <c r="W168" s="22" t="s">
        <v>9959</v>
      </c>
      <c r="X168" s="68">
        <v>44449</v>
      </c>
      <c r="Y168" s="69">
        <v>604</v>
      </c>
      <c r="Z168" s="68">
        <v>44449</v>
      </c>
      <c r="AA168" s="69">
        <v>172</v>
      </c>
      <c r="AB168" s="68">
        <v>44449</v>
      </c>
    </row>
    <row r="169" spans="1:28" x14ac:dyDescent="0.3">
      <c r="A169" s="22" t="s">
        <v>10077</v>
      </c>
      <c r="B169" s="22" t="s">
        <v>5505</v>
      </c>
      <c r="C169" s="22" t="s">
        <v>10008</v>
      </c>
      <c r="D169" s="22" t="s">
        <v>5393</v>
      </c>
      <c r="E169" s="22" t="s">
        <v>647</v>
      </c>
      <c r="F169" s="22"/>
      <c r="G169" s="22" t="s">
        <v>9953</v>
      </c>
      <c r="H169" s="22" t="s">
        <v>5416</v>
      </c>
      <c r="I169" s="22" t="s">
        <v>9954</v>
      </c>
      <c r="J169" s="68">
        <v>44685</v>
      </c>
      <c r="K169" s="69">
        <v>1262</v>
      </c>
      <c r="L169" s="68">
        <v>44697</v>
      </c>
      <c r="M169" s="69">
        <v>95</v>
      </c>
      <c r="N169" s="68">
        <v>44701</v>
      </c>
      <c r="O169" s="70" t="s">
        <v>5418</v>
      </c>
      <c r="P169" s="70" t="s">
        <v>10083</v>
      </c>
      <c r="Q169" s="22" t="s">
        <v>9956</v>
      </c>
      <c r="R169" s="68">
        <v>44040</v>
      </c>
      <c r="S169" s="22" t="s">
        <v>10025</v>
      </c>
      <c r="T169" s="22" t="s">
        <v>10026</v>
      </c>
      <c r="U169" s="22" t="s">
        <v>9956</v>
      </c>
      <c r="V169" s="68">
        <v>44624</v>
      </c>
      <c r="W169" s="22" t="s">
        <v>9959</v>
      </c>
      <c r="X169" s="68">
        <v>44496</v>
      </c>
      <c r="Y169" s="69">
        <v>713</v>
      </c>
      <c r="Z169" s="68">
        <v>44496</v>
      </c>
      <c r="AA169" s="69">
        <v>203</v>
      </c>
      <c r="AB169" s="68">
        <v>44496</v>
      </c>
    </row>
    <row r="170" spans="1:28" x14ac:dyDescent="0.3">
      <c r="A170" s="22" t="s">
        <v>10080</v>
      </c>
      <c r="B170" s="22" t="s">
        <v>5506</v>
      </c>
      <c r="C170" s="22" t="s">
        <v>10008</v>
      </c>
      <c r="D170" s="22" t="s">
        <v>5403</v>
      </c>
      <c r="E170" s="22" t="s">
        <v>3828</v>
      </c>
      <c r="F170" s="22"/>
      <c r="G170" s="22" t="s">
        <v>9953</v>
      </c>
      <c r="H170" s="22" t="s">
        <v>5416</v>
      </c>
      <c r="I170" s="22" t="s">
        <v>9954</v>
      </c>
      <c r="J170" s="68">
        <v>44714</v>
      </c>
      <c r="K170" s="69">
        <v>947</v>
      </c>
      <c r="L170" s="68">
        <v>44850</v>
      </c>
      <c r="M170" s="69">
        <v>201</v>
      </c>
      <c r="N170" s="68">
        <v>44855</v>
      </c>
      <c r="O170" s="70" t="s">
        <v>5428</v>
      </c>
      <c r="P170" s="70" t="s">
        <v>10012</v>
      </c>
      <c r="Q170" s="22" t="s">
        <v>9956</v>
      </c>
      <c r="R170" s="68">
        <v>29208</v>
      </c>
      <c r="S170" s="22" t="s">
        <v>10013</v>
      </c>
      <c r="T170" s="22" t="s">
        <v>10014</v>
      </c>
      <c r="U170" s="22" t="s">
        <v>9956</v>
      </c>
      <c r="V170" s="68">
        <v>44679</v>
      </c>
      <c r="W170" s="22" t="s">
        <v>9959</v>
      </c>
      <c r="X170" s="68">
        <v>44385</v>
      </c>
      <c r="Y170" s="69">
        <v>404</v>
      </c>
      <c r="Z170" s="68">
        <v>44385</v>
      </c>
      <c r="AA170" s="69">
        <v>127</v>
      </c>
      <c r="AB170" s="68">
        <v>44385</v>
      </c>
    </row>
    <row r="171" spans="1:28" x14ac:dyDescent="0.3">
      <c r="A171" s="22" t="s">
        <v>10080</v>
      </c>
      <c r="B171" s="22" t="s">
        <v>5507</v>
      </c>
      <c r="C171" s="22" t="s">
        <v>10008</v>
      </c>
      <c r="D171" s="22" t="s">
        <v>5403</v>
      </c>
      <c r="E171" s="22" t="s">
        <v>3828</v>
      </c>
      <c r="F171" s="22"/>
      <c r="G171" s="22" t="s">
        <v>9953</v>
      </c>
      <c r="H171" s="22" t="s">
        <v>5416</v>
      </c>
      <c r="I171" s="22" t="s">
        <v>9954</v>
      </c>
      <c r="J171" s="68">
        <v>44732</v>
      </c>
      <c r="K171" s="69">
        <v>1149</v>
      </c>
      <c r="L171" s="68">
        <v>44870</v>
      </c>
      <c r="M171" s="69"/>
      <c r="N171" s="68"/>
      <c r="O171" s="70" t="s">
        <v>5431</v>
      </c>
      <c r="P171" s="70" t="s">
        <v>10015</v>
      </c>
      <c r="Q171" s="22" t="s">
        <v>9956</v>
      </c>
      <c r="R171" s="68">
        <v>29258</v>
      </c>
      <c r="S171" s="22" t="s">
        <v>10016</v>
      </c>
      <c r="T171" s="22" t="s">
        <v>10017</v>
      </c>
      <c r="U171" s="22" t="s">
        <v>9956</v>
      </c>
      <c r="V171" s="68">
        <v>44585</v>
      </c>
      <c r="W171" s="22" t="s">
        <v>9959</v>
      </c>
      <c r="X171" s="68">
        <v>44474</v>
      </c>
      <c r="Y171" s="69">
        <v>657</v>
      </c>
      <c r="Z171" s="68">
        <v>44474</v>
      </c>
      <c r="AA171" s="69">
        <v>189</v>
      </c>
      <c r="AB171" s="68">
        <v>44474</v>
      </c>
    </row>
    <row r="172" spans="1:28" x14ac:dyDescent="0.3">
      <c r="A172" s="22" t="s">
        <v>10080</v>
      </c>
      <c r="B172" s="22" t="s">
        <v>5508</v>
      </c>
      <c r="C172" s="22" t="s">
        <v>10008</v>
      </c>
      <c r="D172" s="22" t="s">
        <v>5403</v>
      </c>
      <c r="E172" s="22" t="s">
        <v>3828</v>
      </c>
      <c r="F172" s="22"/>
      <c r="G172" s="22" t="s">
        <v>9953</v>
      </c>
      <c r="H172" s="22" t="s">
        <v>5416</v>
      </c>
      <c r="I172" s="22" t="s">
        <v>9954</v>
      </c>
      <c r="J172" s="68">
        <v>44531</v>
      </c>
      <c r="K172" s="69">
        <v>1262</v>
      </c>
      <c r="L172" s="68">
        <v>44553</v>
      </c>
      <c r="M172" s="69">
        <v>243</v>
      </c>
      <c r="N172" s="68">
        <v>44557</v>
      </c>
      <c r="O172" s="70" t="s">
        <v>5428</v>
      </c>
      <c r="P172" s="70" t="s">
        <v>10012</v>
      </c>
      <c r="Q172" s="22" t="s">
        <v>9956</v>
      </c>
      <c r="R172" s="68">
        <v>29208</v>
      </c>
      <c r="S172" s="22" t="s">
        <v>10013</v>
      </c>
      <c r="T172" s="22" t="s">
        <v>10014</v>
      </c>
      <c r="U172" s="22" t="s">
        <v>9956</v>
      </c>
      <c r="V172" s="68">
        <v>44679</v>
      </c>
      <c r="W172" s="22" t="s">
        <v>9959</v>
      </c>
      <c r="X172" s="68">
        <v>44385</v>
      </c>
      <c r="Y172" s="69">
        <v>404</v>
      </c>
      <c r="Z172" s="68">
        <v>44385</v>
      </c>
      <c r="AA172" s="69">
        <v>127</v>
      </c>
      <c r="AB172" s="68">
        <v>44385</v>
      </c>
    </row>
    <row r="173" spans="1:28" x14ac:dyDescent="0.3">
      <c r="A173" s="22" t="s">
        <v>10080</v>
      </c>
      <c r="B173" s="22" t="s">
        <v>5509</v>
      </c>
      <c r="C173" s="22" t="s">
        <v>10008</v>
      </c>
      <c r="D173" s="22" t="s">
        <v>5403</v>
      </c>
      <c r="E173" s="22" t="s">
        <v>3828</v>
      </c>
      <c r="F173" s="22"/>
      <c r="G173" s="22" t="s">
        <v>9953</v>
      </c>
      <c r="H173" s="22" t="s">
        <v>5416</v>
      </c>
      <c r="I173" s="22" t="s">
        <v>9954</v>
      </c>
      <c r="J173" s="68">
        <v>44530</v>
      </c>
      <c r="K173" s="69">
        <v>1262</v>
      </c>
      <c r="L173" s="68">
        <v>44553</v>
      </c>
      <c r="M173" s="69">
        <v>243</v>
      </c>
      <c r="N173" s="68">
        <v>44557</v>
      </c>
      <c r="O173" s="70" t="s">
        <v>5428</v>
      </c>
      <c r="P173" s="70" t="s">
        <v>10012</v>
      </c>
      <c r="Q173" s="22" t="s">
        <v>9956</v>
      </c>
      <c r="R173" s="68">
        <v>29208</v>
      </c>
      <c r="S173" s="22" t="s">
        <v>10013</v>
      </c>
      <c r="T173" s="22" t="s">
        <v>10014</v>
      </c>
      <c r="U173" s="22" t="s">
        <v>9956</v>
      </c>
      <c r="V173" s="68">
        <v>44679</v>
      </c>
      <c r="W173" s="22" t="s">
        <v>9959</v>
      </c>
      <c r="X173" s="68">
        <v>44385</v>
      </c>
      <c r="Y173" s="69">
        <v>404</v>
      </c>
      <c r="Z173" s="68">
        <v>44385</v>
      </c>
      <c r="AA173" s="69">
        <v>127</v>
      </c>
      <c r="AB173" s="68">
        <v>44385</v>
      </c>
    </row>
    <row r="174" spans="1:28" x14ac:dyDescent="0.3">
      <c r="A174" s="22" t="s">
        <v>10078</v>
      </c>
      <c r="B174" s="22" t="s">
        <v>9392</v>
      </c>
      <c r="C174" s="22" t="s">
        <v>10008</v>
      </c>
      <c r="D174" s="22" t="s">
        <v>5397</v>
      </c>
      <c r="E174" s="22" t="s">
        <v>2210</v>
      </c>
      <c r="F174" s="22"/>
      <c r="G174" s="22" t="s">
        <v>9953</v>
      </c>
      <c r="H174" s="22" t="s">
        <v>5416</v>
      </c>
      <c r="I174" s="22" t="s">
        <v>9954</v>
      </c>
      <c r="J174" s="68">
        <v>44893</v>
      </c>
      <c r="K174" s="69">
        <v>1262</v>
      </c>
      <c r="L174" s="68">
        <v>44902</v>
      </c>
      <c r="M174" s="69"/>
      <c r="N174" s="68"/>
      <c r="O174" s="70" t="s">
        <v>5413</v>
      </c>
      <c r="P174" s="70" t="s">
        <v>9955</v>
      </c>
      <c r="Q174" s="22" t="s">
        <v>9956</v>
      </c>
      <c r="R174" s="68">
        <v>34698</v>
      </c>
      <c r="S174" s="22" t="s">
        <v>9957</v>
      </c>
      <c r="T174" s="22" t="s">
        <v>9958</v>
      </c>
      <c r="U174" s="22" t="s">
        <v>9956</v>
      </c>
      <c r="V174" s="68">
        <v>44595</v>
      </c>
      <c r="W174" s="22" t="s">
        <v>9959</v>
      </c>
      <c r="X174" s="68">
        <v>44516</v>
      </c>
      <c r="Y174" s="69">
        <v>759</v>
      </c>
      <c r="Z174" s="68">
        <v>44516</v>
      </c>
      <c r="AA174" s="69">
        <v>214</v>
      </c>
      <c r="AB174" s="68">
        <v>44516</v>
      </c>
    </row>
    <row r="175" spans="1:28" x14ac:dyDescent="0.3">
      <c r="A175" s="22" t="s">
        <v>10080</v>
      </c>
      <c r="B175" s="22" t="s">
        <v>5510</v>
      </c>
      <c r="C175" s="22" t="s">
        <v>10008</v>
      </c>
      <c r="D175" s="22" t="s">
        <v>5387</v>
      </c>
      <c r="E175" s="22" t="s">
        <v>4305</v>
      </c>
      <c r="F175" s="22"/>
      <c r="G175" s="22" t="s">
        <v>9953</v>
      </c>
      <c r="H175" s="22" t="s">
        <v>5416</v>
      </c>
      <c r="I175" s="22" t="s">
        <v>9954</v>
      </c>
      <c r="J175" s="68">
        <v>44711</v>
      </c>
      <c r="K175" s="69">
        <v>1241</v>
      </c>
      <c r="L175" s="68">
        <v>44896</v>
      </c>
      <c r="M175" s="69"/>
      <c r="N175" s="68"/>
      <c r="O175" s="70" t="s">
        <v>5466</v>
      </c>
      <c r="P175" s="70" t="s">
        <v>10009</v>
      </c>
      <c r="Q175" s="22" t="s">
        <v>9956</v>
      </c>
      <c r="R175" s="68">
        <v>38657</v>
      </c>
      <c r="S175" s="22" t="s">
        <v>10010</v>
      </c>
      <c r="T175" s="22" t="s">
        <v>10011</v>
      </c>
      <c r="U175" s="22" t="s">
        <v>9956</v>
      </c>
      <c r="V175" s="68">
        <v>44722</v>
      </c>
      <c r="W175" s="22" t="s">
        <v>9959</v>
      </c>
      <c r="X175" s="68">
        <v>44538</v>
      </c>
      <c r="Y175" s="69">
        <v>803</v>
      </c>
      <c r="Z175" s="68">
        <v>44538</v>
      </c>
      <c r="AA175" s="69">
        <v>230</v>
      </c>
      <c r="AB175" s="68">
        <v>44538</v>
      </c>
    </row>
    <row r="176" spans="1:28" x14ac:dyDescent="0.3">
      <c r="A176" s="22" t="s">
        <v>10080</v>
      </c>
      <c r="B176" s="22" t="s">
        <v>5511</v>
      </c>
      <c r="C176" s="22" t="s">
        <v>10008</v>
      </c>
      <c r="D176" s="22" t="s">
        <v>5403</v>
      </c>
      <c r="E176" s="22" t="s">
        <v>3828</v>
      </c>
      <c r="F176" s="22"/>
      <c r="G176" s="22" t="s">
        <v>9953</v>
      </c>
      <c r="H176" s="22" t="s">
        <v>5416</v>
      </c>
      <c r="I176" s="22" t="s">
        <v>9954</v>
      </c>
      <c r="J176" s="68">
        <v>44532</v>
      </c>
      <c r="K176" s="69">
        <v>843</v>
      </c>
      <c r="L176" s="68">
        <v>44547</v>
      </c>
      <c r="M176" s="69">
        <v>239</v>
      </c>
      <c r="N176" s="68">
        <v>44551</v>
      </c>
      <c r="O176" s="70" t="s">
        <v>5428</v>
      </c>
      <c r="P176" s="70" t="s">
        <v>10012</v>
      </c>
      <c r="Q176" s="22" t="s">
        <v>9956</v>
      </c>
      <c r="R176" s="68">
        <v>29208</v>
      </c>
      <c r="S176" s="22" t="s">
        <v>10013</v>
      </c>
      <c r="T176" s="22" t="s">
        <v>10014</v>
      </c>
      <c r="U176" s="22" t="s">
        <v>9956</v>
      </c>
      <c r="V176" s="68">
        <v>44679</v>
      </c>
      <c r="W176" s="22" t="s">
        <v>9959</v>
      </c>
      <c r="X176" s="68">
        <v>44385</v>
      </c>
      <c r="Y176" s="69">
        <v>404</v>
      </c>
      <c r="Z176" s="68">
        <v>44385</v>
      </c>
      <c r="AA176" s="69">
        <v>127</v>
      </c>
      <c r="AB176" s="68">
        <v>44385</v>
      </c>
    </row>
    <row r="177" spans="1:28" x14ac:dyDescent="0.3">
      <c r="A177" s="22" t="s">
        <v>10080</v>
      </c>
      <c r="B177" s="22" t="s">
        <v>9040</v>
      </c>
      <c r="C177" s="22" t="s">
        <v>10008</v>
      </c>
      <c r="D177" s="22" t="s">
        <v>5399</v>
      </c>
      <c r="E177" s="22" t="s">
        <v>3156</v>
      </c>
      <c r="F177" s="22"/>
      <c r="G177" s="22" t="s">
        <v>9953</v>
      </c>
      <c r="H177" s="22" t="s">
        <v>5416</v>
      </c>
      <c r="I177" s="22" t="s">
        <v>9954</v>
      </c>
      <c r="J177" s="68">
        <v>44749</v>
      </c>
      <c r="K177" s="69">
        <v>915</v>
      </c>
      <c r="L177" s="68">
        <v>44843</v>
      </c>
      <c r="M177" s="69">
        <v>199</v>
      </c>
      <c r="N177" s="68">
        <v>44853</v>
      </c>
      <c r="O177" s="70" t="s">
        <v>9067</v>
      </c>
      <c r="P177" s="70" t="s">
        <v>10039</v>
      </c>
      <c r="Q177" s="22" t="s">
        <v>9956</v>
      </c>
      <c r="R177" s="68">
        <v>31048</v>
      </c>
      <c r="S177" s="22" t="s">
        <v>10040</v>
      </c>
      <c r="T177" s="22" t="s">
        <v>10041</v>
      </c>
      <c r="U177" s="22" t="s">
        <v>9956</v>
      </c>
      <c r="V177" s="68">
        <v>44953</v>
      </c>
      <c r="W177" s="22" t="s">
        <v>9959</v>
      </c>
      <c r="X177" s="68">
        <v>44575</v>
      </c>
      <c r="Y177" s="69">
        <v>6</v>
      </c>
      <c r="Z177" s="68">
        <v>44575</v>
      </c>
      <c r="AA177" s="69">
        <v>10</v>
      </c>
      <c r="AB177" s="68">
        <v>44575</v>
      </c>
    </row>
    <row r="178" spans="1:28" x14ac:dyDescent="0.3">
      <c r="A178" s="22" t="s">
        <v>10080</v>
      </c>
      <c r="B178" s="22" t="s">
        <v>5512</v>
      </c>
      <c r="C178" s="22" t="s">
        <v>10008</v>
      </c>
      <c r="D178" s="22" t="s">
        <v>5399</v>
      </c>
      <c r="E178" s="22" t="s">
        <v>3156</v>
      </c>
      <c r="F178" s="22"/>
      <c r="G178" s="22" t="s">
        <v>9953</v>
      </c>
      <c r="H178" s="22" t="s">
        <v>5416</v>
      </c>
      <c r="I178" s="22" t="s">
        <v>9954</v>
      </c>
      <c r="J178" s="68">
        <v>44739</v>
      </c>
      <c r="K178" s="69">
        <v>945</v>
      </c>
      <c r="L178" s="68">
        <v>44850</v>
      </c>
      <c r="M178" s="69">
        <v>201</v>
      </c>
      <c r="N178" s="68">
        <v>44855</v>
      </c>
      <c r="O178" s="70" t="s">
        <v>5439</v>
      </c>
      <c r="P178" s="70" t="s">
        <v>10020</v>
      </c>
      <c r="Q178" s="22" t="s">
        <v>9956</v>
      </c>
      <c r="R178" s="68">
        <v>30113</v>
      </c>
      <c r="S178" s="22" t="s">
        <v>10021</v>
      </c>
      <c r="T178" s="22" t="s">
        <v>10022</v>
      </c>
      <c r="U178" s="22" t="s">
        <v>9956</v>
      </c>
      <c r="V178" s="68">
        <v>44624</v>
      </c>
      <c r="W178" s="22" t="s">
        <v>9959</v>
      </c>
      <c r="X178" s="68">
        <v>44449</v>
      </c>
      <c r="Y178" s="69">
        <v>604</v>
      </c>
      <c r="Z178" s="68">
        <v>44449</v>
      </c>
      <c r="AA178" s="69">
        <v>172</v>
      </c>
      <c r="AB178" s="68">
        <v>44449</v>
      </c>
    </row>
    <row r="179" spans="1:28" x14ac:dyDescent="0.3">
      <c r="A179" s="22" t="s">
        <v>10080</v>
      </c>
      <c r="B179" s="22" t="s">
        <v>9871</v>
      </c>
      <c r="C179" s="22" t="s">
        <v>10008</v>
      </c>
      <c r="D179" s="22" t="s">
        <v>5403</v>
      </c>
      <c r="E179" s="22" t="s">
        <v>3828</v>
      </c>
      <c r="F179" s="22"/>
      <c r="G179" s="22" t="s">
        <v>9953</v>
      </c>
      <c r="H179" s="22" t="s">
        <v>5416</v>
      </c>
      <c r="I179" s="22" t="s">
        <v>9954</v>
      </c>
      <c r="J179" s="68">
        <v>45219</v>
      </c>
      <c r="K179" s="69">
        <v>1067</v>
      </c>
      <c r="L179" s="68">
        <v>45255</v>
      </c>
      <c r="M179" s="69"/>
      <c r="N179" s="68"/>
      <c r="O179" s="70" t="s">
        <v>5431</v>
      </c>
      <c r="P179" s="70" t="s">
        <v>10015</v>
      </c>
      <c r="Q179" s="22" t="s">
        <v>9956</v>
      </c>
      <c r="R179" s="68">
        <v>29258</v>
      </c>
      <c r="S179" s="22" t="s">
        <v>10016</v>
      </c>
      <c r="T179" s="22" t="s">
        <v>10017</v>
      </c>
      <c r="U179" s="22" t="s">
        <v>9956</v>
      </c>
      <c r="V179" s="68">
        <v>44585</v>
      </c>
      <c r="W179" s="22" t="s">
        <v>9959</v>
      </c>
      <c r="X179" s="68">
        <v>44474</v>
      </c>
      <c r="Y179" s="69">
        <v>657</v>
      </c>
      <c r="Z179" s="68">
        <v>44474</v>
      </c>
      <c r="AA179" s="69">
        <v>189</v>
      </c>
      <c r="AB179" s="68">
        <v>44474</v>
      </c>
    </row>
    <row r="180" spans="1:28" x14ac:dyDescent="0.3">
      <c r="A180" s="22" t="s">
        <v>10080</v>
      </c>
      <c r="B180" s="22" t="s">
        <v>5513</v>
      </c>
      <c r="C180" s="22" t="s">
        <v>10008</v>
      </c>
      <c r="D180" s="22" t="s">
        <v>5403</v>
      </c>
      <c r="E180" s="22" t="s">
        <v>3828</v>
      </c>
      <c r="F180" s="22"/>
      <c r="G180" s="22" t="s">
        <v>9953</v>
      </c>
      <c r="H180" s="22" t="s">
        <v>5416</v>
      </c>
      <c r="I180" s="22" t="s">
        <v>9954</v>
      </c>
      <c r="J180" s="68">
        <v>44517</v>
      </c>
      <c r="K180" s="69">
        <v>819</v>
      </c>
      <c r="L180" s="68">
        <v>44540</v>
      </c>
      <c r="M180" s="69">
        <v>233</v>
      </c>
      <c r="N180" s="68">
        <v>44543</v>
      </c>
      <c r="O180" s="70" t="s">
        <v>5428</v>
      </c>
      <c r="P180" s="70" t="s">
        <v>10012</v>
      </c>
      <c r="Q180" s="22" t="s">
        <v>9956</v>
      </c>
      <c r="R180" s="68">
        <v>29208</v>
      </c>
      <c r="S180" s="22" t="s">
        <v>10013</v>
      </c>
      <c r="T180" s="22" t="s">
        <v>10014</v>
      </c>
      <c r="U180" s="22" t="s">
        <v>9956</v>
      </c>
      <c r="V180" s="68">
        <v>44679</v>
      </c>
      <c r="W180" s="22" t="s">
        <v>9959</v>
      </c>
      <c r="X180" s="68">
        <v>44385</v>
      </c>
      <c r="Y180" s="69">
        <v>404</v>
      </c>
      <c r="Z180" s="68">
        <v>44385</v>
      </c>
      <c r="AA180" s="69">
        <v>127</v>
      </c>
      <c r="AB180" s="68">
        <v>44385</v>
      </c>
    </row>
    <row r="181" spans="1:28" x14ac:dyDescent="0.3">
      <c r="A181" s="22" t="s">
        <v>10078</v>
      </c>
      <c r="B181" s="22" t="s">
        <v>5514</v>
      </c>
      <c r="C181" s="22" t="s">
        <v>10008</v>
      </c>
      <c r="D181" s="22" t="s">
        <v>5396</v>
      </c>
      <c r="E181" s="22" t="s">
        <v>2287</v>
      </c>
      <c r="F181" s="22"/>
      <c r="G181" s="22" t="s">
        <v>9953</v>
      </c>
      <c r="H181" s="22" t="s">
        <v>5416</v>
      </c>
      <c r="I181" s="22" t="s">
        <v>9959</v>
      </c>
      <c r="J181" s="68">
        <v>44607</v>
      </c>
      <c r="K181" s="69">
        <v>154</v>
      </c>
      <c r="L181" s="68">
        <v>44605</v>
      </c>
      <c r="M181" s="69">
        <v>32</v>
      </c>
      <c r="N181" s="68">
        <v>44607</v>
      </c>
      <c r="O181" s="70" t="s">
        <v>5431</v>
      </c>
      <c r="P181" s="70" t="s">
        <v>10015</v>
      </c>
      <c r="Q181" s="22" t="s">
        <v>9956</v>
      </c>
      <c r="R181" s="68">
        <v>29258</v>
      </c>
      <c r="S181" s="22" t="s">
        <v>10016</v>
      </c>
      <c r="T181" s="22" t="s">
        <v>10017</v>
      </c>
      <c r="U181" s="22" t="s">
        <v>9956</v>
      </c>
      <c r="V181" s="68">
        <v>44585</v>
      </c>
      <c r="W181" s="22" t="s">
        <v>9959</v>
      </c>
      <c r="X181" s="68">
        <v>44474</v>
      </c>
      <c r="Y181" s="69">
        <v>657</v>
      </c>
      <c r="Z181" s="68">
        <v>44474</v>
      </c>
      <c r="AA181" s="69">
        <v>189</v>
      </c>
      <c r="AB181" s="68">
        <v>44474</v>
      </c>
    </row>
    <row r="182" spans="1:28" x14ac:dyDescent="0.3">
      <c r="A182" s="22" t="s">
        <v>10078</v>
      </c>
      <c r="B182" s="22" t="s">
        <v>9071</v>
      </c>
      <c r="C182" s="22" t="s">
        <v>10008</v>
      </c>
      <c r="D182" s="22" t="s">
        <v>5396</v>
      </c>
      <c r="E182" s="22" t="s">
        <v>2287</v>
      </c>
      <c r="F182" s="22"/>
      <c r="G182" s="22" t="s">
        <v>9953</v>
      </c>
      <c r="H182" s="22" t="s">
        <v>5416</v>
      </c>
      <c r="I182" s="22" t="s">
        <v>9959</v>
      </c>
      <c r="J182" s="68">
        <v>44869</v>
      </c>
      <c r="K182" s="69">
        <v>1106</v>
      </c>
      <c r="L182" s="68">
        <v>44865</v>
      </c>
      <c r="M182" s="69">
        <v>209</v>
      </c>
      <c r="N182" s="68">
        <v>44869</v>
      </c>
      <c r="O182" s="70" t="s">
        <v>5413</v>
      </c>
      <c r="P182" s="70" t="s">
        <v>9955</v>
      </c>
      <c r="Q182" s="22" t="s">
        <v>9956</v>
      </c>
      <c r="R182" s="68">
        <v>34698</v>
      </c>
      <c r="S182" s="22" t="s">
        <v>9957</v>
      </c>
      <c r="T182" s="22" t="s">
        <v>9958</v>
      </c>
      <c r="U182" s="22" t="s">
        <v>9956</v>
      </c>
      <c r="V182" s="68">
        <v>44595</v>
      </c>
      <c r="W182" s="22" t="s">
        <v>9959</v>
      </c>
      <c r="X182" s="68">
        <v>44516</v>
      </c>
      <c r="Y182" s="69">
        <v>759</v>
      </c>
      <c r="Z182" s="68">
        <v>44516</v>
      </c>
      <c r="AA182" s="69">
        <v>214</v>
      </c>
      <c r="AB182" s="68">
        <v>44516</v>
      </c>
    </row>
    <row r="183" spans="1:28" x14ac:dyDescent="0.3">
      <c r="A183" s="22" t="s">
        <v>10078</v>
      </c>
      <c r="B183" s="22" t="s">
        <v>9872</v>
      </c>
      <c r="C183" s="22" t="s">
        <v>10008</v>
      </c>
      <c r="D183" s="22" t="s">
        <v>5396</v>
      </c>
      <c r="E183" s="22" t="s">
        <v>2287</v>
      </c>
      <c r="F183" s="22"/>
      <c r="G183" s="22" t="s">
        <v>9953</v>
      </c>
      <c r="H183" s="22" t="s">
        <v>5416</v>
      </c>
      <c r="I183" s="22" t="s">
        <v>9954</v>
      </c>
      <c r="J183" s="68">
        <v>45224</v>
      </c>
      <c r="K183" s="69">
        <v>1097</v>
      </c>
      <c r="L183" s="68">
        <v>45259</v>
      </c>
      <c r="M183" s="69"/>
      <c r="N183" s="68"/>
      <c r="O183" s="70" t="s">
        <v>5413</v>
      </c>
      <c r="P183" s="70" t="s">
        <v>9955</v>
      </c>
      <c r="Q183" s="22" t="s">
        <v>9956</v>
      </c>
      <c r="R183" s="68">
        <v>34698</v>
      </c>
      <c r="S183" s="22" t="s">
        <v>9957</v>
      </c>
      <c r="T183" s="22" t="s">
        <v>9958</v>
      </c>
      <c r="U183" s="22" t="s">
        <v>9956</v>
      </c>
      <c r="V183" s="68">
        <v>44595</v>
      </c>
      <c r="W183" s="22" t="s">
        <v>9959</v>
      </c>
      <c r="X183" s="68">
        <v>44516</v>
      </c>
      <c r="Y183" s="69">
        <v>759</v>
      </c>
      <c r="Z183" s="68">
        <v>44516</v>
      </c>
      <c r="AA183" s="69">
        <v>214</v>
      </c>
      <c r="AB183" s="68">
        <v>44516</v>
      </c>
    </row>
    <row r="184" spans="1:28" x14ac:dyDescent="0.3">
      <c r="A184" s="22" t="s">
        <v>10078</v>
      </c>
      <c r="B184" s="22" t="s">
        <v>9041</v>
      </c>
      <c r="C184" s="22" t="s">
        <v>10008</v>
      </c>
      <c r="D184" s="22" t="s">
        <v>5396</v>
      </c>
      <c r="E184" s="22" t="s">
        <v>2287</v>
      </c>
      <c r="F184" s="22"/>
      <c r="G184" s="22" t="s">
        <v>9953</v>
      </c>
      <c r="H184" s="22" t="s">
        <v>5416</v>
      </c>
      <c r="I184" s="22" t="s">
        <v>9959</v>
      </c>
      <c r="J184" s="68">
        <v>44869</v>
      </c>
      <c r="K184" s="69">
        <v>1096</v>
      </c>
      <c r="L184" s="68">
        <v>44865</v>
      </c>
      <c r="M184" s="69">
        <v>209</v>
      </c>
      <c r="N184" s="68">
        <v>44869</v>
      </c>
      <c r="O184" s="70" t="s">
        <v>5413</v>
      </c>
      <c r="P184" s="70" t="s">
        <v>9955</v>
      </c>
      <c r="Q184" s="22" t="s">
        <v>9956</v>
      </c>
      <c r="R184" s="68">
        <v>34698</v>
      </c>
      <c r="S184" s="22" t="s">
        <v>9957</v>
      </c>
      <c r="T184" s="22" t="s">
        <v>9958</v>
      </c>
      <c r="U184" s="22" t="s">
        <v>9956</v>
      </c>
      <c r="V184" s="68">
        <v>44595</v>
      </c>
      <c r="W184" s="22" t="s">
        <v>9959</v>
      </c>
      <c r="X184" s="68">
        <v>44516</v>
      </c>
      <c r="Y184" s="69">
        <v>759</v>
      </c>
      <c r="Z184" s="68">
        <v>44516</v>
      </c>
      <c r="AA184" s="69">
        <v>214</v>
      </c>
      <c r="AB184" s="68">
        <v>44516</v>
      </c>
    </row>
    <row r="185" spans="1:28" x14ac:dyDescent="0.3">
      <c r="A185" s="22" t="s">
        <v>10080</v>
      </c>
      <c r="B185" s="22" t="s">
        <v>5515</v>
      </c>
      <c r="C185" s="22" t="s">
        <v>10008</v>
      </c>
      <c r="D185" s="22" t="s">
        <v>5399</v>
      </c>
      <c r="E185" s="22" t="s">
        <v>3156</v>
      </c>
      <c r="F185" s="22"/>
      <c r="G185" s="22" t="s">
        <v>9953</v>
      </c>
      <c r="H185" s="22" t="s">
        <v>5416</v>
      </c>
      <c r="I185" s="22" t="s">
        <v>9954</v>
      </c>
      <c r="J185" s="68">
        <v>44662</v>
      </c>
      <c r="K185" s="69">
        <v>450</v>
      </c>
      <c r="L185" s="68">
        <v>44696</v>
      </c>
      <c r="M185" s="69">
        <v>95</v>
      </c>
      <c r="N185" s="68">
        <v>44701</v>
      </c>
      <c r="O185" s="70" t="s">
        <v>5439</v>
      </c>
      <c r="P185" s="70" t="s">
        <v>10020</v>
      </c>
      <c r="Q185" s="22" t="s">
        <v>9956</v>
      </c>
      <c r="R185" s="68">
        <v>30113</v>
      </c>
      <c r="S185" s="22" t="s">
        <v>10021</v>
      </c>
      <c r="T185" s="22" t="s">
        <v>10022</v>
      </c>
      <c r="U185" s="22" t="s">
        <v>9956</v>
      </c>
      <c r="V185" s="68">
        <v>44624</v>
      </c>
      <c r="W185" s="22" t="s">
        <v>9959</v>
      </c>
      <c r="X185" s="68">
        <v>44449</v>
      </c>
      <c r="Y185" s="69">
        <v>604</v>
      </c>
      <c r="Z185" s="68">
        <v>44449</v>
      </c>
      <c r="AA185" s="69">
        <v>172</v>
      </c>
      <c r="AB185" s="68">
        <v>44449</v>
      </c>
    </row>
    <row r="186" spans="1:28" x14ac:dyDescent="0.3">
      <c r="A186" s="22" t="s">
        <v>10077</v>
      </c>
      <c r="B186" s="22" t="s">
        <v>9072</v>
      </c>
      <c r="C186" s="22" t="s">
        <v>10008</v>
      </c>
      <c r="D186" s="22" t="s">
        <v>5400</v>
      </c>
      <c r="E186" s="22" t="s">
        <v>2939</v>
      </c>
      <c r="F186" s="22"/>
      <c r="G186" s="22" t="s">
        <v>9953</v>
      </c>
      <c r="H186" s="22" t="s">
        <v>5416</v>
      </c>
      <c r="I186" s="22" t="s">
        <v>9954</v>
      </c>
      <c r="J186" s="68">
        <v>44784</v>
      </c>
      <c r="K186" s="69">
        <v>1241</v>
      </c>
      <c r="L186" s="68">
        <v>44896</v>
      </c>
      <c r="M186" s="69"/>
      <c r="N186" s="68"/>
      <c r="O186" s="70" t="s">
        <v>5466</v>
      </c>
      <c r="P186" s="70" t="s">
        <v>10009</v>
      </c>
      <c r="Q186" s="22" t="s">
        <v>9956</v>
      </c>
      <c r="R186" s="68">
        <v>38657</v>
      </c>
      <c r="S186" s="22" t="s">
        <v>10010</v>
      </c>
      <c r="T186" s="22" t="s">
        <v>10011</v>
      </c>
      <c r="U186" s="22" t="s">
        <v>9956</v>
      </c>
      <c r="V186" s="68">
        <v>44722</v>
      </c>
      <c r="W186" s="22" t="s">
        <v>9959</v>
      </c>
      <c r="X186" s="68">
        <v>44538</v>
      </c>
      <c r="Y186" s="69">
        <v>803</v>
      </c>
      <c r="Z186" s="68">
        <v>44538</v>
      </c>
      <c r="AA186" s="69">
        <v>230</v>
      </c>
      <c r="AB186" s="68">
        <v>44538</v>
      </c>
    </row>
    <row r="187" spans="1:28" x14ac:dyDescent="0.3">
      <c r="A187" s="22" t="s">
        <v>10080</v>
      </c>
      <c r="B187" s="22" t="s">
        <v>5516</v>
      </c>
      <c r="C187" s="22" t="s">
        <v>10008</v>
      </c>
      <c r="D187" s="22" t="s">
        <v>5399</v>
      </c>
      <c r="E187" s="22" t="s">
        <v>3156</v>
      </c>
      <c r="F187" s="22"/>
      <c r="G187" s="22" t="s">
        <v>9953</v>
      </c>
      <c r="H187" s="22" t="s">
        <v>5416</v>
      </c>
      <c r="I187" s="22" t="s">
        <v>9954</v>
      </c>
      <c r="J187" s="68">
        <v>45244</v>
      </c>
      <c r="K187" s="69">
        <v>1059</v>
      </c>
      <c r="L187" s="68">
        <v>45255</v>
      </c>
      <c r="M187" s="69"/>
      <c r="N187" s="68"/>
      <c r="O187" s="70" t="s">
        <v>5439</v>
      </c>
      <c r="P187" s="70" t="s">
        <v>10020</v>
      </c>
      <c r="Q187" s="22" t="s">
        <v>9956</v>
      </c>
      <c r="R187" s="68">
        <v>30113</v>
      </c>
      <c r="S187" s="22" t="s">
        <v>10021</v>
      </c>
      <c r="T187" s="22" t="s">
        <v>10022</v>
      </c>
      <c r="U187" s="22" t="s">
        <v>9956</v>
      </c>
      <c r="V187" s="68">
        <v>44624</v>
      </c>
      <c r="W187" s="22" t="s">
        <v>9959</v>
      </c>
      <c r="X187" s="68">
        <v>44449</v>
      </c>
      <c r="Y187" s="69">
        <v>604</v>
      </c>
      <c r="Z187" s="68">
        <v>44449</v>
      </c>
      <c r="AA187" s="69">
        <v>172</v>
      </c>
      <c r="AB187" s="68">
        <v>44449</v>
      </c>
    </row>
    <row r="188" spans="1:28" x14ac:dyDescent="0.3">
      <c r="A188" s="22" t="s">
        <v>10080</v>
      </c>
      <c r="B188" s="22" t="s">
        <v>5516</v>
      </c>
      <c r="C188" s="22" t="s">
        <v>10008</v>
      </c>
      <c r="D188" s="22" t="s">
        <v>5403</v>
      </c>
      <c r="E188" s="22" t="s">
        <v>3828</v>
      </c>
      <c r="F188" s="22"/>
      <c r="G188" s="22" t="s">
        <v>9953</v>
      </c>
      <c r="H188" s="22" t="s">
        <v>5416</v>
      </c>
      <c r="I188" s="22" t="s">
        <v>9954</v>
      </c>
      <c r="J188" s="68">
        <v>44544</v>
      </c>
      <c r="K188" s="69">
        <v>879</v>
      </c>
      <c r="L188" s="68">
        <v>44554</v>
      </c>
      <c r="M188" s="69">
        <v>245</v>
      </c>
      <c r="N188" s="68">
        <v>44559</v>
      </c>
      <c r="O188" s="70" t="s">
        <v>5431</v>
      </c>
      <c r="P188" s="70" t="s">
        <v>10015</v>
      </c>
      <c r="Q188" s="22" t="s">
        <v>9956</v>
      </c>
      <c r="R188" s="68">
        <v>29258</v>
      </c>
      <c r="S188" s="22" t="s">
        <v>10016</v>
      </c>
      <c r="T188" s="22" t="s">
        <v>10017</v>
      </c>
      <c r="U188" s="22" t="s">
        <v>9956</v>
      </c>
      <c r="V188" s="68">
        <v>44585</v>
      </c>
      <c r="W188" s="22" t="s">
        <v>9959</v>
      </c>
      <c r="X188" s="68">
        <v>44474</v>
      </c>
      <c r="Y188" s="69">
        <v>657</v>
      </c>
      <c r="Z188" s="68">
        <v>44474</v>
      </c>
      <c r="AA188" s="69">
        <v>189</v>
      </c>
      <c r="AB188" s="68">
        <v>44474</v>
      </c>
    </row>
    <row r="189" spans="1:28" x14ac:dyDescent="0.3">
      <c r="A189" s="22" t="s">
        <v>10079</v>
      </c>
      <c r="B189" s="22" t="s">
        <v>9856</v>
      </c>
      <c r="C189" s="22" t="s">
        <v>10008</v>
      </c>
      <c r="D189" s="22" t="s">
        <v>5394</v>
      </c>
      <c r="E189" s="22" t="s">
        <v>834</v>
      </c>
      <c r="F189" s="22"/>
      <c r="G189" s="22" t="s">
        <v>9953</v>
      </c>
      <c r="H189" s="22" t="s">
        <v>5416</v>
      </c>
      <c r="I189" s="22" t="s">
        <v>9954</v>
      </c>
      <c r="J189" s="68">
        <v>45154</v>
      </c>
      <c r="K189" s="69">
        <v>951</v>
      </c>
      <c r="L189" s="68">
        <v>45223</v>
      </c>
      <c r="M189" s="69"/>
      <c r="N189" s="68"/>
      <c r="O189" s="70" t="s">
        <v>5420</v>
      </c>
      <c r="P189" s="70" t="s">
        <v>9971</v>
      </c>
      <c r="Q189" s="22" t="s">
        <v>9956</v>
      </c>
      <c r="R189" s="68">
        <v>41627</v>
      </c>
      <c r="S189" s="22" t="s">
        <v>10018</v>
      </c>
      <c r="T189" s="22" t="s">
        <v>10019</v>
      </c>
      <c r="U189" s="22" t="s">
        <v>9956</v>
      </c>
      <c r="V189" s="68">
        <v>44834</v>
      </c>
      <c r="W189" s="22" t="s">
        <v>9959</v>
      </c>
      <c r="X189" s="68">
        <v>44153</v>
      </c>
      <c r="Y189" s="69">
        <v>795</v>
      </c>
      <c r="Z189" s="68">
        <v>44151</v>
      </c>
      <c r="AA189" s="69">
        <v>220</v>
      </c>
      <c r="AB189" s="68">
        <v>44153</v>
      </c>
    </row>
    <row r="190" spans="1:28" x14ac:dyDescent="0.3">
      <c r="A190" s="22" t="s">
        <v>10079</v>
      </c>
      <c r="B190" s="22" t="s">
        <v>9361</v>
      </c>
      <c r="C190" s="22" t="s">
        <v>10008</v>
      </c>
      <c r="D190" s="22" t="s">
        <v>5401</v>
      </c>
      <c r="E190" s="22" t="s">
        <v>3526</v>
      </c>
      <c r="F190" s="22"/>
      <c r="G190" s="22" t="s">
        <v>9953</v>
      </c>
      <c r="H190" s="22" t="s">
        <v>5416</v>
      </c>
      <c r="I190" s="22" t="s">
        <v>9954</v>
      </c>
      <c r="J190" s="68">
        <v>44861</v>
      </c>
      <c r="K190" s="69">
        <v>1270</v>
      </c>
      <c r="L190" s="68">
        <v>44902</v>
      </c>
      <c r="M190" s="69"/>
      <c r="N190" s="68"/>
      <c r="O190" s="70" t="s">
        <v>5424</v>
      </c>
      <c r="P190" s="70" t="s">
        <v>10065</v>
      </c>
      <c r="Q190" s="22" t="s">
        <v>9956</v>
      </c>
      <c r="R190" s="68">
        <v>41521</v>
      </c>
      <c r="S190" s="22" t="s">
        <v>10023</v>
      </c>
      <c r="T190" s="22" t="s">
        <v>10024</v>
      </c>
      <c r="U190" s="22" t="s">
        <v>9956</v>
      </c>
      <c r="V190" s="68">
        <v>44881</v>
      </c>
      <c r="W190" s="22" t="s">
        <v>9959</v>
      </c>
      <c r="X190" s="68">
        <v>44474</v>
      </c>
      <c r="Y190" s="69">
        <v>641</v>
      </c>
      <c r="Z190" s="68">
        <v>44474</v>
      </c>
      <c r="AA190" s="69">
        <v>189</v>
      </c>
      <c r="AB190" s="68">
        <v>44474</v>
      </c>
    </row>
    <row r="191" spans="1:28" x14ac:dyDescent="0.3">
      <c r="A191" s="22" t="s">
        <v>10079</v>
      </c>
      <c r="B191" s="22" t="s">
        <v>9873</v>
      </c>
      <c r="C191" s="22" t="s">
        <v>10008</v>
      </c>
      <c r="D191" s="22" t="s">
        <v>5388</v>
      </c>
      <c r="E191" s="22" t="s">
        <v>4642</v>
      </c>
      <c r="F191" s="22"/>
      <c r="G191" s="22" t="s">
        <v>9953</v>
      </c>
      <c r="H191" s="22" t="s">
        <v>5416</v>
      </c>
      <c r="I191" s="22" t="s">
        <v>9954</v>
      </c>
      <c r="J191" s="68">
        <v>45223</v>
      </c>
      <c r="K191" s="69">
        <v>1083</v>
      </c>
      <c r="L191" s="68">
        <v>45257</v>
      </c>
      <c r="M191" s="69"/>
      <c r="N191" s="68"/>
      <c r="O191" s="70" t="s">
        <v>5413</v>
      </c>
      <c r="P191" s="70" t="s">
        <v>9955</v>
      </c>
      <c r="Q191" s="22" t="s">
        <v>9956</v>
      </c>
      <c r="R191" s="68">
        <v>34698</v>
      </c>
      <c r="S191" s="22" t="s">
        <v>9957</v>
      </c>
      <c r="T191" s="22" t="s">
        <v>9958</v>
      </c>
      <c r="U191" s="22" t="s">
        <v>9956</v>
      </c>
      <c r="V191" s="68">
        <v>44595</v>
      </c>
      <c r="W191" s="22" t="s">
        <v>9959</v>
      </c>
      <c r="X191" s="68">
        <v>44516</v>
      </c>
      <c r="Y191" s="69">
        <v>759</v>
      </c>
      <c r="Z191" s="68">
        <v>44516</v>
      </c>
      <c r="AA191" s="69">
        <v>214</v>
      </c>
      <c r="AB191" s="68">
        <v>44516</v>
      </c>
    </row>
    <row r="192" spans="1:28" x14ac:dyDescent="0.3">
      <c r="A192" s="22" t="s">
        <v>10080</v>
      </c>
      <c r="B192" s="22" t="s">
        <v>5517</v>
      </c>
      <c r="C192" s="22" t="s">
        <v>10008</v>
      </c>
      <c r="D192" s="22" t="s">
        <v>5387</v>
      </c>
      <c r="E192" s="22" t="s">
        <v>4305</v>
      </c>
      <c r="F192" s="22"/>
      <c r="G192" s="22" t="s">
        <v>9953</v>
      </c>
      <c r="H192" s="22" t="s">
        <v>5416</v>
      </c>
      <c r="I192" s="22" t="s">
        <v>9954</v>
      </c>
      <c r="J192" s="68">
        <v>44742</v>
      </c>
      <c r="K192" s="69">
        <v>1083</v>
      </c>
      <c r="L192" s="68">
        <v>44862</v>
      </c>
      <c r="M192" s="69"/>
      <c r="N192" s="68"/>
      <c r="O192" s="70" t="s">
        <v>5413</v>
      </c>
      <c r="P192" s="70" t="s">
        <v>9955</v>
      </c>
      <c r="Q192" s="22" t="s">
        <v>9956</v>
      </c>
      <c r="R192" s="68">
        <v>34698</v>
      </c>
      <c r="S192" s="22" t="s">
        <v>9957</v>
      </c>
      <c r="T192" s="22" t="s">
        <v>9958</v>
      </c>
      <c r="U192" s="22" t="s">
        <v>9956</v>
      </c>
      <c r="V192" s="68">
        <v>44595</v>
      </c>
      <c r="W192" s="22" t="s">
        <v>9959</v>
      </c>
      <c r="X192" s="68">
        <v>44516</v>
      </c>
      <c r="Y192" s="69">
        <v>759</v>
      </c>
      <c r="Z192" s="68">
        <v>44516</v>
      </c>
      <c r="AA192" s="69">
        <v>214</v>
      </c>
      <c r="AB192" s="68">
        <v>44516</v>
      </c>
    </row>
    <row r="193" spans="1:28" x14ac:dyDescent="0.3">
      <c r="A193" s="22" t="s">
        <v>10080</v>
      </c>
      <c r="B193" s="22" t="s">
        <v>9362</v>
      </c>
      <c r="C193" s="22" t="s">
        <v>10008</v>
      </c>
      <c r="D193" s="22" t="s">
        <v>5403</v>
      </c>
      <c r="E193" s="22" t="s">
        <v>3828</v>
      </c>
      <c r="F193" s="22"/>
      <c r="G193" s="22" t="s">
        <v>9953</v>
      </c>
      <c r="H193" s="22" t="s">
        <v>5416</v>
      </c>
      <c r="I193" s="22" t="s">
        <v>9954</v>
      </c>
      <c r="J193" s="68">
        <v>44855</v>
      </c>
      <c r="K193" s="69">
        <v>1259</v>
      </c>
      <c r="L193" s="68">
        <v>44902</v>
      </c>
      <c r="M193" s="69"/>
      <c r="N193" s="68"/>
      <c r="O193" s="70" t="s">
        <v>5428</v>
      </c>
      <c r="P193" s="70" t="s">
        <v>10012</v>
      </c>
      <c r="Q193" s="22" t="s">
        <v>9956</v>
      </c>
      <c r="R193" s="68">
        <v>29208</v>
      </c>
      <c r="S193" s="22" t="s">
        <v>10013</v>
      </c>
      <c r="T193" s="22" t="s">
        <v>10014</v>
      </c>
      <c r="U193" s="22" t="s">
        <v>9956</v>
      </c>
      <c r="V193" s="68">
        <v>44679</v>
      </c>
      <c r="W193" s="22" t="s">
        <v>9959</v>
      </c>
      <c r="X193" s="68">
        <v>44385</v>
      </c>
      <c r="Y193" s="69">
        <v>404</v>
      </c>
      <c r="Z193" s="68">
        <v>44385</v>
      </c>
      <c r="AA193" s="69">
        <v>127</v>
      </c>
      <c r="AB193" s="68">
        <v>44385</v>
      </c>
    </row>
    <row r="194" spans="1:28" x14ac:dyDescent="0.3">
      <c r="A194" s="22" t="s">
        <v>10078</v>
      </c>
      <c r="B194" s="22" t="s">
        <v>9857</v>
      </c>
      <c r="C194" s="22" t="s">
        <v>10008</v>
      </c>
      <c r="D194" s="22" t="s">
        <v>5396</v>
      </c>
      <c r="E194" s="22" t="s">
        <v>2287</v>
      </c>
      <c r="F194" s="22"/>
      <c r="G194" s="22" t="s">
        <v>9953</v>
      </c>
      <c r="H194" s="22" t="s">
        <v>5416</v>
      </c>
      <c r="I194" s="22" t="s">
        <v>9954</v>
      </c>
      <c r="J194" s="68">
        <v>45187</v>
      </c>
      <c r="K194" s="69">
        <v>853</v>
      </c>
      <c r="L194" s="68">
        <v>45192</v>
      </c>
      <c r="M194" s="69"/>
      <c r="N194" s="68"/>
      <c r="O194" s="70" t="s">
        <v>5413</v>
      </c>
      <c r="P194" s="70" t="s">
        <v>9955</v>
      </c>
      <c r="Q194" s="22" t="s">
        <v>9956</v>
      </c>
      <c r="R194" s="68">
        <v>34698</v>
      </c>
      <c r="S194" s="22" t="s">
        <v>9957</v>
      </c>
      <c r="T194" s="22" t="s">
        <v>9958</v>
      </c>
      <c r="U194" s="22" t="s">
        <v>9956</v>
      </c>
      <c r="V194" s="68">
        <v>44595</v>
      </c>
      <c r="W194" s="22" t="s">
        <v>9959</v>
      </c>
      <c r="X194" s="68">
        <v>44516</v>
      </c>
      <c r="Y194" s="69">
        <v>759</v>
      </c>
      <c r="Z194" s="68">
        <v>44516</v>
      </c>
      <c r="AA194" s="69">
        <v>214</v>
      </c>
      <c r="AB194" s="68">
        <v>44516</v>
      </c>
    </row>
    <row r="195" spans="1:28" x14ac:dyDescent="0.3">
      <c r="A195" s="22" t="s">
        <v>10080</v>
      </c>
      <c r="B195" s="22" t="s">
        <v>9921</v>
      </c>
      <c r="C195" s="22" t="s">
        <v>10008</v>
      </c>
      <c r="D195" s="22" t="s">
        <v>5399</v>
      </c>
      <c r="E195" s="22" t="s">
        <v>3156</v>
      </c>
      <c r="F195" s="22"/>
      <c r="G195" s="22" t="s">
        <v>9953</v>
      </c>
      <c r="H195" s="22" t="s">
        <v>5416</v>
      </c>
      <c r="I195" s="22" t="s">
        <v>9954</v>
      </c>
      <c r="J195" s="68">
        <v>45244</v>
      </c>
      <c r="K195" s="69">
        <v>1180</v>
      </c>
      <c r="L195" s="68">
        <v>45288</v>
      </c>
      <c r="M195" s="69"/>
      <c r="N195" s="68"/>
      <c r="O195" s="70" t="s">
        <v>5439</v>
      </c>
      <c r="P195" s="70" t="s">
        <v>10020</v>
      </c>
      <c r="Q195" s="22" t="s">
        <v>9956</v>
      </c>
      <c r="R195" s="68">
        <v>30113</v>
      </c>
      <c r="S195" s="22" t="s">
        <v>10021</v>
      </c>
      <c r="T195" s="22" t="s">
        <v>10022</v>
      </c>
      <c r="U195" s="22" t="s">
        <v>9956</v>
      </c>
      <c r="V195" s="68">
        <v>44624</v>
      </c>
      <c r="W195" s="22" t="s">
        <v>9959</v>
      </c>
      <c r="X195" s="68">
        <v>44449</v>
      </c>
      <c r="Y195" s="69">
        <v>604</v>
      </c>
      <c r="Z195" s="68">
        <v>44449</v>
      </c>
      <c r="AA195" s="69">
        <v>172</v>
      </c>
      <c r="AB195" s="68">
        <v>44449</v>
      </c>
    </row>
    <row r="196" spans="1:28" x14ac:dyDescent="0.3">
      <c r="A196" s="22" t="s">
        <v>10078</v>
      </c>
      <c r="B196" s="22" t="s">
        <v>9707</v>
      </c>
      <c r="C196" s="22" t="s">
        <v>10008</v>
      </c>
      <c r="D196" s="22" t="s">
        <v>5396</v>
      </c>
      <c r="E196" s="22" t="s">
        <v>2287</v>
      </c>
      <c r="F196" s="22"/>
      <c r="G196" s="22" t="s">
        <v>9953</v>
      </c>
      <c r="H196" s="22" t="s">
        <v>5416</v>
      </c>
      <c r="I196" s="22" t="s">
        <v>9959</v>
      </c>
      <c r="J196" s="68">
        <v>44869</v>
      </c>
      <c r="K196" s="69">
        <v>1089</v>
      </c>
      <c r="L196" s="68">
        <v>44864</v>
      </c>
      <c r="M196" s="69">
        <v>209</v>
      </c>
      <c r="N196" s="68">
        <v>44869</v>
      </c>
      <c r="O196" s="70" t="s">
        <v>5413</v>
      </c>
      <c r="P196" s="70" t="s">
        <v>9955</v>
      </c>
      <c r="Q196" s="22" t="s">
        <v>9956</v>
      </c>
      <c r="R196" s="68">
        <v>34698</v>
      </c>
      <c r="S196" s="22" t="s">
        <v>9957</v>
      </c>
      <c r="T196" s="22" t="s">
        <v>9958</v>
      </c>
      <c r="U196" s="22" t="s">
        <v>9956</v>
      </c>
      <c r="V196" s="68">
        <v>44595</v>
      </c>
      <c r="W196" s="22" t="s">
        <v>9959</v>
      </c>
      <c r="X196" s="68">
        <v>44516</v>
      </c>
      <c r="Y196" s="69">
        <v>759</v>
      </c>
      <c r="Z196" s="68">
        <v>44516</v>
      </c>
      <c r="AA196" s="69">
        <v>214</v>
      </c>
      <c r="AB196" s="68">
        <v>44516</v>
      </c>
    </row>
    <row r="197" spans="1:28" x14ac:dyDescent="0.3">
      <c r="A197" s="22" t="s">
        <v>10080</v>
      </c>
      <c r="B197" s="22" t="s">
        <v>9247</v>
      </c>
      <c r="C197" s="22" t="s">
        <v>10008</v>
      </c>
      <c r="D197" s="22" t="s">
        <v>5403</v>
      </c>
      <c r="E197" s="22" t="s">
        <v>3828</v>
      </c>
      <c r="F197" s="22"/>
      <c r="G197" s="22" t="s">
        <v>9953</v>
      </c>
      <c r="H197" s="22" t="s">
        <v>5416</v>
      </c>
      <c r="I197" s="22" t="s">
        <v>9954</v>
      </c>
      <c r="J197" s="68">
        <v>44817</v>
      </c>
      <c r="K197" s="69">
        <v>1149</v>
      </c>
      <c r="L197" s="68">
        <v>44870</v>
      </c>
      <c r="M197" s="69"/>
      <c r="N197" s="68"/>
      <c r="O197" s="70" t="s">
        <v>5431</v>
      </c>
      <c r="P197" s="70" t="s">
        <v>10015</v>
      </c>
      <c r="Q197" s="22" t="s">
        <v>9956</v>
      </c>
      <c r="R197" s="68">
        <v>29258</v>
      </c>
      <c r="S197" s="22" t="s">
        <v>10016</v>
      </c>
      <c r="T197" s="22" t="s">
        <v>10017</v>
      </c>
      <c r="U197" s="22" t="s">
        <v>9956</v>
      </c>
      <c r="V197" s="68">
        <v>44585</v>
      </c>
      <c r="W197" s="22" t="s">
        <v>9959</v>
      </c>
      <c r="X197" s="68">
        <v>44474</v>
      </c>
      <c r="Y197" s="69">
        <v>657</v>
      </c>
      <c r="Z197" s="68">
        <v>44474</v>
      </c>
      <c r="AA197" s="69">
        <v>189</v>
      </c>
      <c r="AB197" s="68">
        <v>44474</v>
      </c>
    </row>
    <row r="198" spans="1:28" x14ac:dyDescent="0.3">
      <c r="A198" s="22" t="s">
        <v>10079</v>
      </c>
      <c r="B198" s="22" t="s">
        <v>9874</v>
      </c>
      <c r="C198" s="22" t="s">
        <v>10008</v>
      </c>
      <c r="D198" s="22" t="s">
        <v>5381</v>
      </c>
      <c r="E198" s="22" t="s">
        <v>1369</v>
      </c>
      <c r="F198" s="22"/>
      <c r="G198" s="22" t="s">
        <v>9953</v>
      </c>
      <c r="H198" s="22" t="s">
        <v>5416</v>
      </c>
      <c r="I198" s="22" t="s">
        <v>9954</v>
      </c>
      <c r="J198" s="68">
        <v>45229</v>
      </c>
      <c r="K198" s="69">
        <v>1065</v>
      </c>
      <c r="L198" s="68">
        <v>45255</v>
      </c>
      <c r="M198" s="69"/>
      <c r="N198" s="68"/>
      <c r="O198" s="70" t="s">
        <v>5428</v>
      </c>
      <c r="P198" s="70" t="s">
        <v>10012</v>
      </c>
      <c r="Q198" s="22" t="s">
        <v>9956</v>
      </c>
      <c r="R198" s="68">
        <v>29208</v>
      </c>
      <c r="S198" s="22" t="s">
        <v>10013</v>
      </c>
      <c r="T198" s="22" t="s">
        <v>10014</v>
      </c>
      <c r="U198" s="22" t="s">
        <v>9956</v>
      </c>
      <c r="V198" s="68">
        <v>44679</v>
      </c>
      <c r="W198" s="22" t="s">
        <v>9959</v>
      </c>
      <c r="X198" s="68">
        <v>44385</v>
      </c>
      <c r="Y198" s="69">
        <v>404</v>
      </c>
      <c r="Z198" s="68">
        <v>44385</v>
      </c>
      <c r="AA198" s="69">
        <v>127</v>
      </c>
      <c r="AB198" s="68">
        <v>44385</v>
      </c>
    </row>
    <row r="199" spans="1:28" x14ac:dyDescent="0.3">
      <c r="A199" s="22" t="s">
        <v>10080</v>
      </c>
      <c r="B199" s="22" t="s">
        <v>5518</v>
      </c>
      <c r="C199" s="22" t="s">
        <v>10008</v>
      </c>
      <c r="D199" s="22" t="s">
        <v>5399</v>
      </c>
      <c r="E199" s="22" t="s">
        <v>3156</v>
      </c>
      <c r="F199" s="22"/>
      <c r="G199" s="22" t="s">
        <v>9953</v>
      </c>
      <c r="H199" s="22" t="s">
        <v>5416</v>
      </c>
      <c r="I199" s="22" t="s">
        <v>9954</v>
      </c>
      <c r="J199" s="68">
        <v>44580</v>
      </c>
      <c r="K199" s="69">
        <v>95</v>
      </c>
      <c r="L199" s="68">
        <v>44586</v>
      </c>
      <c r="M199" s="69">
        <v>18</v>
      </c>
      <c r="N199" s="68">
        <v>44587</v>
      </c>
      <c r="O199" s="70" t="s">
        <v>5431</v>
      </c>
      <c r="P199" s="70" t="s">
        <v>10015</v>
      </c>
      <c r="Q199" s="22" t="s">
        <v>9956</v>
      </c>
      <c r="R199" s="68">
        <v>29258</v>
      </c>
      <c r="S199" s="22" t="s">
        <v>10016</v>
      </c>
      <c r="T199" s="22" t="s">
        <v>10017</v>
      </c>
      <c r="U199" s="22" t="s">
        <v>9956</v>
      </c>
      <c r="V199" s="68">
        <v>44585</v>
      </c>
      <c r="W199" s="22" t="s">
        <v>9959</v>
      </c>
      <c r="X199" s="68">
        <v>44474</v>
      </c>
      <c r="Y199" s="69">
        <v>657</v>
      </c>
      <c r="Z199" s="68">
        <v>44474</v>
      </c>
      <c r="AA199" s="69">
        <v>189</v>
      </c>
      <c r="AB199" s="68">
        <v>44474</v>
      </c>
    </row>
    <row r="200" spans="1:28" x14ac:dyDescent="0.3">
      <c r="A200" s="22" t="s">
        <v>10080</v>
      </c>
      <c r="B200" s="22" t="s">
        <v>9042</v>
      </c>
      <c r="C200" s="22" t="s">
        <v>10008</v>
      </c>
      <c r="D200" s="22" t="s">
        <v>5403</v>
      </c>
      <c r="E200" s="22" t="s">
        <v>3828</v>
      </c>
      <c r="F200" s="22"/>
      <c r="G200" s="22" t="s">
        <v>9953</v>
      </c>
      <c r="H200" s="22" t="s">
        <v>5416</v>
      </c>
      <c r="I200" s="22" t="s">
        <v>9954</v>
      </c>
      <c r="J200" s="68">
        <v>44756</v>
      </c>
      <c r="K200" s="69">
        <v>1149</v>
      </c>
      <c r="L200" s="68">
        <v>44870</v>
      </c>
      <c r="M200" s="69"/>
      <c r="N200" s="68"/>
      <c r="O200" s="70" t="s">
        <v>5431</v>
      </c>
      <c r="P200" s="70" t="s">
        <v>10015</v>
      </c>
      <c r="Q200" s="22" t="s">
        <v>9956</v>
      </c>
      <c r="R200" s="68">
        <v>29258</v>
      </c>
      <c r="S200" s="22" t="s">
        <v>10016</v>
      </c>
      <c r="T200" s="22" t="s">
        <v>10017</v>
      </c>
      <c r="U200" s="22" t="s">
        <v>9956</v>
      </c>
      <c r="V200" s="68">
        <v>44585</v>
      </c>
      <c r="W200" s="22" t="s">
        <v>9959</v>
      </c>
      <c r="X200" s="68">
        <v>44474</v>
      </c>
      <c r="Y200" s="69">
        <v>657</v>
      </c>
      <c r="Z200" s="68">
        <v>44474</v>
      </c>
      <c r="AA200" s="69">
        <v>189</v>
      </c>
      <c r="AB200" s="68">
        <v>44474</v>
      </c>
    </row>
    <row r="201" spans="1:28" x14ac:dyDescent="0.3">
      <c r="A201" s="22" t="s">
        <v>10078</v>
      </c>
      <c r="B201" s="22" t="s">
        <v>9552</v>
      </c>
      <c r="C201" s="22" t="s">
        <v>10008</v>
      </c>
      <c r="D201" s="22" t="s">
        <v>5397</v>
      </c>
      <c r="E201" s="22" t="s">
        <v>2210</v>
      </c>
      <c r="F201" s="22"/>
      <c r="G201" s="22" t="s">
        <v>9953</v>
      </c>
      <c r="H201" s="22" t="s">
        <v>5416</v>
      </c>
      <c r="I201" s="22" t="s">
        <v>9954</v>
      </c>
      <c r="J201" s="68">
        <v>44909</v>
      </c>
      <c r="K201" s="69">
        <v>125</v>
      </c>
      <c r="L201" s="68">
        <v>44961</v>
      </c>
      <c r="M201" s="69"/>
      <c r="N201" s="68"/>
      <c r="O201" s="70" t="s">
        <v>5466</v>
      </c>
      <c r="P201" s="70" t="s">
        <v>10009</v>
      </c>
      <c r="Q201" s="22" t="s">
        <v>9956</v>
      </c>
      <c r="R201" s="68">
        <v>38657</v>
      </c>
      <c r="S201" s="22" t="s">
        <v>10010</v>
      </c>
      <c r="T201" s="22" t="s">
        <v>10011</v>
      </c>
      <c r="U201" s="22" t="s">
        <v>9956</v>
      </c>
      <c r="V201" s="68">
        <v>44722</v>
      </c>
      <c r="W201" s="22" t="s">
        <v>9959</v>
      </c>
      <c r="X201" s="68">
        <v>44538</v>
      </c>
      <c r="Y201" s="69">
        <v>803</v>
      </c>
      <c r="Z201" s="68">
        <v>44538</v>
      </c>
      <c r="AA201" s="69">
        <v>230</v>
      </c>
      <c r="AB201" s="68">
        <v>44538</v>
      </c>
    </row>
    <row r="202" spans="1:28" x14ac:dyDescent="0.3">
      <c r="A202" s="22" t="s">
        <v>10078</v>
      </c>
      <c r="B202" s="22" t="s">
        <v>9043</v>
      </c>
      <c r="C202" s="22" t="s">
        <v>10008</v>
      </c>
      <c r="D202" s="22" t="s">
        <v>5397</v>
      </c>
      <c r="E202" s="22" t="s">
        <v>2210</v>
      </c>
      <c r="F202" s="22"/>
      <c r="G202" s="22" t="s">
        <v>9953</v>
      </c>
      <c r="H202" s="22" t="s">
        <v>5416</v>
      </c>
      <c r="I202" s="22" t="s">
        <v>9954</v>
      </c>
      <c r="J202" s="68">
        <v>44753</v>
      </c>
      <c r="K202" s="69">
        <v>1241</v>
      </c>
      <c r="L202" s="68">
        <v>44896</v>
      </c>
      <c r="M202" s="69"/>
      <c r="N202" s="68"/>
      <c r="O202" s="70" t="s">
        <v>5466</v>
      </c>
      <c r="P202" s="70" t="s">
        <v>10009</v>
      </c>
      <c r="Q202" s="22" t="s">
        <v>9956</v>
      </c>
      <c r="R202" s="68">
        <v>38657</v>
      </c>
      <c r="S202" s="22" t="s">
        <v>10010</v>
      </c>
      <c r="T202" s="22" t="s">
        <v>10011</v>
      </c>
      <c r="U202" s="22" t="s">
        <v>9956</v>
      </c>
      <c r="V202" s="68">
        <v>44722</v>
      </c>
      <c r="W202" s="22" t="s">
        <v>9959</v>
      </c>
      <c r="X202" s="68">
        <v>44538</v>
      </c>
      <c r="Y202" s="69">
        <v>803</v>
      </c>
      <c r="Z202" s="68">
        <v>44538</v>
      </c>
      <c r="AA202" s="69">
        <v>230</v>
      </c>
      <c r="AB202" s="68">
        <v>44538</v>
      </c>
    </row>
    <row r="203" spans="1:28" x14ac:dyDescent="0.3">
      <c r="A203" s="22" t="s">
        <v>10079</v>
      </c>
      <c r="B203" s="22" t="s">
        <v>5519</v>
      </c>
      <c r="C203" s="22" t="s">
        <v>10008</v>
      </c>
      <c r="D203" s="22" t="s">
        <v>5388</v>
      </c>
      <c r="E203" s="22" t="s">
        <v>4642</v>
      </c>
      <c r="F203" s="22"/>
      <c r="G203" s="22" t="s">
        <v>9953</v>
      </c>
      <c r="H203" s="22" t="s">
        <v>5416</v>
      </c>
      <c r="I203" s="22" t="s">
        <v>9959</v>
      </c>
      <c r="J203" s="68">
        <v>44869</v>
      </c>
      <c r="K203" s="69">
        <v>1088</v>
      </c>
      <c r="L203" s="68">
        <v>44863</v>
      </c>
      <c r="M203" s="69">
        <v>209</v>
      </c>
      <c r="N203" s="68">
        <v>44869</v>
      </c>
      <c r="O203" s="70" t="s">
        <v>5413</v>
      </c>
      <c r="P203" s="70" t="s">
        <v>9955</v>
      </c>
      <c r="Q203" s="22" t="s">
        <v>9956</v>
      </c>
      <c r="R203" s="68">
        <v>34698</v>
      </c>
      <c r="S203" s="22" t="s">
        <v>9957</v>
      </c>
      <c r="T203" s="22" t="s">
        <v>9958</v>
      </c>
      <c r="U203" s="22" t="s">
        <v>9956</v>
      </c>
      <c r="V203" s="68">
        <v>44595</v>
      </c>
      <c r="W203" s="22" t="s">
        <v>9959</v>
      </c>
      <c r="X203" s="68">
        <v>44516</v>
      </c>
      <c r="Y203" s="69">
        <v>759</v>
      </c>
      <c r="Z203" s="68">
        <v>44516</v>
      </c>
      <c r="AA203" s="69">
        <v>214</v>
      </c>
      <c r="AB203" s="68">
        <v>44516</v>
      </c>
    </row>
    <row r="204" spans="1:28" x14ac:dyDescent="0.3">
      <c r="A204" s="22" t="s">
        <v>10078</v>
      </c>
      <c r="B204" s="22" t="s">
        <v>9708</v>
      </c>
      <c r="C204" s="22" t="s">
        <v>10008</v>
      </c>
      <c r="D204" s="22" t="s">
        <v>5396</v>
      </c>
      <c r="E204" s="22" t="s">
        <v>2287</v>
      </c>
      <c r="F204" s="22"/>
      <c r="G204" s="22" t="s">
        <v>9953</v>
      </c>
      <c r="H204" s="22" t="s">
        <v>5416</v>
      </c>
      <c r="I204" s="22" t="s">
        <v>9954</v>
      </c>
      <c r="J204" s="68">
        <v>44546</v>
      </c>
      <c r="K204" s="69">
        <v>846</v>
      </c>
      <c r="L204" s="68">
        <v>44550</v>
      </c>
      <c r="M204" s="69">
        <v>241</v>
      </c>
      <c r="N204" s="68">
        <v>44553</v>
      </c>
      <c r="O204" s="70" t="s">
        <v>5413</v>
      </c>
      <c r="P204" s="70" t="s">
        <v>9955</v>
      </c>
      <c r="Q204" s="22" t="s">
        <v>9956</v>
      </c>
      <c r="R204" s="68">
        <v>34698</v>
      </c>
      <c r="S204" s="22" t="s">
        <v>9957</v>
      </c>
      <c r="T204" s="22" t="s">
        <v>9958</v>
      </c>
      <c r="U204" s="22" t="s">
        <v>9956</v>
      </c>
      <c r="V204" s="68">
        <v>44595</v>
      </c>
      <c r="W204" s="22" t="s">
        <v>9959</v>
      </c>
      <c r="X204" s="68">
        <v>44516</v>
      </c>
      <c r="Y204" s="69">
        <v>759</v>
      </c>
      <c r="Z204" s="68">
        <v>44516</v>
      </c>
      <c r="AA204" s="69">
        <v>214</v>
      </c>
      <c r="AB204" s="68">
        <v>44516</v>
      </c>
    </row>
    <row r="205" spans="1:28" x14ac:dyDescent="0.3">
      <c r="A205" s="22" t="s">
        <v>10078</v>
      </c>
      <c r="B205" s="22" t="s">
        <v>5520</v>
      </c>
      <c r="C205" s="22" t="s">
        <v>10008</v>
      </c>
      <c r="D205" s="22" t="s">
        <v>5397</v>
      </c>
      <c r="E205" s="22" t="s">
        <v>2210</v>
      </c>
      <c r="F205" s="22"/>
      <c r="G205" s="22" t="s">
        <v>9953</v>
      </c>
      <c r="H205" s="22" t="s">
        <v>5416</v>
      </c>
      <c r="I205" s="22" t="s">
        <v>9954</v>
      </c>
      <c r="J205" s="68">
        <v>44748</v>
      </c>
      <c r="K205" s="69">
        <v>1241</v>
      </c>
      <c r="L205" s="68">
        <v>44896</v>
      </c>
      <c r="M205" s="69"/>
      <c r="N205" s="68"/>
      <c r="O205" s="70" t="s">
        <v>5466</v>
      </c>
      <c r="P205" s="70" t="s">
        <v>10009</v>
      </c>
      <c r="Q205" s="22" t="s">
        <v>9956</v>
      </c>
      <c r="R205" s="68">
        <v>38657</v>
      </c>
      <c r="S205" s="22" t="s">
        <v>10010</v>
      </c>
      <c r="T205" s="22" t="s">
        <v>10011</v>
      </c>
      <c r="U205" s="22" t="s">
        <v>9956</v>
      </c>
      <c r="V205" s="68">
        <v>44722</v>
      </c>
      <c r="W205" s="22" t="s">
        <v>9959</v>
      </c>
      <c r="X205" s="68">
        <v>44538</v>
      </c>
      <c r="Y205" s="69">
        <v>803</v>
      </c>
      <c r="Z205" s="68">
        <v>44538</v>
      </c>
      <c r="AA205" s="69">
        <v>230</v>
      </c>
      <c r="AB205" s="68">
        <v>44538</v>
      </c>
    </row>
    <row r="206" spans="1:28" x14ac:dyDescent="0.3">
      <c r="A206" s="22" t="s">
        <v>10077</v>
      </c>
      <c r="B206" s="22" t="s">
        <v>9553</v>
      </c>
      <c r="C206" s="22" t="s">
        <v>10008</v>
      </c>
      <c r="D206" s="22" t="s">
        <v>5393</v>
      </c>
      <c r="E206" s="22" t="s">
        <v>647</v>
      </c>
      <c r="F206" s="22"/>
      <c r="G206" s="22" t="s">
        <v>9953</v>
      </c>
      <c r="H206" s="22" t="s">
        <v>5416</v>
      </c>
      <c r="I206" s="22" t="s">
        <v>9954</v>
      </c>
      <c r="J206" s="68">
        <v>44910</v>
      </c>
      <c r="K206" s="69">
        <v>119</v>
      </c>
      <c r="L206" s="68">
        <v>44961</v>
      </c>
      <c r="M206" s="69"/>
      <c r="N206" s="68"/>
      <c r="O206" s="70" t="s">
        <v>5418</v>
      </c>
      <c r="P206" s="70" t="s">
        <v>10083</v>
      </c>
      <c r="Q206" s="22" t="s">
        <v>9956</v>
      </c>
      <c r="R206" s="68">
        <v>44040</v>
      </c>
      <c r="S206" s="22" t="s">
        <v>10025</v>
      </c>
      <c r="T206" s="22" t="s">
        <v>10026</v>
      </c>
      <c r="U206" s="22" t="s">
        <v>9956</v>
      </c>
      <c r="V206" s="68">
        <v>44624</v>
      </c>
      <c r="W206" s="22" t="s">
        <v>9959</v>
      </c>
      <c r="X206" s="68">
        <v>44496</v>
      </c>
      <c r="Y206" s="69">
        <v>713</v>
      </c>
      <c r="Z206" s="68">
        <v>44496</v>
      </c>
      <c r="AA206" s="69">
        <v>203</v>
      </c>
      <c r="AB206" s="68">
        <v>44496</v>
      </c>
    </row>
    <row r="207" spans="1:28" x14ac:dyDescent="0.3">
      <c r="A207" s="22" t="s">
        <v>10080</v>
      </c>
      <c r="B207" s="22" t="s">
        <v>5521</v>
      </c>
      <c r="C207" s="22" t="s">
        <v>10008</v>
      </c>
      <c r="D207" s="22" t="s">
        <v>5387</v>
      </c>
      <c r="E207" s="22" t="s">
        <v>4305</v>
      </c>
      <c r="F207" s="22"/>
      <c r="G207" s="22" t="s">
        <v>9953</v>
      </c>
      <c r="H207" s="22" t="s">
        <v>5416</v>
      </c>
      <c r="I207" s="22" t="s">
        <v>9954</v>
      </c>
      <c r="J207" s="68">
        <v>44624</v>
      </c>
      <c r="K207" s="69">
        <v>328</v>
      </c>
      <c r="L207" s="68">
        <v>44661</v>
      </c>
      <c r="M207" s="69">
        <v>70</v>
      </c>
      <c r="N207" s="68">
        <v>44663</v>
      </c>
      <c r="O207" s="70" t="s">
        <v>5413</v>
      </c>
      <c r="P207" s="70" t="s">
        <v>9955</v>
      </c>
      <c r="Q207" s="22" t="s">
        <v>9956</v>
      </c>
      <c r="R207" s="68">
        <v>34698</v>
      </c>
      <c r="S207" s="22" t="s">
        <v>9957</v>
      </c>
      <c r="T207" s="22" t="s">
        <v>9958</v>
      </c>
      <c r="U207" s="22" t="s">
        <v>9956</v>
      </c>
      <c r="V207" s="68">
        <v>44595</v>
      </c>
      <c r="W207" s="22" t="s">
        <v>9959</v>
      </c>
      <c r="X207" s="68">
        <v>44516</v>
      </c>
      <c r="Y207" s="69">
        <v>759</v>
      </c>
      <c r="Z207" s="68">
        <v>44516</v>
      </c>
      <c r="AA207" s="69">
        <v>214</v>
      </c>
      <c r="AB207" s="68">
        <v>44516</v>
      </c>
    </row>
    <row r="208" spans="1:28" x14ac:dyDescent="0.3">
      <c r="A208" s="22" t="s">
        <v>10080</v>
      </c>
      <c r="B208" s="22" t="s">
        <v>5522</v>
      </c>
      <c r="C208" s="22" t="s">
        <v>10008</v>
      </c>
      <c r="D208" s="22" t="s">
        <v>5403</v>
      </c>
      <c r="E208" s="22" t="s">
        <v>3828</v>
      </c>
      <c r="F208" s="22"/>
      <c r="G208" s="22" t="s">
        <v>9953</v>
      </c>
      <c r="H208" s="22" t="s">
        <v>5416</v>
      </c>
      <c r="I208" s="22" t="s">
        <v>9959</v>
      </c>
      <c r="J208" s="68">
        <v>44853</v>
      </c>
      <c r="K208" s="69">
        <v>948</v>
      </c>
      <c r="L208" s="68">
        <v>44850</v>
      </c>
      <c r="M208" s="69">
        <v>199</v>
      </c>
      <c r="N208" s="68">
        <v>44853</v>
      </c>
      <c r="O208" s="70" t="s">
        <v>5428</v>
      </c>
      <c r="P208" s="70" t="s">
        <v>10012</v>
      </c>
      <c r="Q208" s="22" t="s">
        <v>9956</v>
      </c>
      <c r="R208" s="68">
        <v>29208</v>
      </c>
      <c r="S208" s="22" t="s">
        <v>10013</v>
      </c>
      <c r="T208" s="22" t="s">
        <v>10014</v>
      </c>
      <c r="U208" s="22" t="s">
        <v>9956</v>
      </c>
      <c r="V208" s="68">
        <v>44679</v>
      </c>
      <c r="W208" s="22" t="s">
        <v>9959</v>
      </c>
      <c r="X208" s="68">
        <v>44385</v>
      </c>
      <c r="Y208" s="69">
        <v>404</v>
      </c>
      <c r="Z208" s="68">
        <v>44385</v>
      </c>
      <c r="AA208" s="69">
        <v>127</v>
      </c>
      <c r="AB208" s="68">
        <v>44385</v>
      </c>
    </row>
    <row r="209" spans="1:28" x14ac:dyDescent="0.3">
      <c r="A209" s="22" t="s">
        <v>10078</v>
      </c>
      <c r="B209" s="22" t="s">
        <v>5523</v>
      </c>
      <c r="C209" s="22" t="s">
        <v>10008</v>
      </c>
      <c r="D209" s="22" t="s">
        <v>5396</v>
      </c>
      <c r="E209" s="22" t="s">
        <v>2287</v>
      </c>
      <c r="F209" s="22" t="s">
        <v>10034</v>
      </c>
      <c r="G209" s="22" t="s">
        <v>9953</v>
      </c>
      <c r="H209" s="22" t="s">
        <v>5416</v>
      </c>
      <c r="I209" s="22" t="s">
        <v>9959</v>
      </c>
      <c r="J209" s="68">
        <v>44819</v>
      </c>
      <c r="K209" s="69">
        <v>824</v>
      </c>
      <c r="L209" s="68">
        <v>44816</v>
      </c>
      <c r="M209" s="69">
        <v>176</v>
      </c>
      <c r="N209" s="68">
        <v>44819</v>
      </c>
      <c r="O209" s="70" t="s">
        <v>5413</v>
      </c>
      <c r="P209" s="70" t="s">
        <v>9955</v>
      </c>
      <c r="Q209" s="22" t="s">
        <v>9956</v>
      </c>
      <c r="R209" s="68">
        <v>34698</v>
      </c>
      <c r="S209" s="22" t="s">
        <v>9957</v>
      </c>
      <c r="T209" s="22" t="s">
        <v>9958</v>
      </c>
      <c r="U209" s="22" t="s">
        <v>9956</v>
      </c>
      <c r="V209" s="68">
        <v>44595</v>
      </c>
      <c r="W209" s="22" t="s">
        <v>9959</v>
      </c>
      <c r="X209" s="68">
        <v>44516</v>
      </c>
      <c r="Y209" s="69">
        <v>759</v>
      </c>
      <c r="Z209" s="68">
        <v>44516</v>
      </c>
      <c r="AA209" s="69">
        <v>214</v>
      </c>
      <c r="AB209" s="68">
        <v>44516</v>
      </c>
    </row>
    <row r="210" spans="1:28" x14ac:dyDescent="0.3">
      <c r="A210" s="22" t="s">
        <v>10080</v>
      </c>
      <c r="B210" s="22" t="s">
        <v>5524</v>
      </c>
      <c r="C210" s="22" t="s">
        <v>10008</v>
      </c>
      <c r="D210" s="22" t="s">
        <v>5399</v>
      </c>
      <c r="E210" s="22" t="s">
        <v>3156</v>
      </c>
      <c r="F210" s="22" t="s">
        <v>10034</v>
      </c>
      <c r="G210" s="22" t="s">
        <v>9960</v>
      </c>
      <c r="H210" s="22" t="s">
        <v>5416</v>
      </c>
      <c r="I210" s="22" t="s">
        <v>9959</v>
      </c>
      <c r="J210" s="68">
        <v>43462</v>
      </c>
      <c r="K210" s="69">
        <v>1210</v>
      </c>
      <c r="L210" s="68">
        <v>43462</v>
      </c>
      <c r="M210" s="69">
        <v>249</v>
      </c>
      <c r="N210" s="68">
        <v>43462</v>
      </c>
      <c r="O210" s="70" t="s">
        <v>5485</v>
      </c>
      <c r="P210" s="70" t="s">
        <v>10092</v>
      </c>
      <c r="Q210" s="22" t="s">
        <v>9956</v>
      </c>
      <c r="R210" s="68">
        <v>43374</v>
      </c>
      <c r="S210" s="22" t="s">
        <v>10048</v>
      </c>
      <c r="T210" s="22" t="s">
        <v>10049</v>
      </c>
      <c r="U210" s="22" t="s">
        <v>9956</v>
      </c>
      <c r="V210" s="68">
        <v>43496</v>
      </c>
      <c r="W210" s="22" t="s">
        <v>9959</v>
      </c>
      <c r="X210" s="68">
        <v>43462</v>
      </c>
      <c r="Y210" s="69">
        <v>1210</v>
      </c>
      <c r="Z210" s="68">
        <v>43462</v>
      </c>
      <c r="AA210" s="69">
        <v>249</v>
      </c>
      <c r="AB210" s="68">
        <v>43462</v>
      </c>
    </row>
    <row r="211" spans="1:28" x14ac:dyDescent="0.3">
      <c r="A211" s="22" t="s">
        <v>10080</v>
      </c>
      <c r="B211" s="22" t="s">
        <v>9363</v>
      </c>
      <c r="C211" s="22" t="s">
        <v>10008</v>
      </c>
      <c r="D211" s="22" t="s">
        <v>5387</v>
      </c>
      <c r="E211" s="22" t="s">
        <v>4305</v>
      </c>
      <c r="F211" s="22"/>
      <c r="G211" s="22" t="s">
        <v>9953</v>
      </c>
      <c r="H211" s="22" t="s">
        <v>5416</v>
      </c>
      <c r="I211" s="22" t="s">
        <v>9954</v>
      </c>
      <c r="J211" s="68">
        <v>44853</v>
      </c>
      <c r="K211" s="69">
        <v>1083</v>
      </c>
      <c r="L211" s="68">
        <v>44862</v>
      </c>
      <c r="M211" s="69"/>
      <c r="N211" s="68"/>
      <c r="O211" s="70" t="s">
        <v>5413</v>
      </c>
      <c r="P211" s="70" t="s">
        <v>9955</v>
      </c>
      <c r="Q211" s="22" t="s">
        <v>9956</v>
      </c>
      <c r="R211" s="68">
        <v>34698</v>
      </c>
      <c r="S211" s="22" t="s">
        <v>9957</v>
      </c>
      <c r="T211" s="22" t="s">
        <v>9958</v>
      </c>
      <c r="U211" s="22" t="s">
        <v>9956</v>
      </c>
      <c r="V211" s="68">
        <v>44595</v>
      </c>
      <c r="W211" s="22" t="s">
        <v>9959</v>
      </c>
      <c r="X211" s="68">
        <v>44516</v>
      </c>
      <c r="Y211" s="69">
        <v>759</v>
      </c>
      <c r="Z211" s="68">
        <v>44516</v>
      </c>
      <c r="AA211" s="69">
        <v>214</v>
      </c>
      <c r="AB211" s="68">
        <v>44516</v>
      </c>
    </row>
    <row r="212" spans="1:28" x14ac:dyDescent="0.3">
      <c r="A212" s="22" t="s">
        <v>10078</v>
      </c>
      <c r="B212" s="22" t="s">
        <v>9248</v>
      </c>
      <c r="C212" s="22" t="s">
        <v>10008</v>
      </c>
      <c r="D212" s="22" t="s">
        <v>5396</v>
      </c>
      <c r="E212" s="22" t="s">
        <v>2287</v>
      </c>
      <c r="F212" s="22"/>
      <c r="G212" s="22" t="s">
        <v>9953</v>
      </c>
      <c r="H212" s="22" t="s">
        <v>5416</v>
      </c>
      <c r="I212" s="22" t="s">
        <v>9959</v>
      </c>
      <c r="J212" s="68">
        <v>44869</v>
      </c>
      <c r="K212" s="69">
        <v>1108</v>
      </c>
      <c r="L212" s="68">
        <v>44865</v>
      </c>
      <c r="M212" s="69">
        <v>209</v>
      </c>
      <c r="N212" s="68">
        <v>44869</v>
      </c>
      <c r="O212" s="70" t="s">
        <v>5413</v>
      </c>
      <c r="P212" s="70" t="s">
        <v>9955</v>
      </c>
      <c r="Q212" s="22" t="s">
        <v>9956</v>
      </c>
      <c r="R212" s="68">
        <v>34698</v>
      </c>
      <c r="S212" s="22" t="s">
        <v>9957</v>
      </c>
      <c r="T212" s="22" t="s">
        <v>9958</v>
      </c>
      <c r="U212" s="22" t="s">
        <v>9956</v>
      </c>
      <c r="V212" s="68">
        <v>44595</v>
      </c>
      <c r="W212" s="22" t="s">
        <v>9959</v>
      </c>
      <c r="X212" s="68">
        <v>44516</v>
      </c>
      <c r="Y212" s="69">
        <v>759</v>
      </c>
      <c r="Z212" s="68">
        <v>44516</v>
      </c>
      <c r="AA212" s="69">
        <v>214</v>
      </c>
      <c r="AB212" s="68">
        <v>44516</v>
      </c>
    </row>
    <row r="213" spans="1:28" x14ac:dyDescent="0.3">
      <c r="A213" s="22" t="s">
        <v>10077</v>
      </c>
      <c r="B213" s="22" t="s">
        <v>9554</v>
      </c>
      <c r="C213" s="22" t="s">
        <v>10008</v>
      </c>
      <c r="D213" s="22" t="s">
        <v>5400</v>
      </c>
      <c r="E213" s="22" t="s">
        <v>2939</v>
      </c>
      <c r="F213" s="22"/>
      <c r="G213" s="22" t="s">
        <v>9953</v>
      </c>
      <c r="H213" s="22" t="s">
        <v>5416</v>
      </c>
      <c r="I213" s="22" t="s">
        <v>9954</v>
      </c>
      <c r="J213" s="68">
        <v>44908</v>
      </c>
      <c r="K213" s="69">
        <v>125</v>
      </c>
      <c r="L213" s="68">
        <v>44961</v>
      </c>
      <c r="M213" s="69"/>
      <c r="N213" s="68"/>
      <c r="O213" s="70" t="s">
        <v>5466</v>
      </c>
      <c r="P213" s="70" t="s">
        <v>10009</v>
      </c>
      <c r="Q213" s="22" t="s">
        <v>9956</v>
      </c>
      <c r="R213" s="68">
        <v>38657</v>
      </c>
      <c r="S213" s="22" t="s">
        <v>10010</v>
      </c>
      <c r="T213" s="22" t="s">
        <v>10011</v>
      </c>
      <c r="U213" s="22" t="s">
        <v>9956</v>
      </c>
      <c r="V213" s="68">
        <v>44722</v>
      </c>
      <c r="W213" s="22" t="s">
        <v>9959</v>
      </c>
      <c r="X213" s="68">
        <v>44538</v>
      </c>
      <c r="Y213" s="69">
        <v>803</v>
      </c>
      <c r="Z213" s="68">
        <v>44538</v>
      </c>
      <c r="AA213" s="69">
        <v>230</v>
      </c>
      <c r="AB213" s="68">
        <v>44538</v>
      </c>
    </row>
    <row r="214" spans="1:28" x14ac:dyDescent="0.3">
      <c r="A214" s="22" t="s">
        <v>10079</v>
      </c>
      <c r="B214" s="22" t="s">
        <v>9555</v>
      </c>
      <c r="C214" s="22" t="s">
        <v>10008</v>
      </c>
      <c r="D214" s="22" t="s">
        <v>5388</v>
      </c>
      <c r="E214" s="22" t="s">
        <v>4642</v>
      </c>
      <c r="F214" s="22"/>
      <c r="G214" s="22" t="s">
        <v>9953</v>
      </c>
      <c r="H214" s="22" t="s">
        <v>5416</v>
      </c>
      <c r="I214" s="22" t="s">
        <v>9954</v>
      </c>
      <c r="J214" s="68">
        <v>44909</v>
      </c>
      <c r="K214" s="69">
        <v>125</v>
      </c>
      <c r="L214" s="68">
        <v>44961</v>
      </c>
      <c r="M214" s="69"/>
      <c r="N214" s="68"/>
      <c r="O214" s="70" t="s">
        <v>5466</v>
      </c>
      <c r="P214" s="70" t="s">
        <v>10009</v>
      </c>
      <c r="Q214" s="22" t="s">
        <v>9956</v>
      </c>
      <c r="R214" s="68">
        <v>38657</v>
      </c>
      <c r="S214" s="22" t="s">
        <v>10010</v>
      </c>
      <c r="T214" s="22" t="s">
        <v>10011</v>
      </c>
      <c r="U214" s="22" t="s">
        <v>9956</v>
      </c>
      <c r="V214" s="68">
        <v>44722</v>
      </c>
      <c r="W214" s="22" t="s">
        <v>9959</v>
      </c>
      <c r="X214" s="68">
        <v>44538</v>
      </c>
      <c r="Y214" s="69">
        <v>803</v>
      </c>
      <c r="Z214" s="68">
        <v>44538</v>
      </c>
      <c r="AA214" s="69">
        <v>230</v>
      </c>
      <c r="AB214" s="68">
        <v>44538</v>
      </c>
    </row>
    <row r="215" spans="1:28" x14ac:dyDescent="0.3">
      <c r="A215" s="22" t="s">
        <v>10079</v>
      </c>
      <c r="B215" s="22" t="s">
        <v>5525</v>
      </c>
      <c r="C215" s="22" t="s">
        <v>10008</v>
      </c>
      <c r="D215" s="22" t="s">
        <v>5381</v>
      </c>
      <c r="E215" s="22" t="s">
        <v>1369</v>
      </c>
      <c r="F215" s="22"/>
      <c r="G215" s="22" t="s">
        <v>9953</v>
      </c>
      <c r="H215" s="22" t="s">
        <v>5416</v>
      </c>
      <c r="I215" s="22" t="s">
        <v>9954</v>
      </c>
      <c r="J215" s="68">
        <v>44524</v>
      </c>
      <c r="K215" s="69">
        <v>846</v>
      </c>
      <c r="L215" s="68">
        <v>44550</v>
      </c>
      <c r="M215" s="69">
        <v>241</v>
      </c>
      <c r="N215" s="68">
        <v>44553</v>
      </c>
      <c r="O215" s="70" t="s">
        <v>5413</v>
      </c>
      <c r="P215" s="70" t="s">
        <v>9955</v>
      </c>
      <c r="Q215" s="22" t="s">
        <v>9956</v>
      </c>
      <c r="R215" s="68">
        <v>34698</v>
      </c>
      <c r="S215" s="22" t="s">
        <v>9957</v>
      </c>
      <c r="T215" s="22" t="s">
        <v>9958</v>
      </c>
      <c r="U215" s="22" t="s">
        <v>9956</v>
      </c>
      <c r="V215" s="68">
        <v>44595</v>
      </c>
      <c r="W215" s="22" t="s">
        <v>9959</v>
      </c>
      <c r="X215" s="68">
        <v>44516</v>
      </c>
      <c r="Y215" s="69">
        <v>759</v>
      </c>
      <c r="Z215" s="68">
        <v>44516</v>
      </c>
      <c r="AA215" s="69">
        <v>214</v>
      </c>
      <c r="AB215" s="68">
        <v>44516</v>
      </c>
    </row>
    <row r="216" spans="1:28" x14ac:dyDescent="0.3">
      <c r="A216" s="22" t="s">
        <v>10079</v>
      </c>
      <c r="B216" s="22" t="s">
        <v>9556</v>
      </c>
      <c r="C216" s="22" t="s">
        <v>10008</v>
      </c>
      <c r="D216" s="22" t="s">
        <v>5381</v>
      </c>
      <c r="E216" s="22" t="s">
        <v>1369</v>
      </c>
      <c r="F216" s="22"/>
      <c r="G216" s="22" t="s">
        <v>9953</v>
      </c>
      <c r="H216" s="22" t="s">
        <v>5416</v>
      </c>
      <c r="I216" s="22" t="s">
        <v>9954</v>
      </c>
      <c r="J216" s="68">
        <v>44879</v>
      </c>
      <c r="K216" s="69">
        <v>1185</v>
      </c>
      <c r="L216" s="68">
        <v>44887</v>
      </c>
      <c r="M216" s="69"/>
      <c r="N216" s="68"/>
      <c r="O216" s="70" t="s">
        <v>5413</v>
      </c>
      <c r="P216" s="70" t="s">
        <v>9955</v>
      </c>
      <c r="Q216" s="22" t="s">
        <v>9956</v>
      </c>
      <c r="R216" s="68">
        <v>34698</v>
      </c>
      <c r="S216" s="22" t="s">
        <v>9957</v>
      </c>
      <c r="T216" s="22" t="s">
        <v>9958</v>
      </c>
      <c r="U216" s="22" t="s">
        <v>9956</v>
      </c>
      <c r="V216" s="68">
        <v>44595</v>
      </c>
      <c r="W216" s="22" t="s">
        <v>9959</v>
      </c>
      <c r="X216" s="68">
        <v>44516</v>
      </c>
      <c r="Y216" s="69">
        <v>759</v>
      </c>
      <c r="Z216" s="68">
        <v>44516</v>
      </c>
      <c r="AA216" s="69">
        <v>214</v>
      </c>
      <c r="AB216" s="68">
        <v>44516</v>
      </c>
    </row>
    <row r="217" spans="1:28" x14ac:dyDescent="0.3">
      <c r="A217" s="22" t="s">
        <v>10080</v>
      </c>
      <c r="B217" s="22" t="s">
        <v>5526</v>
      </c>
      <c r="C217" s="22" t="s">
        <v>10008</v>
      </c>
      <c r="D217" s="22" t="s">
        <v>5403</v>
      </c>
      <c r="E217" s="22" t="s">
        <v>3828</v>
      </c>
      <c r="F217" s="22"/>
      <c r="G217" s="22" t="s">
        <v>9953</v>
      </c>
      <c r="H217" s="22" t="s">
        <v>5416</v>
      </c>
      <c r="I217" s="22" t="s">
        <v>9954</v>
      </c>
      <c r="J217" s="68">
        <v>44505</v>
      </c>
      <c r="K217" s="69">
        <v>819</v>
      </c>
      <c r="L217" s="68">
        <v>44540</v>
      </c>
      <c r="M217" s="69">
        <v>233</v>
      </c>
      <c r="N217" s="68">
        <v>44543</v>
      </c>
      <c r="O217" s="70" t="s">
        <v>5428</v>
      </c>
      <c r="P217" s="70" t="s">
        <v>10012</v>
      </c>
      <c r="Q217" s="22" t="s">
        <v>9956</v>
      </c>
      <c r="R217" s="68">
        <v>29208</v>
      </c>
      <c r="S217" s="22" t="s">
        <v>10013</v>
      </c>
      <c r="T217" s="22" t="s">
        <v>10014</v>
      </c>
      <c r="U217" s="22" t="s">
        <v>9956</v>
      </c>
      <c r="V217" s="68">
        <v>44679</v>
      </c>
      <c r="W217" s="22" t="s">
        <v>9959</v>
      </c>
      <c r="X217" s="68">
        <v>44385</v>
      </c>
      <c r="Y217" s="69">
        <v>404</v>
      </c>
      <c r="Z217" s="68">
        <v>44385</v>
      </c>
      <c r="AA217" s="69">
        <v>127</v>
      </c>
      <c r="AB217" s="68">
        <v>44385</v>
      </c>
    </row>
    <row r="218" spans="1:28" x14ac:dyDescent="0.3">
      <c r="A218" s="22" t="s">
        <v>10080</v>
      </c>
      <c r="B218" s="22" t="s">
        <v>5527</v>
      </c>
      <c r="C218" s="22" t="s">
        <v>10008</v>
      </c>
      <c r="D218" s="22" t="s">
        <v>5403</v>
      </c>
      <c r="E218" s="22" t="s">
        <v>3828</v>
      </c>
      <c r="F218" s="22"/>
      <c r="G218" s="22" t="s">
        <v>9953</v>
      </c>
      <c r="H218" s="22" t="s">
        <v>5416</v>
      </c>
      <c r="I218" s="22" t="s">
        <v>9959</v>
      </c>
      <c r="J218" s="68">
        <v>44622</v>
      </c>
      <c r="K218" s="69">
        <v>181</v>
      </c>
      <c r="L218" s="68">
        <v>44615</v>
      </c>
      <c r="M218" s="69">
        <v>41</v>
      </c>
      <c r="N218" s="68">
        <v>44622</v>
      </c>
      <c r="O218" s="70" t="s">
        <v>5431</v>
      </c>
      <c r="P218" s="70" t="s">
        <v>10015</v>
      </c>
      <c r="Q218" s="22" t="s">
        <v>9956</v>
      </c>
      <c r="R218" s="68">
        <v>29258</v>
      </c>
      <c r="S218" s="22" t="s">
        <v>10016</v>
      </c>
      <c r="T218" s="22" t="s">
        <v>10017</v>
      </c>
      <c r="U218" s="22" t="s">
        <v>9956</v>
      </c>
      <c r="V218" s="68">
        <v>44585</v>
      </c>
      <c r="W218" s="22" t="s">
        <v>9959</v>
      </c>
      <c r="X218" s="68">
        <v>44474</v>
      </c>
      <c r="Y218" s="69">
        <v>657</v>
      </c>
      <c r="Z218" s="68">
        <v>44474</v>
      </c>
      <c r="AA218" s="69">
        <v>189</v>
      </c>
      <c r="AB218" s="68">
        <v>44474</v>
      </c>
    </row>
    <row r="219" spans="1:28" x14ac:dyDescent="0.3">
      <c r="A219" s="22" t="s">
        <v>10080</v>
      </c>
      <c r="B219" s="22" t="s">
        <v>9393</v>
      </c>
      <c r="C219" s="22" t="s">
        <v>10008</v>
      </c>
      <c r="D219" s="22" t="s">
        <v>5403</v>
      </c>
      <c r="E219" s="22" t="s">
        <v>3828</v>
      </c>
      <c r="F219" s="22"/>
      <c r="G219" s="22" t="s">
        <v>9953</v>
      </c>
      <c r="H219" s="22" t="s">
        <v>5416</v>
      </c>
      <c r="I219" s="22" t="s">
        <v>9954</v>
      </c>
      <c r="J219" s="68">
        <v>44879</v>
      </c>
      <c r="K219" s="69">
        <v>1259</v>
      </c>
      <c r="L219" s="68">
        <v>44902</v>
      </c>
      <c r="M219" s="69"/>
      <c r="N219" s="68"/>
      <c r="O219" s="70" t="s">
        <v>5428</v>
      </c>
      <c r="P219" s="70" t="s">
        <v>10012</v>
      </c>
      <c r="Q219" s="22" t="s">
        <v>9956</v>
      </c>
      <c r="R219" s="68">
        <v>29208</v>
      </c>
      <c r="S219" s="22" t="s">
        <v>10013</v>
      </c>
      <c r="T219" s="22" t="s">
        <v>10014</v>
      </c>
      <c r="U219" s="22" t="s">
        <v>9956</v>
      </c>
      <c r="V219" s="68">
        <v>44679</v>
      </c>
      <c r="W219" s="22" t="s">
        <v>9959</v>
      </c>
      <c r="X219" s="68">
        <v>44385</v>
      </c>
      <c r="Y219" s="69">
        <v>404</v>
      </c>
      <c r="Z219" s="68">
        <v>44385</v>
      </c>
      <c r="AA219" s="69">
        <v>127</v>
      </c>
      <c r="AB219" s="68">
        <v>44385</v>
      </c>
    </row>
    <row r="220" spans="1:28" x14ac:dyDescent="0.3">
      <c r="A220" s="22" t="s">
        <v>10079</v>
      </c>
      <c r="B220" s="22" t="s">
        <v>5528</v>
      </c>
      <c r="C220" s="22" t="s">
        <v>10008</v>
      </c>
      <c r="D220" s="22" t="s">
        <v>5394</v>
      </c>
      <c r="E220" s="22" t="s">
        <v>834</v>
      </c>
      <c r="F220" s="22"/>
      <c r="G220" s="22" t="s">
        <v>9953</v>
      </c>
      <c r="H220" s="22" t="s">
        <v>5416</v>
      </c>
      <c r="I220" s="22" t="s">
        <v>9954</v>
      </c>
      <c r="J220" s="68">
        <v>44551</v>
      </c>
      <c r="K220" s="69">
        <v>870</v>
      </c>
      <c r="L220" s="68">
        <v>44553</v>
      </c>
      <c r="M220" s="69">
        <v>243</v>
      </c>
      <c r="N220" s="68">
        <v>44557</v>
      </c>
      <c r="O220" s="70" t="s">
        <v>5420</v>
      </c>
      <c r="P220" s="70" t="s">
        <v>9971</v>
      </c>
      <c r="Q220" s="22" t="s">
        <v>9956</v>
      </c>
      <c r="R220" s="68">
        <v>41627</v>
      </c>
      <c r="S220" s="22" t="s">
        <v>10018</v>
      </c>
      <c r="T220" s="22" t="s">
        <v>10019</v>
      </c>
      <c r="U220" s="22" t="s">
        <v>9956</v>
      </c>
      <c r="V220" s="68">
        <v>44834</v>
      </c>
      <c r="W220" s="22" t="s">
        <v>9959</v>
      </c>
      <c r="X220" s="68">
        <v>44153</v>
      </c>
      <c r="Y220" s="69">
        <v>795</v>
      </c>
      <c r="Z220" s="68">
        <v>44151</v>
      </c>
      <c r="AA220" s="69">
        <v>220</v>
      </c>
      <c r="AB220" s="68">
        <v>44153</v>
      </c>
    </row>
    <row r="221" spans="1:28" x14ac:dyDescent="0.3">
      <c r="A221" s="22" t="s">
        <v>10080</v>
      </c>
      <c r="B221" s="22" t="s">
        <v>9803</v>
      </c>
      <c r="C221" s="22" t="s">
        <v>10008</v>
      </c>
      <c r="D221" s="22" t="s">
        <v>5403</v>
      </c>
      <c r="E221" s="22" t="s">
        <v>3828</v>
      </c>
      <c r="F221" s="22"/>
      <c r="G221" s="22" t="s">
        <v>9953</v>
      </c>
      <c r="H221" s="22" t="s">
        <v>5416</v>
      </c>
      <c r="I221" s="22" t="s">
        <v>9954</v>
      </c>
      <c r="J221" s="68">
        <v>45058</v>
      </c>
      <c r="K221" s="69">
        <v>653</v>
      </c>
      <c r="L221" s="68">
        <v>45133</v>
      </c>
      <c r="M221" s="69"/>
      <c r="N221" s="68"/>
      <c r="O221" s="70" t="s">
        <v>9067</v>
      </c>
      <c r="P221" s="70" t="s">
        <v>10039</v>
      </c>
      <c r="Q221" s="22" t="s">
        <v>9956</v>
      </c>
      <c r="R221" s="68">
        <v>31048</v>
      </c>
      <c r="S221" s="22" t="s">
        <v>10040</v>
      </c>
      <c r="T221" s="22" t="s">
        <v>10041</v>
      </c>
      <c r="U221" s="22" t="s">
        <v>9956</v>
      </c>
      <c r="V221" s="68">
        <v>44953</v>
      </c>
      <c r="W221" s="22" t="s">
        <v>9959</v>
      </c>
      <c r="X221" s="68">
        <v>44575</v>
      </c>
      <c r="Y221" s="69">
        <v>6</v>
      </c>
      <c r="Z221" s="68">
        <v>44575</v>
      </c>
      <c r="AA221" s="69">
        <v>10</v>
      </c>
      <c r="AB221" s="68">
        <v>44575</v>
      </c>
    </row>
    <row r="222" spans="1:28" x14ac:dyDescent="0.3">
      <c r="A222" s="22" t="s">
        <v>10078</v>
      </c>
      <c r="B222" s="22" t="s">
        <v>9709</v>
      </c>
      <c r="C222" s="22" t="s">
        <v>10008</v>
      </c>
      <c r="D222" s="22" t="s">
        <v>5397</v>
      </c>
      <c r="E222" s="22" t="s">
        <v>2210</v>
      </c>
      <c r="F222" s="22"/>
      <c r="G222" s="22" t="s">
        <v>9953</v>
      </c>
      <c r="H222" s="22" t="s">
        <v>5416</v>
      </c>
      <c r="I222" s="22" t="s">
        <v>9954</v>
      </c>
      <c r="J222" s="68">
        <v>45044</v>
      </c>
      <c r="K222" s="69">
        <v>521</v>
      </c>
      <c r="L222" s="68">
        <v>45100</v>
      </c>
      <c r="M222" s="69"/>
      <c r="N222" s="68"/>
      <c r="O222" s="70" t="s">
        <v>5413</v>
      </c>
      <c r="P222" s="70" t="s">
        <v>9955</v>
      </c>
      <c r="Q222" s="22" t="s">
        <v>9956</v>
      </c>
      <c r="R222" s="68">
        <v>34698</v>
      </c>
      <c r="S222" s="22" t="s">
        <v>9957</v>
      </c>
      <c r="T222" s="22" t="s">
        <v>9958</v>
      </c>
      <c r="U222" s="22" t="s">
        <v>9956</v>
      </c>
      <c r="V222" s="68">
        <v>44595</v>
      </c>
      <c r="W222" s="22" t="s">
        <v>9959</v>
      </c>
      <c r="X222" s="68">
        <v>44516</v>
      </c>
      <c r="Y222" s="69">
        <v>759</v>
      </c>
      <c r="Z222" s="68">
        <v>44516</v>
      </c>
      <c r="AA222" s="69">
        <v>214</v>
      </c>
      <c r="AB222" s="68">
        <v>44516</v>
      </c>
    </row>
    <row r="223" spans="1:28" x14ac:dyDescent="0.3">
      <c r="A223" s="22" t="s">
        <v>10080</v>
      </c>
      <c r="B223" s="22" t="s">
        <v>9710</v>
      </c>
      <c r="C223" s="22" t="s">
        <v>10008</v>
      </c>
      <c r="D223" s="22" t="s">
        <v>5403</v>
      </c>
      <c r="E223" s="22" t="s">
        <v>3828</v>
      </c>
      <c r="F223" s="22"/>
      <c r="G223" s="22" t="s">
        <v>9953</v>
      </c>
      <c r="H223" s="22" t="s">
        <v>5416</v>
      </c>
      <c r="I223" s="22" t="s">
        <v>10050</v>
      </c>
      <c r="J223" s="68">
        <v>44987</v>
      </c>
      <c r="K223" s="69">
        <v>248</v>
      </c>
      <c r="L223" s="68">
        <v>44999</v>
      </c>
      <c r="M223" s="69"/>
      <c r="N223" s="68"/>
      <c r="O223" s="70" t="s">
        <v>5428</v>
      </c>
      <c r="P223" s="70" t="s">
        <v>10012</v>
      </c>
      <c r="Q223" s="22" t="s">
        <v>9956</v>
      </c>
      <c r="R223" s="68">
        <v>29208</v>
      </c>
      <c r="S223" s="22" t="s">
        <v>10013</v>
      </c>
      <c r="T223" s="22" t="s">
        <v>10014</v>
      </c>
      <c r="U223" s="22" t="s">
        <v>9956</v>
      </c>
      <c r="V223" s="68">
        <v>44679</v>
      </c>
      <c r="W223" s="22" t="s">
        <v>9959</v>
      </c>
      <c r="X223" s="68">
        <v>44385</v>
      </c>
      <c r="Y223" s="69">
        <v>404</v>
      </c>
      <c r="Z223" s="68">
        <v>44385</v>
      </c>
      <c r="AA223" s="69">
        <v>127</v>
      </c>
      <c r="AB223" s="68">
        <v>44385</v>
      </c>
    </row>
    <row r="224" spans="1:28" x14ac:dyDescent="0.3">
      <c r="A224" s="22" t="s">
        <v>10079</v>
      </c>
      <c r="B224" s="22" t="s">
        <v>9836</v>
      </c>
      <c r="C224" s="22" t="s">
        <v>10008</v>
      </c>
      <c r="D224" s="22" t="s">
        <v>5401</v>
      </c>
      <c r="E224" s="22" t="s">
        <v>3526</v>
      </c>
      <c r="F224" s="22"/>
      <c r="G224" s="22" t="s">
        <v>9953</v>
      </c>
      <c r="H224" s="22" t="s">
        <v>5416</v>
      </c>
      <c r="I224" s="22" t="s">
        <v>9954</v>
      </c>
      <c r="J224" s="68">
        <v>45170</v>
      </c>
      <c r="K224" s="69">
        <v>950</v>
      </c>
      <c r="L224" s="68">
        <v>45223</v>
      </c>
      <c r="M224" s="69"/>
      <c r="N224" s="68"/>
      <c r="O224" s="70" t="s">
        <v>5424</v>
      </c>
      <c r="P224" s="70" t="s">
        <v>10065</v>
      </c>
      <c r="Q224" s="22" t="s">
        <v>9956</v>
      </c>
      <c r="R224" s="68">
        <v>41521</v>
      </c>
      <c r="S224" s="22" t="s">
        <v>10023</v>
      </c>
      <c r="T224" s="22" t="s">
        <v>10024</v>
      </c>
      <c r="U224" s="22" t="s">
        <v>9956</v>
      </c>
      <c r="V224" s="68">
        <v>44881</v>
      </c>
      <c r="W224" s="22" t="s">
        <v>9959</v>
      </c>
      <c r="X224" s="68">
        <v>44474</v>
      </c>
      <c r="Y224" s="69">
        <v>641</v>
      </c>
      <c r="Z224" s="68">
        <v>44474</v>
      </c>
      <c r="AA224" s="69">
        <v>189</v>
      </c>
      <c r="AB224" s="68">
        <v>44474</v>
      </c>
    </row>
    <row r="225" spans="1:28" x14ac:dyDescent="0.3">
      <c r="A225" s="71" t="s">
        <v>10079</v>
      </c>
      <c r="B225" s="71" t="s">
        <v>9875</v>
      </c>
      <c r="C225" s="71" t="s">
        <v>10008</v>
      </c>
      <c r="D225" s="71" t="s">
        <v>5401</v>
      </c>
      <c r="E225" s="22" t="s">
        <v>3526</v>
      </c>
      <c r="F225" s="71"/>
      <c r="G225" s="71" t="s">
        <v>9953</v>
      </c>
      <c r="H225" s="71" t="s">
        <v>5416</v>
      </c>
      <c r="I225" s="71" t="s">
        <v>9954</v>
      </c>
      <c r="J225" s="72">
        <v>45238</v>
      </c>
      <c r="K225" s="73">
        <v>1062</v>
      </c>
      <c r="L225" s="72">
        <v>45255</v>
      </c>
      <c r="M225" s="73"/>
      <c r="N225" s="72"/>
      <c r="O225" s="74" t="s">
        <v>5424</v>
      </c>
      <c r="P225" s="74" t="s">
        <v>10065</v>
      </c>
      <c r="Q225" s="71" t="s">
        <v>9956</v>
      </c>
      <c r="R225" s="72">
        <v>41521</v>
      </c>
      <c r="S225" s="71" t="s">
        <v>10023</v>
      </c>
      <c r="T225" s="71" t="s">
        <v>10024</v>
      </c>
      <c r="U225" s="71" t="s">
        <v>9956</v>
      </c>
      <c r="V225" s="72">
        <v>44881</v>
      </c>
      <c r="W225" s="71" t="s">
        <v>9959</v>
      </c>
      <c r="X225" s="68">
        <v>44474</v>
      </c>
      <c r="Y225" s="69">
        <v>641</v>
      </c>
      <c r="Z225" s="68">
        <v>44474</v>
      </c>
      <c r="AA225" s="69">
        <v>189</v>
      </c>
      <c r="AB225" s="68">
        <v>44474</v>
      </c>
    </row>
    <row r="226" spans="1:28" x14ac:dyDescent="0.3">
      <c r="A226" s="22" t="s">
        <v>10079</v>
      </c>
      <c r="B226" s="22" t="s">
        <v>5529</v>
      </c>
      <c r="C226" s="22" t="s">
        <v>10008</v>
      </c>
      <c r="D226" s="22" t="s">
        <v>5388</v>
      </c>
      <c r="E226" s="22" t="s">
        <v>4642</v>
      </c>
      <c r="F226" s="22"/>
      <c r="G226" s="22" t="s">
        <v>9953</v>
      </c>
      <c r="H226" s="22" t="s">
        <v>5416</v>
      </c>
      <c r="I226" s="22" t="s">
        <v>9954</v>
      </c>
      <c r="J226" s="68">
        <v>44742</v>
      </c>
      <c r="K226" s="69">
        <v>1241</v>
      </c>
      <c r="L226" s="68">
        <v>44896</v>
      </c>
      <c r="M226" s="69"/>
      <c r="N226" s="68"/>
      <c r="O226" s="70" t="s">
        <v>5466</v>
      </c>
      <c r="P226" s="70" t="s">
        <v>10009</v>
      </c>
      <c r="Q226" s="22" t="s">
        <v>9956</v>
      </c>
      <c r="R226" s="68">
        <v>38657</v>
      </c>
      <c r="S226" s="22" t="s">
        <v>10010</v>
      </c>
      <c r="T226" s="22" t="s">
        <v>10011</v>
      </c>
      <c r="U226" s="22" t="s">
        <v>9956</v>
      </c>
      <c r="V226" s="68">
        <v>44722</v>
      </c>
      <c r="W226" s="22" t="s">
        <v>9959</v>
      </c>
      <c r="X226" s="68">
        <v>44538</v>
      </c>
      <c r="Y226" s="69">
        <v>803</v>
      </c>
      <c r="Z226" s="68">
        <v>44538</v>
      </c>
      <c r="AA226" s="69">
        <v>230</v>
      </c>
      <c r="AB226" s="68">
        <v>44538</v>
      </c>
    </row>
    <row r="227" spans="1:28" x14ac:dyDescent="0.3">
      <c r="A227" s="22" t="s">
        <v>10080</v>
      </c>
      <c r="B227" s="22" t="s">
        <v>5530</v>
      </c>
      <c r="C227" s="22" t="s">
        <v>10008</v>
      </c>
      <c r="D227" s="22" t="s">
        <v>5403</v>
      </c>
      <c r="E227" s="22" t="s">
        <v>3828</v>
      </c>
      <c r="F227" s="22"/>
      <c r="G227" s="22" t="s">
        <v>9953</v>
      </c>
      <c r="H227" s="22" t="s">
        <v>5416</v>
      </c>
      <c r="I227" s="22" t="s">
        <v>9954</v>
      </c>
      <c r="J227" s="68">
        <v>44524</v>
      </c>
      <c r="K227" s="69">
        <v>846</v>
      </c>
      <c r="L227" s="68">
        <v>44550</v>
      </c>
      <c r="M227" s="69">
        <v>241</v>
      </c>
      <c r="N227" s="68">
        <v>44553</v>
      </c>
      <c r="O227" s="70" t="s">
        <v>5413</v>
      </c>
      <c r="P227" s="70" t="s">
        <v>9955</v>
      </c>
      <c r="Q227" s="22" t="s">
        <v>9956</v>
      </c>
      <c r="R227" s="68">
        <v>34698</v>
      </c>
      <c r="S227" s="22" t="s">
        <v>9957</v>
      </c>
      <c r="T227" s="22" t="s">
        <v>9958</v>
      </c>
      <c r="U227" s="22" t="s">
        <v>9956</v>
      </c>
      <c r="V227" s="68">
        <v>44595</v>
      </c>
      <c r="W227" s="22" t="s">
        <v>9959</v>
      </c>
      <c r="X227" s="68">
        <v>44516</v>
      </c>
      <c r="Y227" s="69">
        <v>759</v>
      </c>
      <c r="Z227" s="68">
        <v>44516</v>
      </c>
      <c r="AA227" s="69">
        <v>214</v>
      </c>
      <c r="AB227" s="68">
        <v>44516</v>
      </c>
    </row>
    <row r="228" spans="1:28" x14ac:dyDescent="0.3">
      <c r="A228" s="22" t="s">
        <v>10080</v>
      </c>
      <c r="B228" s="22" t="s">
        <v>5531</v>
      </c>
      <c r="C228" s="22" t="s">
        <v>10008</v>
      </c>
      <c r="D228" s="22" t="s">
        <v>5403</v>
      </c>
      <c r="E228" s="22" t="s">
        <v>3828</v>
      </c>
      <c r="F228" s="22"/>
      <c r="G228" s="22" t="s">
        <v>9953</v>
      </c>
      <c r="H228" s="22" t="s">
        <v>5416</v>
      </c>
      <c r="I228" s="22" t="s">
        <v>9954</v>
      </c>
      <c r="J228" s="68">
        <v>44726</v>
      </c>
      <c r="K228" s="69">
        <v>1083</v>
      </c>
      <c r="L228" s="68">
        <v>44862</v>
      </c>
      <c r="M228" s="69"/>
      <c r="N228" s="68"/>
      <c r="O228" s="70" t="s">
        <v>5413</v>
      </c>
      <c r="P228" s="70" t="s">
        <v>9955</v>
      </c>
      <c r="Q228" s="22" t="s">
        <v>9956</v>
      </c>
      <c r="R228" s="68">
        <v>34698</v>
      </c>
      <c r="S228" s="22" t="s">
        <v>9957</v>
      </c>
      <c r="T228" s="22" t="s">
        <v>9958</v>
      </c>
      <c r="U228" s="22" t="s">
        <v>9956</v>
      </c>
      <c r="V228" s="68">
        <v>44595</v>
      </c>
      <c r="W228" s="22" t="s">
        <v>9959</v>
      </c>
      <c r="X228" s="68">
        <v>44516</v>
      </c>
      <c r="Y228" s="69">
        <v>759</v>
      </c>
      <c r="Z228" s="68">
        <v>44516</v>
      </c>
      <c r="AA228" s="69">
        <v>214</v>
      </c>
      <c r="AB228" s="68">
        <v>44516</v>
      </c>
    </row>
    <row r="229" spans="1:28" x14ac:dyDescent="0.3">
      <c r="A229" s="22" t="s">
        <v>10079</v>
      </c>
      <c r="B229" s="22" t="s">
        <v>9876</v>
      </c>
      <c r="C229" s="22" t="s">
        <v>10008</v>
      </c>
      <c r="D229" s="22" t="s">
        <v>5388</v>
      </c>
      <c r="E229" s="22" t="s">
        <v>4642</v>
      </c>
      <c r="F229" s="22"/>
      <c r="G229" s="22" t="s">
        <v>9953</v>
      </c>
      <c r="H229" s="22" t="s">
        <v>5416</v>
      </c>
      <c r="I229" s="22" t="s">
        <v>9954</v>
      </c>
      <c r="J229" s="68">
        <v>45223</v>
      </c>
      <c r="K229" s="69">
        <v>1084</v>
      </c>
      <c r="L229" s="68">
        <v>45257</v>
      </c>
      <c r="M229" s="69"/>
      <c r="N229" s="68"/>
      <c r="O229" s="70" t="s">
        <v>5413</v>
      </c>
      <c r="P229" s="70" t="s">
        <v>9955</v>
      </c>
      <c r="Q229" s="22" t="s">
        <v>9956</v>
      </c>
      <c r="R229" s="68">
        <v>34698</v>
      </c>
      <c r="S229" s="22" t="s">
        <v>9957</v>
      </c>
      <c r="T229" s="22" t="s">
        <v>9958</v>
      </c>
      <c r="U229" s="22" t="s">
        <v>9956</v>
      </c>
      <c r="V229" s="68">
        <v>44595</v>
      </c>
      <c r="W229" s="22" t="s">
        <v>9959</v>
      </c>
      <c r="X229" s="68">
        <v>44516</v>
      </c>
      <c r="Y229" s="69">
        <v>759</v>
      </c>
      <c r="Z229" s="68">
        <v>44516</v>
      </c>
      <c r="AA229" s="69">
        <v>214</v>
      </c>
      <c r="AB229" s="68">
        <v>44516</v>
      </c>
    </row>
    <row r="230" spans="1:28" x14ac:dyDescent="0.3">
      <c r="A230" s="22" t="s">
        <v>10080</v>
      </c>
      <c r="B230" s="22" t="s">
        <v>5532</v>
      </c>
      <c r="C230" s="22" t="s">
        <v>10008</v>
      </c>
      <c r="D230" s="22" t="s">
        <v>5403</v>
      </c>
      <c r="E230" s="22" t="s">
        <v>3828</v>
      </c>
      <c r="F230" s="22"/>
      <c r="G230" s="22" t="s">
        <v>9953</v>
      </c>
      <c r="H230" s="22" t="s">
        <v>5416</v>
      </c>
      <c r="I230" s="22" t="s">
        <v>9954</v>
      </c>
      <c r="J230" s="68">
        <v>44553</v>
      </c>
      <c r="K230" s="69">
        <v>10</v>
      </c>
      <c r="L230" s="68">
        <v>44571</v>
      </c>
      <c r="M230" s="69">
        <v>8</v>
      </c>
      <c r="N230" s="68">
        <v>44573</v>
      </c>
      <c r="O230" s="70" t="s">
        <v>5431</v>
      </c>
      <c r="P230" s="70" t="s">
        <v>10015</v>
      </c>
      <c r="Q230" s="22" t="s">
        <v>9956</v>
      </c>
      <c r="R230" s="68">
        <v>29258</v>
      </c>
      <c r="S230" s="22" t="s">
        <v>10016</v>
      </c>
      <c r="T230" s="22" t="s">
        <v>10017</v>
      </c>
      <c r="U230" s="22" t="s">
        <v>9956</v>
      </c>
      <c r="V230" s="68">
        <v>44585</v>
      </c>
      <c r="W230" s="22" t="s">
        <v>9959</v>
      </c>
      <c r="X230" s="68">
        <v>44474</v>
      </c>
      <c r="Y230" s="69">
        <v>657</v>
      </c>
      <c r="Z230" s="68">
        <v>44474</v>
      </c>
      <c r="AA230" s="69">
        <v>189</v>
      </c>
      <c r="AB230" s="68">
        <v>44474</v>
      </c>
    </row>
    <row r="231" spans="1:28" x14ac:dyDescent="0.3">
      <c r="A231" s="22" t="s">
        <v>10080</v>
      </c>
      <c r="B231" s="22" t="s">
        <v>9249</v>
      </c>
      <c r="C231" s="22" t="s">
        <v>10008</v>
      </c>
      <c r="D231" s="22" t="s">
        <v>5403</v>
      </c>
      <c r="E231" s="22" t="s">
        <v>3828</v>
      </c>
      <c r="F231" s="22"/>
      <c r="G231" s="22" t="s">
        <v>9953</v>
      </c>
      <c r="H231" s="22" t="s">
        <v>5416</v>
      </c>
      <c r="I231" s="22" t="s">
        <v>9954</v>
      </c>
      <c r="J231" s="68">
        <v>44832</v>
      </c>
      <c r="K231" s="69">
        <v>947</v>
      </c>
      <c r="L231" s="68">
        <v>44850</v>
      </c>
      <c r="M231" s="69">
        <v>201</v>
      </c>
      <c r="N231" s="68">
        <v>44855</v>
      </c>
      <c r="O231" s="70" t="s">
        <v>5428</v>
      </c>
      <c r="P231" s="70" t="s">
        <v>10012</v>
      </c>
      <c r="Q231" s="22" t="s">
        <v>9956</v>
      </c>
      <c r="R231" s="68">
        <v>29208</v>
      </c>
      <c r="S231" s="22" t="s">
        <v>10013</v>
      </c>
      <c r="T231" s="22" t="s">
        <v>10014</v>
      </c>
      <c r="U231" s="22" t="s">
        <v>9956</v>
      </c>
      <c r="V231" s="68">
        <v>44679</v>
      </c>
      <c r="W231" s="22" t="s">
        <v>9959</v>
      </c>
      <c r="X231" s="68">
        <v>44385</v>
      </c>
      <c r="Y231" s="69">
        <v>404</v>
      </c>
      <c r="Z231" s="68">
        <v>44385</v>
      </c>
      <c r="AA231" s="69">
        <v>127</v>
      </c>
      <c r="AB231" s="68">
        <v>44385</v>
      </c>
    </row>
    <row r="232" spans="1:28" x14ac:dyDescent="0.3">
      <c r="A232" s="22" t="s">
        <v>10080</v>
      </c>
      <c r="B232" s="22" t="s">
        <v>9837</v>
      </c>
      <c r="C232" s="22" t="s">
        <v>10008</v>
      </c>
      <c r="D232" s="22" t="s">
        <v>5403</v>
      </c>
      <c r="E232" s="22" t="s">
        <v>3828</v>
      </c>
      <c r="F232" s="22"/>
      <c r="G232" s="22" t="s">
        <v>9953</v>
      </c>
      <c r="H232" s="22" t="s">
        <v>5416</v>
      </c>
      <c r="I232" s="22" t="s">
        <v>9954</v>
      </c>
      <c r="J232" s="68">
        <v>45174</v>
      </c>
      <c r="K232" s="69">
        <v>840</v>
      </c>
      <c r="L232" s="68">
        <v>45191</v>
      </c>
      <c r="M232" s="69"/>
      <c r="N232" s="68"/>
      <c r="O232" s="70" t="s">
        <v>9067</v>
      </c>
      <c r="P232" s="70" t="s">
        <v>10039</v>
      </c>
      <c r="Q232" s="22" t="s">
        <v>9956</v>
      </c>
      <c r="R232" s="68">
        <v>31048</v>
      </c>
      <c r="S232" s="22" t="s">
        <v>10040</v>
      </c>
      <c r="T232" s="22" t="s">
        <v>10041</v>
      </c>
      <c r="U232" s="22" t="s">
        <v>9956</v>
      </c>
      <c r="V232" s="68">
        <v>44953</v>
      </c>
      <c r="W232" s="22" t="s">
        <v>9959</v>
      </c>
      <c r="X232" s="68">
        <v>44575</v>
      </c>
      <c r="Y232" s="69">
        <v>6</v>
      </c>
      <c r="Z232" s="68">
        <v>44575</v>
      </c>
      <c r="AA232" s="69">
        <v>10</v>
      </c>
      <c r="AB232" s="68">
        <v>44575</v>
      </c>
    </row>
    <row r="233" spans="1:28" x14ac:dyDescent="0.3">
      <c r="A233" s="22" t="s">
        <v>10080</v>
      </c>
      <c r="B233" s="22" t="s">
        <v>5533</v>
      </c>
      <c r="C233" s="22" t="s">
        <v>10008</v>
      </c>
      <c r="D233" s="22" t="s">
        <v>5403</v>
      </c>
      <c r="E233" s="22" t="s">
        <v>3828</v>
      </c>
      <c r="F233" s="22"/>
      <c r="G233" s="22" t="s">
        <v>9953</v>
      </c>
      <c r="H233" s="22" t="s">
        <v>5416</v>
      </c>
      <c r="I233" s="22" t="s">
        <v>9954</v>
      </c>
      <c r="J233" s="68">
        <v>44550</v>
      </c>
      <c r="K233" s="69">
        <v>878</v>
      </c>
      <c r="L233" s="68">
        <v>44554</v>
      </c>
      <c r="M233" s="69">
        <v>245</v>
      </c>
      <c r="N233" s="68">
        <v>44559</v>
      </c>
      <c r="O233" s="70" t="s">
        <v>5413</v>
      </c>
      <c r="P233" s="70" t="s">
        <v>9955</v>
      </c>
      <c r="Q233" s="22" t="s">
        <v>9956</v>
      </c>
      <c r="R233" s="68">
        <v>34698</v>
      </c>
      <c r="S233" s="22" t="s">
        <v>9957</v>
      </c>
      <c r="T233" s="22" t="s">
        <v>9958</v>
      </c>
      <c r="U233" s="22" t="s">
        <v>9956</v>
      </c>
      <c r="V233" s="68">
        <v>44595</v>
      </c>
      <c r="W233" s="22" t="s">
        <v>9959</v>
      </c>
      <c r="X233" s="68">
        <v>44516</v>
      </c>
      <c r="Y233" s="69">
        <v>759</v>
      </c>
      <c r="Z233" s="68">
        <v>44516</v>
      </c>
      <c r="AA233" s="69">
        <v>214</v>
      </c>
      <c r="AB233" s="68">
        <v>44516</v>
      </c>
    </row>
    <row r="234" spans="1:28" x14ac:dyDescent="0.3">
      <c r="A234" s="22" t="s">
        <v>10079</v>
      </c>
      <c r="B234" s="22" t="s">
        <v>9394</v>
      </c>
      <c r="C234" s="22" t="s">
        <v>10008</v>
      </c>
      <c r="D234" s="22" t="s">
        <v>5381</v>
      </c>
      <c r="E234" s="22" t="s">
        <v>1369</v>
      </c>
      <c r="F234" s="22"/>
      <c r="G234" s="22" t="s">
        <v>9953</v>
      </c>
      <c r="H234" s="22" t="s">
        <v>5416</v>
      </c>
      <c r="I234" s="22" t="s">
        <v>9954</v>
      </c>
      <c r="J234" s="68">
        <v>44869</v>
      </c>
      <c r="K234" s="69">
        <v>1268</v>
      </c>
      <c r="L234" s="68">
        <v>44902</v>
      </c>
      <c r="M234" s="69"/>
      <c r="N234" s="68"/>
      <c r="O234" s="70" t="s">
        <v>5423</v>
      </c>
      <c r="P234" s="70" t="s">
        <v>10086</v>
      </c>
      <c r="Q234" s="22" t="s">
        <v>9956</v>
      </c>
      <c r="R234" s="68">
        <v>41901</v>
      </c>
      <c r="S234" s="22" t="s">
        <v>10037</v>
      </c>
      <c r="T234" s="22" t="s">
        <v>10038</v>
      </c>
      <c r="U234" s="22" t="s">
        <v>9956</v>
      </c>
      <c r="V234" s="68">
        <v>44684</v>
      </c>
      <c r="W234" s="22" t="s">
        <v>9959</v>
      </c>
      <c r="X234" s="68">
        <v>44334</v>
      </c>
      <c r="Y234" s="69">
        <v>282</v>
      </c>
      <c r="Z234" s="68">
        <v>44334</v>
      </c>
      <c r="AA234" s="69">
        <v>92</v>
      </c>
      <c r="AB234" s="68">
        <v>44334</v>
      </c>
    </row>
    <row r="235" spans="1:28" x14ac:dyDescent="0.3">
      <c r="A235" s="22" t="s">
        <v>10080</v>
      </c>
      <c r="B235" s="22" t="s">
        <v>5534</v>
      </c>
      <c r="C235" s="22" t="s">
        <v>10008</v>
      </c>
      <c r="D235" s="22" t="s">
        <v>5403</v>
      </c>
      <c r="E235" s="22" t="s">
        <v>3828</v>
      </c>
      <c r="F235" s="22"/>
      <c r="G235" s="22" t="s">
        <v>9953</v>
      </c>
      <c r="H235" s="22" t="s">
        <v>5416</v>
      </c>
      <c r="I235" s="22" t="s">
        <v>9954</v>
      </c>
      <c r="J235" s="68">
        <v>44504</v>
      </c>
      <c r="K235" s="69">
        <v>777</v>
      </c>
      <c r="L235" s="68">
        <v>44522</v>
      </c>
      <c r="M235" s="69">
        <v>221</v>
      </c>
      <c r="N235" s="68">
        <v>44525</v>
      </c>
      <c r="O235" s="70" t="s">
        <v>5428</v>
      </c>
      <c r="P235" s="70" t="s">
        <v>10012</v>
      </c>
      <c r="Q235" s="22" t="s">
        <v>9956</v>
      </c>
      <c r="R235" s="68">
        <v>29208</v>
      </c>
      <c r="S235" s="22" t="s">
        <v>10013</v>
      </c>
      <c r="T235" s="22" t="s">
        <v>10014</v>
      </c>
      <c r="U235" s="22" t="s">
        <v>9956</v>
      </c>
      <c r="V235" s="68">
        <v>44679</v>
      </c>
      <c r="W235" s="22" t="s">
        <v>9959</v>
      </c>
      <c r="X235" s="68">
        <v>44385</v>
      </c>
      <c r="Y235" s="69">
        <v>404</v>
      </c>
      <c r="Z235" s="68">
        <v>44385</v>
      </c>
      <c r="AA235" s="69">
        <v>127</v>
      </c>
      <c r="AB235" s="68">
        <v>44385</v>
      </c>
    </row>
    <row r="236" spans="1:28" x14ac:dyDescent="0.3">
      <c r="A236" s="22" t="s">
        <v>10080</v>
      </c>
      <c r="B236" s="22" t="s">
        <v>9250</v>
      </c>
      <c r="C236" s="22" t="s">
        <v>10008</v>
      </c>
      <c r="D236" s="22" t="s">
        <v>5403</v>
      </c>
      <c r="E236" s="22" t="s">
        <v>3828</v>
      </c>
      <c r="F236" s="22"/>
      <c r="G236" s="22" t="s">
        <v>9953</v>
      </c>
      <c r="H236" s="22" t="s">
        <v>5416</v>
      </c>
      <c r="I236" s="22" t="s">
        <v>9954</v>
      </c>
      <c r="J236" s="68">
        <v>44833</v>
      </c>
      <c r="K236" s="69">
        <v>947</v>
      </c>
      <c r="L236" s="68">
        <v>44850</v>
      </c>
      <c r="M236" s="69">
        <v>201</v>
      </c>
      <c r="N236" s="68">
        <v>44855</v>
      </c>
      <c r="O236" s="70" t="s">
        <v>5428</v>
      </c>
      <c r="P236" s="70" t="s">
        <v>10012</v>
      </c>
      <c r="Q236" s="22" t="s">
        <v>9956</v>
      </c>
      <c r="R236" s="68">
        <v>29208</v>
      </c>
      <c r="S236" s="22" t="s">
        <v>10013</v>
      </c>
      <c r="T236" s="22" t="s">
        <v>10014</v>
      </c>
      <c r="U236" s="22" t="s">
        <v>9956</v>
      </c>
      <c r="V236" s="68">
        <v>44679</v>
      </c>
      <c r="W236" s="22" t="s">
        <v>9959</v>
      </c>
      <c r="X236" s="68">
        <v>44385</v>
      </c>
      <c r="Y236" s="69">
        <v>404</v>
      </c>
      <c r="Z236" s="68">
        <v>44385</v>
      </c>
      <c r="AA236" s="69">
        <v>127</v>
      </c>
      <c r="AB236" s="68">
        <v>44385</v>
      </c>
    </row>
    <row r="237" spans="1:28" x14ac:dyDescent="0.3">
      <c r="A237" s="22" t="s">
        <v>10080</v>
      </c>
      <c r="B237" s="22" t="s">
        <v>9073</v>
      </c>
      <c r="C237" s="22" t="s">
        <v>10008</v>
      </c>
      <c r="D237" s="22" t="s">
        <v>5403</v>
      </c>
      <c r="E237" s="22" t="s">
        <v>3828</v>
      </c>
      <c r="F237" s="22"/>
      <c r="G237" s="22" t="s">
        <v>9953</v>
      </c>
      <c r="H237" s="22" t="s">
        <v>5416</v>
      </c>
      <c r="I237" s="22" t="s">
        <v>9954</v>
      </c>
      <c r="J237" s="68">
        <v>44791</v>
      </c>
      <c r="K237" s="69">
        <v>1239</v>
      </c>
      <c r="L237" s="68">
        <v>44896</v>
      </c>
      <c r="M237" s="69"/>
      <c r="N237" s="68"/>
      <c r="O237" s="70" t="s">
        <v>9095</v>
      </c>
      <c r="P237" s="70" t="s">
        <v>10029</v>
      </c>
      <c r="Q237" s="22" t="s">
        <v>9956</v>
      </c>
      <c r="R237" s="68">
        <v>28837</v>
      </c>
      <c r="S237" s="22" t="s">
        <v>10030</v>
      </c>
      <c r="T237" s="22" t="s">
        <v>10031</v>
      </c>
      <c r="U237" s="22" t="s">
        <v>9956</v>
      </c>
      <c r="V237" s="68">
        <v>44854</v>
      </c>
      <c r="W237" s="22" t="s">
        <v>9959</v>
      </c>
      <c r="X237" s="68">
        <v>44790</v>
      </c>
      <c r="Y237" s="69">
        <v>760</v>
      </c>
      <c r="Z237" s="68">
        <v>44788</v>
      </c>
      <c r="AA237" s="69">
        <v>156</v>
      </c>
      <c r="AB237" s="68">
        <v>44790</v>
      </c>
    </row>
    <row r="238" spans="1:28" x14ac:dyDescent="0.3">
      <c r="A238" s="22" t="s">
        <v>10080</v>
      </c>
      <c r="B238" s="22" t="s">
        <v>9074</v>
      </c>
      <c r="C238" s="22" t="s">
        <v>10008</v>
      </c>
      <c r="D238" s="22" t="s">
        <v>5403</v>
      </c>
      <c r="E238" s="22" t="s">
        <v>3828</v>
      </c>
      <c r="F238" s="22"/>
      <c r="G238" s="22" t="s">
        <v>9953</v>
      </c>
      <c r="H238" s="22" t="s">
        <v>5416</v>
      </c>
      <c r="I238" s="22" t="s">
        <v>9954</v>
      </c>
      <c r="J238" s="68">
        <v>44791</v>
      </c>
      <c r="K238" s="69">
        <v>1239</v>
      </c>
      <c r="L238" s="68">
        <v>44896</v>
      </c>
      <c r="M238" s="69"/>
      <c r="N238" s="68"/>
      <c r="O238" s="70" t="s">
        <v>9095</v>
      </c>
      <c r="P238" s="70" t="s">
        <v>10029</v>
      </c>
      <c r="Q238" s="22" t="s">
        <v>9956</v>
      </c>
      <c r="R238" s="68">
        <v>28837</v>
      </c>
      <c r="S238" s="22" t="s">
        <v>10030</v>
      </c>
      <c r="T238" s="22" t="s">
        <v>10031</v>
      </c>
      <c r="U238" s="22" t="s">
        <v>9956</v>
      </c>
      <c r="V238" s="68">
        <v>44854</v>
      </c>
      <c r="W238" s="22" t="s">
        <v>9959</v>
      </c>
      <c r="X238" s="68">
        <v>44790</v>
      </c>
      <c r="Y238" s="69">
        <v>760</v>
      </c>
      <c r="Z238" s="68">
        <v>44788</v>
      </c>
      <c r="AA238" s="69">
        <v>156</v>
      </c>
      <c r="AB238" s="68">
        <v>44790</v>
      </c>
    </row>
    <row r="239" spans="1:28" x14ac:dyDescent="0.3">
      <c r="A239" s="22" t="s">
        <v>10080</v>
      </c>
      <c r="B239" s="22" t="s">
        <v>9594</v>
      </c>
      <c r="C239" s="22" t="s">
        <v>10008</v>
      </c>
      <c r="D239" s="22" t="s">
        <v>5403</v>
      </c>
      <c r="E239" s="22" t="s">
        <v>3828</v>
      </c>
      <c r="F239" s="22"/>
      <c r="G239" s="22" t="s">
        <v>9953</v>
      </c>
      <c r="H239" s="22" t="s">
        <v>5416</v>
      </c>
      <c r="I239" s="22" t="s">
        <v>9954</v>
      </c>
      <c r="J239" s="68">
        <v>44921</v>
      </c>
      <c r="K239" s="69">
        <v>113</v>
      </c>
      <c r="L239" s="68">
        <v>44960</v>
      </c>
      <c r="M239" s="69"/>
      <c r="N239" s="68"/>
      <c r="O239" s="70" t="s">
        <v>5428</v>
      </c>
      <c r="P239" s="70" t="s">
        <v>10012</v>
      </c>
      <c r="Q239" s="22" t="s">
        <v>9956</v>
      </c>
      <c r="R239" s="68">
        <v>29208</v>
      </c>
      <c r="S239" s="22" t="s">
        <v>10013</v>
      </c>
      <c r="T239" s="22" t="s">
        <v>10014</v>
      </c>
      <c r="U239" s="22" t="s">
        <v>9956</v>
      </c>
      <c r="V239" s="68">
        <v>44679</v>
      </c>
      <c r="W239" s="22" t="s">
        <v>9959</v>
      </c>
      <c r="X239" s="68">
        <v>44385</v>
      </c>
      <c r="Y239" s="69">
        <v>404</v>
      </c>
      <c r="Z239" s="68">
        <v>44385</v>
      </c>
      <c r="AA239" s="69">
        <v>127</v>
      </c>
      <c r="AB239" s="68">
        <v>44385</v>
      </c>
    </row>
    <row r="240" spans="1:28" x14ac:dyDescent="0.3">
      <c r="A240" s="22" t="s">
        <v>10077</v>
      </c>
      <c r="B240" s="22" t="s">
        <v>9044</v>
      </c>
      <c r="C240" s="22" t="s">
        <v>10008</v>
      </c>
      <c r="D240" s="22" t="s">
        <v>5393</v>
      </c>
      <c r="E240" s="22" t="s">
        <v>647</v>
      </c>
      <c r="F240" s="22"/>
      <c r="G240" s="22" t="s">
        <v>9953</v>
      </c>
      <c r="H240" s="22" t="s">
        <v>5416</v>
      </c>
      <c r="I240" s="22" t="s">
        <v>9954</v>
      </c>
      <c r="J240" s="68">
        <v>44750</v>
      </c>
      <c r="K240" s="69">
        <v>917</v>
      </c>
      <c r="L240" s="68">
        <v>44843</v>
      </c>
      <c r="M240" s="69">
        <v>200</v>
      </c>
      <c r="N240" s="68">
        <v>44854</v>
      </c>
      <c r="O240" s="70" t="s">
        <v>5418</v>
      </c>
      <c r="P240" s="70" t="s">
        <v>10083</v>
      </c>
      <c r="Q240" s="22" t="s">
        <v>9956</v>
      </c>
      <c r="R240" s="68">
        <v>44040</v>
      </c>
      <c r="S240" s="22" t="s">
        <v>10025</v>
      </c>
      <c r="T240" s="22" t="s">
        <v>10026</v>
      </c>
      <c r="U240" s="22" t="s">
        <v>9956</v>
      </c>
      <c r="V240" s="68">
        <v>44624</v>
      </c>
      <c r="W240" s="22" t="s">
        <v>9959</v>
      </c>
      <c r="X240" s="68">
        <v>44496</v>
      </c>
      <c r="Y240" s="69">
        <v>713</v>
      </c>
      <c r="Z240" s="68">
        <v>44496</v>
      </c>
      <c r="AA240" s="69">
        <v>203</v>
      </c>
      <c r="AB240" s="68">
        <v>44496</v>
      </c>
    </row>
    <row r="241" spans="1:28" x14ac:dyDescent="0.3">
      <c r="A241" s="22" t="s">
        <v>10079</v>
      </c>
      <c r="B241" s="22" t="s">
        <v>9660</v>
      </c>
      <c r="C241" s="22" t="s">
        <v>10008</v>
      </c>
      <c r="D241" s="22" t="s">
        <v>5381</v>
      </c>
      <c r="E241" s="22" t="s">
        <v>1369</v>
      </c>
      <c r="F241" s="22"/>
      <c r="G241" s="22" t="s">
        <v>9953</v>
      </c>
      <c r="H241" s="22" t="s">
        <v>5416</v>
      </c>
      <c r="I241" s="22" t="s">
        <v>9954</v>
      </c>
      <c r="J241" s="68">
        <v>44974</v>
      </c>
      <c r="K241" s="69">
        <v>521</v>
      </c>
      <c r="L241" s="68">
        <v>45100</v>
      </c>
      <c r="M241" s="69"/>
      <c r="N241" s="68"/>
      <c r="O241" s="70" t="s">
        <v>5413</v>
      </c>
      <c r="P241" s="70" t="s">
        <v>9955</v>
      </c>
      <c r="Q241" s="22" t="s">
        <v>9956</v>
      </c>
      <c r="R241" s="68">
        <v>34698</v>
      </c>
      <c r="S241" s="22" t="s">
        <v>9957</v>
      </c>
      <c r="T241" s="22" t="s">
        <v>9958</v>
      </c>
      <c r="U241" s="22" t="s">
        <v>9956</v>
      </c>
      <c r="V241" s="68">
        <v>44595</v>
      </c>
      <c r="W241" s="22" t="s">
        <v>9959</v>
      </c>
      <c r="X241" s="68">
        <v>44516</v>
      </c>
      <c r="Y241" s="69">
        <v>759</v>
      </c>
      <c r="Z241" s="68">
        <v>44516</v>
      </c>
      <c r="AA241" s="69">
        <v>214</v>
      </c>
      <c r="AB241" s="68">
        <v>44516</v>
      </c>
    </row>
    <row r="242" spans="1:28" x14ac:dyDescent="0.3">
      <c r="A242" s="22" t="s">
        <v>10080</v>
      </c>
      <c r="B242" s="22" t="s">
        <v>5535</v>
      </c>
      <c r="C242" s="22" t="s">
        <v>10008</v>
      </c>
      <c r="D242" s="22" t="s">
        <v>5403</v>
      </c>
      <c r="E242" s="22" t="s">
        <v>3828</v>
      </c>
      <c r="F242" s="22"/>
      <c r="G242" s="22" t="s">
        <v>9953</v>
      </c>
      <c r="H242" s="22" t="s">
        <v>5416</v>
      </c>
      <c r="I242" s="22" t="s">
        <v>9959</v>
      </c>
      <c r="J242" s="68">
        <v>44607</v>
      </c>
      <c r="K242" s="69">
        <v>155</v>
      </c>
      <c r="L242" s="68">
        <v>44605</v>
      </c>
      <c r="M242" s="69">
        <v>32</v>
      </c>
      <c r="N242" s="68">
        <v>44607</v>
      </c>
      <c r="O242" s="70" t="s">
        <v>5431</v>
      </c>
      <c r="P242" s="70" t="s">
        <v>10015</v>
      </c>
      <c r="Q242" s="22" t="s">
        <v>9956</v>
      </c>
      <c r="R242" s="68">
        <v>29258</v>
      </c>
      <c r="S242" s="22" t="s">
        <v>10016</v>
      </c>
      <c r="T242" s="22" t="s">
        <v>10017</v>
      </c>
      <c r="U242" s="22" t="s">
        <v>9956</v>
      </c>
      <c r="V242" s="68">
        <v>44585</v>
      </c>
      <c r="W242" s="22" t="s">
        <v>9959</v>
      </c>
      <c r="X242" s="68">
        <v>44474</v>
      </c>
      <c r="Y242" s="69">
        <v>657</v>
      </c>
      <c r="Z242" s="68">
        <v>44474</v>
      </c>
      <c r="AA242" s="69">
        <v>189</v>
      </c>
      <c r="AB242" s="68">
        <v>44474</v>
      </c>
    </row>
    <row r="243" spans="1:28" x14ac:dyDescent="0.3">
      <c r="A243" s="22" t="s">
        <v>10080</v>
      </c>
      <c r="B243" s="22" t="s">
        <v>5536</v>
      </c>
      <c r="C243" s="22" t="s">
        <v>10008</v>
      </c>
      <c r="D243" s="22" t="s">
        <v>5403</v>
      </c>
      <c r="E243" s="22" t="s">
        <v>3828</v>
      </c>
      <c r="F243" s="22"/>
      <c r="G243" s="22" t="s">
        <v>9953</v>
      </c>
      <c r="H243" s="22" t="s">
        <v>5416</v>
      </c>
      <c r="I243" s="22" t="s">
        <v>9954</v>
      </c>
      <c r="J243" s="68">
        <v>44536</v>
      </c>
      <c r="K243" s="69">
        <v>869</v>
      </c>
      <c r="L243" s="68">
        <v>44553</v>
      </c>
      <c r="M243" s="69">
        <v>243</v>
      </c>
      <c r="N243" s="68">
        <v>44557</v>
      </c>
      <c r="O243" s="70" t="s">
        <v>5428</v>
      </c>
      <c r="P243" s="70" t="s">
        <v>10012</v>
      </c>
      <c r="Q243" s="22" t="s">
        <v>9956</v>
      </c>
      <c r="R243" s="68">
        <v>29208</v>
      </c>
      <c r="S243" s="22" t="s">
        <v>10013</v>
      </c>
      <c r="T243" s="22" t="s">
        <v>10014</v>
      </c>
      <c r="U243" s="22" t="s">
        <v>9956</v>
      </c>
      <c r="V243" s="68">
        <v>44679</v>
      </c>
      <c r="W243" s="22" t="s">
        <v>9959</v>
      </c>
      <c r="X243" s="68">
        <v>44385</v>
      </c>
      <c r="Y243" s="69">
        <v>404</v>
      </c>
      <c r="Z243" s="68">
        <v>44385</v>
      </c>
      <c r="AA243" s="69">
        <v>127</v>
      </c>
      <c r="AB243" s="68">
        <v>44385</v>
      </c>
    </row>
    <row r="244" spans="1:28" x14ac:dyDescent="0.3">
      <c r="A244" s="22" t="s">
        <v>10078</v>
      </c>
      <c r="B244" s="22" t="s">
        <v>9364</v>
      </c>
      <c r="C244" s="22" t="s">
        <v>10008</v>
      </c>
      <c r="D244" s="22" t="s">
        <v>5397</v>
      </c>
      <c r="E244" s="22" t="s">
        <v>2210</v>
      </c>
      <c r="F244" s="22"/>
      <c r="G244" s="22" t="s">
        <v>9953</v>
      </c>
      <c r="H244" s="22" t="s">
        <v>5416</v>
      </c>
      <c r="I244" s="22" t="s">
        <v>9954</v>
      </c>
      <c r="J244" s="68">
        <v>44853</v>
      </c>
      <c r="K244" s="69">
        <v>1083</v>
      </c>
      <c r="L244" s="68">
        <v>44862</v>
      </c>
      <c r="M244" s="69"/>
      <c r="N244" s="68"/>
      <c r="O244" s="70" t="s">
        <v>5413</v>
      </c>
      <c r="P244" s="70" t="s">
        <v>9955</v>
      </c>
      <c r="Q244" s="22" t="s">
        <v>9956</v>
      </c>
      <c r="R244" s="68">
        <v>34698</v>
      </c>
      <c r="S244" s="22" t="s">
        <v>9957</v>
      </c>
      <c r="T244" s="22" t="s">
        <v>9958</v>
      </c>
      <c r="U244" s="22" t="s">
        <v>9956</v>
      </c>
      <c r="V244" s="68">
        <v>44595</v>
      </c>
      <c r="W244" s="22" t="s">
        <v>9959</v>
      </c>
      <c r="X244" s="68">
        <v>44516</v>
      </c>
      <c r="Y244" s="69">
        <v>759</v>
      </c>
      <c r="Z244" s="68">
        <v>44516</v>
      </c>
      <c r="AA244" s="69">
        <v>214</v>
      </c>
      <c r="AB244" s="68">
        <v>44516</v>
      </c>
    </row>
    <row r="245" spans="1:28" x14ac:dyDescent="0.3">
      <c r="A245" s="22" t="s">
        <v>10080</v>
      </c>
      <c r="B245" s="22" t="s">
        <v>5537</v>
      </c>
      <c r="C245" s="22" t="s">
        <v>10008</v>
      </c>
      <c r="D245" s="22" t="s">
        <v>5403</v>
      </c>
      <c r="E245" s="22" t="s">
        <v>3828</v>
      </c>
      <c r="F245" s="22"/>
      <c r="G245" s="22" t="s">
        <v>9953</v>
      </c>
      <c r="H245" s="22" t="s">
        <v>5416</v>
      </c>
      <c r="I245" s="22" t="s">
        <v>9959</v>
      </c>
      <c r="J245" s="68">
        <v>44607</v>
      </c>
      <c r="K245" s="69">
        <v>157</v>
      </c>
      <c r="L245" s="68">
        <v>44605</v>
      </c>
      <c r="M245" s="69">
        <v>32</v>
      </c>
      <c r="N245" s="68">
        <v>44607</v>
      </c>
      <c r="O245" s="70" t="s">
        <v>5431</v>
      </c>
      <c r="P245" s="70" t="s">
        <v>10015</v>
      </c>
      <c r="Q245" s="22" t="s">
        <v>9956</v>
      </c>
      <c r="R245" s="68">
        <v>29258</v>
      </c>
      <c r="S245" s="22" t="s">
        <v>10016</v>
      </c>
      <c r="T245" s="22" t="s">
        <v>10017</v>
      </c>
      <c r="U245" s="22" t="s">
        <v>9956</v>
      </c>
      <c r="V245" s="68">
        <v>44585</v>
      </c>
      <c r="W245" s="22" t="s">
        <v>9959</v>
      </c>
      <c r="X245" s="68">
        <v>44474</v>
      </c>
      <c r="Y245" s="69">
        <v>657</v>
      </c>
      <c r="Z245" s="68">
        <v>44474</v>
      </c>
      <c r="AA245" s="69">
        <v>189</v>
      </c>
      <c r="AB245" s="68">
        <v>44474</v>
      </c>
    </row>
    <row r="246" spans="1:28" x14ac:dyDescent="0.3">
      <c r="A246" s="22" t="s">
        <v>10080</v>
      </c>
      <c r="B246" s="22" t="s">
        <v>9680</v>
      </c>
      <c r="C246" s="22" t="s">
        <v>10008</v>
      </c>
      <c r="D246" s="22" t="s">
        <v>5399</v>
      </c>
      <c r="E246" s="22" t="s">
        <v>3156</v>
      </c>
      <c r="F246" s="22"/>
      <c r="G246" s="22" t="s">
        <v>9953</v>
      </c>
      <c r="H246" s="22" t="s">
        <v>5416</v>
      </c>
      <c r="I246" s="22" t="s">
        <v>9954</v>
      </c>
      <c r="J246" s="68">
        <v>45006</v>
      </c>
      <c r="K246" s="69">
        <v>465</v>
      </c>
      <c r="L246" s="68">
        <v>45071</v>
      </c>
      <c r="M246" s="69"/>
      <c r="N246" s="68"/>
      <c r="O246" s="70" t="s">
        <v>5439</v>
      </c>
      <c r="P246" s="70" t="s">
        <v>10020</v>
      </c>
      <c r="Q246" s="22" t="s">
        <v>9956</v>
      </c>
      <c r="R246" s="68">
        <v>30113</v>
      </c>
      <c r="S246" s="22" t="s">
        <v>10021</v>
      </c>
      <c r="T246" s="22" t="s">
        <v>10022</v>
      </c>
      <c r="U246" s="22" t="s">
        <v>9956</v>
      </c>
      <c r="V246" s="68">
        <v>44624</v>
      </c>
      <c r="W246" s="22" t="s">
        <v>9959</v>
      </c>
      <c r="X246" s="68">
        <v>44449</v>
      </c>
      <c r="Y246" s="69">
        <v>604</v>
      </c>
      <c r="Z246" s="68">
        <v>44449</v>
      </c>
      <c r="AA246" s="69">
        <v>172</v>
      </c>
      <c r="AB246" s="68">
        <v>44449</v>
      </c>
    </row>
    <row r="247" spans="1:28" x14ac:dyDescent="0.3">
      <c r="A247" s="22" t="s">
        <v>10077</v>
      </c>
      <c r="B247" s="22" t="s">
        <v>5538</v>
      </c>
      <c r="C247" s="22" t="s">
        <v>10008</v>
      </c>
      <c r="D247" s="22" t="s">
        <v>5376</v>
      </c>
      <c r="E247" s="22" t="s">
        <v>228</v>
      </c>
      <c r="F247" s="22"/>
      <c r="G247" s="22" t="s">
        <v>9953</v>
      </c>
      <c r="H247" s="22" t="s">
        <v>5416</v>
      </c>
      <c r="I247" s="22" t="s">
        <v>9954</v>
      </c>
      <c r="J247" s="68">
        <v>44537</v>
      </c>
      <c r="K247" s="69">
        <v>878</v>
      </c>
      <c r="L247" s="68">
        <v>44554</v>
      </c>
      <c r="M247" s="69">
        <v>245</v>
      </c>
      <c r="N247" s="68">
        <v>44559</v>
      </c>
      <c r="O247" s="70" t="s">
        <v>5413</v>
      </c>
      <c r="P247" s="70" t="s">
        <v>9955</v>
      </c>
      <c r="Q247" s="22" t="s">
        <v>9956</v>
      </c>
      <c r="R247" s="68">
        <v>34698</v>
      </c>
      <c r="S247" s="22" t="s">
        <v>9957</v>
      </c>
      <c r="T247" s="22" t="s">
        <v>9958</v>
      </c>
      <c r="U247" s="22" t="s">
        <v>9956</v>
      </c>
      <c r="V247" s="68">
        <v>44595</v>
      </c>
      <c r="W247" s="22" t="s">
        <v>9959</v>
      </c>
      <c r="X247" s="68">
        <v>44516</v>
      </c>
      <c r="Y247" s="69">
        <v>759</v>
      </c>
      <c r="Z247" s="68">
        <v>44516</v>
      </c>
      <c r="AA247" s="69">
        <v>214</v>
      </c>
      <c r="AB247" s="68">
        <v>44516</v>
      </c>
    </row>
    <row r="248" spans="1:28" x14ac:dyDescent="0.3">
      <c r="A248" s="71" t="s">
        <v>10080</v>
      </c>
      <c r="B248" s="71" t="s">
        <v>5539</v>
      </c>
      <c r="C248" s="71" t="s">
        <v>10008</v>
      </c>
      <c r="D248" s="71" t="s">
        <v>5403</v>
      </c>
      <c r="E248" s="22" t="s">
        <v>3828</v>
      </c>
      <c r="F248" s="71"/>
      <c r="G248" s="71" t="s">
        <v>9953</v>
      </c>
      <c r="H248" s="71" t="s">
        <v>5416</v>
      </c>
      <c r="I248" s="71" t="s">
        <v>9954</v>
      </c>
      <c r="J248" s="72">
        <v>44505</v>
      </c>
      <c r="K248" s="73">
        <v>819</v>
      </c>
      <c r="L248" s="72">
        <v>44540</v>
      </c>
      <c r="M248" s="73">
        <v>233</v>
      </c>
      <c r="N248" s="72">
        <v>44543</v>
      </c>
      <c r="O248" s="74" t="s">
        <v>5428</v>
      </c>
      <c r="P248" s="74" t="s">
        <v>10012</v>
      </c>
      <c r="Q248" s="71" t="s">
        <v>9956</v>
      </c>
      <c r="R248" s="72">
        <v>29208</v>
      </c>
      <c r="S248" s="71" t="s">
        <v>10013</v>
      </c>
      <c r="T248" s="71" t="s">
        <v>10014</v>
      </c>
      <c r="U248" s="71" t="s">
        <v>9956</v>
      </c>
      <c r="V248" s="72">
        <v>44679</v>
      </c>
      <c r="W248" s="71" t="s">
        <v>9959</v>
      </c>
      <c r="X248" s="68">
        <v>44385</v>
      </c>
      <c r="Y248" s="69">
        <v>404</v>
      </c>
      <c r="Z248" s="68">
        <v>44385</v>
      </c>
      <c r="AA248" s="69">
        <v>127</v>
      </c>
      <c r="AB248" s="68">
        <v>44385</v>
      </c>
    </row>
    <row r="249" spans="1:28" x14ac:dyDescent="0.3">
      <c r="A249" s="22" t="s">
        <v>10078</v>
      </c>
      <c r="B249" s="22" t="s">
        <v>5540</v>
      </c>
      <c r="C249" s="22" t="s">
        <v>10008</v>
      </c>
      <c r="D249" s="22" t="s">
        <v>5396</v>
      </c>
      <c r="E249" s="22" t="s">
        <v>2287</v>
      </c>
      <c r="F249" s="22"/>
      <c r="G249" s="22" t="s">
        <v>9953</v>
      </c>
      <c r="H249" s="22" t="s">
        <v>5416</v>
      </c>
      <c r="I249" s="22" t="s">
        <v>9954</v>
      </c>
      <c r="J249" s="68">
        <v>44606</v>
      </c>
      <c r="K249" s="69">
        <v>213</v>
      </c>
      <c r="L249" s="68">
        <v>44620</v>
      </c>
      <c r="M249" s="69">
        <v>43</v>
      </c>
      <c r="N249" s="68">
        <v>44624</v>
      </c>
      <c r="O249" s="70" t="s">
        <v>5431</v>
      </c>
      <c r="P249" s="70" t="s">
        <v>10015</v>
      </c>
      <c r="Q249" s="22" t="s">
        <v>9956</v>
      </c>
      <c r="R249" s="68">
        <v>29258</v>
      </c>
      <c r="S249" s="22" t="s">
        <v>10016</v>
      </c>
      <c r="T249" s="22" t="s">
        <v>10017</v>
      </c>
      <c r="U249" s="22" t="s">
        <v>9956</v>
      </c>
      <c r="V249" s="68">
        <v>44585</v>
      </c>
      <c r="W249" s="22" t="s">
        <v>9959</v>
      </c>
      <c r="X249" s="68">
        <v>44474</v>
      </c>
      <c r="Y249" s="69">
        <v>657</v>
      </c>
      <c r="Z249" s="68">
        <v>44474</v>
      </c>
      <c r="AA249" s="69">
        <v>189</v>
      </c>
      <c r="AB249" s="68">
        <v>44474</v>
      </c>
    </row>
    <row r="250" spans="1:28" x14ac:dyDescent="0.3">
      <c r="A250" s="22" t="s">
        <v>10080</v>
      </c>
      <c r="B250" s="22" t="s">
        <v>5541</v>
      </c>
      <c r="C250" s="22" t="s">
        <v>10008</v>
      </c>
      <c r="D250" s="22" t="s">
        <v>5399</v>
      </c>
      <c r="E250" s="22" t="s">
        <v>3156</v>
      </c>
      <c r="F250" s="22"/>
      <c r="G250" s="22" t="s">
        <v>9953</v>
      </c>
      <c r="H250" s="22" t="s">
        <v>5416</v>
      </c>
      <c r="I250" s="22" t="s">
        <v>9954</v>
      </c>
      <c r="J250" s="68">
        <v>44694</v>
      </c>
      <c r="K250" s="69">
        <v>497</v>
      </c>
      <c r="L250" s="68">
        <v>44707</v>
      </c>
      <c r="M250" s="69">
        <v>102</v>
      </c>
      <c r="N250" s="68">
        <v>44712</v>
      </c>
      <c r="O250" s="70" t="s">
        <v>5431</v>
      </c>
      <c r="P250" s="70" t="s">
        <v>10015</v>
      </c>
      <c r="Q250" s="22" t="s">
        <v>9956</v>
      </c>
      <c r="R250" s="68">
        <v>29258</v>
      </c>
      <c r="S250" s="22" t="s">
        <v>10016</v>
      </c>
      <c r="T250" s="22" t="s">
        <v>10017</v>
      </c>
      <c r="U250" s="22" t="s">
        <v>9956</v>
      </c>
      <c r="V250" s="68">
        <v>44585</v>
      </c>
      <c r="W250" s="22" t="s">
        <v>9959</v>
      </c>
      <c r="X250" s="68">
        <v>44474</v>
      </c>
      <c r="Y250" s="69">
        <v>657</v>
      </c>
      <c r="Z250" s="68">
        <v>44474</v>
      </c>
      <c r="AA250" s="69">
        <v>189</v>
      </c>
      <c r="AB250" s="68">
        <v>44474</v>
      </c>
    </row>
    <row r="251" spans="1:28" x14ac:dyDescent="0.3">
      <c r="A251" s="22" t="s">
        <v>10079</v>
      </c>
      <c r="B251" s="22" t="s">
        <v>5542</v>
      </c>
      <c r="C251" s="22" t="s">
        <v>10008</v>
      </c>
      <c r="D251" s="22" t="s">
        <v>5388</v>
      </c>
      <c r="E251" s="22" t="s">
        <v>4642</v>
      </c>
      <c r="F251" s="22"/>
      <c r="G251" s="22" t="s">
        <v>9953</v>
      </c>
      <c r="H251" s="22" t="s">
        <v>5416</v>
      </c>
      <c r="I251" s="22" t="s">
        <v>9954</v>
      </c>
      <c r="J251" s="68">
        <v>44733</v>
      </c>
      <c r="K251" s="69">
        <v>1083</v>
      </c>
      <c r="L251" s="68">
        <v>44862</v>
      </c>
      <c r="M251" s="69"/>
      <c r="N251" s="68"/>
      <c r="O251" s="70" t="s">
        <v>5413</v>
      </c>
      <c r="P251" s="70" t="s">
        <v>9955</v>
      </c>
      <c r="Q251" s="22" t="s">
        <v>9956</v>
      </c>
      <c r="R251" s="68">
        <v>34698</v>
      </c>
      <c r="S251" s="22" t="s">
        <v>9957</v>
      </c>
      <c r="T251" s="22" t="s">
        <v>9958</v>
      </c>
      <c r="U251" s="22" t="s">
        <v>9956</v>
      </c>
      <c r="V251" s="68">
        <v>44595</v>
      </c>
      <c r="W251" s="22" t="s">
        <v>9959</v>
      </c>
      <c r="X251" s="68">
        <v>44516</v>
      </c>
      <c r="Y251" s="69">
        <v>759</v>
      </c>
      <c r="Z251" s="68">
        <v>44516</v>
      </c>
      <c r="AA251" s="69">
        <v>214</v>
      </c>
      <c r="AB251" s="68">
        <v>44516</v>
      </c>
    </row>
    <row r="252" spans="1:28" x14ac:dyDescent="0.3">
      <c r="A252" s="22" t="s">
        <v>10079</v>
      </c>
      <c r="B252" s="22" t="s">
        <v>5543</v>
      </c>
      <c r="C252" s="22" t="s">
        <v>10008</v>
      </c>
      <c r="D252" s="22" t="s">
        <v>5388</v>
      </c>
      <c r="E252" s="22" t="s">
        <v>4642</v>
      </c>
      <c r="F252" s="22"/>
      <c r="G252" s="22" t="s">
        <v>9953</v>
      </c>
      <c r="H252" s="22" t="s">
        <v>5416</v>
      </c>
      <c r="I252" s="22" t="s">
        <v>9954</v>
      </c>
      <c r="J252" s="68">
        <v>44651</v>
      </c>
      <c r="K252" s="69">
        <v>334</v>
      </c>
      <c r="L252" s="68">
        <v>44661</v>
      </c>
      <c r="M252" s="69">
        <v>71</v>
      </c>
      <c r="N252" s="68">
        <v>44664</v>
      </c>
      <c r="O252" s="70" t="s">
        <v>5431</v>
      </c>
      <c r="P252" s="70" t="s">
        <v>10015</v>
      </c>
      <c r="Q252" s="22" t="s">
        <v>9956</v>
      </c>
      <c r="R252" s="68">
        <v>29258</v>
      </c>
      <c r="S252" s="22" t="s">
        <v>10016</v>
      </c>
      <c r="T252" s="22" t="s">
        <v>10017</v>
      </c>
      <c r="U252" s="22" t="s">
        <v>9956</v>
      </c>
      <c r="V252" s="68">
        <v>44585</v>
      </c>
      <c r="W252" s="22" t="s">
        <v>9959</v>
      </c>
      <c r="X252" s="68">
        <v>44474</v>
      </c>
      <c r="Y252" s="69">
        <v>657</v>
      </c>
      <c r="Z252" s="68">
        <v>44474</v>
      </c>
      <c r="AA252" s="69">
        <v>189</v>
      </c>
      <c r="AB252" s="68">
        <v>44474</v>
      </c>
    </row>
    <row r="253" spans="1:28" x14ac:dyDescent="0.3">
      <c r="A253" s="22" t="s">
        <v>10080</v>
      </c>
      <c r="B253" s="22" t="s">
        <v>9365</v>
      </c>
      <c r="C253" s="22" t="s">
        <v>10008</v>
      </c>
      <c r="D253" s="22" t="s">
        <v>5399</v>
      </c>
      <c r="E253" s="22" t="s">
        <v>3156</v>
      </c>
      <c r="F253" s="22"/>
      <c r="G253" s="22" t="s">
        <v>9953</v>
      </c>
      <c r="H253" s="22" t="s">
        <v>5416</v>
      </c>
      <c r="I253" s="22" t="s">
        <v>9954</v>
      </c>
      <c r="J253" s="68">
        <v>44847</v>
      </c>
      <c r="K253" s="69">
        <v>1149</v>
      </c>
      <c r="L253" s="68">
        <v>44870</v>
      </c>
      <c r="M253" s="69"/>
      <c r="N253" s="68"/>
      <c r="O253" s="70" t="s">
        <v>5431</v>
      </c>
      <c r="P253" s="70" t="s">
        <v>10015</v>
      </c>
      <c r="Q253" s="22" t="s">
        <v>9956</v>
      </c>
      <c r="R253" s="68">
        <v>29258</v>
      </c>
      <c r="S253" s="22" t="s">
        <v>10016</v>
      </c>
      <c r="T253" s="22" t="s">
        <v>10017</v>
      </c>
      <c r="U253" s="22" t="s">
        <v>9956</v>
      </c>
      <c r="V253" s="68">
        <v>44585</v>
      </c>
      <c r="W253" s="22" t="s">
        <v>9959</v>
      </c>
      <c r="X253" s="68">
        <v>44474</v>
      </c>
      <c r="Y253" s="69">
        <v>657</v>
      </c>
      <c r="Z253" s="68">
        <v>44474</v>
      </c>
      <c r="AA253" s="69">
        <v>189</v>
      </c>
      <c r="AB253" s="68">
        <v>44474</v>
      </c>
    </row>
    <row r="254" spans="1:28" x14ac:dyDescent="0.3">
      <c r="A254" s="22" t="s">
        <v>10080</v>
      </c>
      <c r="B254" s="22" t="s">
        <v>5544</v>
      </c>
      <c r="C254" s="22" t="s">
        <v>10008</v>
      </c>
      <c r="D254" s="22" t="s">
        <v>5403</v>
      </c>
      <c r="E254" s="22" t="s">
        <v>3828</v>
      </c>
      <c r="F254" s="22"/>
      <c r="G254" s="22" t="s">
        <v>9953</v>
      </c>
      <c r="H254" s="22" t="s">
        <v>5416</v>
      </c>
      <c r="I254" s="22" t="s">
        <v>9954</v>
      </c>
      <c r="J254" s="68">
        <v>44547</v>
      </c>
      <c r="K254" s="69">
        <v>846</v>
      </c>
      <c r="L254" s="68">
        <v>44550</v>
      </c>
      <c r="M254" s="69">
        <v>241</v>
      </c>
      <c r="N254" s="68">
        <v>44553</v>
      </c>
      <c r="O254" s="70" t="s">
        <v>5413</v>
      </c>
      <c r="P254" s="70" t="s">
        <v>9955</v>
      </c>
      <c r="Q254" s="22" t="s">
        <v>9956</v>
      </c>
      <c r="R254" s="68">
        <v>34698</v>
      </c>
      <c r="S254" s="22" t="s">
        <v>9957</v>
      </c>
      <c r="T254" s="22" t="s">
        <v>9958</v>
      </c>
      <c r="U254" s="22" t="s">
        <v>9956</v>
      </c>
      <c r="V254" s="68">
        <v>44595</v>
      </c>
      <c r="W254" s="22" t="s">
        <v>9959</v>
      </c>
      <c r="X254" s="68">
        <v>44516</v>
      </c>
      <c r="Y254" s="69">
        <v>759</v>
      </c>
      <c r="Z254" s="68">
        <v>44516</v>
      </c>
      <c r="AA254" s="69">
        <v>214</v>
      </c>
      <c r="AB254" s="68">
        <v>44516</v>
      </c>
    </row>
    <row r="255" spans="1:28" x14ac:dyDescent="0.3">
      <c r="A255" s="22" t="s">
        <v>10080</v>
      </c>
      <c r="B255" s="22" t="s">
        <v>5545</v>
      </c>
      <c r="C255" s="22" t="s">
        <v>10008</v>
      </c>
      <c r="D255" s="22" t="s">
        <v>5403</v>
      </c>
      <c r="E255" s="22" t="s">
        <v>3828</v>
      </c>
      <c r="F255" s="22"/>
      <c r="G255" s="22" t="s">
        <v>9953</v>
      </c>
      <c r="H255" s="22" t="s">
        <v>5416</v>
      </c>
      <c r="I255" s="22" t="s">
        <v>9954</v>
      </c>
      <c r="J255" s="68">
        <v>44536</v>
      </c>
      <c r="K255" s="69">
        <v>869</v>
      </c>
      <c r="L255" s="68">
        <v>44553</v>
      </c>
      <c r="M255" s="69">
        <v>243</v>
      </c>
      <c r="N255" s="68">
        <v>44557</v>
      </c>
      <c r="O255" s="70" t="s">
        <v>5428</v>
      </c>
      <c r="P255" s="70" t="s">
        <v>10012</v>
      </c>
      <c r="Q255" s="22" t="s">
        <v>9956</v>
      </c>
      <c r="R255" s="68">
        <v>29208</v>
      </c>
      <c r="S255" s="22" t="s">
        <v>10013</v>
      </c>
      <c r="T255" s="22" t="s">
        <v>10014</v>
      </c>
      <c r="U255" s="22" t="s">
        <v>9956</v>
      </c>
      <c r="V255" s="68">
        <v>44679</v>
      </c>
      <c r="W255" s="22" t="s">
        <v>9959</v>
      </c>
      <c r="X255" s="68">
        <v>44385</v>
      </c>
      <c r="Y255" s="69">
        <v>404</v>
      </c>
      <c r="Z255" s="68">
        <v>44385</v>
      </c>
      <c r="AA255" s="69">
        <v>127</v>
      </c>
      <c r="AB255" s="68">
        <v>44385</v>
      </c>
    </row>
    <row r="256" spans="1:28" x14ac:dyDescent="0.3">
      <c r="A256" s="22" t="s">
        <v>10080</v>
      </c>
      <c r="B256" s="22" t="s">
        <v>5546</v>
      </c>
      <c r="C256" s="22" t="s">
        <v>10008</v>
      </c>
      <c r="D256" s="22" t="s">
        <v>5387</v>
      </c>
      <c r="E256" s="22" t="s">
        <v>4305</v>
      </c>
      <c r="F256" s="22" t="s">
        <v>10034</v>
      </c>
      <c r="G256" s="22" t="s">
        <v>9953</v>
      </c>
      <c r="H256" s="22" t="s">
        <v>5414</v>
      </c>
      <c r="I256" s="22" t="s">
        <v>9959</v>
      </c>
      <c r="J256" s="68">
        <v>44585</v>
      </c>
      <c r="K256" s="69">
        <v>70</v>
      </c>
      <c r="L256" s="68">
        <v>44585</v>
      </c>
      <c r="M256" s="69">
        <v>16</v>
      </c>
      <c r="N256" s="68">
        <v>44585</v>
      </c>
      <c r="O256" s="70" t="s">
        <v>5547</v>
      </c>
      <c r="P256" s="70" t="s">
        <v>10051</v>
      </c>
      <c r="Q256" s="22" t="s">
        <v>9956</v>
      </c>
      <c r="R256" s="68">
        <v>34318</v>
      </c>
      <c r="S256" s="22" t="s">
        <v>10052</v>
      </c>
      <c r="T256" s="22" t="s">
        <v>10053</v>
      </c>
      <c r="U256" s="22" t="s">
        <v>9956</v>
      </c>
      <c r="V256" s="68">
        <v>44628</v>
      </c>
      <c r="W256" s="22" t="s">
        <v>9959</v>
      </c>
      <c r="X256" s="68">
        <v>44585</v>
      </c>
      <c r="Y256" s="69">
        <v>70</v>
      </c>
      <c r="Z256" s="68">
        <v>44585</v>
      </c>
      <c r="AA256" s="69">
        <v>16</v>
      </c>
      <c r="AB256" s="68">
        <v>44585</v>
      </c>
    </row>
    <row r="257" spans="1:28" x14ac:dyDescent="0.3">
      <c r="A257" s="22" t="s">
        <v>10079</v>
      </c>
      <c r="B257" s="22" t="s">
        <v>9395</v>
      </c>
      <c r="C257" s="22" t="s">
        <v>10008</v>
      </c>
      <c r="D257" s="22" t="s">
        <v>5381</v>
      </c>
      <c r="E257" s="22" t="s">
        <v>1369</v>
      </c>
      <c r="F257" s="22"/>
      <c r="G257" s="22" t="s">
        <v>9953</v>
      </c>
      <c r="H257" s="22" t="s">
        <v>5416</v>
      </c>
      <c r="I257" s="22" t="s">
        <v>9954</v>
      </c>
      <c r="J257" s="68">
        <v>44781</v>
      </c>
      <c r="K257" s="69">
        <v>1149</v>
      </c>
      <c r="L257" s="68">
        <v>44870</v>
      </c>
      <c r="M257" s="69"/>
      <c r="N257" s="68"/>
      <c r="O257" s="70" t="s">
        <v>5431</v>
      </c>
      <c r="P257" s="70" t="s">
        <v>10015</v>
      </c>
      <c r="Q257" s="22" t="s">
        <v>9956</v>
      </c>
      <c r="R257" s="68">
        <v>29258</v>
      </c>
      <c r="S257" s="22" t="s">
        <v>10016</v>
      </c>
      <c r="T257" s="22" t="s">
        <v>10017</v>
      </c>
      <c r="U257" s="22" t="s">
        <v>9956</v>
      </c>
      <c r="V257" s="68">
        <v>44585</v>
      </c>
      <c r="W257" s="22" t="s">
        <v>9959</v>
      </c>
      <c r="X257" s="68">
        <v>44474</v>
      </c>
      <c r="Y257" s="69">
        <v>657</v>
      </c>
      <c r="Z257" s="68">
        <v>44474</v>
      </c>
      <c r="AA257" s="69">
        <v>189</v>
      </c>
      <c r="AB257" s="68">
        <v>44474</v>
      </c>
    </row>
    <row r="258" spans="1:28" x14ac:dyDescent="0.3">
      <c r="A258" s="22" t="s">
        <v>10080</v>
      </c>
      <c r="B258" s="22" t="s">
        <v>5548</v>
      </c>
      <c r="C258" s="22" t="s">
        <v>10008</v>
      </c>
      <c r="D258" s="22" t="s">
        <v>5403</v>
      </c>
      <c r="E258" s="22" t="s">
        <v>3828</v>
      </c>
      <c r="F258" s="22"/>
      <c r="G258" s="22" t="s">
        <v>9953</v>
      </c>
      <c r="H258" s="22" t="s">
        <v>5416</v>
      </c>
      <c r="I258" s="22" t="s">
        <v>9959</v>
      </c>
      <c r="J258" s="68">
        <v>44607</v>
      </c>
      <c r="K258" s="69">
        <v>149</v>
      </c>
      <c r="L258" s="68">
        <v>44605</v>
      </c>
      <c r="M258" s="69">
        <v>32</v>
      </c>
      <c r="N258" s="68">
        <v>44607</v>
      </c>
      <c r="O258" s="70" t="s">
        <v>5431</v>
      </c>
      <c r="P258" s="70" t="s">
        <v>10015</v>
      </c>
      <c r="Q258" s="22" t="s">
        <v>9956</v>
      </c>
      <c r="R258" s="68">
        <v>29258</v>
      </c>
      <c r="S258" s="22" t="s">
        <v>10016</v>
      </c>
      <c r="T258" s="22" t="s">
        <v>10017</v>
      </c>
      <c r="U258" s="22" t="s">
        <v>9956</v>
      </c>
      <c r="V258" s="68">
        <v>44585</v>
      </c>
      <c r="W258" s="22" t="s">
        <v>9959</v>
      </c>
      <c r="X258" s="68">
        <v>44474</v>
      </c>
      <c r="Y258" s="69">
        <v>657</v>
      </c>
      <c r="Z258" s="68">
        <v>44474</v>
      </c>
      <c r="AA258" s="69">
        <v>189</v>
      </c>
      <c r="AB258" s="68">
        <v>44474</v>
      </c>
    </row>
    <row r="259" spans="1:28" x14ac:dyDescent="0.3">
      <c r="A259" s="22" t="s">
        <v>10080</v>
      </c>
      <c r="B259" s="22" t="s">
        <v>5549</v>
      </c>
      <c r="C259" s="22" t="s">
        <v>10008</v>
      </c>
      <c r="D259" s="22" t="s">
        <v>5387</v>
      </c>
      <c r="E259" s="22" t="s">
        <v>4305</v>
      </c>
      <c r="F259" s="22"/>
      <c r="G259" s="22" t="s">
        <v>9953</v>
      </c>
      <c r="H259" s="22" t="s">
        <v>5416</v>
      </c>
      <c r="I259" s="22" t="s">
        <v>9954</v>
      </c>
      <c r="J259" s="68">
        <v>44554</v>
      </c>
      <c r="K259" s="69">
        <v>25</v>
      </c>
      <c r="L259" s="68">
        <v>44572</v>
      </c>
      <c r="M259" s="69">
        <v>9</v>
      </c>
      <c r="N259" s="68">
        <v>44574</v>
      </c>
      <c r="O259" s="70" t="s">
        <v>5413</v>
      </c>
      <c r="P259" s="70" t="s">
        <v>9955</v>
      </c>
      <c r="Q259" s="22" t="s">
        <v>9956</v>
      </c>
      <c r="R259" s="68">
        <v>34698</v>
      </c>
      <c r="S259" s="22" t="s">
        <v>9957</v>
      </c>
      <c r="T259" s="22" t="s">
        <v>9958</v>
      </c>
      <c r="U259" s="22" t="s">
        <v>9956</v>
      </c>
      <c r="V259" s="68">
        <v>44595</v>
      </c>
      <c r="W259" s="22" t="s">
        <v>9959</v>
      </c>
      <c r="X259" s="68">
        <v>44516</v>
      </c>
      <c r="Y259" s="69">
        <v>759</v>
      </c>
      <c r="Z259" s="68">
        <v>44516</v>
      </c>
      <c r="AA259" s="69">
        <v>214</v>
      </c>
      <c r="AB259" s="68">
        <v>44516</v>
      </c>
    </row>
    <row r="260" spans="1:28" x14ac:dyDescent="0.3">
      <c r="A260" s="22" t="s">
        <v>10077</v>
      </c>
      <c r="B260" s="22" t="s">
        <v>5550</v>
      </c>
      <c r="C260" s="22" t="s">
        <v>10008</v>
      </c>
      <c r="D260" s="22" t="s">
        <v>5393</v>
      </c>
      <c r="E260" s="22" t="s">
        <v>647</v>
      </c>
      <c r="F260" s="22" t="s">
        <v>10034</v>
      </c>
      <c r="G260" s="22" t="s">
        <v>9953</v>
      </c>
      <c r="H260" s="22" t="s">
        <v>5416</v>
      </c>
      <c r="I260" s="22" t="s">
        <v>9954</v>
      </c>
      <c r="J260" s="68">
        <v>44508</v>
      </c>
      <c r="K260" s="69">
        <v>872</v>
      </c>
      <c r="L260" s="68">
        <v>44554</v>
      </c>
      <c r="M260" s="69">
        <v>243</v>
      </c>
      <c r="N260" s="68">
        <v>44557</v>
      </c>
      <c r="O260" s="70" t="s">
        <v>5418</v>
      </c>
      <c r="P260" s="70" t="s">
        <v>10083</v>
      </c>
      <c r="Q260" s="22" t="s">
        <v>9956</v>
      </c>
      <c r="R260" s="68">
        <v>44040</v>
      </c>
      <c r="S260" s="22" t="s">
        <v>10025</v>
      </c>
      <c r="T260" s="22" t="s">
        <v>10026</v>
      </c>
      <c r="U260" s="22" t="s">
        <v>9956</v>
      </c>
      <c r="V260" s="68">
        <v>44624</v>
      </c>
      <c r="W260" s="22" t="s">
        <v>9959</v>
      </c>
      <c r="X260" s="68">
        <v>44496</v>
      </c>
      <c r="Y260" s="69">
        <v>713</v>
      </c>
      <c r="Z260" s="68">
        <v>44496</v>
      </c>
      <c r="AA260" s="69">
        <v>203</v>
      </c>
      <c r="AB260" s="68">
        <v>44496</v>
      </c>
    </row>
    <row r="261" spans="1:28" x14ac:dyDescent="0.3">
      <c r="A261" s="22" t="s">
        <v>10080</v>
      </c>
      <c r="B261" s="22" t="s">
        <v>5551</v>
      </c>
      <c r="C261" s="22" t="s">
        <v>10008</v>
      </c>
      <c r="D261" s="22" t="s">
        <v>5403</v>
      </c>
      <c r="E261" s="22" t="s">
        <v>3828</v>
      </c>
      <c r="F261" s="22"/>
      <c r="G261" s="22" t="s">
        <v>9953</v>
      </c>
      <c r="H261" s="22" t="s">
        <v>5416</v>
      </c>
      <c r="I261" s="22" t="s">
        <v>9954</v>
      </c>
      <c r="J261" s="68">
        <v>44560</v>
      </c>
      <c r="K261" s="69">
        <v>27</v>
      </c>
      <c r="L261" s="68">
        <v>44572</v>
      </c>
      <c r="M261" s="69">
        <v>9</v>
      </c>
      <c r="N261" s="68">
        <v>44574</v>
      </c>
      <c r="O261" s="70" t="s">
        <v>5428</v>
      </c>
      <c r="P261" s="70" t="s">
        <v>10012</v>
      </c>
      <c r="Q261" s="22" t="s">
        <v>9956</v>
      </c>
      <c r="R261" s="68">
        <v>29208</v>
      </c>
      <c r="S261" s="22" t="s">
        <v>10013</v>
      </c>
      <c r="T261" s="22" t="s">
        <v>10014</v>
      </c>
      <c r="U261" s="22" t="s">
        <v>9956</v>
      </c>
      <c r="V261" s="68">
        <v>44679</v>
      </c>
      <c r="W261" s="22" t="s">
        <v>9959</v>
      </c>
      <c r="X261" s="68">
        <v>44385</v>
      </c>
      <c r="Y261" s="69">
        <v>404</v>
      </c>
      <c r="Z261" s="68">
        <v>44385</v>
      </c>
      <c r="AA261" s="69">
        <v>127</v>
      </c>
      <c r="AB261" s="68">
        <v>44385</v>
      </c>
    </row>
    <row r="262" spans="1:28" x14ac:dyDescent="0.3">
      <c r="A262" s="22" t="s">
        <v>10080</v>
      </c>
      <c r="B262" s="22" t="s">
        <v>5552</v>
      </c>
      <c r="C262" s="22" t="s">
        <v>10008</v>
      </c>
      <c r="D262" s="22" t="s">
        <v>5399</v>
      </c>
      <c r="E262" s="22" t="s">
        <v>3156</v>
      </c>
      <c r="F262" s="22"/>
      <c r="G262" s="22" t="s">
        <v>9953</v>
      </c>
      <c r="H262" s="22" t="s">
        <v>5416</v>
      </c>
      <c r="I262" s="22" t="s">
        <v>9954</v>
      </c>
      <c r="J262" s="68">
        <v>44544</v>
      </c>
      <c r="K262" s="69">
        <v>15</v>
      </c>
      <c r="L262" s="68">
        <v>44571</v>
      </c>
      <c r="M262" s="69">
        <v>9</v>
      </c>
      <c r="N262" s="68">
        <v>44574</v>
      </c>
      <c r="O262" s="70" t="s">
        <v>5439</v>
      </c>
      <c r="P262" s="70" t="s">
        <v>10020</v>
      </c>
      <c r="Q262" s="22" t="s">
        <v>9956</v>
      </c>
      <c r="R262" s="68">
        <v>30113</v>
      </c>
      <c r="S262" s="22" t="s">
        <v>10021</v>
      </c>
      <c r="T262" s="22" t="s">
        <v>10022</v>
      </c>
      <c r="U262" s="22" t="s">
        <v>9956</v>
      </c>
      <c r="V262" s="68">
        <v>44624</v>
      </c>
      <c r="W262" s="22" t="s">
        <v>9959</v>
      </c>
      <c r="X262" s="68">
        <v>44449</v>
      </c>
      <c r="Y262" s="69">
        <v>604</v>
      </c>
      <c r="Z262" s="68">
        <v>44449</v>
      </c>
      <c r="AA262" s="69">
        <v>172</v>
      </c>
      <c r="AB262" s="68">
        <v>44449</v>
      </c>
    </row>
    <row r="263" spans="1:28" x14ac:dyDescent="0.3">
      <c r="A263" s="22" t="s">
        <v>10080</v>
      </c>
      <c r="B263" s="22" t="s">
        <v>9075</v>
      </c>
      <c r="C263" s="22" t="s">
        <v>10008</v>
      </c>
      <c r="D263" s="22" t="s">
        <v>5399</v>
      </c>
      <c r="E263" s="22" t="s">
        <v>3156</v>
      </c>
      <c r="F263" s="22"/>
      <c r="G263" s="22" t="s">
        <v>9953</v>
      </c>
      <c r="H263" s="22" t="s">
        <v>5416</v>
      </c>
      <c r="I263" s="22" t="s">
        <v>9954</v>
      </c>
      <c r="J263" s="68">
        <v>44774</v>
      </c>
      <c r="K263" s="69">
        <v>1083</v>
      </c>
      <c r="L263" s="68">
        <v>44862</v>
      </c>
      <c r="M263" s="69"/>
      <c r="N263" s="68"/>
      <c r="O263" s="70" t="s">
        <v>5413</v>
      </c>
      <c r="P263" s="70" t="s">
        <v>9955</v>
      </c>
      <c r="Q263" s="22" t="s">
        <v>9956</v>
      </c>
      <c r="R263" s="68">
        <v>34698</v>
      </c>
      <c r="S263" s="22" t="s">
        <v>9957</v>
      </c>
      <c r="T263" s="22" t="s">
        <v>9958</v>
      </c>
      <c r="U263" s="22" t="s">
        <v>9956</v>
      </c>
      <c r="V263" s="68">
        <v>44595</v>
      </c>
      <c r="W263" s="22" t="s">
        <v>9959</v>
      </c>
      <c r="X263" s="68">
        <v>44516</v>
      </c>
      <c r="Y263" s="69">
        <v>759</v>
      </c>
      <c r="Z263" s="68">
        <v>44516</v>
      </c>
      <c r="AA263" s="69">
        <v>214</v>
      </c>
      <c r="AB263" s="68">
        <v>44516</v>
      </c>
    </row>
    <row r="264" spans="1:28" x14ac:dyDescent="0.3">
      <c r="A264" s="22" t="s">
        <v>10080</v>
      </c>
      <c r="B264" s="22" t="s">
        <v>5553</v>
      </c>
      <c r="C264" s="22" t="s">
        <v>10008</v>
      </c>
      <c r="D264" s="22" t="s">
        <v>5399</v>
      </c>
      <c r="E264" s="22" t="s">
        <v>3156</v>
      </c>
      <c r="F264" s="22"/>
      <c r="G264" s="22" t="s">
        <v>9953</v>
      </c>
      <c r="H264" s="22" t="s">
        <v>5416</v>
      </c>
      <c r="I264" s="22" t="s">
        <v>9954</v>
      </c>
      <c r="J264" s="68">
        <v>44743</v>
      </c>
      <c r="K264" s="69">
        <v>945</v>
      </c>
      <c r="L264" s="68">
        <v>44850</v>
      </c>
      <c r="M264" s="69">
        <v>201</v>
      </c>
      <c r="N264" s="68">
        <v>44855</v>
      </c>
      <c r="O264" s="70" t="s">
        <v>5439</v>
      </c>
      <c r="P264" s="70" t="s">
        <v>10020</v>
      </c>
      <c r="Q264" s="22" t="s">
        <v>9956</v>
      </c>
      <c r="R264" s="68">
        <v>30113</v>
      </c>
      <c r="S264" s="22" t="s">
        <v>10021</v>
      </c>
      <c r="T264" s="22" t="s">
        <v>10022</v>
      </c>
      <c r="U264" s="22" t="s">
        <v>9956</v>
      </c>
      <c r="V264" s="68">
        <v>44624</v>
      </c>
      <c r="W264" s="22" t="s">
        <v>9959</v>
      </c>
      <c r="X264" s="68">
        <v>44449</v>
      </c>
      <c r="Y264" s="69">
        <v>604</v>
      </c>
      <c r="Z264" s="68">
        <v>44449</v>
      </c>
      <c r="AA264" s="69">
        <v>172</v>
      </c>
      <c r="AB264" s="68">
        <v>44449</v>
      </c>
    </row>
    <row r="265" spans="1:28" x14ac:dyDescent="0.3">
      <c r="A265" s="22" t="s">
        <v>10079</v>
      </c>
      <c r="B265" s="22" t="s">
        <v>9595</v>
      </c>
      <c r="C265" s="22" t="s">
        <v>10008</v>
      </c>
      <c r="D265" s="22" t="s">
        <v>5388</v>
      </c>
      <c r="E265" s="22" t="s">
        <v>4642</v>
      </c>
      <c r="F265" s="22"/>
      <c r="G265" s="22" t="s">
        <v>9953</v>
      </c>
      <c r="H265" s="22" t="s">
        <v>5416</v>
      </c>
      <c r="I265" s="22" t="s">
        <v>9954</v>
      </c>
      <c r="J265" s="68">
        <v>44928</v>
      </c>
      <c r="K265" s="69">
        <v>117</v>
      </c>
      <c r="L265" s="68">
        <v>44961</v>
      </c>
      <c r="M265" s="69"/>
      <c r="N265" s="68"/>
      <c r="O265" s="70" t="s">
        <v>9067</v>
      </c>
      <c r="P265" s="70" t="s">
        <v>10039</v>
      </c>
      <c r="Q265" s="22" t="s">
        <v>9956</v>
      </c>
      <c r="R265" s="68">
        <v>31048</v>
      </c>
      <c r="S265" s="22" t="s">
        <v>10040</v>
      </c>
      <c r="T265" s="22" t="s">
        <v>10041</v>
      </c>
      <c r="U265" s="22" t="s">
        <v>9956</v>
      </c>
      <c r="V265" s="68">
        <v>44953</v>
      </c>
      <c r="W265" s="22" t="s">
        <v>9959</v>
      </c>
      <c r="X265" s="68">
        <v>44575</v>
      </c>
      <c r="Y265" s="69">
        <v>6</v>
      </c>
      <c r="Z265" s="68">
        <v>44575</v>
      </c>
      <c r="AA265" s="69">
        <v>10</v>
      </c>
      <c r="AB265" s="68">
        <v>44575</v>
      </c>
    </row>
    <row r="266" spans="1:28" x14ac:dyDescent="0.3">
      <c r="A266" s="22" t="s">
        <v>10079</v>
      </c>
      <c r="B266" s="22" t="s">
        <v>10054</v>
      </c>
      <c r="C266" s="22" t="s">
        <v>10008</v>
      </c>
      <c r="D266" s="22" t="s">
        <v>5381</v>
      </c>
      <c r="E266" s="22" t="s">
        <v>1369</v>
      </c>
      <c r="F266" s="22"/>
      <c r="G266" s="22" t="s">
        <v>9953</v>
      </c>
      <c r="H266" s="22" t="s">
        <v>5416</v>
      </c>
      <c r="I266" s="22" t="s">
        <v>9954</v>
      </c>
      <c r="J266" s="68"/>
      <c r="K266" s="69"/>
      <c r="L266" s="68"/>
      <c r="M266" s="69"/>
      <c r="N266" s="68"/>
      <c r="O266" s="70" t="s">
        <v>5413</v>
      </c>
      <c r="P266" s="70" t="s">
        <v>9955</v>
      </c>
      <c r="Q266" s="22" t="s">
        <v>9956</v>
      </c>
      <c r="R266" s="68">
        <v>34698</v>
      </c>
      <c r="S266" s="22" t="s">
        <v>9957</v>
      </c>
      <c r="T266" s="22" t="s">
        <v>9958</v>
      </c>
      <c r="U266" s="22" t="s">
        <v>9956</v>
      </c>
      <c r="V266" s="68">
        <v>44595</v>
      </c>
      <c r="W266" s="22" t="s">
        <v>9959</v>
      </c>
      <c r="X266" s="68">
        <v>44516</v>
      </c>
      <c r="Y266" s="69">
        <v>759</v>
      </c>
      <c r="Z266" s="68">
        <v>44516</v>
      </c>
      <c r="AA266" s="69">
        <v>214</v>
      </c>
      <c r="AB266" s="68">
        <v>44516</v>
      </c>
    </row>
    <row r="267" spans="1:28" x14ac:dyDescent="0.3">
      <c r="A267" s="22" t="s">
        <v>10079</v>
      </c>
      <c r="B267" s="22" t="s">
        <v>9396</v>
      </c>
      <c r="C267" s="22" t="s">
        <v>10008</v>
      </c>
      <c r="D267" s="22" t="s">
        <v>5388</v>
      </c>
      <c r="E267" s="22" t="s">
        <v>4642</v>
      </c>
      <c r="F267" s="22"/>
      <c r="G267" s="22" t="s">
        <v>9953</v>
      </c>
      <c r="H267" s="22" t="s">
        <v>5416</v>
      </c>
      <c r="I267" s="22" t="s">
        <v>9954</v>
      </c>
      <c r="J267" s="68">
        <v>44873</v>
      </c>
      <c r="K267" s="69">
        <v>1262</v>
      </c>
      <c r="L267" s="68">
        <v>44902</v>
      </c>
      <c r="M267" s="69"/>
      <c r="N267" s="68"/>
      <c r="O267" s="70" t="s">
        <v>5413</v>
      </c>
      <c r="P267" s="70" t="s">
        <v>9955</v>
      </c>
      <c r="Q267" s="22" t="s">
        <v>9956</v>
      </c>
      <c r="R267" s="68">
        <v>34698</v>
      </c>
      <c r="S267" s="22" t="s">
        <v>9957</v>
      </c>
      <c r="T267" s="22" t="s">
        <v>9958</v>
      </c>
      <c r="U267" s="22" t="s">
        <v>9956</v>
      </c>
      <c r="V267" s="68">
        <v>44595</v>
      </c>
      <c r="W267" s="22" t="s">
        <v>9959</v>
      </c>
      <c r="X267" s="68">
        <v>44516</v>
      </c>
      <c r="Y267" s="69">
        <v>759</v>
      </c>
      <c r="Z267" s="68">
        <v>44516</v>
      </c>
      <c r="AA267" s="69">
        <v>214</v>
      </c>
      <c r="AB267" s="68">
        <v>44516</v>
      </c>
    </row>
    <row r="268" spans="1:28" x14ac:dyDescent="0.3">
      <c r="A268" s="22" t="s">
        <v>10080</v>
      </c>
      <c r="B268" s="22" t="s">
        <v>5554</v>
      </c>
      <c r="C268" s="22" t="s">
        <v>10008</v>
      </c>
      <c r="D268" s="22" t="s">
        <v>5403</v>
      </c>
      <c r="E268" s="22" t="s">
        <v>3828</v>
      </c>
      <c r="F268" s="22"/>
      <c r="G268" s="22" t="s">
        <v>9953</v>
      </c>
      <c r="H268" s="22" t="s">
        <v>5416</v>
      </c>
      <c r="I268" s="22" t="s">
        <v>9959</v>
      </c>
      <c r="J268" s="68">
        <v>45196</v>
      </c>
      <c r="K268" s="69">
        <v>847</v>
      </c>
      <c r="L268" s="68">
        <v>45192</v>
      </c>
      <c r="M268" s="69">
        <v>185</v>
      </c>
      <c r="N268" s="68">
        <v>45196</v>
      </c>
      <c r="O268" s="70" t="s">
        <v>5413</v>
      </c>
      <c r="P268" s="70" t="s">
        <v>9955</v>
      </c>
      <c r="Q268" s="22" t="s">
        <v>9956</v>
      </c>
      <c r="R268" s="68">
        <v>34698</v>
      </c>
      <c r="S268" s="22" t="s">
        <v>9957</v>
      </c>
      <c r="T268" s="22" t="s">
        <v>9958</v>
      </c>
      <c r="U268" s="22" t="s">
        <v>9956</v>
      </c>
      <c r="V268" s="68">
        <v>44595</v>
      </c>
      <c r="W268" s="22" t="s">
        <v>9959</v>
      </c>
      <c r="X268" s="68">
        <v>44516</v>
      </c>
      <c r="Y268" s="69">
        <v>759</v>
      </c>
      <c r="Z268" s="68">
        <v>44516</v>
      </c>
      <c r="AA268" s="69">
        <v>214</v>
      </c>
      <c r="AB268" s="68">
        <v>44516</v>
      </c>
    </row>
    <row r="269" spans="1:28" x14ac:dyDescent="0.3">
      <c r="A269" s="22" t="s">
        <v>10080</v>
      </c>
      <c r="B269" s="22" t="s">
        <v>5555</v>
      </c>
      <c r="C269" s="22" t="s">
        <v>10008</v>
      </c>
      <c r="D269" s="22" t="s">
        <v>5387</v>
      </c>
      <c r="E269" s="22" t="s">
        <v>4305</v>
      </c>
      <c r="F269" s="22"/>
      <c r="G269" s="22" t="s">
        <v>9953</v>
      </c>
      <c r="H269" s="22" t="s">
        <v>5416</v>
      </c>
      <c r="I269" s="22" t="s">
        <v>9954</v>
      </c>
      <c r="J269" s="68">
        <v>44764</v>
      </c>
      <c r="K269" s="69">
        <v>1262</v>
      </c>
      <c r="L269" s="68">
        <v>44849</v>
      </c>
      <c r="M269" s="69">
        <v>199</v>
      </c>
      <c r="N269" s="68">
        <v>44853</v>
      </c>
      <c r="O269" s="70" t="s">
        <v>5556</v>
      </c>
      <c r="P269" s="70" t="s">
        <v>10055</v>
      </c>
      <c r="Q269" s="22" t="s">
        <v>9956</v>
      </c>
      <c r="R269" s="68">
        <v>40634</v>
      </c>
      <c r="S269" s="22" t="s">
        <v>10056</v>
      </c>
      <c r="T269" s="22" t="s">
        <v>10057</v>
      </c>
      <c r="U269" s="22" t="s">
        <v>9956</v>
      </c>
      <c r="V269" s="68">
        <v>40817</v>
      </c>
      <c r="W269" s="22" t="s">
        <v>9959</v>
      </c>
      <c r="X269" s="68">
        <v>40455</v>
      </c>
      <c r="Y269" s="69">
        <v>762</v>
      </c>
      <c r="Z269" s="68">
        <v>40455</v>
      </c>
      <c r="AA269" s="69">
        <v>190</v>
      </c>
      <c r="AB269" s="68">
        <v>40455</v>
      </c>
    </row>
    <row r="270" spans="1:28" x14ac:dyDescent="0.3">
      <c r="A270" s="22" t="s">
        <v>10080</v>
      </c>
      <c r="B270" s="22" t="s">
        <v>9045</v>
      </c>
      <c r="C270" s="22" t="s">
        <v>10008</v>
      </c>
      <c r="D270" s="22" t="s">
        <v>5403</v>
      </c>
      <c r="E270" s="22" t="s">
        <v>3828</v>
      </c>
      <c r="F270" s="22"/>
      <c r="G270" s="22" t="s">
        <v>9953</v>
      </c>
      <c r="H270" s="22" t="s">
        <v>5416</v>
      </c>
      <c r="I270" s="22" t="s">
        <v>9954</v>
      </c>
      <c r="J270" s="68">
        <v>44771</v>
      </c>
      <c r="K270" s="69">
        <v>947</v>
      </c>
      <c r="L270" s="68">
        <v>44850</v>
      </c>
      <c r="M270" s="69">
        <v>201</v>
      </c>
      <c r="N270" s="68">
        <v>44855</v>
      </c>
      <c r="O270" s="70" t="s">
        <v>5428</v>
      </c>
      <c r="P270" s="70" t="s">
        <v>10012</v>
      </c>
      <c r="Q270" s="22" t="s">
        <v>9956</v>
      </c>
      <c r="R270" s="68">
        <v>29208</v>
      </c>
      <c r="S270" s="22" t="s">
        <v>10013</v>
      </c>
      <c r="T270" s="22" t="s">
        <v>10014</v>
      </c>
      <c r="U270" s="22" t="s">
        <v>9956</v>
      </c>
      <c r="V270" s="68">
        <v>44679</v>
      </c>
      <c r="W270" s="22" t="s">
        <v>9959</v>
      </c>
      <c r="X270" s="68">
        <v>44385</v>
      </c>
      <c r="Y270" s="69">
        <v>404</v>
      </c>
      <c r="Z270" s="68">
        <v>44385</v>
      </c>
      <c r="AA270" s="69">
        <v>127</v>
      </c>
      <c r="AB270" s="68">
        <v>44385</v>
      </c>
    </row>
    <row r="271" spans="1:28" x14ac:dyDescent="0.3">
      <c r="A271" s="22" t="s">
        <v>10078</v>
      </c>
      <c r="B271" s="22" t="s">
        <v>9804</v>
      </c>
      <c r="C271" s="22" t="s">
        <v>10008</v>
      </c>
      <c r="D271" s="22" t="s">
        <v>5396</v>
      </c>
      <c r="E271" s="22" t="s">
        <v>2287</v>
      </c>
      <c r="F271" s="22"/>
      <c r="G271" s="22" t="s">
        <v>9953</v>
      </c>
      <c r="H271" s="22" t="s">
        <v>5416</v>
      </c>
      <c r="I271" s="22" t="s">
        <v>9954</v>
      </c>
      <c r="J271" s="68">
        <v>45051</v>
      </c>
      <c r="K271" s="69">
        <v>655</v>
      </c>
      <c r="L271" s="68">
        <v>45133</v>
      </c>
      <c r="M271" s="69"/>
      <c r="N271" s="68"/>
      <c r="O271" s="70" t="s">
        <v>5413</v>
      </c>
      <c r="P271" s="70" t="s">
        <v>9955</v>
      </c>
      <c r="Q271" s="22" t="s">
        <v>9956</v>
      </c>
      <c r="R271" s="68">
        <v>34698</v>
      </c>
      <c r="S271" s="22" t="s">
        <v>9957</v>
      </c>
      <c r="T271" s="22" t="s">
        <v>9958</v>
      </c>
      <c r="U271" s="22" t="s">
        <v>9956</v>
      </c>
      <c r="V271" s="68">
        <v>44595</v>
      </c>
      <c r="W271" s="22" t="s">
        <v>9959</v>
      </c>
      <c r="X271" s="68">
        <v>44516</v>
      </c>
      <c r="Y271" s="69">
        <v>759</v>
      </c>
      <c r="Z271" s="68">
        <v>44516</v>
      </c>
      <c r="AA271" s="69">
        <v>214</v>
      </c>
      <c r="AB271" s="68">
        <v>44516</v>
      </c>
    </row>
    <row r="272" spans="1:28" x14ac:dyDescent="0.3">
      <c r="A272" s="22" t="s">
        <v>10080</v>
      </c>
      <c r="B272" s="22" t="s">
        <v>5557</v>
      </c>
      <c r="C272" s="22" t="s">
        <v>10008</v>
      </c>
      <c r="D272" s="22" t="s">
        <v>5403</v>
      </c>
      <c r="E272" s="22" t="s">
        <v>3828</v>
      </c>
      <c r="F272" s="22"/>
      <c r="G272" s="22" t="s">
        <v>9953</v>
      </c>
      <c r="H272" s="22" t="s">
        <v>5416</v>
      </c>
      <c r="I272" s="22" t="s">
        <v>9954</v>
      </c>
      <c r="J272" s="68">
        <v>44742</v>
      </c>
      <c r="K272" s="69">
        <v>1083</v>
      </c>
      <c r="L272" s="68">
        <v>44862</v>
      </c>
      <c r="M272" s="69"/>
      <c r="N272" s="68"/>
      <c r="O272" s="70" t="s">
        <v>5413</v>
      </c>
      <c r="P272" s="70" t="s">
        <v>9955</v>
      </c>
      <c r="Q272" s="22" t="s">
        <v>9956</v>
      </c>
      <c r="R272" s="68">
        <v>34698</v>
      </c>
      <c r="S272" s="22" t="s">
        <v>9957</v>
      </c>
      <c r="T272" s="22" t="s">
        <v>9958</v>
      </c>
      <c r="U272" s="22" t="s">
        <v>9956</v>
      </c>
      <c r="V272" s="68">
        <v>44595</v>
      </c>
      <c r="W272" s="22" t="s">
        <v>9959</v>
      </c>
      <c r="X272" s="68">
        <v>44516</v>
      </c>
      <c r="Y272" s="69">
        <v>759</v>
      </c>
      <c r="Z272" s="68">
        <v>44516</v>
      </c>
      <c r="AA272" s="69">
        <v>214</v>
      </c>
      <c r="AB272" s="68">
        <v>44516</v>
      </c>
    </row>
    <row r="273" spans="1:28" x14ac:dyDescent="0.3">
      <c r="A273" s="22" t="s">
        <v>10080</v>
      </c>
      <c r="B273" s="22" t="s">
        <v>9046</v>
      </c>
      <c r="C273" s="22" t="s">
        <v>10008</v>
      </c>
      <c r="D273" s="22" t="s">
        <v>5403</v>
      </c>
      <c r="E273" s="22" t="s">
        <v>3828</v>
      </c>
      <c r="F273" s="22"/>
      <c r="G273" s="22" t="s">
        <v>9953</v>
      </c>
      <c r="H273" s="22" t="s">
        <v>5416</v>
      </c>
      <c r="I273" s="22" t="s">
        <v>9954</v>
      </c>
      <c r="J273" s="68">
        <v>44771</v>
      </c>
      <c r="K273" s="69">
        <v>947</v>
      </c>
      <c r="L273" s="68">
        <v>44850</v>
      </c>
      <c r="M273" s="69">
        <v>201</v>
      </c>
      <c r="N273" s="68">
        <v>44855</v>
      </c>
      <c r="O273" s="70" t="s">
        <v>5428</v>
      </c>
      <c r="P273" s="70" t="s">
        <v>10012</v>
      </c>
      <c r="Q273" s="22" t="s">
        <v>9956</v>
      </c>
      <c r="R273" s="68">
        <v>29208</v>
      </c>
      <c r="S273" s="22" t="s">
        <v>10013</v>
      </c>
      <c r="T273" s="22" t="s">
        <v>10014</v>
      </c>
      <c r="U273" s="22" t="s">
        <v>9956</v>
      </c>
      <c r="V273" s="68">
        <v>44679</v>
      </c>
      <c r="W273" s="22" t="s">
        <v>9959</v>
      </c>
      <c r="X273" s="68">
        <v>44385</v>
      </c>
      <c r="Y273" s="69">
        <v>404</v>
      </c>
      <c r="Z273" s="68">
        <v>44385</v>
      </c>
      <c r="AA273" s="69">
        <v>127</v>
      </c>
      <c r="AB273" s="68">
        <v>44385</v>
      </c>
    </row>
    <row r="274" spans="1:28" x14ac:dyDescent="0.3">
      <c r="A274" s="22" t="s">
        <v>10078</v>
      </c>
      <c r="B274" s="22" t="s">
        <v>9711</v>
      </c>
      <c r="C274" s="22" t="s">
        <v>10008</v>
      </c>
      <c r="D274" s="22" t="s">
        <v>5379</v>
      </c>
      <c r="E274" s="22" t="s">
        <v>914</v>
      </c>
      <c r="F274" s="22"/>
      <c r="G274" s="22" t="s">
        <v>9953</v>
      </c>
      <c r="H274" s="22" t="s">
        <v>5416</v>
      </c>
      <c r="I274" s="22" t="s">
        <v>9954</v>
      </c>
      <c r="J274" s="68">
        <v>45044</v>
      </c>
      <c r="K274" s="69">
        <v>521</v>
      </c>
      <c r="L274" s="68">
        <v>45100</v>
      </c>
      <c r="M274" s="69"/>
      <c r="N274" s="68"/>
      <c r="O274" s="70" t="s">
        <v>5413</v>
      </c>
      <c r="P274" s="70" t="s">
        <v>9955</v>
      </c>
      <c r="Q274" s="22" t="s">
        <v>9956</v>
      </c>
      <c r="R274" s="68">
        <v>34698</v>
      </c>
      <c r="S274" s="22" t="s">
        <v>9957</v>
      </c>
      <c r="T274" s="22" t="s">
        <v>9958</v>
      </c>
      <c r="U274" s="22" t="s">
        <v>9956</v>
      </c>
      <c r="V274" s="68">
        <v>44595</v>
      </c>
      <c r="W274" s="22" t="s">
        <v>9959</v>
      </c>
      <c r="X274" s="68">
        <v>44516</v>
      </c>
      <c r="Y274" s="69">
        <v>759</v>
      </c>
      <c r="Z274" s="68">
        <v>44516</v>
      </c>
      <c r="AA274" s="69">
        <v>214</v>
      </c>
      <c r="AB274" s="68">
        <v>44516</v>
      </c>
    </row>
    <row r="275" spans="1:28" x14ac:dyDescent="0.3">
      <c r="A275" s="22" t="s">
        <v>10079</v>
      </c>
      <c r="B275" s="22" t="s">
        <v>9681</v>
      </c>
      <c r="C275" s="22" t="s">
        <v>10008</v>
      </c>
      <c r="D275" s="22" t="s">
        <v>5381</v>
      </c>
      <c r="E275" s="22" t="s">
        <v>1369</v>
      </c>
      <c r="F275" s="22"/>
      <c r="G275" s="22" t="s">
        <v>9953</v>
      </c>
      <c r="H275" s="22" t="s">
        <v>5416</v>
      </c>
      <c r="I275" s="22" t="s">
        <v>9954</v>
      </c>
      <c r="J275" s="68">
        <v>44986</v>
      </c>
      <c r="K275" s="69">
        <v>247</v>
      </c>
      <c r="L275" s="68">
        <v>44999</v>
      </c>
      <c r="M275" s="69"/>
      <c r="N275" s="68"/>
      <c r="O275" s="70" t="s">
        <v>5423</v>
      </c>
      <c r="P275" s="70" t="s">
        <v>10086</v>
      </c>
      <c r="Q275" s="22" t="s">
        <v>9956</v>
      </c>
      <c r="R275" s="68">
        <v>41901</v>
      </c>
      <c r="S275" s="22" t="s">
        <v>10037</v>
      </c>
      <c r="T275" s="22" t="s">
        <v>10038</v>
      </c>
      <c r="U275" s="22" t="s">
        <v>9956</v>
      </c>
      <c r="V275" s="68">
        <v>44684</v>
      </c>
      <c r="W275" s="22" t="s">
        <v>9959</v>
      </c>
      <c r="X275" s="68">
        <v>44334</v>
      </c>
      <c r="Y275" s="69">
        <v>282</v>
      </c>
      <c r="Z275" s="68">
        <v>44334</v>
      </c>
      <c r="AA275" s="69">
        <v>92</v>
      </c>
      <c r="AB275" s="68">
        <v>44334</v>
      </c>
    </row>
    <row r="276" spans="1:28" x14ac:dyDescent="0.3">
      <c r="A276" s="22" t="s">
        <v>10079</v>
      </c>
      <c r="B276" s="22" t="s">
        <v>9596</v>
      </c>
      <c r="C276" s="22" t="s">
        <v>10008</v>
      </c>
      <c r="D276" s="22" t="s">
        <v>5381</v>
      </c>
      <c r="E276" s="22" t="s">
        <v>1369</v>
      </c>
      <c r="F276" s="22"/>
      <c r="G276" s="22" t="s">
        <v>9953</v>
      </c>
      <c r="H276" s="22" t="s">
        <v>5416</v>
      </c>
      <c r="I276" s="22" t="s">
        <v>9954</v>
      </c>
      <c r="J276" s="68">
        <v>44924</v>
      </c>
      <c r="K276" s="69">
        <v>123</v>
      </c>
      <c r="L276" s="68">
        <v>44961</v>
      </c>
      <c r="M276" s="69"/>
      <c r="N276" s="68"/>
      <c r="O276" s="70" t="s">
        <v>5423</v>
      </c>
      <c r="P276" s="70" t="s">
        <v>10086</v>
      </c>
      <c r="Q276" s="22" t="s">
        <v>9956</v>
      </c>
      <c r="R276" s="68">
        <v>41901</v>
      </c>
      <c r="S276" s="22" t="s">
        <v>10037</v>
      </c>
      <c r="T276" s="22" t="s">
        <v>10038</v>
      </c>
      <c r="U276" s="22" t="s">
        <v>9956</v>
      </c>
      <c r="V276" s="68">
        <v>44684</v>
      </c>
      <c r="W276" s="22" t="s">
        <v>9959</v>
      </c>
      <c r="X276" s="68">
        <v>44334</v>
      </c>
      <c r="Y276" s="69">
        <v>282</v>
      </c>
      <c r="Z276" s="68">
        <v>44334</v>
      </c>
      <c r="AA276" s="69">
        <v>92</v>
      </c>
      <c r="AB276" s="68">
        <v>44334</v>
      </c>
    </row>
    <row r="277" spans="1:28" x14ac:dyDescent="0.3">
      <c r="A277" s="22" t="s">
        <v>10080</v>
      </c>
      <c r="B277" s="22" t="s">
        <v>5558</v>
      </c>
      <c r="C277" s="22" t="s">
        <v>10008</v>
      </c>
      <c r="D277" s="22" t="s">
        <v>5403</v>
      </c>
      <c r="E277" s="22" t="s">
        <v>3828</v>
      </c>
      <c r="F277" s="22"/>
      <c r="G277" s="22" t="s">
        <v>9953</v>
      </c>
      <c r="H277" s="22" t="s">
        <v>5416</v>
      </c>
      <c r="I277" s="22" t="s">
        <v>9954</v>
      </c>
      <c r="J277" s="68">
        <v>44501</v>
      </c>
      <c r="K277" s="69">
        <v>1262</v>
      </c>
      <c r="L277" s="68">
        <v>44522</v>
      </c>
      <c r="M277" s="69">
        <v>221</v>
      </c>
      <c r="N277" s="68">
        <v>44525</v>
      </c>
      <c r="O277" s="70" t="s">
        <v>5428</v>
      </c>
      <c r="P277" s="70" t="s">
        <v>10012</v>
      </c>
      <c r="Q277" s="22" t="s">
        <v>9956</v>
      </c>
      <c r="R277" s="68">
        <v>29208</v>
      </c>
      <c r="S277" s="22" t="s">
        <v>10013</v>
      </c>
      <c r="T277" s="22" t="s">
        <v>10014</v>
      </c>
      <c r="U277" s="22" t="s">
        <v>9956</v>
      </c>
      <c r="V277" s="68">
        <v>44679</v>
      </c>
      <c r="W277" s="22" t="s">
        <v>9959</v>
      </c>
      <c r="X277" s="68">
        <v>44385</v>
      </c>
      <c r="Y277" s="69">
        <v>404</v>
      </c>
      <c r="Z277" s="68">
        <v>44385</v>
      </c>
      <c r="AA277" s="69">
        <v>127</v>
      </c>
      <c r="AB277" s="68">
        <v>44385</v>
      </c>
    </row>
    <row r="278" spans="1:28" x14ac:dyDescent="0.3">
      <c r="A278" s="22" t="s">
        <v>10079</v>
      </c>
      <c r="B278" s="22" t="s">
        <v>5559</v>
      </c>
      <c r="C278" s="22" t="s">
        <v>10008</v>
      </c>
      <c r="D278" s="22" t="s">
        <v>5394</v>
      </c>
      <c r="E278" s="22" t="s">
        <v>834</v>
      </c>
      <c r="F278" s="22"/>
      <c r="G278" s="22" t="s">
        <v>9953</v>
      </c>
      <c r="H278" s="22" t="s">
        <v>5416</v>
      </c>
      <c r="I278" s="22" t="s">
        <v>9954</v>
      </c>
      <c r="J278" s="68">
        <v>44552</v>
      </c>
      <c r="K278" s="69">
        <v>870</v>
      </c>
      <c r="L278" s="68">
        <v>44553</v>
      </c>
      <c r="M278" s="69">
        <v>243</v>
      </c>
      <c r="N278" s="68">
        <v>44557</v>
      </c>
      <c r="O278" s="70" t="s">
        <v>5420</v>
      </c>
      <c r="P278" s="70" t="s">
        <v>9971</v>
      </c>
      <c r="Q278" s="22" t="s">
        <v>9956</v>
      </c>
      <c r="R278" s="68">
        <v>41627</v>
      </c>
      <c r="S278" s="22" t="s">
        <v>10018</v>
      </c>
      <c r="T278" s="22" t="s">
        <v>10019</v>
      </c>
      <c r="U278" s="22" t="s">
        <v>9956</v>
      </c>
      <c r="V278" s="68">
        <v>44834</v>
      </c>
      <c r="W278" s="22" t="s">
        <v>9959</v>
      </c>
      <c r="X278" s="68">
        <v>44153</v>
      </c>
      <c r="Y278" s="69">
        <v>795</v>
      </c>
      <c r="Z278" s="68">
        <v>44151</v>
      </c>
      <c r="AA278" s="69">
        <v>220</v>
      </c>
      <c r="AB278" s="68">
        <v>44153</v>
      </c>
    </row>
    <row r="279" spans="1:28" x14ac:dyDescent="0.3">
      <c r="A279" s="22" t="s">
        <v>10080</v>
      </c>
      <c r="B279" s="22" t="s">
        <v>5560</v>
      </c>
      <c r="C279" s="22" t="s">
        <v>10008</v>
      </c>
      <c r="D279" s="22" t="s">
        <v>5403</v>
      </c>
      <c r="E279" s="22" t="s">
        <v>3828</v>
      </c>
      <c r="F279" s="22"/>
      <c r="G279" s="22" t="s">
        <v>9953</v>
      </c>
      <c r="H279" s="22" t="s">
        <v>5416</v>
      </c>
      <c r="I279" s="22" t="s">
        <v>9954</v>
      </c>
      <c r="J279" s="68">
        <v>44610</v>
      </c>
      <c r="K279" s="69">
        <v>1262</v>
      </c>
      <c r="L279" s="68">
        <v>44620</v>
      </c>
      <c r="M279" s="69">
        <v>43</v>
      </c>
      <c r="N279" s="68">
        <v>44624</v>
      </c>
      <c r="O279" s="70" t="s">
        <v>5425</v>
      </c>
      <c r="P279" s="70" t="s">
        <v>10087</v>
      </c>
      <c r="Q279" s="22" t="s">
        <v>9956</v>
      </c>
      <c r="R279" s="68">
        <v>42486</v>
      </c>
      <c r="S279" s="22" t="s">
        <v>10027</v>
      </c>
      <c r="T279" s="22" t="s">
        <v>10028</v>
      </c>
      <c r="U279" s="22" t="s">
        <v>9956</v>
      </c>
      <c r="V279" s="68">
        <v>44333</v>
      </c>
      <c r="W279" s="22" t="s">
        <v>9959</v>
      </c>
      <c r="X279" s="68">
        <v>44032</v>
      </c>
      <c r="Y279" s="69">
        <v>495</v>
      </c>
      <c r="Z279" s="68">
        <v>44025</v>
      </c>
      <c r="AA279" s="69">
        <v>137</v>
      </c>
      <c r="AB279" s="68">
        <v>44032</v>
      </c>
    </row>
    <row r="280" spans="1:28" x14ac:dyDescent="0.3">
      <c r="A280" s="22" t="s">
        <v>10080</v>
      </c>
      <c r="B280" s="22" t="s">
        <v>5561</v>
      </c>
      <c r="C280" s="22" t="s">
        <v>10008</v>
      </c>
      <c r="D280" s="22" t="s">
        <v>5403</v>
      </c>
      <c r="E280" s="22" t="s">
        <v>3828</v>
      </c>
      <c r="F280" s="22"/>
      <c r="G280" s="22" t="s">
        <v>9953</v>
      </c>
      <c r="H280" s="22" t="s">
        <v>5416</v>
      </c>
      <c r="I280" s="22" t="s">
        <v>9954</v>
      </c>
      <c r="J280" s="68">
        <v>44505</v>
      </c>
      <c r="K280" s="69">
        <v>1262</v>
      </c>
      <c r="L280" s="68">
        <v>44540</v>
      </c>
      <c r="M280" s="69">
        <v>233</v>
      </c>
      <c r="N280" s="68">
        <v>44543</v>
      </c>
      <c r="O280" s="70" t="s">
        <v>5428</v>
      </c>
      <c r="P280" s="70" t="s">
        <v>10012</v>
      </c>
      <c r="Q280" s="22" t="s">
        <v>9956</v>
      </c>
      <c r="R280" s="68">
        <v>29208</v>
      </c>
      <c r="S280" s="22" t="s">
        <v>10013</v>
      </c>
      <c r="T280" s="22" t="s">
        <v>10014</v>
      </c>
      <c r="U280" s="22" t="s">
        <v>9956</v>
      </c>
      <c r="V280" s="68">
        <v>44679</v>
      </c>
      <c r="W280" s="22" t="s">
        <v>9959</v>
      </c>
      <c r="X280" s="68">
        <v>44385</v>
      </c>
      <c r="Y280" s="69">
        <v>404</v>
      </c>
      <c r="Z280" s="68">
        <v>44385</v>
      </c>
      <c r="AA280" s="69">
        <v>127</v>
      </c>
      <c r="AB280" s="68">
        <v>44385</v>
      </c>
    </row>
    <row r="281" spans="1:28" x14ac:dyDescent="0.3">
      <c r="A281" s="22" t="s">
        <v>10080</v>
      </c>
      <c r="B281" s="22" t="s">
        <v>9557</v>
      </c>
      <c r="C281" s="22" t="s">
        <v>10008</v>
      </c>
      <c r="D281" s="22" t="s">
        <v>5399</v>
      </c>
      <c r="E281" s="22" t="s">
        <v>3156</v>
      </c>
      <c r="F281" s="22"/>
      <c r="G281" s="22" t="s">
        <v>9953</v>
      </c>
      <c r="H281" s="22" t="s">
        <v>5416</v>
      </c>
      <c r="I281" s="22" t="s">
        <v>9954</v>
      </c>
      <c r="J281" s="68">
        <v>44894</v>
      </c>
      <c r="K281" s="69">
        <v>1262</v>
      </c>
      <c r="L281" s="68">
        <v>44902</v>
      </c>
      <c r="M281" s="69"/>
      <c r="N281" s="68"/>
      <c r="O281" s="70" t="s">
        <v>5413</v>
      </c>
      <c r="P281" s="70" t="s">
        <v>9955</v>
      </c>
      <c r="Q281" s="22" t="s">
        <v>9956</v>
      </c>
      <c r="R281" s="68">
        <v>34698</v>
      </c>
      <c r="S281" s="22" t="s">
        <v>9957</v>
      </c>
      <c r="T281" s="22" t="s">
        <v>9958</v>
      </c>
      <c r="U281" s="22" t="s">
        <v>9956</v>
      </c>
      <c r="V281" s="68">
        <v>44595</v>
      </c>
      <c r="W281" s="22" t="s">
        <v>9959</v>
      </c>
      <c r="X281" s="68">
        <v>44516</v>
      </c>
      <c r="Y281" s="69">
        <v>759</v>
      </c>
      <c r="Z281" s="68">
        <v>44516</v>
      </c>
      <c r="AA281" s="69">
        <v>214</v>
      </c>
      <c r="AB281" s="68">
        <v>44516</v>
      </c>
    </row>
    <row r="282" spans="1:28" x14ac:dyDescent="0.3">
      <c r="A282" s="22" t="s">
        <v>10079</v>
      </c>
      <c r="B282" s="22" t="s">
        <v>5562</v>
      </c>
      <c r="C282" s="22" t="s">
        <v>10008</v>
      </c>
      <c r="D282" s="22" t="s">
        <v>5394</v>
      </c>
      <c r="E282" s="22" t="s">
        <v>834</v>
      </c>
      <c r="F282" s="22"/>
      <c r="G282" s="22" t="s">
        <v>9953</v>
      </c>
      <c r="H282" s="22" t="s">
        <v>5416</v>
      </c>
      <c r="I282" s="22" t="s">
        <v>9954</v>
      </c>
      <c r="J282" s="68">
        <v>44657</v>
      </c>
      <c r="K282" s="69">
        <v>1262</v>
      </c>
      <c r="L282" s="68">
        <v>44661</v>
      </c>
      <c r="M282" s="69">
        <v>71</v>
      </c>
      <c r="N282" s="68">
        <v>44664</v>
      </c>
      <c r="O282" s="70" t="s">
        <v>5420</v>
      </c>
      <c r="P282" s="70" t="s">
        <v>9971</v>
      </c>
      <c r="Q282" s="22" t="s">
        <v>9956</v>
      </c>
      <c r="R282" s="68">
        <v>41627</v>
      </c>
      <c r="S282" s="22" t="s">
        <v>10018</v>
      </c>
      <c r="T282" s="22" t="s">
        <v>10019</v>
      </c>
      <c r="U282" s="22" t="s">
        <v>9956</v>
      </c>
      <c r="V282" s="68">
        <v>44834</v>
      </c>
      <c r="W282" s="22" t="s">
        <v>9959</v>
      </c>
      <c r="X282" s="68">
        <v>44153</v>
      </c>
      <c r="Y282" s="69">
        <v>795</v>
      </c>
      <c r="Z282" s="68">
        <v>44151</v>
      </c>
      <c r="AA282" s="69">
        <v>220</v>
      </c>
      <c r="AB282" s="68">
        <v>44153</v>
      </c>
    </row>
    <row r="283" spans="1:28" x14ac:dyDescent="0.3">
      <c r="A283" s="22" t="s">
        <v>10080</v>
      </c>
      <c r="B283" s="22" t="s">
        <v>5563</v>
      </c>
      <c r="C283" s="22" t="s">
        <v>10008</v>
      </c>
      <c r="D283" s="22" t="s">
        <v>5399</v>
      </c>
      <c r="E283" s="22" t="s">
        <v>3156</v>
      </c>
      <c r="F283" s="22"/>
      <c r="G283" s="22" t="s">
        <v>9953</v>
      </c>
      <c r="H283" s="22" t="s">
        <v>5416</v>
      </c>
      <c r="I283" s="22" t="s">
        <v>9954</v>
      </c>
      <c r="J283" s="68">
        <v>44705</v>
      </c>
      <c r="K283" s="69">
        <v>1262</v>
      </c>
      <c r="L283" s="68">
        <v>44711</v>
      </c>
      <c r="M283" s="69">
        <v>104</v>
      </c>
      <c r="N283" s="68">
        <v>44714</v>
      </c>
      <c r="O283" s="70" t="s">
        <v>5439</v>
      </c>
      <c r="P283" s="70" t="s">
        <v>10020</v>
      </c>
      <c r="Q283" s="22" t="s">
        <v>9956</v>
      </c>
      <c r="R283" s="68">
        <v>30113</v>
      </c>
      <c r="S283" s="22" t="s">
        <v>10021</v>
      </c>
      <c r="T283" s="22" t="s">
        <v>10022</v>
      </c>
      <c r="U283" s="22" t="s">
        <v>9956</v>
      </c>
      <c r="V283" s="68">
        <v>44624</v>
      </c>
      <c r="W283" s="22" t="s">
        <v>9959</v>
      </c>
      <c r="X283" s="68">
        <v>44449</v>
      </c>
      <c r="Y283" s="69">
        <v>604</v>
      </c>
      <c r="Z283" s="68">
        <v>44449</v>
      </c>
      <c r="AA283" s="69">
        <v>172</v>
      </c>
      <c r="AB283" s="68">
        <v>44449</v>
      </c>
    </row>
    <row r="284" spans="1:28" x14ac:dyDescent="0.3">
      <c r="A284" s="22" t="s">
        <v>10080</v>
      </c>
      <c r="B284" s="22" t="s">
        <v>9858</v>
      </c>
      <c r="C284" s="22" t="s">
        <v>10008</v>
      </c>
      <c r="D284" s="22" t="s">
        <v>5399</v>
      </c>
      <c r="E284" s="22" t="s">
        <v>3156</v>
      </c>
      <c r="F284" s="22"/>
      <c r="G284" s="22" t="s">
        <v>9953</v>
      </c>
      <c r="H284" s="22" t="s">
        <v>5416</v>
      </c>
      <c r="I284" s="22" t="s">
        <v>9959</v>
      </c>
      <c r="J284" s="68">
        <v>45195</v>
      </c>
      <c r="K284" s="69">
        <v>839</v>
      </c>
      <c r="L284" s="68">
        <v>45191</v>
      </c>
      <c r="M284" s="69">
        <v>184</v>
      </c>
      <c r="N284" s="68">
        <v>45195</v>
      </c>
      <c r="O284" s="70" t="s">
        <v>5428</v>
      </c>
      <c r="P284" s="70" t="s">
        <v>10012</v>
      </c>
      <c r="Q284" s="22" t="s">
        <v>9956</v>
      </c>
      <c r="R284" s="68">
        <v>29208</v>
      </c>
      <c r="S284" s="22" t="s">
        <v>10013</v>
      </c>
      <c r="T284" s="22" t="s">
        <v>10014</v>
      </c>
      <c r="U284" s="22" t="s">
        <v>9956</v>
      </c>
      <c r="V284" s="68">
        <v>44679</v>
      </c>
      <c r="W284" s="22" t="s">
        <v>9959</v>
      </c>
      <c r="X284" s="68">
        <v>44385</v>
      </c>
      <c r="Y284" s="69">
        <v>404</v>
      </c>
      <c r="Z284" s="68">
        <v>44385</v>
      </c>
      <c r="AA284" s="69">
        <v>127</v>
      </c>
      <c r="AB284" s="68">
        <v>44385</v>
      </c>
    </row>
    <row r="285" spans="1:28" x14ac:dyDescent="0.3">
      <c r="A285" s="22" t="s">
        <v>10079</v>
      </c>
      <c r="B285" s="22" t="s">
        <v>9397</v>
      </c>
      <c r="C285" s="22" t="s">
        <v>10008</v>
      </c>
      <c r="D285" s="22" t="s">
        <v>5388</v>
      </c>
      <c r="E285" s="22" t="s">
        <v>4642</v>
      </c>
      <c r="F285" s="22"/>
      <c r="G285" s="22" t="s">
        <v>9953</v>
      </c>
      <c r="H285" s="22" t="s">
        <v>5416</v>
      </c>
      <c r="I285" s="22" t="s">
        <v>9954</v>
      </c>
      <c r="J285" s="68">
        <v>44734</v>
      </c>
      <c r="K285" s="69">
        <v>1262</v>
      </c>
      <c r="L285" s="68">
        <v>44788</v>
      </c>
      <c r="M285" s="69">
        <v>156</v>
      </c>
      <c r="N285" s="68">
        <v>44790</v>
      </c>
      <c r="O285" s="70" t="s">
        <v>9095</v>
      </c>
      <c r="P285" s="70" t="s">
        <v>10029</v>
      </c>
      <c r="Q285" s="22" t="s">
        <v>9956</v>
      </c>
      <c r="R285" s="68">
        <v>28837</v>
      </c>
      <c r="S285" s="22" t="s">
        <v>10030</v>
      </c>
      <c r="T285" s="22" t="s">
        <v>10031</v>
      </c>
      <c r="U285" s="22" t="s">
        <v>9956</v>
      </c>
      <c r="V285" s="68">
        <v>44854</v>
      </c>
      <c r="W285" s="22" t="s">
        <v>9959</v>
      </c>
      <c r="X285" s="68">
        <v>44790</v>
      </c>
      <c r="Y285" s="69">
        <v>760</v>
      </c>
      <c r="Z285" s="68">
        <v>44788</v>
      </c>
      <c r="AA285" s="69">
        <v>156</v>
      </c>
      <c r="AB285" s="68">
        <v>44790</v>
      </c>
    </row>
    <row r="286" spans="1:28" x14ac:dyDescent="0.3">
      <c r="A286" s="22" t="s">
        <v>10079</v>
      </c>
      <c r="B286" s="22" t="s">
        <v>5564</v>
      </c>
      <c r="C286" s="22" t="s">
        <v>10008</v>
      </c>
      <c r="D286" s="22" t="s">
        <v>5388</v>
      </c>
      <c r="E286" s="22" t="s">
        <v>4642</v>
      </c>
      <c r="F286" s="22"/>
      <c r="G286" s="22" t="s">
        <v>9953</v>
      </c>
      <c r="H286" s="22" t="s">
        <v>5416</v>
      </c>
      <c r="I286" s="22" t="s">
        <v>9959</v>
      </c>
      <c r="J286" s="68">
        <v>43634</v>
      </c>
      <c r="K286" s="69">
        <v>489</v>
      </c>
      <c r="L286" s="68">
        <v>43626</v>
      </c>
      <c r="M286" s="69">
        <v>116</v>
      </c>
      <c r="N286" s="68">
        <v>43634</v>
      </c>
      <c r="O286" s="70" t="s">
        <v>5422</v>
      </c>
      <c r="P286" s="70" t="s">
        <v>9976</v>
      </c>
      <c r="Q286" s="22" t="s">
        <v>9956</v>
      </c>
      <c r="R286" s="68">
        <v>40991</v>
      </c>
      <c r="S286" s="22" t="s">
        <v>10032</v>
      </c>
      <c r="T286" s="22" t="s">
        <v>10033</v>
      </c>
      <c r="U286" s="22" t="s">
        <v>9956</v>
      </c>
      <c r="V286" s="68">
        <v>43557</v>
      </c>
      <c r="W286" s="22" t="s">
        <v>9959</v>
      </c>
      <c r="X286" s="68">
        <v>43376</v>
      </c>
      <c r="Y286" s="69">
        <v>935</v>
      </c>
      <c r="Z286" s="68">
        <v>43376</v>
      </c>
      <c r="AA286" s="69">
        <v>191</v>
      </c>
      <c r="AB286" s="68">
        <v>43376</v>
      </c>
    </row>
    <row r="287" spans="1:28" x14ac:dyDescent="0.3">
      <c r="A287" s="22" t="s">
        <v>10080</v>
      </c>
      <c r="B287" s="22" t="s">
        <v>9398</v>
      </c>
      <c r="C287" s="22" t="s">
        <v>10008</v>
      </c>
      <c r="D287" s="22" t="s">
        <v>5403</v>
      </c>
      <c r="E287" s="22" t="s">
        <v>3828</v>
      </c>
      <c r="F287" s="22"/>
      <c r="G287" s="22" t="s">
        <v>9953</v>
      </c>
      <c r="H287" s="22" t="s">
        <v>5416</v>
      </c>
      <c r="I287" s="22" t="s">
        <v>9954</v>
      </c>
      <c r="J287" s="68">
        <v>45056</v>
      </c>
      <c r="K287" s="69">
        <v>955</v>
      </c>
      <c r="L287" s="68">
        <v>45223</v>
      </c>
      <c r="M287" s="69"/>
      <c r="N287" s="68"/>
      <c r="O287" s="70" t="s">
        <v>9095</v>
      </c>
      <c r="P287" s="70" t="s">
        <v>10029</v>
      </c>
      <c r="Q287" s="22" t="s">
        <v>9956</v>
      </c>
      <c r="R287" s="68">
        <v>28837</v>
      </c>
      <c r="S287" s="22" t="s">
        <v>10030</v>
      </c>
      <c r="T287" s="22" t="s">
        <v>10031</v>
      </c>
      <c r="U287" s="22" t="s">
        <v>9956</v>
      </c>
      <c r="V287" s="68">
        <v>44854</v>
      </c>
      <c r="W287" s="22" t="s">
        <v>9959</v>
      </c>
      <c r="X287" s="68">
        <v>44790</v>
      </c>
      <c r="Y287" s="69">
        <v>760</v>
      </c>
      <c r="Z287" s="68">
        <v>44788</v>
      </c>
      <c r="AA287" s="69">
        <v>156</v>
      </c>
      <c r="AB287" s="68">
        <v>44790</v>
      </c>
    </row>
    <row r="288" spans="1:28" x14ac:dyDescent="0.3">
      <c r="A288" s="22" t="s">
        <v>10080</v>
      </c>
      <c r="B288" s="22" t="s">
        <v>9922</v>
      </c>
      <c r="C288" s="22" t="s">
        <v>10008</v>
      </c>
      <c r="D288" s="22" t="s">
        <v>5387</v>
      </c>
      <c r="E288" s="22" t="s">
        <v>4305</v>
      </c>
      <c r="F288" s="22"/>
      <c r="G288" s="22" t="s">
        <v>9953</v>
      </c>
      <c r="H288" s="22" t="s">
        <v>5416</v>
      </c>
      <c r="I288" s="22" t="s">
        <v>9954</v>
      </c>
      <c r="J288" s="68">
        <v>45271</v>
      </c>
      <c r="K288" s="69">
        <v>1173</v>
      </c>
      <c r="L288" s="68">
        <v>45287</v>
      </c>
      <c r="M288" s="69"/>
      <c r="N288" s="68"/>
      <c r="O288" s="70" t="s">
        <v>5413</v>
      </c>
      <c r="P288" s="70" t="s">
        <v>9955</v>
      </c>
      <c r="Q288" s="22" t="s">
        <v>9956</v>
      </c>
      <c r="R288" s="68">
        <v>34698</v>
      </c>
      <c r="S288" s="22" t="s">
        <v>9957</v>
      </c>
      <c r="T288" s="22" t="s">
        <v>9958</v>
      </c>
      <c r="U288" s="22" t="s">
        <v>9956</v>
      </c>
      <c r="V288" s="68">
        <v>44595</v>
      </c>
      <c r="W288" s="22" t="s">
        <v>9959</v>
      </c>
      <c r="X288" s="68">
        <v>44516</v>
      </c>
      <c r="Y288" s="69">
        <v>759</v>
      </c>
      <c r="Z288" s="68">
        <v>44516</v>
      </c>
      <c r="AA288" s="69">
        <v>214</v>
      </c>
      <c r="AB288" s="68">
        <v>44516</v>
      </c>
    </row>
    <row r="289" spans="1:28" x14ac:dyDescent="0.3">
      <c r="A289" s="22" t="s">
        <v>10080</v>
      </c>
      <c r="B289" s="22" t="s">
        <v>5565</v>
      </c>
      <c r="C289" s="22" t="s">
        <v>10008</v>
      </c>
      <c r="D289" s="22" t="s">
        <v>5403</v>
      </c>
      <c r="E289" s="22" t="s">
        <v>3828</v>
      </c>
      <c r="F289" s="22"/>
      <c r="G289" s="22" t="s">
        <v>9953</v>
      </c>
      <c r="H289" s="22" t="s">
        <v>5416</v>
      </c>
      <c r="I289" s="22" t="s">
        <v>9954</v>
      </c>
      <c r="J289" s="68">
        <v>44509</v>
      </c>
      <c r="K289" s="69">
        <v>819</v>
      </c>
      <c r="L289" s="68">
        <v>44540</v>
      </c>
      <c r="M289" s="69">
        <v>233</v>
      </c>
      <c r="N289" s="68">
        <v>44543</v>
      </c>
      <c r="O289" s="70" t="s">
        <v>5428</v>
      </c>
      <c r="P289" s="70" t="s">
        <v>10012</v>
      </c>
      <c r="Q289" s="22" t="s">
        <v>9956</v>
      </c>
      <c r="R289" s="68">
        <v>29208</v>
      </c>
      <c r="S289" s="22" t="s">
        <v>10013</v>
      </c>
      <c r="T289" s="22" t="s">
        <v>10014</v>
      </c>
      <c r="U289" s="22" t="s">
        <v>9956</v>
      </c>
      <c r="V289" s="68">
        <v>44679</v>
      </c>
      <c r="W289" s="22" t="s">
        <v>9959</v>
      </c>
      <c r="X289" s="68">
        <v>44385</v>
      </c>
      <c r="Y289" s="69">
        <v>404</v>
      </c>
      <c r="Z289" s="68">
        <v>44385</v>
      </c>
      <c r="AA289" s="69">
        <v>127</v>
      </c>
      <c r="AB289" s="68">
        <v>44385</v>
      </c>
    </row>
    <row r="290" spans="1:28" x14ac:dyDescent="0.3">
      <c r="A290" s="22" t="s">
        <v>10079</v>
      </c>
      <c r="B290" s="22" t="s">
        <v>9682</v>
      </c>
      <c r="C290" s="22" t="s">
        <v>10008</v>
      </c>
      <c r="D290" s="22" t="s">
        <v>5388</v>
      </c>
      <c r="E290" s="22" t="s">
        <v>4642</v>
      </c>
      <c r="F290" s="22"/>
      <c r="G290" s="22" t="s">
        <v>9953</v>
      </c>
      <c r="H290" s="22" t="s">
        <v>5416</v>
      </c>
      <c r="I290" s="22" t="s">
        <v>9954</v>
      </c>
      <c r="J290" s="68">
        <v>44994</v>
      </c>
      <c r="K290" s="69">
        <v>326</v>
      </c>
      <c r="L290" s="68">
        <v>45033</v>
      </c>
      <c r="M290" s="69"/>
      <c r="N290" s="68"/>
      <c r="O290" s="70" t="s">
        <v>5607</v>
      </c>
      <c r="P290" s="70" t="s">
        <v>10058</v>
      </c>
      <c r="Q290" s="22" t="s">
        <v>9956</v>
      </c>
      <c r="R290" s="68">
        <v>41548</v>
      </c>
      <c r="S290" s="22" t="s">
        <v>10059</v>
      </c>
      <c r="T290" s="22" t="s">
        <v>10060</v>
      </c>
      <c r="U290" s="22" t="s">
        <v>9956</v>
      </c>
      <c r="V290" s="68">
        <v>44781</v>
      </c>
      <c r="W290" s="22" t="s">
        <v>9959</v>
      </c>
      <c r="X290" s="68">
        <v>44718</v>
      </c>
      <c r="Y290" s="69">
        <v>518</v>
      </c>
      <c r="Z290" s="68">
        <v>44718</v>
      </c>
      <c r="AA290" s="69">
        <v>106</v>
      </c>
      <c r="AB290" s="68">
        <v>44718</v>
      </c>
    </row>
    <row r="291" spans="1:28" x14ac:dyDescent="0.3">
      <c r="A291" s="22" t="s">
        <v>10080</v>
      </c>
      <c r="B291" s="22" t="s">
        <v>5566</v>
      </c>
      <c r="C291" s="22" t="s">
        <v>10008</v>
      </c>
      <c r="D291" s="22" t="s">
        <v>5403</v>
      </c>
      <c r="E291" s="22" t="s">
        <v>3828</v>
      </c>
      <c r="F291" s="22"/>
      <c r="G291" s="22" t="s">
        <v>9953</v>
      </c>
      <c r="H291" s="22" t="s">
        <v>5416</v>
      </c>
      <c r="I291" s="22" t="s">
        <v>9954</v>
      </c>
      <c r="J291" s="68">
        <v>44575</v>
      </c>
      <c r="K291" s="69">
        <v>95</v>
      </c>
      <c r="L291" s="68">
        <v>44586</v>
      </c>
      <c r="M291" s="69">
        <v>18</v>
      </c>
      <c r="N291" s="68">
        <v>44587</v>
      </c>
      <c r="O291" s="70" t="s">
        <v>5431</v>
      </c>
      <c r="P291" s="70" t="s">
        <v>10015</v>
      </c>
      <c r="Q291" s="22" t="s">
        <v>9956</v>
      </c>
      <c r="R291" s="68">
        <v>29258</v>
      </c>
      <c r="S291" s="22" t="s">
        <v>10016</v>
      </c>
      <c r="T291" s="22" t="s">
        <v>10017</v>
      </c>
      <c r="U291" s="22" t="s">
        <v>9956</v>
      </c>
      <c r="V291" s="68">
        <v>44585</v>
      </c>
      <c r="W291" s="22" t="s">
        <v>9959</v>
      </c>
      <c r="X291" s="68">
        <v>44474</v>
      </c>
      <c r="Y291" s="69">
        <v>657</v>
      </c>
      <c r="Z291" s="68">
        <v>44474</v>
      </c>
      <c r="AA291" s="69">
        <v>189</v>
      </c>
      <c r="AB291" s="68">
        <v>44474</v>
      </c>
    </row>
    <row r="292" spans="1:28" x14ac:dyDescent="0.3">
      <c r="A292" s="22" t="s">
        <v>10080</v>
      </c>
      <c r="B292" s="22" t="s">
        <v>9597</v>
      </c>
      <c r="C292" s="22" t="s">
        <v>10008</v>
      </c>
      <c r="D292" s="22" t="s">
        <v>5399</v>
      </c>
      <c r="E292" s="22" t="s">
        <v>3156</v>
      </c>
      <c r="F292" s="22"/>
      <c r="G292" s="22" t="s">
        <v>9953</v>
      </c>
      <c r="H292" s="22" t="s">
        <v>5416</v>
      </c>
      <c r="I292" s="22" t="s">
        <v>9954</v>
      </c>
      <c r="J292" s="68">
        <v>44817</v>
      </c>
      <c r="K292" s="69">
        <v>115</v>
      </c>
      <c r="L292" s="68">
        <v>44960</v>
      </c>
      <c r="M292" s="69"/>
      <c r="N292" s="68"/>
      <c r="O292" s="70" t="s">
        <v>5413</v>
      </c>
      <c r="P292" s="70" t="s">
        <v>9955</v>
      </c>
      <c r="Q292" s="22" t="s">
        <v>9956</v>
      </c>
      <c r="R292" s="68">
        <v>34698</v>
      </c>
      <c r="S292" s="22" t="s">
        <v>9957</v>
      </c>
      <c r="T292" s="22" t="s">
        <v>9958</v>
      </c>
      <c r="U292" s="22" t="s">
        <v>9956</v>
      </c>
      <c r="V292" s="68">
        <v>44595</v>
      </c>
      <c r="W292" s="22" t="s">
        <v>9959</v>
      </c>
      <c r="X292" s="68">
        <v>44516</v>
      </c>
      <c r="Y292" s="69">
        <v>759</v>
      </c>
      <c r="Z292" s="68">
        <v>44516</v>
      </c>
      <c r="AA292" s="69">
        <v>214</v>
      </c>
      <c r="AB292" s="68">
        <v>44516</v>
      </c>
    </row>
    <row r="293" spans="1:28" x14ac:dyDescent="0.3">
      <c r="A293" s="22" t="s">
        <v>10080</v>
      </c>
      <c r="B293" s="22" t="s">
        <v>9558</v>
      </c>
      <c r="C293" s="22" t="s">
        <v>10008</v>
      </c>
      <c r="D293" s="22" t="s">
        <v>5403</v>
      </c>
      <c r="E293" s="22" t="s">
        <v>3828</v>
      </c>
      <c r="F293" s="22"/>
      <c r="G293" s="22" t="s">
        <v>9953</v>
      </c>
      <c r="H293" s="22" t="s">
        <v>5416</v>
      </c>
      <c r="I293" s="22" t="s">
        <v>9954</v>
      </c>
      <c r="J293" s="68">
        <v>44958</v>
      </c>
      <c r="K293" s="69">
        <v>115</v>
      </c>
      <c r="L293" s="68">
        <v>44960</v>
      </c>
      <c r="M293" s="69"/>
      <c r="N293" s="68"/>
      <c r="O293" s="70" t="s">
        <v>5413</v>
      </c>
      <c r="P293" s="70" t="s">
        <v>9955</v>
      </c>
      <c r="Q293" s="22" t="s">
        <v>9956</v>
      </c>
      <c r="R293" s="68">
        <v>34698</v>
      </c>
      <c r="S293" s="22" t="s">
        <v>9957</v>
      </c>
      <c r="T293" s="22" t="s">
        <v>9958</v>
      </c>
      <c r="U293" s="22" t="s">
        <v>9956</v>
      </c>
      <c r="V293" s="68">
        <v>44595</v>
      </c>
      <c r="W293" s="22" t="s">
        <v>9959</v>
      </c>
      <c r="X293" s="68">
        <v>44516</v>
      </c>
      <c r="Y293" s="69">
        <v>759</v>
      </c>
      <c r="Z293" s="68">
        <v>44516</v>
      </c>
      <c r="AA293" s="69">
        <v>214</v>
      </c>
      <c r="AB293" s="68">
        <v>44516</v>
      </c>
    </row>
    <row r="294" spans="1:28" x14ac:dyDescent="0.3">
      <c r="A294" s="22" t="s">
        <v>10080</v>
      </c>
      <c r="B294" s="22" t="s">
        <v>5567</v>
      </c>
      <c r="C294" s="22" t="s">
        <v>10008</v>
      </c>
      <c r="D294" s="22" t="s">
        <v>5403</v>
      </c>
      <c r="E294" s="22" t="s">
        <v>3828</v>
      </c>
      <c r="F294" s="22"/>
      <c r="G294" s="22" t="s">
        <v>9953</v>
      </c>
      <c r="H294" s="22" t="s">
        <v>5416</v>
      </c>
      <c r="I294" s="22" t="s">
        <v>9954</v>
      </c>
      <c r="J294" s="68">
        <v>44518</v>
      </c>
      <c r="K294" s="69">
        <v>819</v>
      </c>
      <c r="L294" s="68">
        <v>44540</v>
      </c>
      <c r="M294" s="69">
        <v>233</v>
      </c>
      <c r="N294" s="68">
        <v>44543</v>
      </c>
      <c r="O294" s="70" t="s">
        <v>5428</v>
      </c>
      <c r="P294" s="70" t="s">
        <v>10012</v>
      </c>
      <c r="Q294" s="22" t="s">
        <v>9956</v>
      </c>
      <c r="R294" s="68">
        <v>29208</v>
      </c>
      <c r="S294" s="22" t="s">
        <v>10013</v>
      </c>
      <c r="T294" s="22" t="s">
        <v>10014</v>
      </c>
      <c r="U294" s="22" t="s">
        <v>9956</v>
      </c>
      <c r="V294" s="68">
        <v>44679</v>
      </c>
      <c r="W294" s="22" t="s">
        <v>9959</v>
      </c>
      <c r="X294" s="68">
        <v>44385</v>
      </c>
      <c r="Y294" s="69">
        <v>404</v>
      </c>
      <c r="Z294" s="68">
        <v>44385</v>
      </c>
      <c r="AA294" s="69">
        <v>127</v>
      </c>
      <c r="AB294" s="68">
        <v>44385</v>
      </c>
    </row>
    <row r="295" spans="1:28" x14ac:dyDescent="0.3">
      <c r="A295" s="22" t="s">
        <v>10077</v>
      </c>
      <c r="B295" s="22" t="s">
        <v>9047</v>
      </c>
      <c r="C295" s="22" t="s">
        <v>10008</v>
      </c>
      <c r="D295" s="22" t="s">
        <v>5393</v>
      </c>
      <c r="E295" s="22" t="s">
        <v>647</v>
      </c>
      <c r="F295" s="22"/>
      <c r="G295" s="22" t="s">
        <v>9953</v>
      </c>
      <c r="H295" s="22" t="s">
        <v>5416</v>
      </c>
      <c r="I295" s="22" t="s">
        <v>9954</v>
      </c>
      <c r="J295" s="68">
        <v>44750</v>
      </c>
      <c r="K295" s="69">
        <v>917</v>
      </c>
      <c r="L295" s="68">
        <v>44843</v>
      </c>
      <c r="M295" s="69">
        <v>200</v>
      </c>
      <c r="N295" s="68">
        <v>44854</v>
      </c>
      <c r="O295" s="70" t="s">
        <v>5418</v>
      </c>
      <c r="P295" s="70" t="s">
        <v>10083</v>
      </c>
      <c r="Q295" s="22" t="s">
        <v>9956</v>
      </c>
      <c r="R295" s="68">
        <v>44040</v>
      </c>
      <c r="S295" s="22" t="s">
        <v>10025</v>
      </c>
      <c r="T295" s="22" t="s">
        <v>10026</v>
      </c>
      <c r="U295" s="22" t="s">
        <v>9956</v>
      </c>
      <c r="V295" s="68">
        <v>44624</v>
      </c>
      <c r="W295" s="22" t="s">
        <v>9959</v>
      </c>
      <c r="X295" s="68">
        <v>44496</v>
      </c>
      <c r="Y295" s="69">
        <v>713</v>
      </c>
      <c r="Z295" s="68">
        <v>44496</v>
      </c>
      <c r="AA295" s="69">
        <v>203</v>
      </c>
      <c r="AB295" s="68">
        <v>44496</v>
      </c>
    </row>
    <row r="296" spans="1:28" x14ac:dyDescent="0.3">
      <c r="A296" s="22" t="s">
        <v>10080</v>
      </c>
      <c r="B296" s="22" t="s">
        <v>5568</v>
      </c>
      <c r="C296" s="22" t="s">
        <v>10008</v>
      </c>
      <c r="D296" s="22" t="s">
        <v>5387</v>
      </c>
      <c r="E296" s="22" t="s">
        <v>4305</v>
      </c>
      <c r="F296" s="22"/>
      <c r="G296" s="22" t="s">
        <v>9953</v>
      </c>
      <c r="H296" s="22" t="s">
        <v>5416</v>
      </c>
      <c r="I296" s="22" t="s">
        <v>9954</v>
      </c>
      <c r="J296" s="68">
        <v>44601</v>
      </c>
      <c r="K296" s="69">
        <v>210</v>
      </c>
      <c r="L296" s="68">
        <v>44620</v>
      </c>
      <c r="M296" s="69">
        <v>43</v>
      </c>
      <c r="N296" s="68">
        <v>44624</v>
      </c>
      <c r="O296" s="70" t="s">
        <v>5413</v>
      </c>
      <c r="P296" s="70" t="s">
        <v>9955</v>
      </c>
      <c r="Q296" s="22" t="s">
        <v>9956</v>
      </c>
      <c r="R296" s="68">
        <v>34698</v>
      </c>
      <c r="S296" s="22" t="s">
        <v>9957</v>
      </c>
      <c r="T296" s="22" t="s">
        <v>9958</v>
      </c>
      <c r="U296" s="22" t="s">
        <v>9956</v>
      </c>
      <c r="V296" s="68">
        <v>44595</v>
      </c>
      <c r="W296" s="22" t="s">
        <v>9959</v>
      </c>
      <c r="X296" s="68">
        <v>44516</v>
      </c>
      <c r="Y296" s="69">
        <v>759</v>
      </c>
      <c r="Z296" s="68">
        <v>44516</v>
      </c>
      <c r="AA296" s="69">
        <v>214</v>
      </c>
      <c r="AB296" s="68">
        <v>44516</v>
      </c>
    </row>
    <row r="297" spans="1:28" x14ac:dyDescent="0.3">
      <c r="A297" s="22" t="s">
        <v>10079</v>
      </c>
      <c r="B297" s="22" t="s">
        <v>5569</v>
      </c>
      <c r="C297" s="22" t="s">
        <v>10008</v>
      </c>
      <c r="D297" s="22" t="s">
        <v>5394</v>
      </c>
      <c r="E297" s="22" t="s">
        <v>834</v>
      </c>
      <c r="F297" s="22"/>
      <c r="G297" s="22" t="s">
        <v>9953</v>
      </c>
      <c r="H297" s="22" t="s">
        <v>5416</v>
      </c>
      <c r="I297" s="22" t="s">
        <v>9954</v>
      </c>
      <c r="J297" s="68">
        <v>44551</v>
      </c>
      <c r="K297" s="69">
        <v>870</v>
      </c>
      <c r="L297" s="68">
        <v>44553</v>
      </c>
      <c r="M297" s="69">
        <v>243</v>
      </c>
      <c r="N297" s="68">
        <v>44557</v>
      </c>
      <c r="O297" s="70" t="s">
        <v>5420</v>
      </c>
      <c r="P297" s="70" t="s">
        <v>9971</v>
      </c>
      <c r="Q297" s="22" t="s">
        <v>9956</v>
      </c>
      <c r="R297" s="68">
        <v>41627</v>
      </c>
      <c r="S297" s="22" t="s">
        <v>10018</v>
      </c>
      <c r="T297" s="22" t="s">
        <v>10019</v>
      </c>
      <c r="U297" s="22" t="s">
        <v>9956</v>
      </c>
      <c r="V297" s="68">
        <v>44834</v>
      </c>
      <c r="W297" s="22" t="s">
        <v>9959</v>
      </c>
      <c r="X297" s="68">
        <v>44153</v>
      </c>
      <c r="Y297" s="69">
        <v>795</v>
      </c>
      <c r="Z297" s="68">
        <v>44151</v>
      </c>
      <c r="AA297" s="69">
        <v>220</v>
      </c>
      <c r="AB297" s="68">
        <v>44153</v>
      </c>
    </row>
    <row r="298" spans="1:28" x14ac:dyDescent="0.3">
      <c r="A298" s="22" t="s">
        <v>10080</v>
      </c>
      <c r="B298" s="22" t="s">
        <v>5570</v>
      </c>
      <c r="C298" s="22" t="s">
        <v>10008</v>
      </c>
      <c r="D298" s="22" t="s">
        <v>5403</v>
      </c>
      <c r="E298" s="22" t="s">
        <v>3828</v>
      </c>
      <c r="F298" s="22"/>
      <c r="G298" s="22" t="s">
        <v>9953</v>
      </c>
      <c r="H298" s="22" t="s">
        <v>5416</v>
      </c>
      <c r="I298" s="22" t="s">
        <v>9959</v>
      </c>
      <c r="J298" s="68">
        <v>44776</v>
      </c>
      <c r="K298" s="69">
        <v>697</v>
      </c>
      <c r="L298" s="68">
        <v>44774</v>
      </c>
      <c r="M298" s="69">
        <v>146</v>
      </c>
      <c r="N298" s="68">
        <v>44776</v>
      </c>
      <c r="O298" s="70" t="s">
        <v>5428</v>
      </c>
      <c r="P298" s="70" t="s">
        <v>10012</v>
      </c>
      <c r="Q298" s="22" t="s">
        <v>9956</v>
      </c>
      <c r="R298" s="68">
        <v>29208</v>
      </c>
      <c r="S298" s="22" t="s">
        <v>10013</v>
      </c>
      <c r="T298" s="22" t="s">
        <v>10014</v>
      </c>
      <c r="U298" s="22" t="s">
        <v>9956</v>
      </c>
      <c r="V298" s="68">
        <v>44679</v>
      </c>
      <c r="W298" s="22" t="s">
        <v>9959</v>
      </c>
      <c r="X298" s="68">
        <v>44385</v>
      </c>
      <c r="Y298" s="69">
        <v>404</v>
      </c>
      <c r="Z298" s="68">
        <v>44385</v>
      </c>
      <c r="AA298" s="69">
        <v>127</v>
      </c>
      <c r="AB298" s="68">
        <v>44385</v>
      </c>
    </row>
    <row r="299" spans="1:28" x14ac:dyDescent="0.3">
      <c r="A299" s="22" t="s">
        <v>10080</v>
      </c>
      <c r="B299" s="22" t="s">
        <v>9559</v>
      </c>
      <c r="C299" s="22" t="s">
        <v>10008</v>
      </c>
      <c r="D299" s="22" t="s">
        <v>5403</v>
      </c>
      <c r="E299" s="22" t="s">
        <v>3828</v>
      </c>
      <c r="F299" s="22"/>
      <c r="G299" s="22" t="s">
        <v>9953</v>
      </c>
      <c r="H299" s="22" t="s">
        <v>5416</v>
      </c>
      <c r="I299" s="22" t="s">
        <v>9954</v>
      </c>
      <c r="J299" s="68">
        <v>44910</v>
      </c>
      <c r="K299" s="69">
        <v>113</v>
      </c>
      <c r="L299" s="68">
        <v>44960</v>
      </c>
      <c r="M299" s="69"/>
      <c r="N299" s="68"/>
      <c r="O299" s="70" t="s">
        <v>5428</v>
      </c>
      <c r="P299" s="70" t="s">
        <v>10012</v>
      </c>
      <c r="Q299" s="22" t="s">
        <v>9956</v>
      </c>
      <c r="R299" s="68">
        <v>29208</v>
      </c>
      <c r="S299" s="22" t="s">
        <v>10013</v>
      </c>
      <c r="T299" s="22" t="s">
        <v>10014</v>
      </c>
      <c r="U299" s="22" t="s">
        <v>9956</v>
      </c>
      <c r="V299" s="68">
        <v>44679</v>
      </c>
      <c r="W299" s="22" t="s">
        <v>9959</v>
      </c>
      <c r="X299" s="68">
        <v>44385</v>
      </c>
      <c r="Y299" s="69">
        <v>404</v>
      </c>
      <c r="Z299" s="68">
        <v>44385</v>
      </c>
      <c r="AA299" s="69">
        <v>127</v>
      </c>
      <c r="AB299" s="68">
        <v>44385</v>
      </c>
    </row>
    <row r="300" spans="1:28" x14ac:dyDescent="0.3">
      <c r="A300" s="22" t="s">
        <v>10079</v>
      </c>
      <c r="B300" s="22" t="s">
        <v>9712</v>
      </c>
      <c r="C300" s="22" t="s">
        <v>10008</v>
      </c>
      <c r="D300" s="22" t="s">
        <v>5388</v>
      </c>
      <c r="E300" s="22" t="s">
        <v>4642</v>
      </c>
      <c r="F300" s="22"/>
      <c r="G300" s="22" t="s">
        <v>9953</v>
      </c>
      <c r="H300" s="22" t="s">
        <v>5416</v>
      </c>
      <c r="I300" s="22" t="s">
        <v>9954</v>
      </c>
      <c r="J300" s="68">
        <v>44592</v>
      </c>
      <c r="K300" s="69">
        <v>210</v>
      </c>
      <c r="L300" s="68">
        <v>44620</v>
      </c>
      <c r="M300" s="69">
        <v>43</v>
      </c>
      <c r="N300" s="68">
        <v>44624</v>
      </c>
      <c r="O300" s="70" t="s">
        <v>5413</v>
      </c>
      <c r="P300" s="70" t="s">
        <v>9955</v>
      </c>
      <c r="Q300" s="22" t="s">
        <v>9956</v>
      </c>
      <c r="R300" s="68">
        <v>34698</v>
      </c>
      <c r="S300" s="22" t="s">
        <v>9957</v>
      </c>
      <c r="T300" s="22" t="s">
        <v>9958</v>
      </c>
      <c r="U300" s="22" t="s">
        <v>9956</v>
      </c>
      <c r="V300" s="68">
        <v>44595</v>
      </c>
      <c r="W300" s="22" t="s">
        <v>9959</v>
      </c>
      <c r="X300" s="68">
        <v>44516</v>
      </c>
      <c r="Y300" s="69">
        <v>759</v>
      </c>
      <c r="Z300" s="68">
        <v>44516</v>
      </c>
      <c r="AA300" s="69">
        <v>214</v>
      </c>
      <c r="AB300" s="68">
        <v>44516</v>
      </c>
    </row>
    <row r="301" spans="1:28" x14ac:dyDescent="0.3">
      <c r="A301" s="22" t="s">
        <v>10080</v>
      </c>
      <c r="B301" s="22" t="s">
        <v>5571</v>
      </c>
      <c r="C301" s="22" t="s">
        <v>10008</v>
      </c>
      <c r="D301" s="22" t="s">
        <v>5399</v>
      </c>
      <c r="E301" s="22" t="s">
        <v>3156</v>
      </c>
      <c r="F301" s="22"/>
      <c r="G301" s="22" t="s">
        <v>9953</v>
      </c>
      <c r="H301" s="22" t="s">
        <v>5416</v>
      </c>
      <c r="I301" s="22" t="s">
        <v>9954</v>
      </c>
      <c r="J301" s="68">
        <v>44740</v>
      </c>
      <c r="K301" s="69">
        <v>1149</v>
      </c>
      <c r="L301" s="68">
        <v>44870</v>
      </c>
      <c r="M301" s="69"/>
      <c r="N301" s="68"/>
      <c r="O301" s="70" t="s">
        <v>5431</v>
      </c>
      <c r="P301" s="70" t="s">
        <v>10015</v>
      </c>
      <c r="Q301" s="22" t="s">
        <v>9956</v>
      </c>
      <c r="R301" s="68">
        <v>29258</v>
      </c>
      <c r="S301" s="22" t="s">
        <v>10016</v>
      </c>
      <c r="T301" s="22" t="s">
        <v>10017</v>
      </c>
      <c r="U301" s="22" t="s">
        <v>9956</v>
      </c>
      <c r="V301" s="68">
        <v>44585</v>
      </c>
      <c r="W301" s="22" t="s">
        <v>9959</v>
      </c>
      <c r="X301" s="68">
        <v>44474</v>
      </c>
      <c r="Y301" s="69">
        <v>657</v>
      </c>
      <c r="Z301" s="68">
        <v>44474</v>
      </c>
      <c r="AA301" s="69">
        <v>189</v>
      </c>
      <c r="AB301" s="68">
        <v>44474</v>
      </c>
    </row>
    <row r="302" spans="1:28" x14ac:dyDescent="0.3">
      <c r="A302" s="22" t="s">
        <v>10080</v>
      </c>
      <c r="B302" s="22" t="s">
        <v>9399</v>
      </c>
      <c r="C302" s="22" t="s">
        <v>10008</v>
      </c>
      <c r="D302" s="22" t="s">
        <v>5399</v>
      </c>
      <c r="E302" s="22" t="s">
        <v>3156</v>
      </c>
      <c r="F302" s="22"/>
      <c r="G302" s="22" t="s">
        <v>9953</v>
      </c>
      <c r="H302" s="22" t="s">
        <v>5416</v>
      </c>
      <c r="I302" s="22" t="s">
        <v>9954</v>
      </c>
      <c r="J302" s="68">
        <v>44873</v>
      </c>
      <c r="K302" s="69">
        <v>1262</v>
      </c>
      <c r="L302" s="68">
        <v>44902</v>
      </c>
      <c r="M302" s="69"/>
      <c r="N302" s="68"/>
      <c r="O302" s="70" t="s">
        <v>5413</v>
      </c>
      <c r="P302" s="70" t="s">
        <v>9955</v>
      </c>
      <c r="Q302" s="22" t="s">
        <v>9956</v>
      </c>
      <c r="R302" s="68">
        <v>34698</v>
      </c>
      <c r="S302" s="22" t="s">
        <v>9957</v>
      </c>
      <c r="T302" s="22" t="s">
        <v>9958</v>
      </c>
      <c r="U302" s="22" t="s">
        <v>9956</v>
      </c>
      <c r="V302" s="68">
        <v>44595</v>
      </c>
      <c r="W302" s="22" t="s">
        <v>9959</v>
      </c>
      <c r="X302" s="68">
        <v>44516</v>
      </c>
      <c r="Y302" s="69">
        <v>759</v>
      </c>
      <c r="Z302" s="68">
        <v>44516</v>
      </c>
      <c r="AA302" s="69">
        <v>214</v>
      </c>
      <c r="AB302" s="68">
        <v>44516</v>
      </c>
    </row>
    <row r="303" spans="1:28" x14ac:dyDescent="0.3">
      <c r="A303" s="22" t="s">
        <v>10080</v>
      </c>
      <c r="B303" s="22" t="s">
        <v>5572</v>
      </c>
      <c r="C303" s="22" t="s">
        <v>10008</v>
      </c>
      <c r="D303" s="22" t="s">
        <v>5387</v>
      </c>
      <c r="E303" s="22" t="s">
        <v>4305</v>
      </c>
      <c r="F303" s="22"/>
      <c r="G303" s="22" t="s">
        <v>9953</v>
      </c>
      <c r="H303" s="22" t="s">
        <v>5416</v>
      </c>
      <c r="I303" s="22" t="s">
        <v>9954</v>
      </c>
      <c r="J303" s="68">
        <v>44542</v>
      </c>
      <c r="K303" s="69">
        <v>1262</v>
      </c>
      <c r="L303" s="68">
        <v>44554</v>
      </c>
      <c r="M303" s="69">
        <v>245</v>
      </c>
      <c r="N303" s="68">
        <v>44559</v>
      </c>
      <c r="O303" s="70" t="s">
        <v>5466</v>
      </c>
      <c r="P303" s="70" t="s">
        <v>10009</v>
      </c>
      <c r="Q303" s="22" t="s">
        <v>9956</v>
      </c>
      <c r="R303" s="68">
        <v>38657</v>
      </c>
      <c r="S303" s="22" t="s">
        <v>10010</v>
      </c>
      <c r="T303" s="22" t="s">
        <v>10011</v>
      </c>
      <c r="U303" s="22" t="s">
        <v>9956</v>
      </c>
      <c r="V303" s="68">
        <v>44722</v>
      </c>
      <c r="W303" s="22" t="s">
        <v>9959</v>
      </c>
      <c r="X303" s="68">
        <v>44538</v>
      </c>
      <c r="Y303" s="69">
        <v>803</v>
      </c>
      <c r="Z303" s="68">
        <v>44538</v>
      </c>
      <c r="AA303" s="69">
        <v>230</v>
      </c>
      <c r="AB303" s="68">
        <v>44538</v>
      </c>
    </row>
    <row r="304" spans="1:28" x14ac:dyDescent="0.3">
      <c r="A304" s="22" t="s">
        <v>10079</v>
      </c>
      <c r="B304" s="22" t="s">
        <v>5573</v>
      </c>
      <c r="C304" s="22" t="s">
        <v>10008</v>
      </c>
      <c r="D304" s="22" t="s">
        <v>5388</v>
      </c>
      <c r="E304" s="22" t="s">
        <v>4642</v>
      </c>
      <c r="F304" s="22"/>
      <c r="G304" s="22" t="s">
        <v>9953</v>
      </c>
      <c r="H304" s="22" t="s">
        <v>5416</v>
      </c>
      <c r="I304" s="22" t="s">
        <v>9954</v>
      </c>
      <c r="J304" s="68">
        <v>44593</v>
      </c>
      <c r="K304" s="69">
        <v>1262</v>
      </c>
      <c r="L304" s="68">
        <v>44619</v>
      </c>
      <c r="M304" s="69">
        <v>43</v>
      </c>
      <c r="N304" s="68">
        <v>44624</v>
      </c>
      <c r="O304" s="70" t="s">
        <v>5466</v>
      </c>
      <c r="P304" s="70" t="s">
        <v>10009</v>
      </c>
      <c r="Q304" s="22" t="s">
        <v>9956</v>
      </c>
      <c r="R304" s="68">
        <v>38657</v>
      </c>
      <c r="S304" s="22" t="s">
        <v>10010</v>
      </c>
      <c r="T304" s="22" t="s">
        <v>10011</v>
      </c>
      <c r="U304" s="22" t="s">
        <v>9956</v>
      </c>
      <c r="V304" s="68">
        <v>44722</v>
      </c>
      <c r="W304" s="22" t="s">
        <v>9959</v>
      </c>
      <c r="X304" s="68">
        <v>44538</v>
      </c>
      <c r="Y304" s="69">
        <v>803</v>
      </c>
      <c r="Z304" s="68">
        <v>44538</v>
      </c>
      <c r="AA304" s="69">
        <v>230</v>
      </c>
      <c r="AB304" s="68">
        <v>44538</v>
      </c>
    </row>
    <row r="305" spans="1:28" x14ac:dyDescent="0.3">
      <c r="A305" s="22" t="s">
        <v>10080</v>
      </c>
      <c r="B305" s="22" t="s">
        <v>5574</v>
      </c>
      <c r="C305" s="22" t="s">
        <v>10008</v>
      </c>
      <c r="D305" s="22" t="s">
        <v>5403</v>
      </c>
      <c r="E305" s="22" t="s">
        <v>3828</v>
      </c>
      <c r="F305" s="22"/>
      <c r="G305" s="22" t="s">
        <v>9953</v>
      </c>
      <c r="H305" s="22" t="s">
        <v>5416</v>
      </c>
      <c r="I305" s="22" t="s">
        <v>9959</v>
      </c>
      <c r="J305" s="68">
        <v>44607</v>
      </c>
      <c r="K305" s="69">
        <v>153</v>
      </c>
      <c r="L305" s="68">
        <v>44605</v>
      </c>
      <c r="M305" s="69">
        <v>32</v>
      </c>
      <c r="N305" s="68">
        <v>44607</v>
      </c>
      <c r="O305" s="70" t="s">
        <v>5431</v>
      </c>
      <c r="P305" s="70" t="s">
        <v>10015</v>
      </c>
      <c r="Q305" s="22" t="s">
        <v>9956</v>
      </c>
      <c r="R305" s="68">
        <v>29258</v>
      </c>
      <c r="S305" s="22" t="s">
        <v>10016</v>
      </c>
      <c r="T305" s="22" t="s">
        <v>10017</v>
      </c>
      <c r="U305" s="22" t="s">
        <v>9956</v>
      </c>
      <c r="V305" s="68">
        <v>44585</v>
      </c>
      <c r="W305" s="22" t="s">
        <v>9959</v>
      </c>
      <c r="X305" s="68">
        <v>44474</v>
      </c>
      <c r="Y305" s="69">
        <v>657</v>
      </c>
      <c r="Z305" s="68">
        <v>44474</v>
      </c>
      <c r="AA305" s="69">
        <v>189</v>
      </c>
      <c r="AB305" s="68">
        <v>44474</v>
      </c>
    </row>
    <row r="306" spans="1:28" x14ac:dyDescent="0.3">
      <c r="A306" s="22" t="s">
        <v>10078</v>
      </c>
      <c r="B306" s="22" t="s">
        <v>9560</v>
      </c>
      <c r="C306" s="22" t="s">
        <v>10008</v>
      </c>
      <c r="D306" s="22" t="s">
        <v>5397</v>
      </c>
      <c r="E306" s="22" t="s">
        <v>2210</v>
      </c>
      <c r="F306" s="22"/>
      <c r="G306" s="22" t="s">
        <v>9953</v>
      </c>
      <c r="H306" s="22" t="s">
        <v>5416</v>
      </c>
      <c r="I306" s="22" t="s">
        <v>9954</v>
      </c>
      <c r="J306" s="68">
        <v>44795</v>
      </c>
      <c r="K306" s="69">
        <v>1241</v>
      </c>
      <c r="L306" s="68">
        <v>44896</v>
      </c>
      <c r="M306" s="69"/>
      <c r="N306" s="68"/>
      <c r="O306" s="70" t="s">
        <v>5466</v>
      </c>
      <c r="P306" s="70" t="s">
        <v>10009</v>
      </c>
      <c r="Q306" s="22" t="s">
        <v>9956</v>
      </c>
      <c r="R306" s="68">
        <v>38657</v>
      </c>
      <c r="S306" s="22" t="s">
        <v>10010</v>
      </c>
      <c r="T306" s="22" t="s">
        <v>10011</v>
      </c>
      <c r="U306" s="22" t="s">
        <v>9956</v>
      </c>
      <c r="V306" s="68">
        <v>44722</v>
      </c>
      <c r="W306" s="22" t="s">
        <v>9959</v>
      </c>
      <c r="X306" s="68">
        <v>44538</v>
      </c>
      <c r="Y306" s="69">
        <v>803</v>
      </c>
      <c r="Z306" s="68">
        <v>44538</v>
      </c>
      <c r="AA306" s="69">
        <v>230</v>
      </c>
      <c r="AB306" s="68">
        <v>44538</v>
      </c>
    </row>
    <row r="307" spans="1:28" x14ac:dyDescent="0.3">
      <c r="A307" s="22" t="s">
        <v>10080</v>
      </c>
      <c r="B307" s="22" t="s">
        <v>5575</v>
      </c>
      <c r="C307" s="22" t="s">
        <v>10008</v>
      </c>
      <c r="D307" s="22" t="s">
        <v>5403</v>
      </c>
      <c r="E307" s="22" t="s">
        <v>3828</v>
      </c>
      <c r="F307" s="22"/>
      <c r="G307" s="22" t="s">
        <v>9953</v>
      </c>
      <c r="H307" s="22" t="s">
        <v>5416</v>
      </c>
      <c r="I307" s="22" t="s">
        <v>9954</v>
      </c>
      <c r="J307" s="68">
        <v>44743</v>
      </c>
      <c r="K307" s="69">
        <v>1149</v>
      </c>
      <c r="L307" s="68">
        <v>44870</v>
      </c>
      <c r="M307" s="69"/>
      <c r="N307" s="68"/>
      <c r="O307" s="70" t="s">
        <v>5431</v>
      </c>
      <c r="P307" s="70" t="s">
        <v>10015</v>
      </c>
      <c r="Q307" s="22" t="s">
        <v>9956</v>
      </c>
      <c r="R307" s="68">
        <v>29258</v>
      </c>
      <c r="S307" s="22" t="s">
        <v>10016</v>
      </c>
      <c r="T307" s="22" t="s">
        <v>10017</v>
      </c>
      <c r="U307" s="22" t="s">
        <v>9956</v>
      </c>
      <c r="V307" s="68">
        <v>44585</v>
      </c>
      <c r="W307" s="22" t="s">
        <v>9959</v>
      </c>
      <c r="X307" s="68">
        <v>44474</v>
      </c>
      <c r="Y307" s="69">
        <v>657</v>
      </c>
      <c r="Z307" s="68">
        <v>44474</v>
      </c>
      <c r="AA307" s="69">
        <v>189</v>
      </c>
      <c r="AB307" s="68">
        <v>44474</v>
      </c>
    </row>
    <row r="308" spans="1:28" x14ac:dyDescent="0.3">
      <c r="A308" s="22" t="s">
        <v>10080</v>
      </c>
      <c r="B308" s="22" t="s">
        <v>9923</v>
      </c>
      <c r="C308" s="22" t="s">
        <v>10008</v>
      </c>
      <c r="D308" s="22" t="s">
        <v>5399</v>
      </c>
      <c r="E308" s="22" t="s">
        <v>3156</v>
      </c>
      <c r="F308" s="22"/>
      <c r="G308" s="22" t="s">
        <v>9953</v>
      </c>
      <c r="H308" s="22" t="s">
        <v>5416</v>
      </c>
      <c r="I308" s="22" t="s">
        <v>9959</v>
      </c>
      <c r="J308" s="68">
        <v>45289</v>
      </c>
      <c r="K308" s="69">
        <v>1176</v>
      </c>
      <c r="L308" s="68">
        <v>45287</v>
      </c>
      <c r="M308" s="69">
        <v>247</v>
      </c>
      <c r="N308" s="68">
        <v>45289</v>
      </c>
      <c r="O308" s="70" t="s">
        <v>5413</v>
      </c>
      <c r="P308" s="70" t="s">
        <v>9955</v>
      </c>
      <c r="Q308" s="22" t="s">
        <v>9956</v>
      </c>
      <c r="R308" s="68">
        <v>34698</v>
      </c>
      <c r="S308" s="22" t="s">
        <v>9957</v>
      </c>
      <c r="T308" s="22" t="s">
        <v>9958</v>
      </c>
      <c r="U308" s="22" t="s">
        <v>9956</v>
      </c>
      <c r="V308" s="68">
        <v>44595</v>
      </c>
      <c r="W308" s="22" t="s">
        <v>9959</v>
      </c>
      <c r="X308" s="68">
        <v>44516</v>
      </c>
      <c r="Y308" s="69">
        <v>759</v>
      </c>
      <c r="Z308" s="68">
        <v>44516</v>
      </c>
      <c r="AA308" s="69">
        <v>214</v>
      </c>
      <c r="AB308" s="68">
        <v>44516</v>
      </c>
    </row>
    <row r="309" spans="1:28" x14ac:dyDescent="0.3">
      <c r="A309" s="22" t="s">
        <v>10078</v>
      </c>
      <c r="B309" s="22" t="s">
        <v>5576</v>
      </c>
      <c r="C309" s="22" t="s">
        <v>10008</v>
      </c>
      <c r="D309" s="22" t="s">
        <v>5396</v>
      </c>
      <c r="E309" s="22" t="s">
        <v>2287</v>
      </c>
      <c r="F309" s="22"/>
      <c r="G309" s="22" t="s">
        <v>9953</v>
      </c>
      <c r="H309" s="22" t="s">
        <v>5416</v>
      </c>
      <c r="I309" s="22" t="s">
        <v>9954</v>
      </c>
      <c r="J309" s="68">
        <v>44578</v>
      </c>
      <c r="K309" s="69">
        <v>94</v>
      </c>
      <c r="L309" s="68">
        <v>44586</v>
      </c>
      <c r="M309" s="69">
        <v>18</v>
      </c>
      <c r="N309" s="68">
        <v>44587</v>
      </c>
      <c r="O309" s="70" t="s">
        <v>5413</v>
      </c>
      <c r="P309" s="70" t="s">
        <v>9955</v>
      </c>
      <c r="Q309" s="22" t="s">
        <v>9956</v>
      </c>
      <c r="R309" s="68">
        <v>34698</v>
      </c>
      <c r="S309" s="22" t="s">
        <v>9957</v>
      </c>
      <c r="T309" s="22" t="s">
        <v>9958</v>
      </c>
      <c r="U309" s="22" t="s">
        <v>9956</v>
      </c>
      <c r="V309" s="68">
        <v>44595</v>
      </c>
      <c r="W309" s="22" t="s">
        <v>9959</v>
      </c>
      <c r="X309" s="68">
        <v>44516</v>
      </c>
      <c r="Y309" s="69">
        <v>759</v>
      </c>
      <c r="Z309" s="68">
        <v>44516</v>
      </c>
      <c r="AA309" s="69">
        <v>214</v>
      </c>
      <c r="AB309" s="68">
        <v>44516</v>
      </c>
    </row>
    <row r="310" spans="1:28" x14ac:dyDescent="0.3">
      <c r="A310" s="22" t="s">
        <v>10080</v>
      </c>
      <c r="B310" s="22" t="s">
        <v>5577</v>
      </c>
      <c r="C310" s="22" t="s">
        <v>10008</v>
      </c>
      <c r="D310" s="22" t="s">
        <v>5399</v>
      </c>
      <c r="E310" s="22" t="s">
        <v>3156</v>
      </c>
      <c r="F310" s="22"/>
      <c r="G310" s="22" t="s">
        <v>9953</v>
      </c>
      <c r="H310" s="22" t="s">
        <v>5416</v>
      </c>
      <c r="I310" s="22" t="s">
        <v>9959</v>
      </c>
      <c r="J310" s="68">
        <v>44869</v>
      </c>
      <c r="K310" s="69">
        <v>1087</v>
      </c>
      <c r="L310" s="68">
        <v>44863</v>
      </c>
      <c r="M310" s="69">
        <v>209</v>
      </c>
      <c r="N310" s="68">
        <v>44869</v>
      </c>
      <c r="O310" s="70" t="s">
        <v>5413</v>
      </c>
      <c r="P310" s="70" t="s">
        <v>9955</v>
      </c>
      <c r="Q310" s="22" t="s">
        <v>9956</v>
      </c>
      <c r="R310" s="68">
        <v>34698</v>
      </c>
      <c r="S310" s="22" t="s">
        <v>9957</v>
      </c>
      <c r="T310" s="22" t="s">
        <v>9958</v>
      </c>
      <c r="U310" s="22" t="s">
        <v>9956</v>
      </c>
      <c r="V310" s="68">
        <v>44595</v>
      </c>
      <c r="W310" s="22" t="s">
        <v>9959</v>
      </c>
      <c r="X310" s="68">
        <v>44516</v>
      </c>
      <c r="Y310" s="69">
        <v>759</v>
      </c>
      <c r="Z310" s="68">
        <v>44516</v>
      </c>
      <c r="AA310" s="69">
        <v>214</v>
      </c>
      <c r="AB310" s="68">
        <v>44516</v>
      </c>
    </row>
    <row r="311" spans="1:28" x14ac:dyDescent="0.3">
      <c r="A311" s="22" t="s">
        <v>10080</v>
      </c>
      <c r="B311" s="22" t="s">
        <v>9661</v>
      </c>
      <c r="C311" s="22" t="s">
        <v>10008</v>
      </c>
      <c r="D311" s="22" t="s">
        <v>5399</v>
      </c>
      <c r="E311" s="22" t="s">
        <v>3156</v>
      </c>
      <c r="F311" s="22"/>
      <c r="G311" s="22" t="s">
        <v>9953</v>
      </c>
      <c r="H311" s="22" t="s">
        <v>5416</v>
      </c>
      <c r="I311" s="22" t="s">
        <v>9954</v>
      </c>
      <c r="J311" s="68">
        <v>44974</v>
      </c>
      <c r="K311" s="69">
        <v>521</v>
      </c>
      <c r="L311" s="68">
        <v>45100</v>
      </c>
      <c r="M311" s="69"/>
      <c r="N311" s="68"/>
      <c r="O311" s="70" t="s">
        <v>5413</v>
      </c>
      <c r="P311" s="70" t="s">
        <v>9955</v>
      </c>
      <c r="Q311" s="22" t="s">
        <v>9956</v>
      </c>
      <c r="R311" s="68">
        <v>34698</v>
      </c>
      <c r="S311" s="22" t="s">
        <v>9957</v>
      </c>
      <c r="T311" s="22" t="s">
        <v>9958</v>
      </c>
      <c r="U311" s="22" t="s">
        <v>9956</v>
      </c>
      <c r="V311" s="68">
        <v>44595</v>
      </c>
      <c r="W311" s="22" t="s">
        <v>9959</v>
      </c>
      <c r="X311" s="68">
        <v>44516</v>
      </c>
      <c r="Y311" s="69">
        <v>759</v>
      </c>
      <c r="Z311" s="68">
        <v>44516</v>
      </c>
      <c r="AA311" s="69">
        <v>214</v>
      </c>
      <c r="AB311" s="68">
        <v>44516</v>
      </c>
    </row>
    <row r="312" spans="1:28" x14ac:dyDescent="0.3">
      <c r="A312" s="22" t="s">
        <v>10079</v>
      </c>
      <c r="B312" s="22" t="s">
        <v>5578</v>
      </c>
      <c r="C312" s="22" t="s">
        <v>10008</v>
      </c>
      <c r="D312" s="22" t="s">
        <v>5381</v>
      </c>
      <c r="E312" s="22" t="s">
        <v>1369</v>
      </c>
      <c r="F312" s="22"/>
      <c r="G312" s="22" t="s">
        <v>9953</v>
      </c>
      <c r="H312" s="22" t="s">
        <v>5416</v>
      </c>
      <c r="I312" s="22" t="s">
        <v>9954</v>
      </c>
      <c r="J312" s="68">
        <v>44742</v>
      </c>
      <c r="K312" s="69">
        <v>1083</v>
      </c>
      <c r="L312" s="68">
        <v>44862</v>
      </c>
      <c r="M312" s="69"/>
      <c r="N312" s="68"/>
      <c r="O312" s="70" t="s">
        <v>5413</v>
      </c>
      <c r="P312" s="70" t="s">
        <v>9955</v>
      </c>
      <c r="Q312" s="22" t="s">
        <v>9956</v>
      </c>
      <c r="R312" s="68">
        <v>34698</v>
      </c>
      <c r="S312" s="22" t="s">
        <v>9957</v>
      </c>
      <c r="T312" s="22" t="s">
        <v>9958</v>
      </c>
      <c r="U312" s="22" t="s">
        <v>9956</v>
      </c>
      <c r="V312" s="68">
        <v>44595</v>
      </c>
      <c r="W312" s="22" t="s">
        <v>9959</v>
      </c>
      <c r="X312" s="68">
        <v>44516</v>
      </c>
      <c r="Y312" s="69">
        <v>759</v>
      </c>
      <c r="Z312" s="68">
        <v>44516</v>
      </c>
      <c r="AA312" s="69">
        <v>214</v>
      </c>
      <c r="AB312" s="68">
        <v>44516</v>
      </c>
    </row>
    <row r="313" spans="1:28" x14ac:dyDescent="0.3">
      <c r="A313" s="22" t="s">
        <v>10080</v>
      </c>
      <c r="B313" s="22" t="s">
        <v>9662</v>
      </c>
      <c r="C313" s="22" t="s">
        <v>10008</v>
      </c>
      <c r="D313" s="22" t="s">
        <v>5387</v>
      </c>
      <c r="E313" s="22" t="s">
        <v>4305</v>
      </c>
      <c r="F313" s="22"/>
      <c r="G313" s="22" t="s">
        <v>9953</v>
      </c>
      <c r="H313" s="22" t="s">
        <v>5416</v>
      </c>
      <c r="I313" s="22" t="s">
        <v>9954</v>
      </c>
      <c r="J313" s="68">
        <v>44966</v>
      </c>
      <c r="K313" s="69">
        <v>521</v>
      </c>
      <c r="L313" s="68">
        <v>45100</v>
      </c>
      <c r="M313" s="69"/>
      <c r="N313" s="68"/>
      <c r="O313" s="70" t="s">
        <v>5413</v>
      </c>
      <c r="P313" s="70" t="s">
        <v>9955</v>
      </c>
      <c r="Q313" s="22" t="s">
        <v>9956</v>
      </c>
      <c r="R313" s="68">
        <v>34698</v>
      </c>
      <c r="S313" s="22" t="s">
        <v>9957</v>
      </c>
      <c r="T313" s="22" t="s">
        <v>9958</v>
      </c>
      <c r="U313" s="22" t="s">
        <v>9956</v>
      </c>
      <c r="V313" s="68">
        <v>44595</v>
      </c>
      <c r="W313" s="22" t="s">
        <v>9959</v>
      </c>
      <c r="X313" s="68">
        <v>44516</v>
      </c>
      <c r="Y313" s="69">
        <v>759</v>
      </c>
      <c r="Z313" s="68">
        <v>44516</v>
      </c>
      <c r="AA313" s="69">
        <v>214</v>
      </c>
      <c r="AB313" s="68">
        <v>44516</v>
      </c>
    </row>
    <row r="314" spans="1:28" x14ac:dyDescent="0.3">
      <c r="A314" s="22" t="s">
        <v>10080</v>
      </c>
      <c r="B314" s="22" t="s">
        <v>5579</v>
      </c>
      <c r="C314" s="22" t="s">
        <v>10008</v>
      </c>
      <c r="D314" s="22" t="s">
        <v>5387</v>
      </c>
      <c r="E314" s="22" t="s">
        <v>4305</v>
      </c>
      <c r="F314" s="22"/>
      <c r="G314" s="22" t="s">
        <v>9953</v>
      </c>
      <c r="H314" s="22" t="s">
        <v>5416</v>
      </c>
      <c r="I314" s="22" t="s">
        <v>9954</v>
      </c>
      <c r="J314" s="68">
        <v>44838</v>
      </c>
      <c r="K314" s="69">
        <v>1083</v>
      </c>
      <c r="L314" s="68">
        <v>44862</v>
      </c>
      <c r="M314" s="69"/>
      <c r="N314" s="68"/>
      <c r="O314" s="70" t="s">
        <v>5413</v>
      </c>
      <c r="P314" s="70" t="s">
        <v>9955</v>
      </c>
      <c r="Q314" s="22" t="s">
        <v>9956</v>
      </c>
      <c r="R314" s="68">
        <v>34698</v>
      </c>
      <c r="S314" s="22" t="s">
        <v>9957</v>
      </c>
      <c r="T314" s="22" t="s">
        <v>9958</v>
      </c>
      <c r="U314" s="22" t="s">
        <v>9956</v>
      </c>
      <c r="V314" s="68">
        <v>44595</v>
      </c>
      <c r="W314" s="22" t="s">
        <v>9959</v>
      </c>
      <c r="X314" s="68">
        <v>44516</v>
      </c>
      <c r="Y314" s="69">
        <v>759</v>
      </c>
      <c r="Z314" s="68">
        <v>44516</v>
      </c>
      <c r="AA314" s="69">
        <v>214</v>
      </c>
      <c r="AB314" s="68">
        <v>44516</v>
      </c>
    </row>
    <row r="315" spans="1:28" x14ac:dyDescent="0.3">
      <c r="A315" s="22" t="s">
        <v>10079</v>
      </c>
      <c r="B315" s="22" t="s">
        <v>9366</v>
      </c>
      <c r="C315" s="22" t="s">
        <v>10008</v>
      </c>
      <c r="D315" s="22" t="s">
        <v>5401</v>
      </c>
      <c r="E315" s="22" t="s">
        <v>3526</v>
      </c>
      <c r="F315" s="22"/>
      <c r="G315" s="22" t="s">
        <v>9953</v>
      </c>
      <c r="H315" s="22" t="s">
        <v>5416</v>
      </c>
      <c r="I315" s="22" t="s">
        <v>9954</v>
      </c>
      <c r="J315" s="68">
        <v>44861</v>
      </c>
      <c r="K315" s="69">
        <v>1270</v>
      </c>
      <c r="L315" s="68">
        <v>44902</v>
      </c>
      <c r="M315" s="69"/>
      <c r="N315" s="68"/>
      <c r="O315" s="70" t="s">
        <v>5424</v>
      </c>
      <c r="P315" s="70" t="s">
        <v>10065</v>
      </c>
      <c r="Q315" s="22" t="s">
        <v>9956</v>
      </c>
      <c r="R315" s="68">
        <v>41521</v>
      </c>
      <c r="S315" s="22" t="s">
        <v>10023</v>
      </c>
      <c r="T315" s="22" t="s">
        <v>10024</v>
      </c>
      <c r="U315" s="22" t="s">
        <v>9956</v>
      </c>
      <c r="V315" s="68">
        <v>44881</v>
      </c>
      <c r="W315" s="22" t="s">
        <v>9959</v>
      </c>
      <c r="X315" s="68">
        <v>44474</v>
      </c>
      <c r="Y315" s="69">
        <v>641</v>
      </c>
      <c r="Z315" s="68">
        <v>44474</v>
      </c>
      <c r="AA315" s="69">
        <v>189</v>
      </c>
      <c r="AB315" s="68">
        <v>44474</v>
      </c>
    </row>
    <row r="316" spans="1:28" x14ac:dyDescent="0.3">
      <c r="A316" s="22" t="s">
        <v>10079</v>
      </c>
      <c r="B316" s="22" t="s">
        <v>9877</v>
      </c>
      <c r="C316" s="22" t="s">
        <v>10008</v>
      </c>
      <c r="D316" s="22" t="s">
        <v>5388</v>
      </c>
      <c r="E316" s="22" t="s">
        <v>4642</v>
      </c>
      <c r="F316" s="22"/>
      <c r="G316" s="22" t="s">
        <v>9953</v>
      </c>
      <c r="H316" s="22" t="s">
        <v>5416</v>
      </c>
      <c r="I316" s="22" t="s">
        <v>9959</v>
      </c>
      <c r="J316" s="68"/>
      <c r="K316" s="69"/>
      <c r="L316" s="68"/>
      <c r="M316" s="69"/>
      <c r="N316" s="68"/>
      <c r="O316" s="70" t="s">
        <v>5413</v>
      </c>
      <c r="P316" s="70" t="s">
        <v>9955</v>
      </c>
      <c r="Q316" s="22" t="s">
        <v>9956</v>
      </c>
      <c r="R316" s="68">
        <v>34698</v>
      </c>
      <c r="S316" s="22" t="s">
        <v>9957</v>
      </c>
      <c r="T316" s="22" t="s">
        <v>9958</v>
      </c>
      <c r="U316" s="22" t="s">
        <v>9956</v>
      </c>
      <c r="V316" s="68">
        <v>44595</v>
      </c>
      <c r="W316" s="22" t="s">
        <v>9959</v>
      </c>
      <c r="X316" s="68">
        <v>44516</v>
      </c>
      <c r="Y316" s="69">
        <v>759</v>
      </c>
      <c r="Z316" s="68">
        <v>44516</v>
      </c>
      <c r="AA316" s="69">
        <v>214</v>
      </c>
      <c r="AB316" s="68">
        <v>44516</v>
      </c>
    </row>
    <row r="317" spans="1:28" x14ac:dyDescent="0.3">
      <c r="A317" s="22" t="s">
        <v>10079</v>
      </c>
      <c r="B317" s="22" t="s">
        <v>5580</v>
      </c>
      <c r="C317" s="22" t="s">
        <v>10008</v>
      </c>
      <c r="D317" s="22" t="s">
        <v>5388</v>
      </c>
      <c r="E317" s="22" t="s">
        <v>4642</v>
      </c>
      <c r="F317" s="22"/>
      <c r="G317" s="22" t="s">
        <v>9953</v>
      </c>
      <c r="H317" s="22" t="s">
        <v>5416</v>
      </c>
      <c r="I317" s="22" t="s">
        <v>9959</v>
      </c>
      <c r="J317" s="68">
        <v>44539</v>
      </c>
      <c r="K317" s="69">
        <v>810</v>
      </c>
      <c r="L317" s="68">
        <v>44537</v>
      </c>
      <c r="M317" s="69">
        <v>231</v>
      </c>
      <c r="N317" s="68">
        <v>44539</v>
      </c>
      <c r="O317" s="70" t="s">
        <v>5422</v>
      </c>
      <c r="P317" s="70" t="s">
        <v>9976</v>
      </c>
      <c r="Q317" s="22" t="s">
        <v>9956</v>
      </c>
      <c r="R317" s="68">
        <v>40991</v>
      </c>
      <c r="S317" s="22" t="s">
        <v>10032</v>
      </c>
      <c r="T317" s="22" t="s">
        <v>10033</v>
      </c>
      <c r="U317" s="22" t="s">
        <v>9956</v>
      </c>
      <c r="V317" s="68">
        <v>43557</v>
      </c>
      <c r="W317" s="22" t="s">
        <v>9959</v>
      </c>
      <c r="X317" s="68">
        <v>43376</v>
      </c>
      <c r="Y317" s="69">
        <v>935</v>
      </c>
      <c r="Z317" s="68">
        <v>43376</v>
      </c>
      <c r="AA317" s="69">
        <v>191</v>
      </c>
      <c r="AB317" s="68">
        <v>43376</v>
      </c>
    </row>
    <row r="318" spans="1:28" x14ac:dyDescent="0.3">
      <c r="A318" s="22" t="s">
        <v>10077</v>
      </c>
      <c r="B318" s="22" t="s">
        <v>5581</v>
      </c>
      <c r="C318" s="22" t="s">
        <v>10008</v>
      </c>
      <c r="D318" s="22" t="s">
        <v>5393</v>
      </c>
      <c r="E318" s="22" t="s">
        <v>647</v>
      </c>
      <c r="F318" s="22"/>
      <c r="G318" s="22" t="s">
        <v>9953</v>
      </c>
      <c r="H318" s="22" t="s">
        <v>5416</v>
      </c>
      <c r="I318" s="22" t="s">
        <v>9954</v>
      </c>
      <c r="J318" s="68">
        <v>44512</v>
      </c>
      <c r="K318" s="69">
        <v>93</v>
      </c>
      <c r="L318" s="68">
        <v>44586</v>
      </c>
      <c r="M318" s="69">
        <v>18</v>
      </c>
      <c r="N318" s="68">
        <v>44587</v>
      </c>
      <c r="O318" s="70" t="s">
        <v>5418</v>
      </c>
      <c r="P318" s="70" t="s">
        <v>10083</v>
      </c>
      <c r="Q318" s="22" t="s">
        <v>9956</v>
      </c>
      <c r="R318" s="68">
        <v>44040</v>
      </c>
      <c r="S318" s="22" t="s">
        <v>10025</v>
      </c>
      <c r="T318" s="22" t="s">
        <v>10026</v>
      </c>
      <c r="U318" s="22" t="s">
        <v>9956</v>
      </c>
      <c r="V318" s="68">
        <v>44624</v>
      </c>
      <c r="W318" s="22" t="s">
        <v>9959</v>
      </c>
      <c r="X318" s="68">
        <v>44496</v>
      </c>
      <c r="Y318" s="69">
        <v>713</v>
      </c>
      <c r="Z318" s="68">
        <v>44496</v>
      </c>
      <c r="AA318" s="69">
        <v>203</v>
      </c>
      <c r="AB318" s="68">
        <v>44496</v>
      </c>
    </row>
    <row r="319" spans="1:28" x14ac:dyDescent="0.3">
      <c r="A319" s="22" t="s">
        <v>10079</v>
      </c>
      <c r="B319" s="22" t="s">
        <v>9251</v>
      </c>
      <c r="C319" s="22" t="s">
        <v>10008</v>
      </c>
      <c r="D319" s="22" t="s">
        <v>5388</v>
      </c>
      <c r="E319" s="22" t="s">
        <v>4642</v>
      </c>
      <c r="F319" s="22"/>
      <c r="G319" s="22" t="s">
        <v>9953</v>
      </c>
      <c r="H319" s="22" t="s">
        <v>5416</v>
      </c>
      <c r="I319" s="22" t="s">
        <v>9954</v>
      </c>
      <c r="J319" s="68">
        <v>45019</v>
      </c>
      <c r="K319" s="69">
        <v>524</v>
      </c>
      <c r="L319" s="68">
        <v>45103</v>
      </c>
      <c r="M319" s="69"/>
      <c r="N319" s="68"/>
      <c r="O319" s="70" t="s">
        <v>9095</v>
      </c>
      <c r="P319" s="70" t="s">
        <v>10029</v>
      </c>
      <c r="Q319" s="22" t="s">
        <v>9956</v>
      </c>
      <c r="R319" s="68">
        <v>28837</v>
      </c>
      <c r="S319" s="22" t="s">
        <v>10030</v>
      </c>
      <c r="T319" s="22" t="s">
        <v>10031</v>
      </c>
      <c r="U319" s="22" t="s">
        <v>9956</v>
      </c>
      <c r="V319" s="68">
        <v>44854</v>
      </c>
      <c r="W319" s="22" t="s">
        <v>9959</v>
      </c>
      <c r="X319" s="68">
        <v>44790</v>
      </c>
      <c r="Y319" s="69">
        <v>760</v>
      </c>
      <c r="Z319" s="68">
        <v>44788</v>
      </c>
      <c r="AA319" s="69">
        <v>156</v>
      </c>
      <c r="AB319" s="68">
        <v>44790</v>
      </c>
    </row>
    <row r="320" spans="1:28" x14ac:dyDescent="0.3">
      <c r="A320" s="22" t="s">
        <v>10078</v>
      </c>
      <c r="B320" s="22" t="s">
        <v>9048</v>
      </c>
      <c r="C320" s="22" t="s">
        <v>10008</v>
      </c>
      <c r="D320" s="22" t="s">
        <v>5397</v>
      </c>
      <c r="E320" s="22" t="s">
        <v>2210</v>
      </c>
      <c r="F320" s="22"/>
      <c r="G320" s="22" t="s">
        <v>9953</v>
      </c>
      <c r="H320" s="22" t="s">
        <v>5416</v>
      </c>
      <c r="I320" s="22" t="s">
        <v>9954</v>
      </c>
      <c r="J320" s="68">
        <v>44753</v>
      </c>
      <c r="K320" s="69">
        <v>1241</v>
      </c>
      <c r="L320" s="68">
        <v>44896</v>
      </c>
      <c r="M320" s="69"/>
      <c r="N320" s="68"/>
      <c r="O320" s="70" t="s">
        <v>5466</v>
      </c>
      <c r="P320" s="70" t="s">
        <v>10009</v>
      </c>
      <c r="Q320" s="22" t="s">
        <v>9956</v>
      </c>
      <c r="R320" s="68">
        <v>38657</v>
      </c>
      <c r="S320" s="22" t="s">
        <v>10010</v>
      </c>
      <c r="T320" s="22" t="s">
        <v>10011</v>
      </c>
      <c r="U320" s="22" t="s">
        <v>9956</v>
      </c>
      <c r="V320" s="68">
        <v>44722</v>
      </c>
      <c r="W320" s="22" t="s">
        <v>9959</v>
      </c>
      <c r="X320" s="68">
        <v>44538</v>
      </c>
      <c r="Y320" s="69">
        <v>803</v>
      </c>
      <c r="Z320" s="68">
        <v>44538</v>
      </c>
      <c r="AA320" s="69">
        <v>230</v>
      </c>
      <c r="AB320" s="68">
        <v>44538</v>
      </c>
    </row>
    <row r="321" spans="1:28" x14ac:dyDescent="0.3">
      <c r="A321" s="22" t="s">
        <v>10079</v>
      </c>
      <c r="B321" s="22" t="s">
        <v>9838</v>
      </c>
      <c r="C321" s="22" t="s">
        <v>10008</v>
      </c>
      <c r="D321" s="22" t="s">
        <v>5388</v>
      </c>
      <c r="E321" s="22" t="s">
        <v>4642</v>
      </c>
      <c r="F321" s="22"/>
      <c r="G321" s="22" t="s">
        <v>9953</v>
      </c>
      <c r="H321" s="22" t="s">
        <v>5416</v>
      </c>
      <c r="I321" s="22" t="s">
        <v>9959</v>
      </c>
      <c r="J321" s="68">
        <v>45195</v>
      </c>
      <c r="K321" s="69">
        <v>846</v>
      </c>
      <c r="L321" s="68">
        <v>45191</v>
      </c>
      <c r="M321" s="69">
        <v>184</v>
      </c>
      <c r="N321" s="68">
        <v>45195</v>
      </c>
      <c r="O321" s="70" t="s">
        <v>5431</v>
      </c>
      <c r="P321" s="70" t="s">
        <v>10015</v>
      </c>
      <c r="Q321" s="22" t="s">
        <v>9956</v>
      </c>
      <c r="R321" s="68">
        <v>29258</v>
      </c>
      <c r="S321" s="22" t="s">
        <v>10016</v>
      </c>
      <c r="T321" s="22" t="s">
        <v>10017</v>
      </c>
      <c r="U321" s="22" t="s">
        <v>9956</v>
      </c>
      <c r="V321" s="68">
        <v>44585</v>
      </c>
      <c r="W321" s="22" t="s">
        <v>9959</v>
      </c>
      <c r="X321" s="68">
        <v>44474</v>
      </c>
      <c r="Y321" s="69">
        <v>657</v>
      </c>
      <c r="Z321" s="68">
        <v>44474</v>
      </c>
      <c r="AA321" s="69">
        <v>189</v>
      </c>
      <c r="AB321" s="68">
        <v>44474</v>
      </c>
    </row>
    <row r="322" spans="1:28" x14ac:dyDescent="0.3">
      <c r="A322" s="22" t="s">
        <v>10080</v>
      </c>
      <c r="B322" s="22" t="s">
        <v>9805</v>
      </c>
      <c r="C322" s="22" t="s">
        <v>10008</v>
      </c>
      <c r="D322" s="22" t="s">
        <v>5403</v>
      </c>
      <c r="E322" s="22" t="s">
        <v>3828</v>
      </c>
      <c r="F322" s="22"/>
      <c r="G322" s="22" t="s">
        <v>9953</v>
      </c>
      <c r="H322" s="22" t="s">
        <v>5416</v>
      </c>
      <c r="I322" s="22" t="s">
        <v>9954</v>
      </c>
      <c r="J322" s="68">
        <v>45051</v>
      </c>
      <c r="K322" s="69">
        <v>655</v>
      </c>
      <c r="L322" s="68">
        <v>45133</v>
      </c>
      <c r="M322" s="69"/>
      <c r="N322" s="68"/>
      <c r="O322" s="70" t="s">
        <v>5413</v>
      </c>
      <c r="P322" s="70" t="s">
        <v>9955</v>
      </c>
      <c r="Q322" s="22" t="s">
        <v>9956</v>
      </c>
      <c r="R322" s="68">
        <v>34698</v>
      </c>
      <c r="S322" s="22" t="s">
        <v>9957</v>
      </c>
      <c r="T322" s="22" t="s">
        <v>9958</v>
      </c>
      <c r="U322" s="22" t="s">
        <v>9956</v>
      </c>
      <c r="V322" s="68">
        <v>44595</v>
      </c>
      <c r="W322" s="22" t="s">
        <v>9959</v>
      </c>
      <c r="X322" s="68">
        <v>44516</v>
      </c>
      <c r="Y322" s="69">
        <v>759</v>
      </c>
      <c r="Z322" s="68">
        <v>44516</v>
      </c>
      <c r="AA322" s="69">
        <v>214</v>
      </c>
      <c r="AB322" s="68">
        <v>44516</v>
      </c>
    </row>
    <row r="323" spans="1:28" x14ac:dyDescent="0.3">
      <c r="A323" s="22" t="s">
        <v>10078</v>
      </c>
      <c r="B323" s="22" t="s">
        <v>9598</v>
      </c>
      <c r="C323" s="22" t="s">
        <v>10008</v>
      </c>
      <c r="D323" s="22" t="s">
        <v>5397</v>
      </c>
      <c r="E323" s="22" t="s">
        <v>2210</v>
      </c>
      <c r="F323" s="22"/>
      <c r="G323" s="22" t="s">
        <v>9953</v>
      </c>
      <c r="H323" s="22" t="s">
        <v>5416</v>
      </c>
      <c r="I323" s="22" t="s">
        <v>9954</v>
      </c>
      <c r="J323" s="68">
        <v>44953</v>
      </c>
      <c r="K323" s="69">
        <v>125</v>
      </c>
      <c r="L323" s="68">
        <v>44961</v>
      </c>
      <c r="M323" s="69"/>
      <c r="N323" s="68"/>
      <c r="O323" s="70" t="s">
        <v>5466</v>
      </c>
      <c r="P323" s="70" t="s">
        <v>10009</v>
      </c>
      <c r="Q323" s="22" t="s">
        <v>9956</v>
      </c>
      <c r="R323" s="68">
        <v>38657</v>
      </c>
      <c r="S323" s="22" t="s">
        <v>10010</v>
      </c>
      <c r="T323" s="22" t="s">
        <v>10011</v>
      </c>
      <c r="U323" s="22" t="s">
        <v>9956</v>
      </c>
      <c r="V323" s="68">
        <v>44722</v>
      </c>
      <c r="W323" s="22" t="s">
        <v>9959</v>
      </c>
      <c r="X323" s="68">
        <v>44538</v>
      </c>
      <c r="Y323" s="69">
        <v>803</v>
      </c>
      <c r="Z323" s="68">
        <v>44538</v>
      </c>
      <c r="AA323" s="69">
        <v>230</v>
      </c>
      <c r="AB323" s="68">
        <v>44538</v>
      </c>
    </row>
    <row r="324" spans="1:28" x14ac:dyDescent="0.3">
      <c r="A324" s="22" t="s">
        <v>10077</v>
      </c>
      <c r="B324" s="22" t="s">
        <v>5582</v>
      </c>
      <c r="C324" s="22" t="s">
        <v>10008</v>
      </c>
      <c r="D324" s="22" t="s">
        <v>5393</v>
      </c>
      <c r="E324" s="22" t="s">
        <v>647</v>
      </c>
      <c r="F324" s="22"/>
      <c r="G324" s="22" t="s">
        <v>9953</v>
      </c>
      <c r="H324" s="22" t="s">
        <v>5416</v>
      </c>
      <c r="I324" s="22" t="s">
        <v>9954</v>
      </c>
      <c r="J324" s="68">
        <v>44651</v>
      </c>
      <c r="K324" s="69">
        <v>332</v>
      </c>
      <c r="L324" s="68">
        <v>44661</v>
      </c>
      <c r="M324" s="69">
        <v>70</v>
      </c>
      <c r="N324" s="68">
        <v>44663</v>
      </c>
      <c r="O324" s="70" t="s">
        <v>5418</v>
      </c>
      <c r="P324" s="70" t="s">
        <v>10083</v>
      </c>
      <c r="Q324" s="22" t="s">
        <v>9956</v>
      </c>
      <c r="R324" s="68">
        <v>44040</v>
      </c>
      <c r="S324" s="22" t="s">
        <v>10025</v>
      </c>
      <c r="T324" s="22" t="s">
        <v>10026</v>
      </c>
      <c r="U324" s="22" t="s">
        <v>9956</v>
      </c>
      <c r="V324" s="68">
        <v>44624</v>
      </c>
      <c r="W324" s="22" t="s">
        <v>9959</v>
      </c>
      <c r="X324" s="68">
        <v>44496</v>
      </c>
      <c r="Y324" s="69">
        <v>713</v>
      </c>
      <c r="Z324" s="68">
        <v>44496</v>
      </c>
      <c r="AA324" s="69">
        <v>203</v>
      </c>
      <c r="AB324" s="68">
        <v>44496</v>
      </c>
    </row>
    <row r="325" spans="1:28" x14ac:dyDescent="0.3">
      <c r="A325" s="22" t="s">
        <v>10079</v>
      </c>
      <c r="B325" s="22" t="s">
        <v>9252</v>
      </c>
      <c r="C325" s="22" t="s">
        <v>10008</v>
      </c>
      <c r="D325" s="22" t="s">
        <v>5401</v>
      </c>
      <c r="E325" s="22" t="s">
        <v>3526</v>
      </c>
      <c r="F325" s="22"/>
      <c r="G325" s="22" t="s">
        <v>9953</v>
      </c>
      <c r="H325" s="22" t="s">
        <v>5416</v>
      </c>
      <c r="I325" s="22" t="s">
        <v>9954</v>
      </c>
      <c r="J325" s="68">
        <v>44834</v>
      </c>
      <c r="K325" s="69">
        <v>127</v>
      </c>
      <c r="L325" s="68">
        <v>44962</v>
      </c>
      <c r="M325" s="69"/>
      <c r="N325" s="68"/>
      <c r="O325" s="70" t="s">
        <v>5424</v>
      </c>
      <c r="P325" s="70" t="s">
        <v>10065</v>
      </c>
      <c r="Q325" s="22" t="s">
        <v>9956</v>
      </c>
      <c r="R325" s="68">
        <v>41521</v>
      </c>
      <c r="S325" s="22" t="s">
        <v>10023</v>
      </c>
      <c r="T325" s="22" t="s">
        <v>10024</v>
      </c>
      <c r="U325" s="22" t="s">
        <v>9956</v>
      </c>
      <c r="V325" s="68">
        <v>44881</v>
      </c>
      <c r="W325" s="22" t="s">
        <v>9959</v>
      </c>
      <c r="X325" s="68">
        <v>44474</v>
      </c>
      <c r="Y325" s="69">
        <v>641</v>
      </c>
      <c r="Z325" s="68">
        <v>44474</v>
      </c>
      <c r="AA325" s="69">
        <v>189</v>
      </c>
      <c r="AB325" s="68">
        <v>44474</v>
      </c>
    </row>
    <row r="326" spans="1:28" x14ac:dyDescent="0.3">
      <c r="A326" s="22" t="s">
        <v>10079</v>
      </c>
      <c r="B326" s="22" t="s">
        <v>10093</v>
      </c>
      <c r="C326" s="22" t="s">
        <v>10008</v>
      </c>
      <c r="D326" s="22" t="s">
        <v>5388</v>
      </c>
      <c r="E326" s="22" t="s">
        <v>4642</v>
      </c>
      <c r="F326" s="22"/>
      <c r="G326" s="22" t="s">
        <v>9953</v>
      </c>
      <c r="H326" s="22" t="s">
        <v>5416</v>
      </c>
      <c r="I326" s="22" t="s">
        <v>9954</v>
      </c>
      <c r="J326" s="68">
        <v>45329</v>
      </c>
      <c r="K326" s="69">
        <v>156</v>
      </c>
      <c r="L326" s="68"/>
      <c r="M326" s="69"/>
      <c r="N326" s="68"/>
      <c r="O326" s="70" t="s">
        <v>9095</v>
      </c>
      <c r="P326" s="70" t="s">
        <v>10029</v>
      </c>
      <c r="Q326" s="22" t="s">
        <v>9956</v>
      </c>
      <c r="R326" s="68">
        <v>28837</v>
      </c>
      <c r="S326" s="22" t="s">
        <v>10030</v>
      </c>
      <c r="T326" s="22" t="s">
        <v>10031</v>
      </c>
      <c r="U326" s="22" t="s">
        <v>9956</v>
      </c>
      <c r="V326" s="68">
        <v>44854</v>
      </c>
      <c r="W326" s="22" t="s">
        <v>9959</v>
      </c>
      <c r="X326" s="68">
        <v>44790</v>
      </c>
      <c r="Y326" s="69">
        <v>760</v>
      </c>
      <c r="Z326" s="68">
        <v>44788</v>
      </c>
      <c r="AA326" s="69">
        <v>156</v>
      </c>
      <c r="AB326" s="68">
        <v>44790</v>
      </c>
    </row>
    <row r="327" spans="1:28" x14ac:dyDescent="0.3">
      <c r="A327" s="22" t="s">
        <v>10078</v>
      </c>
      <c r="B327" s="22" t="s">
        <v>9049</v>
      </c>
      <c r="C327" s="22" t="s">
        <v>10008</v>
      </c>
      <c r="D327" s="22" t="s">
        <v>5396</v>
      </c>
      <c r="E327" s="22" t="s">
        <v>2287</v>
      </c>
      <c r="F327" s="22"/>
      <c r="G327" s="22" t="s">
        <v>9953</v>
      </c>
      <c r="H327" s="22" t="s">
        <v>5416</v>
      </c>
      <c r="I327" s="22" t="s">
        <v>9959</v>
      </c>
      <c r="J327" s="68">
        <v>44869</v>
      </c>
      <c r="K327" s="69">
        <v>1093</v>
      </c>
      <c r="L327" s="68">
        <v>44865</v>
      </c>
      <c r="M327" s="69">
        <v>209</v>
      </c>
      <c r="N327" s="68">
        <v>44869</v>
      </c>
      <c r="O327" s="70" t="s">
        <v>5413</v>
      </c>
      <c r="P327" s="70" t="s">
        <v>9955</v>
      </c>
      <c r="Q327" s="22" t="s">
        <v>9956</v>
      </c>
      <c r="R327" s="68">
        <v>34698</v>
      </c>
      <c r="S327" s="22" t="s">
        <v>9957</v>
      </c>
      <c r="T327" s="22" t="s">
        <v>9958</v>
      </c>
      <c r="U327" s="22" t="s">
        <v>9956</v>
      </c>
      <c r="V327" s="68">
        <v>44595</v>
      </c>
      <c r="W327" s="22" t="s">
        <v>9959</v>
      </c>
      <c r="X327" s="68">
        <v>44516</v>
      </c>
      <c r="Y327" s="69">
        <v>759</v>
      </c>
      <c r="Z327" s="68">
        <v>44516</v>
      </c>
      <c r="AA327" s="69">
        <v>214</v>
      </c>
      <c r="AB327" s="68">
        <v>44516</v>
      </c>
    </row>
    <row r="328" spans="1:28" x14ac:dyDescent="0.3">
      <c r="A328" s="22" t="s">
        <v>10079</v>
      </c>
      <c r="B328" s="22" t="s">
        <v>5583</v>
      </c>
      <c r="C328" s="22" t="s">
        <v>10008</v>
      </c>
      <c r="D328" s="22" t="s">
        <v>5381</v>
      </c>
      <c r="E328" s="22" t="s">
        <v>1369</v>
      </c>
      <c r="F328" s="22"/>
      <c r="G328" s="22" t="s">
        <v>9953</v>
      </c>
      <c r="H328" s="22" t="s">
        <v>5416</v>
      </c>
      <c r="I328" s="22" t="s">
        <v>9954</v>
      </c>
      <c r="J328" s="68">
        <v>44714</v>
      </c>
      <c r="K328" s="69">
        <v>1149</v>
      </c>
      <c r="L328" s="68">
        <v>44870</v>
      </c>
      <c r="M328" s="69"/>
      <c r="N328" s="68"/>
      <c r="O328" s="70" t="s">
        <v>5431</v>
      </c>
      <c r="P328" s="70" t="s">
        <v>10015</v>
      </c>
      <c r="Q328" s="22" t="s">
        <v>9956</v>
      </c>
      <c r="R328" s="68">
        <v>29258</v>
      </c>
      <c r="S328" s="22" t="s">
        <v>10016</v>
      </c>
      <c r="T328" s="22" t="s">
        <v>10017</v>
      </c>
      <c r="U328" s="22" t="s">
        <v>9956</v>
      </c>
      <c r="V328" s="68">
        <v>44585</v>
      </c>
      <c r="W328" s="22" t="s">
        <v>9959</v>
      </c>
      <c r="X328" s="68">
        <v>44474</v>
      </c>
      <c r="Y328" s="69">
        <v>657</v>
      </c>
      <c r="Z328" s="68">
        <v>44474</v>
      </c>
      <c r="AA328" s="69">
        <v>189</v>
      </c>
      <c r="AB328" s="68">
        <v>44474</v>
      </c>
    </row>
    <row r="329" spans="1:28" x14ac:dyDescent="0.3">
      <c r="A329" s="22" t="s">
        <v>10080</v>
      </c>
      <c r="B329" s="22" t="s">
        <v>9367</v>
      </c>
      <c r="C329" s="22" t="s">
        <v>10008</v>
      </c>
      <c r="D329" s="22" t="s">
        <v>5399</v>
      </c>
      <c r="E329" s="22" t="s">
        <v>3156</v>
      </c>
      <c r="F329" s="22"/>
      <c r="G329" s="22" t="s">
        <v>9953</v>
      </c>
      <c r="H329" s="22" t="s">
        <v>5416</v>
      </c>
      <c r="I329" s="22" t="s">
        <v>9954</v>
      </c>
      <c r="J329" s="68">
        <v>44862</v>
      </c>
      <c r="K329" s="69">
        <v>1149</v>
      </c>
      <c r="L329" s="68">
        <v>44870</v>
      </c>
      <c r="M329" s="69"/>
      <c r="N329" s="68"/>
      <c r="O329" s="70" t="s">
        <v>5431</v>
      </c>
      <c r="P329" s="70" t="s">
        <v>10015</v>
      </c>
      <c r="Q329" s="22" t="s">
        <v>9956</v>
      </c>
      <c r="R329" s="68">
        <v>29258</v>
      </c>
      <c r="S329" s="22" t="s">
        <v>10016</v>
      </c>
      <c r="T329" s="22" t="s">
        <v>10017</v>
      </c>
      <c r="U329" s="22" t="s">
        <v>9956</v>
      </c>
      <c r="V329" s="68">
        <v>44585</v>
      </c>
      <c r="W329" s="22" t="s">
        <v>9959</v>
      </c>
      <c r="X329" s="68">
        <v>44474</v>
      </c>
      <c r="Y329" s="69">
        <v>657</v>
      </c>
      <c r="Z329" s="68">
        <v>44474</v>
      </c>
      <c r="AA329" s="69">
        <v>189</v>
      </c>
      <c r="AB329" s="68">
        <v>44474</v>
      </c>
    </row>
    <row r="330" spans="1:28" x14ac:dyDescent="0.3">
      <c r="A330" s="22" t="s">
        <v>10078</v>
      </c>
      <c r="B330" s="22" t="s">
        <v>5584</v>
      </c>
      <c r="C330" s="22" t="s">
        <v>10008</v>
      </c>
      <c r="D330" s="22" t="s">
        <v>5396</v>
      </c>
      <c r="E330" s="22" t="s">
        <v>2287</v>
      </c>
      <c r="F330" s="22"/>
      <c r="G330" s="22" t="s">
        <v>9953</v>
      </c>
      <c r="H330" s="22" t="s">
        <v>5416</v>
      </c>
      <c r="I330" s="22" t="s">
        <v>9954</v>
      </c>
      <c r="J330" s="68">
        <v>44743</v>
      </c>
      <c r="K330" s="69">
        <v>1083</v>
      </c>
      <c r="L330" s="68">
        <v>44862</v>
      </c>
      <c r="M330" s="69"/>
      <c r="N330" s="68"/>
      <c r="O330" s="70" t="s">
        <v>5413</v>
      </c>
      <c r="P330" s="70" t="s">
        <v>9955</v>
      </c>
      <c r="Q330" s="22" t="s">
        <v>9956</v>
      </c>
      <c r="R330" s="68">
        <v>34698</v>
      </c>
      <c r="S330" s="22" t="s">
        <v>9957</v>
      </c>
      <c r="T330" s="22" t="s">
        <v>9958</v>
      </c>
      <c r="U330" s="22" t="s">
        <v>9956</v>
      </c>
      <c r="V330" s="68">
        <v>44595</v>
      </c>
      <c r="W330" s="22" t="s">
        <v>9959</v>
      </c>
      <c r="X330" s="68">
        <v>44516</v>
      </c>
      <c r="Y330" s="69">
        <v>759</v>
      </c>
      <c r="Z330" s="68">
        <v>44516</v>
      </c>
      <c r="AA330" s="69">
        <v>214</v>
      </c>
      <c r="AB330" s="68">
        <v>44516</v>
      </c>
    </row>
    <row r="331" spans="1:28" x14ac:dyDescent="0.3">
      <c r="A331" s="22" t="s">
        <v>10079</v>
      </c>
      <c r="B331" s="22" t="s">
        <v>10094</v>
      </c>
      <c r="C331" s="22" t="s">
        <v>10008</v>
      </c>
      <c r="D331" s="22" t="s">
        <v>5388</v>
      </c>
      <c r="E331" s="22" t="s">
        <v>4642</v>
      </c>
      <c r="F331" s="22"/>
      <c r="G331" s="22" t="s">
        <v>9953</v>
      </c>
      <c r="H331" s="22" t="s">
        <v>5416</v>
      </c>
      <c r="I331" s="22" t="s">
        <v>9954</v>
      </c>
      <c r="J331" s="68">
        <v>45329</v>
      </c>
      <c r="K331" s="69">
        <v>155</v>
      </c>
      <c r="L331" s="68">
        <v>45350</v>
      </c>
      <c r="M331" s="69"/>
      <c r="N331" s="68"/>
      <c r="O331" s="70" t="s">
        <v>9095</v>
      </c>
      <c r="P331" s="70" t="s">
        <v>10029</v>
      </c>
      <c r="Q331" s="22" t="s">
        <v>9956</v>
      </c>
      <c r="R331" s="68">
        <v>28837</v>
      </c>
      <c r="S331" s="22" t="s">
        <v>10030</v>
      </c>
      <c r="T331" s="22" t="s">
        <v>10031</v>
      </c>
      <c r="U331" s="22" t="s">
        <v>9956</v>
      </c>
      <c r="V331" s="68">
        <v>44854</v>
      </c>
      <c r="W331" s="22" t="s">
        <v>9959</v>
      </c>
      <c r="X331" s="68">
        <v>44790</v>
      </c>
      <c r="Y331" s="69">
        <v>760</v>
      </c>
      <c r="Z331" s="68">
        <v>44788</v>
      </c>
      <c r="AA331" s="69">
        <v>156</v>
      </c>
      <c r="AB331" s="68">
        <v>44790</v>
      </c>
    </row>
    <row r="332" spans="1:28" x14ac:dyDescent="0.3">
      <c r="A332" s="22" t="s">
        <v>10079</v>
      </c>
      <c r="B332" s="22" t="s">
        <v>9368</v>
      </c>
      <c r="C332" s="22" t="s">
        <v>10008</v>
      </c>
      <c r="D332" s="22" t="s">
        <v>5388</v>
      </c>
      <c r="E332" s="22" t="s">
        <v>4642</v>
      </c>
      <c r="F332" s="22"/>
      <c r="G332" s="22" t="s">
        <v>9953</v>
      </c>
      <c r="H332" s="22" t="s">
        <v>5416</v>
      </c>
      <c r="I332" s="22" t="s">
        <v>9954</v>
      </c>
      <c r="J332" s="68">
        <v>44848</v>
      </c>
      <c r="K332" s="69">
        <v>1267</v>
      </c>
      <c r="L332" s="68">
        <v>44902</v>
      </c>
      <c r="M332" s="69"/>
      <c r="N332" s="68"/>
      <c r="O332" s="70" t="s">
        <v>9067</v>
      </c>
      <c r="P332" s="70" t="s">
        <v>10039</v>
      </c>
      <c r="Q332" s="22" t="s">
        <v>9956</v>
      </c>
      <c r="R332" s="68">
        <v>31048</v>
      </c>
      <c r="S332" s="22" t="s">
        <v>10040</v>
      </c>
      <c r="T332" s="22" t="s">
        <v>10041</v>
      </c>
      <c r="U332" s="22" t="s">
        <v>9956</v>
      </c>
      <c r="V332" s="68">
        <v>44953</v>
      </c>
      <c r="W332" s="22" t="s">
        <v>9959</v>
      </c>
      <c r="X332" s="68">
        <v>44575</v>
      </c>
      <c r="Y332" s="69">
        <v>6</v>
      </c>
      <c r="Z332" s="68">
        <v>44575</v>
      </c>
      <c r="AA332" s="69">
        <v>10</v>
      </c>
      <c r="AB332" s="68">
        <v>44575</v>
      </c>
    </row>
    <row r="333" spans="1:28" x14ac:dyDescent="0.3">
      <c r="A333" s="22" t="s">
        <v>10078</v>
      </c>
      <c r="B333" s="22" t="s">
        <v>9369</v>
      </c>
      <c r="C333" s="22" t="s">
        <v>10008</v>
      </c>
      <c r="D333" s="22" t="s">
        <v>5397</v>
      </c>
      <c r="E333" s="22" t="s">
        <v>2210</v>
      </c>
      <c r="F333" s="22"/>
      <c r="G333" s="22" t="s">
        <v>9953</v>
      </c>
      <c r="H333" s="22" t="s">
        <v>5416</v>
      </c>
      <c r="I333" s="22" t="s">
        <v>9954</v>
      </c>
      <c r="J333" s="68">
        <v>44853</v>
      </c>
      <c r="K333" s="69">
        <v>1241</v>
      </c>
      <c r="L333" s="68">
        <v>44896</v>
      </c>
      <c r="M333" s="69"/>
      <c r="N333" s="68"/>
      <c r="O333" s="70" t="s">
        <v>5466</v>
      </c>
      <c r="P333" s="70" t="s">
        <v>10009</v>
      </c>
      <c r="Q333" s="22" t="s">
        <v>9956</v>
      </c>
      <c r="R333" s="68">
        <v>38657</v>
      </c>
      <c r="S333" s="22" t="s">
        <v>10010</v>
      </c>
      <c r="T333" s="22" t="s">
        <v>10011</v>
      </c>
      <c r="U333" s="22" t="s">
        <v>9956</v>
      </c>
      <c r="V333" s="68">
        <v>44722</v>
      </c>
      <c r="W333" s="22" t="s">
        <v>9959</v>
      </c>
      <c r="X333" s="68">
        <v>44538</v>
      </c>
      <c r="Y333" s="69">
        <v>803</v>
      </c>
      <c r="Z333" s="68">
        <v>44538</v>
      </c>
      <c r="AA333" s="69">
        <v>230</v>
      </c>
      <c r="AB333" s="68">
        <v>44538</v>
      </c>
    </row>
    <row r="334" spans="1:28" x14ac:dyDescent="0.3">
      <c r="A334" s="22" t="s">
        <v>10080</v>
      </c>
      <c r="B334" s="22" t="s">
        <v>9663</v>
      </c>
      <c r="C334" s="22" t="s">
        <v>10008</v>
      </c>
      <c r="D334" s="22" t="s">
        <v>5403</v>
      </c>
      <c r="E334" s="22" t="s">
        <v>3828</v>
      </c>
      <c r="F334" s="22"/>
      <c r="G334" s="22" t="s">
        <v>9953</v>
      </c>
      <c r="H334" s="22" t="s">
        <v>5416</v>
      </c>
      <c r="I334" s="22" t="s">
        <v>9954</v>
      </c>
      <c r="J334" s="68">
        <v>44991</v>
      </c>
      <c r="K334" s="69">
        <v>420</v>
      </c>
      <c r="L334" s="68">
        <v>45062</v>
      </c>
      <c r="M334" s="69"/>
      <c r="N334" s="68"/>
      <c r="O334" s="70" t="s">
        <v>9095</v>
      </c>
      <c r="P334" s="70" t="s">
        <v>10029</v>
      </c>
      <c r="Q334" s="22" t="s">
        <v>9956</v>
      </c>
      <c r="R334" s="68">
        <v>28837</v>
      </c>
      <c r="S334" s="22" t="s">
        <v>10030</v>
      </c>
      <c r="T334" s="22" t="s">
        <v>10031</v>
      </c>
      <c r="U334" s="22" t="s">
        <v>9956</v>
      </c>
      <c r="V334" s="68">
        <v>44854</v>
      </c>
      <c r="W334" s="22" t="s">
        <v>9959</v>
      </c>
      <c r="X334" s="68">
        <v>44790</v>
      </c>
      <c r="Y334" s="69">
        <v>760</v>
      </c>
      <c r="Z334" s="68">
        <v>44788</v>
      </c>
      <c r="AA334" s="69">
        <v>156</v>
      </c>
      <c r="AB334" s="68">
        <v>44790</v>
      </c>
    </row>
    <row r="335" spans="1:28" x14ac:dyDescent="0.3">
      <c r="A335" s="22" t="s">
        <v>10080</v>
      </c>
      <c r="B335" s="22" t="s">
        <v>5585</v>
      </c>
      <c r="C335" s="22" t="s">
        <v>10008</v>
      </c>
      <c r="D335" s="22" t="s">
        <v>5403</v>
      </c>
      <c r="E335" s="22" t="s">
        <v>3828</v>
      </c>
      <c r="F335" s="22"/>
      <c r="G335" s="22" t="s">
        <v>9953</v>
      </c>
      <c r="H335" s="22" t="s">
        <v>5416</v>
      </c>
      <c r="I335" s="22" t="s">
        <v>9959</v>
      </c>
      <c r="J335" s="68">
        <v>44607</v>
      </c>
      <c r="K335" s="69">
        <v>151</v>
      </c>
      <c r="L335" s="68">
        <v>44605</v>
      </c>
      <c r="M335" s="69">
        <v>32</v>
      </c>
      <c r="N335" s="68">
        <v>44607</v>
      </c>
      <c r="O335" s="70" t="s">
        <v>5431</v>
      </c>
      <c r="P335" s="70" t="s">
        <v>10015</v>
      </c>
      <c r="Q335" s="22" t="s">
        <v>9956</v>
      </c>
      <c r="R335" s="68">
        <v>29258</v>
      </c>
      <c r="S335" s="22" t="s">
        <v>10016</v>
      </c>
      <c r="T335" s="22" t="s">
        <v>10017</v>
      </c>
      <c r="U335" s="22" t="s">
        <v>9956</v>
      </c>
      <c r="V335" s="68">
        <v>44585</v>
      </c>
      <c r="W335" s="22" t="s">
        <v>9959</v>
      </c>
      <c r="X335" s="68">
        <v>44474</v>
      </c>
      <c r="Y335" s="69">
        <v>657</v>
      </c>
      <c r="Z335" s="68">
        <v>44474</v>
      </c>
      <c r="AA335" s="69">
        <v>189</v>
      </c>
      <c r="AB335" s="68">
        <v>44474</v>
      </c>
    </row>
    <row r="336" spans="1:28" x14ac:dyDescent="0.3">
      <c r="A336" s="22" t="s">
        <v>10077</v>
      </c>
      <c r="B336" s="22" t="s">
        <v>5586</v>
      </c>
      <c r="C336" s="22" t="s">
        <v>10008</v>
      </c>
      <c r="D336" s="22" t="s">
        <v>5382</v>
      </c>
      <c r="E336" s="22" t="s">
        <v>2771</v>
      </c>
      <c r="F336" s="22"/>
      <c r="G336" s="22" t="s">
        <v>9953</v>
      </c>
      <c r="H336" s="22" t="s">
        <v>5416</v>
      </c>
      <c r="I336" s="22" t="s">
        <v>9954</v>
      </c>
      <c r="J336" s="68">
        <v>44701</v>
      </c>
      <c r="K336" s="69">
        <v>510</v>
      </c>
      <c r="L336" s="68">
        <v>44711</v>
      </c>
      <c r="M336" s="69">
        <v>104</v>
      </c>
      <c r="N336" s="68">
        <v>44714</v>
      </c>
      <c r="O336" s="70" t="s">
        <v>5587</v>
      </c>
      <c r="P336" s="70" t="s">
        <v>9986</v>
      </c>
      <c r="Q336" s="22" t="s">
        <v>9956</v>
      </c>
      <c r="R336" s="68">
        <v>35216</v>
      </c>
      <c r="S336" s="22" t="s">
        <v>9987</v>
      </c>
      <c r="T336" s="22" t="s">
        <v>9988</v>
      </c>
      <c r="U336" s="22" t="s">
        <v>9956</v>
      </c>
      <c r="V336" s="68">
        <v>45044</v>
      </c>
      <c r="W336" s="22" t="s">
        <v>9959</v>
      </c>
      <c r="X336" s="68">
        <v>44504</v>
      </c>
      <c r="Y336" s="69">
        <v>729</v>
      </c>
      <c r="Z336" s="68">
        <v>44504</v>
      </c>
      <c r="AA336" s="69">
        <v>207</v>
      </c>
      <c r="AB336" s="68">
        <v>44504</v>
      </c>
    </row>
    <row r="337" spans="1:28" x14ac:dyDescent="0.3">
      <c r="A337" s="71" t="s">
        <v>10079</v>
      </c>
      <c r="B337" s="71" t="s">
        <v>5588</v>
      </c>
      <c r="C337" s="71" t="s">
        <v>10008</v>
      </c>
      <c r="D337" s="71" t="s">
        <v>5388</v>
      </c>
      <c r="E337" s="22" t="s">
        <v>4642</v>
      </c>
      <c r="F337" s="71"/>
      <c r="G337" s="71" t="s">
        <v>9953</v>
      </c>
      <c r="H337" s="71" t="s">
        <v>5416</v>
      </c>
      <c r="I337" s="71" t="s">
        <v>9954</v>
      </c>
      <c r="J337" s="72">
        <v>44741</v>
      </c>
      <c r="K337" s="73">
        <v>914</v>
      </c>
      <c r="L337" s="72">
        <v>44843</v>
      </c>
      <c r="M337" s="73">
        <v>200</v>
      </c>
      <c r="N337" s="72">
        <v>44854</v>
      </c>
      <c r="O337" s="74" t="s">
        <v>5587</v>
      </c>
      <c r="P337" s="74" t="s">
        <v>9986</v>
      </c>
      <c r="Q337" s="71" t="s">
        <v>9956</v>
      </c>
      <c r="R337" s="72">
        <v>35216</v>
      </c>
      <c r="S337" s="71" t="s">
        <v>9987</v>
      </c>
      <c r="T337" s="71" t="s">
        <v>9988</v>
      </c>
      <c r="U337" s="71" t="s">
        <v>9956</v>
      </c>
      <c r="V337" s="72">
        <v>45044</v>
      </c>
      <c r="W337" s="71" t="s">
        <v>9959</v>
      </c>
      <c r="X337" s="68">
        <v>44504</v>
      </c>
      <c r="Y337" s="69">
        <v>729</v>
      </c>
      <c r="Z337" s="68">
        <v>44504</v>
      </c>
      <c r="AA337" s="69">
        <v>207</v>
      </c>
      <c r="AB337" s="68">
        <v>44504</v>
      </c>
    </row>
    <row r="338" spans="1:28" x14ac:dyDescent="0.3">
      <c r="A338" s="22" t="s">
        <v>10080</v>
      </c>
      <c r="B338" s="22" t="s">
        <v>9370</v>
      </c>
      <c r="C338" s="22" t="s">
        <v>10008</v>
      </c>
      <c r="D338" s="22" t="s">
        <v>5399</v>
      </c>
      <c r="E338" s="22" t="s">
        <v>3156</v>
      </c>
      <c r="F338" s="22"/>
      <c r="G338" s="22" t="s">
        <v>9953</v>
      </c>
      <c r="H338" s="22" t="s">
        <v>5416</v>
      </c>
      <c r="I338" s="22" t="s">
        <v>9954</v>
      </c>
      <c r="J338" s="68">
        <v>44851</v>
      </c>
      <c r="K338" s="69">
        <v>1269</v>
      </c>
      <c r="L338" s="68">
        <v>44902</v>
      </c>
      <c r="M338" s="69"/>
      <c r="N338" s="68"/>
      <c r="O338" s="70" t="s">
        <v>5439</v>
      </c>
      <c r="P338" s="70" t="s">
        <v>10020</v>
      </c>
      <c r="Q338" s="22" t="s">
        <v>9956</v>
      </c>
      <c r="R338" s="68">
        <v>30113</v>
      </c>
      <c r="S338" s="22" t="s">
        <v>10021</v>
      </c>
      <c r="T338" s="22" t="s">
        <v>10022</v>
      </c>
      <c r="U338" s="22" t="s">
        <v>9956</v>
      </c>
      <c r="V338" s="68">
        <v>44624</v>
      </c>
      <c r="W338" s="22" t="s">
        <v>9959</v>
      </c>
      <c r="X338" s="68">
        <v>44449</v>
      </c>
      <c r="Y338" s="69">
        <v>604</v>
      </c>
      <c r="Z338" s="68">
        <v>44449</v>
      </c>
      <c r="AA338" s="69">
        <v>172</v>
      </c>
      <c r="AB338" s="68">
        <v>44449</v>
      </c>
    </row>
    <row r="339" spans="1:28" x14ac:dyDescent="0.3">
      <c r="A339" s="22" t="s">
        <v>10079</v>
      </c>
      <c r="B339" s="22" t="s">
        <v>9400</v>
      </c>
      <c r="C339" s="22" t="s">
        <v>10008</v>
      </c>
      <c r="D339" s="22" t="s">
        <v>5388</v>
      </c>
      <c r="E339" s="22" t="s">
        <v>4642</v>
      </c>
      <c r="F339" s="22"/>
      <c r="G339" s="22" t="s">
        <v>9953</v>
      </c>
      <c r="H339" s="22" t="s">
        <v>5416</v>
      </c>
      <c r="I339" s="22" t="s">
        <v>9954</v>
      </c>
      <c r="J339" s="68">
        <v>44888</v>
      </c>
      <c r="K339" s="69">
        <v>121</v>
      </c>
      <c r="L339" s="68">
        <v>44961</v>
      </c>
      <c r="M339" s="69"/>
      <c r="N339" s="68"/>
      <c r="O339" s="70" t="s">
        <v>9095</v>
      </c>
      <c r="P339" s="70" t="s">
        <v>10029</v>
      </c>
      <c r="Q339" s="22" t="s">
        <v>9956</v>
      </c>
      <c r="R339" s="68">
        <v>28837</v>
      </c>
      <c r="S339" s="22" t="s">
        <v>10030</v>
      </c>
      <c r="T339" s="22" t="s">
        <v>10031</v>
      </c>
      <c r="U339" s="22" t="s">
        <v>9956</v>
      </c>
      <c r="V339" s="68">
        <v>44854</v>
      </c>
      <c r="W339" s="22" t="s">
        <v>9959</v>
      </c>
      <c r="X339" s="68">
        <v>44790</v>
      </c>
      <c r="Y339" s="69">
        <v>760</v>
      </c>
      <c r="Z339" s="68">
        <v>44788</v>
      </c>
      <c r="AA339" s="69">
        <v>156</v>
      </c>
      <c r="AB339" s="68">
        <v>44790</v>
      </c>
    </row>
    <row r="340" spans="1:28" x14ac:dyDescent="0.3">
      <c r="A340" s="22" t="s">
        <v>10079</v>
      </c>
      <c r="B340" s="22" t="s">
        <v>5589</v>
      </c>
      <c r="C340" s="22" t="s">
        <v>10008</v>
      </c>
      <c r="D340" s="22" t="s">
        <v>5388</v>
      </c>
      <c r="E340" s="22" t="s">
        <v>4642</v>
      </c>
      <c r="F340" s="22"/>
      <c r="G340" s="22" t="s">
        <v>9953</v>
      </c>
      <c r="H340" s="22" t="s">
        <v>5416</v>
      </c>
      <c r="I340" s="22" t="s">
        <v>9959</v>
      </c>
      <c r="J340" s="68">
        <v>43494</v>
      </c>
      <c r="K340" s="69">
        <v>56</v>
      </c>
      <c r="L340" s="68">
        <v>43488</v>
      </c>
      <c r="M340" s="69">
        <v>20</v>
      </c>
      <c r="N340" s="68">
        <v>43494</v>
      </c>
      <c r="O340" s="70" t="s">
        <v>5422</v>
      </c>
      <c r="P340" s="70" t="s">
        <v>9976</v>
      </c>
      <c r="Q340" s="22" t="s">
        <v>9956</v>
      </c>
      <c r="R340" s="68">
        <v>40991</v>
      </c>
      <c r="S340" s="22" t="s">
        <v>10032</v>
      </c>
      <c r="T340" s="22" t="s">
        <v>10033</v>
      </c>
      <c r="U340" s="22" t="s">
        <v>9956</v>
      </c>
      <c r="V340" s="68">
        <v>43557</v>
      </c>
      <c r="W340" s="22" t="s">
        <v>9959</v>
      </c>
      <c r="X340" s="68">
        <v>43376</v>
      </c>
      <c r="Y340" s="69">
        <v>935</v>
      </c>
      <c r="Z340" s="68">
        <v>43376</v>
      </c>
      <c r="AA340" s="69">
        <v>191</v>
      </c>
      <c r="AB340" s="68">
        <v>43376</v>
      </c>
    </row>
    <row r="341" spans="1:28" x14ac:dyDescent="0.3">
      <c r="A341" s="22" t="s">
        <v>10079</v>
      </c>
      <c r="B341" s="22" t="s">
        <v>9253</v>
      </c>
      <c r="C341" s="22" t="s">
        <v>10008</v>
      </c>
      <c r="D341" s="22" t="s">
        <v>5388</v>
      </c>
      <c r="E341" s="22" t="s">
        <v>4642</v>
      </c>
      <c r="F341" s="22"/>
      <c r="G341" s="22" t="s">
        <v>9953</v>
      </c>
      <c r="H341" s="22" t="s">
        <v>5416</v>
      </c>
      <c r="I341" s="22" t="s">
        <v>9954</v>
      </c>
      <c r="J341" s="68">
        <v>44823</v>
      </c>
      <c r="K341" s="69">
        <v>914</v>
      </c>
      <c r="L341" s="68">
        <v>44843</v>
      </c>
      <c r="M341" s="69">
        <v>200</v>
      </c>
      <c r="N341" s="68">
        <v>44854</v>
      </c>
      <c r="O341" s="70" t="s">
        <v>5587</v>
      </c>
      <c r="P341" s="70" t="s">
        <v>9986</v>
      </c>
      <c r="Q341" s="22" t="s">
        <v>9956</v>
      </c>
      <c r="R341" s="68">
        <v>35216</v>
      </c>
      <c r="S341" s="22" t="s">
        <v>9987</v>
      </c>
      <c r="T341" s="22" t="s">
        <v>9988</v>
      </c>
      <c r="U341" s="22" t="s">
        <v>9956</v>
      </c>
      <c r="V341" s="68">
        <v>45044</v>
      </c>
      <c r="W341" s="22" t="s">
        <v>9959</v>
      </c>
      <c r="X341" s="68">
        <v>44504</v>
      </c>
      <c r="Y341" s="69">
        <v>729</v>
      </c>
      <c r="Z341" s="68">
        <v>44504</v>
      </c>
      <c r="AA341" s="69">
        <v>207</v>
      </c>
      <c r="AB341" s="68">
        <v>44504</v>
      </c>
    </row>
    <row r="342" spans="1:28" x14ac:dyDescent="0.3">
      <c r="A342" s="22" t="s">
        <v>10080</v>
      </c>
      <c r="B342" s="22" t="s">
        <v>5590</v>
      </c>
      <c r="C342" s="22" t="s">
        <v>10008</v>
      </c>
      <c r="D342" s="22" t="s">
        <v>5399</v>
      </c>
      <c r="E342" s="22" t="s">
        <v>3156</v>
      </c>
      <c r="F342" s="22"/>
      <c r="G342" s="22" t="s">
        <v>9953</v>
      </c>
      <c r="H342" s="22" t="s">
        <v>5416</v>
      </c>
      <c r="I342" s="22" t="s">
        <v>9954</v>
      </c>
      <c r="J342" s="68">
        <v>44726</v>
      </c>
      <c r="K342" s="69">
        <v>1083</v>
      </c>
      <c r="L342" s="68">
        <v>44862</v>
      </c>
      <c r="M342" s="69"/>
      <c r="N342" s="68"/>
      <c r="O342" s="70" t="s">
        <v>5413</v>
      </c>
      <c r="P342" s="70" t="s">
        <v>9955</v>
      </c>
      <c r="Q342" s="22" t="s">
        <v>9956</v>
      </c>
      <c r="R342" s="68">
        <v>34698</v>
      </c>
      <c r="S342" s="22" t="s">
        <v>9957</v>
      </c>
      <c r="T342" s="22" t="s">
        <v>9958</v>
      </c>
      <c r="U342" s="22" t="s">
        <v>9956</v>
      </c>
      <c r="V342" s="68">
        <v>44595</v>
      </c>
      <c r="W342" s="22" t="s">
        <v>9959</v>
      </c>
      <c r="X342" s="68">
        <v>44516</v>
      </c>
      <c r="Y342" s="69">
        <v>759</v>
      </c>
      <c r="Z342" s="68">
        <v>44516</v>
      </c>
      <c r="AA342" s="69">
        <v>214</v>
      </c>
      <c r="AB342" s="68">
        <v>44516</v>
      </c>
    </row>
    <row r="343" spans="1:28" x14ac:dyDescent="0.3">
      <c r="A343" s="22" t="s">
        <v>10080</v>
      </c>
      <c r="B343" s="22" t="s">
        <v>5591</v>
      </c>
      <c r="C343" s="22" t="s">
        <v>10008</v>
      </c>
      <c r="D343" s="22" t="s">
        <v>5387</v>
      </c>
      <c r="E343" s="22" t="s">
        <v>4305</v>
      </c>
      <c r="F343" s="22"/>
      <c r="G343" s="22" t="s">
        <v>9953</v>
      </c>
      <c r="H343" s="22" t="s">
        <v>5416</v>
      </c>
      <c r="I343" s="22" t="s">
        <v>9954</v>
      </c>
      <c r="J343" s="68">
        <v>44628</v>
      </c>
      <c r="K343" s="69">
        <v>335</v>
      </c>
      <c r="L343" s="68">
        <v>44661</v>
      </c>
      <c r="M343" s="69">
        <v>71</v>
      </c>
      <c r="N343" s="68">
        <v>44664</v>
      </c>
      <c r="O343" s="70" t="s">
        <v>5428</v>
      </c>
      <c r="P343" s="70" t="s">
        <v>10012</v>
      </c>
      <c r="Q343" s="22" t="s">
        <v>9956</v>
      </c>
      <c r="R343" s="68">
        <v>29208</v>
      </c>
      <c r="S343" s="22" t="s">
        <v>10013</v>
      </c>
      <c r="T343" s="22" t="s">
        <v>10014</v>
      </c>
      <c r="U343" s="22" t="s">
        <v>9956</v>
      </c>
      <c r="V343" s="68">
        <v>44679</v>
      </c>
      <c r="W343" s="22" t="s">
        <v>9959</v>
      </c>
      <c r="X343" s="68">
        <v>44385</v>
      </c>
      <c r="Y343" s="69">
        <v>404</v>
      </c>
      <c r="Z343" s="68">
        <v>44385</v>
      </c>
      <c r="AA343" s="69">
        <v>127</v>
      </c>
      <c r="AB343" s="68">
        <v>44385</v>
      </c>
    </row>
    <row r="344" spans="1:28" x14ac:dyDescent="0.3">
      <c r="A344" s="22" t="s">
        <v>10078</v>
      </c>
      <c r="B344" s="22" t="s">
        <v>5592</v>
      </c>
      <c r="C344" s="22" t="s">
        <v>10008</v>
      </c>
      <c r="D344" s="22" t="s">
        <v>5397</v>
      </c>
      <c r="E344" s="22" t="s">
        <v>2210</v>
      </c>
      <c r="F344" s="22"/>
      <c r="G344" s="22" t="s">
        <v>9953</v>
      </c>
      <c r="H344" s="22" t="s">
        <v>5416</v>
      </c>
      <c r="I344" s="22" t="s">
        <v>9954</v>
      </c>
      <c r="J344" s="68">
        <v>44748</v>
      </c>
      <c r="K344" s="69">
        <v>1241</v>
      </c>
      <c r="L344" s="68">
        <v>44896</v>
      </c>
      <c r="M344" s="69"/>
      <c r="N344" s="68"/>
      <c r="O344" s="70" t="s">
        <v>5466</v>
      </c>
      <c r="P344" s="70" t="s">
        <v>10009</v>
      </c>
      <c r="Q344" s="22" t="s">
        <v>9956</v>
      </c>
      <c r="R344" s="68">
        <v>38657</v>
      </c>
      <c r="S344" s="22" t="s">
        <v>10010</v>
      </c>
      <c r="T344" s="22" t="s">
        <v>10011</v>
      </c>
      <c r="U344" s="22" t="s">
        <v>9956</v>
      </c>
      <c r="V344" s="68">
        <v>44722</v>
      </c>
      <c r="W344" s="22" t="s">
        <v>9959</v>
      </c>
      <c r="X344" s="68">
        <v>44538</v>
      </c>
      <c r="Y344" s="69">
        <v>803</v>
      </c>
      <c r="Z344" s="68">
        <v>44538</v>
      </c>
      <c r="AA344" s="69">
        <v>230</v>
      </c>
      <c r="AB344" s="68">
        <v>44538</v>
      </c>
    </row>
    <row r="345" spans="1:28" x14ac:dyDescent="0.3">
      <c r="A345" s="22" t="s">
        <v>10077</v>
      </c>
      <c r="B345" s="22" t="s">
        <v>5593</v>
      </c>
      <c r="C345" s="22" t="s">
        <v>10008</v>
      </c>
      <c r="D345" s="22" t="s">
        <v>5402</v>
      </c>
      <c r="E345" s="22" t="s">
        <v>3614</v>
      </c>
      <c r="F345" s="22"/>
      <c r="G345" s="22" t="s">
        <v>9953</v>
      </c>
      <c r="H345" s="22" t="s">
        <v>5416</v>
      </c>
      <c r="I345" s="22" t="s">
        <v>9954</v>
      </c>
      <c r="J345" s="68">
        <v>44747</v>
      </c>
      <c r="K345" s="69">
        <v>1083</v>
      </c>
      <c r="L345" s="68">
        <v>44862</v>
      </c>
      <c r="M345" s="69"/>
      <c r="N345" s="68"/>
      <c r="O345" s="70" t="s">
        <v>5413</v>
      </c>
      <c r="P345" s="70" t="s">
        <v>9955</v>
      </c>
      <c r="Q345" s="22" t="s">
        <v>9956</v>
      </c>
      <c r="R345" s="68">
        <v>34698</v>
      </c>
      <c r="S345" s="22" t="s">
        <v>9957</v>
      </c>
      <c r="T345" s="22" t="s">
        <v>9958</v>
      </c>
      <c r="U345" s="22" t="s">
        <v>9956</v>
      </c>
      <c r="V345" s="68">
        <v>44595</v>
      </c>
      <c r="W345" s="22" t="s">
        <v>9959</v>
      </c>
      <c r="X345" s="68">
        <v>44516</v>
      </c>
      <c r="Y345" s="69">
        <v>759</v>
      </c>
      <c r="Z345" s="68">
        <v>44516</v>
      </c>
      <c r="AA345" s="69">
        <v>214</v>
      </c>
      <c r="AB345" s="68">
        <v>44516</v>
      </c>
    </row>
    <row r="346" spans="1:28" x14ac:dyDescent="0.3">
      <c r="A346" s="22" t="s">
        <v>10080</v>
      </c>
      <c r="B346" s="22" t="s">
        <v>9401</v>
      </c>
      <c r="C346" s="22" t="s">
        <v>10008</v>
      </c>
      <c r="D346" s="22" t="s">
        <v>5399</v>
      </c>
      <c r="E346" s="22" t="s">
        <v>3156</v>
      </c>
      <c r="F346" s="22"/>
      <c r="G346" s="22" t="s">
        <v>9953</v>
      </c>
      <c r="H346" s="22" t="s">
        <v>5416</v>
      </c>
      <c r="I346" s="22" t="s">
        <v>9954</v>
      </c>
      <c r="J346" s="68">
        <v>44883</v>
      </c>
      <c r="K346" s="69">
        <v>1262</v>
      </c>
      <c r="L346" s="68">
        <v>44902</v>
      </c>
      <c r="M346" s="69"/>
      <c r="N346" s="68"/>
      <c r="O346" s="70" t="s">
        <v>5413</v>
      </c>
      <c r="P346" s="70" t="s">
        <v>9955</v>
      </c>
      <c r="Q346" s="22" t="s">
        <v>9956</v>
      </c>
      <c r="R346" s="68">
        <v>34698</v>
      </c>
      <c r="S346" s="22" t="s">
        <v>9957</v>
      </c>
      <c r="T346" s="22" t="s">
        <v>9958</v>
      </c>
      <c r="U346" s="22" t="s">
        <v>9956</v>
      </c>
      <c r="V346" s="68">
        <v>44595</v>
      </c>
      <c r="W346" s="22" t="s">
        <v>9959</v>
      </c>
      <c r="X346" s="68">
        <v>44516</v>
      </c>
      <c r="Y346" s="69">
        <v>759</v>
      </c>
      <c r="Z346" s="68">
        <v>44516</v>
      </c>
      <c r="AA346" s="69">
        <v>214</v>
      </c>
      <c r="AB346" s="68">
        <v>44516</v>
      </c>
    </row>
    <row r="347" spans="1:28" x14ac:dyDescent="0.3">
      <c r="A347" s="22" t="s">
        <v>10078</v>
      </c>
      <c r="B347" s="22" t="s">
        <v>9076</v>
      </c>
      <c r="C347" s="22" t="s">
        <v>10008</v>
      </c>
      <c r="D347" s="22" t="s">
        <v>5396</v>
      </c>
      <c r="E347" s="22" t="s">
        <v>2287</v>
      </c>
      <c r="F347" s="22"/>
      <c r="G347" s="22" t="s">
        <v>9953</v>
      </c>
      <c r="H347" s="22" t="s">
        <v>5416</v>
      </c>
      <c r="I347" s="22" t="s">
        <v>9959</v>
      </c>
      <c r="J347" s="68">
        <v>44869</v>
      </c>
      <c r="K347" s="69">
        <v>1262</v>
      </c>
      <c r="L347" s="68">
        <v>44865</v>
      </c>
      <c r="M347" s="69">
        <v>209</v>
      </c>
      <c r="N347" s="68">
        <v>44869</v>
      </c>
      <c r="O347" s="70" t="s">
        <v>5413</v>
      </c>
      <c r="P347" s="70" t="s">
        <v>9955</v>
      </c>
      <c r="Q347" s="22" t="s">
        <v>9956</v>
      </c>
      <c r="R347" s="68">
        <v>34698</v>
      </c>
      <c r="S347" s="22" t="s">
        <v>9957</v>
      </c>
      <c r="T347" s="22" t="s">
        <v>9958</v>
      </c>
      <c r="U347" s="22" t="s">
        <v>9956</v>
      </c>
      <c r="V347" s="68">
        <v>44595</v>
      </c>
      <c r="W347" s="22" t="s">
        <v>9959</v>
      </c>
      <c r="X347" s="68">
        <v>44516</v>
      </c>
      <c r="Y347" s="69">
        <v>759</v>
      </c>
      <c r="Z347" s="68">
        <v>44516</v>
      </c>
      <c r="AA347" s="69">
        <v>214</v>
      </c>
      <c r="AB347" s="68">
        <v>44516</v>
      </c>
    </row>
    <row r="348" spans="1:28" x14ac:dyDescent="0.3">
      <c r="A348" s="22" t="s">
        <v>10080</v>
      </c>
      <c r="B348" s="22" t="s">
        <v>5594</v>
      </c>
      <c r="C348" s="22" t="s">
        <v>10008</v>
      </c>
      <c r="D348" s="22" t="s">
        <v>5387</v>
      </c>
      <c r="E348" s="22" t="s">
        <v>4305</v>
      </c>
      <c r="F348" s="22"/>
      <c r="G348" s="22" t="s">
        <v>9953</v>
      </c>
      <c r="H348" s="22" t="s">
        <v>5416</v>
      </c>
      <c r="I348" s="22" t="s">
        <v>9954</v>
      </c>
      <c r="J348" s="68">
        <v>44690</v>
      </c>
      <c r="K348" s="69">
        <v>1262</v>
      </c>
      <c r="L348" s="68">
        <v>44696</v>
      </c>
      <c r="M348" s="69">
        <v>95</v>
      </c>
      <c r="N348" s="68">
        <v>44701</v>
      </c>
      <c r="O348" s="70" t="s">
        <v>5439</v>
      </c>
      <c r="P348" s="70" t="s">
        <v>10020</v>
      </c>
      <c r="Q348" s="22" t="s">
        <v>9956</v>
      </c>
      <c r="R348" s="68">
        <v>30113</v>
      </c>
      <c r="S348" s="22" t="s">
        <v>10021</v>
      </c>
      <c r="T348" s="22" t="s">
        <v>10022</v>
      </c>
      <c r="U348" s="22" t="s">
        <v>9956</v>
      </c>
      <c r="V348" s="68">
        <v>44624</v>
      </c>
      <c r="W348" s="22" t="s">
        <v>9959</v>
      </c>
      <c r="X348" s="68">
        <v>44449</v>
      </c>
      <c r="Y348" s="69">
        <v>604</v>
      </c>
      <c r="Z348" s="68">
        <v>44449</v>
      </c>
      <c r="AA348" s="69">
        <v>172</v>
      </c>
      <c r="AB348" s="68">
        <v>44449</v>
      </c>
    </row>
    <row r="349" spans="1:28" x14ac:dyDescent="0.3">
      <c r="A349" s="22" t="s">
        <v>10077</v>
      </c>
      <c r="B349" s="22" t="s">
        <v>5595</v>
      </c>
      <c r="C349" s="22" t="s">
        <v>10008</v>
      </c>
      <c r="D349" s="22" t="s">
        <v>5377</v>
      </c>
      <c r="E349" s="22" t="s">
        <v>2567</v>
      </c>
      <c r="F349" s="22" t="s">
        <v>10034</v>
      </c>
      <c r="G349" s="22" t="s">
        <v>9953</v>
      </c>
      <c r="H349" s="22" t="s">
        <v>5416</v>
      </c>
      <c r="I349" s="22" t="s">
        <v>9959</v>
      </c>
      <c r="J349" s="68">
        <v>44853</v>
      </c>
      <c r="K349" s="69">
        <v>912</v>
      </c>
      <c r="L349" s="68">
        <v>44843</v>
      </c>
      <c r="M349" s="69">
        <v>199</v>
      </c>
      <c r="N349" s="68">
        <v>44853</v>
      </c>
      <c r="O349" s="70" t="s">
        <v>5413</v>
      </c>
      <c r="P349" s="70" t="s">
        <v>9955</v>
      </c>
      <c r="Q349" s="22" t="s">
        <v>9956</v>
      </c>
      <c r="R349" s="68">
        <v>34698</v>
      </c>
      <c r="S349" s="22" t="s">
        <v>9957</v>
      </c>
      <c r="T349" s="22" t="s">
        <v>9958</v>
      </c>
      <c r="U349" s="22" t="s">
        <v>9956</v>
      </c>
      <c r="V349" s="68">
        <v>44595</v>
      </c>
      <c r="W349" s="22" t="s">
        <v>9959</v>
      </c>
      <c r="X349" s="68">
        <v>44516</v>
      </c>
      <c r="Y349" s="69">
        <v>759</v>
      </c>
      <c r="Z349" s="68">
        <v>44516</v>
      </c>
      <c r="AA349" s="69">
        <v>214</v>
      </c>
      <c r="AB349" s="68">
        <v>44516</v>
      </c>
    </row>
    <row r="350" spans="1:28" x14ac:dyDescent="0.3">
      <c r="A350" s="22" t="s">
        <v>10079</v>
      </c>
      <c r="B350" s="22" t="s">
        <v>9878</v>
      </c>
      <c r="C350" s="22" t="s">
        <v>10008</v>
      </c>
      <c r="D350" s="22" t="s">
        <v>5388</v>
      </c>
      <c r="E350" s="22" t="s">
        <v>4642</v>
      </c>
      <c r="F350" s="22"/>
      <c r="G350" s="22" t="s">
        <v>9953</v>
      </c>
      <c r="H350" s="22" t="s">
        <v>5416</v>
      </c>
      <c r="I350" s="22" t="s">
        <v>9954</v>
      </c>
      <c r="J350" s="68">
        <v>45238</v>
      </c>
      <c r="K350" s="69">
        <v>1063</v>
      </c>
      <c r="L350" s="68">
        <v>45255</v>
      </c>
      <c r="M350" s="69"/>
      <c r="N350" s="68"/>
      <c r="O350" s="70" t="s">
        <v>5422</v>
      </c>
      <c r="P350" s="70" t="s">
        <v>9976</v>
      </c>
      <c r="Q350" s="22" t="s">
        <v>9956</v>
      </c>
      <c r="R350" s="68">
        <v>40991</v>
      </c>
      <c r="S350" s="22" t="s">
        <v>10032</v>
      </c>
      <c r="T350" s="22" t="s">
        <v>10033</v>
      </c>
      <c r="U350" s="22" t="s">
        <v>9956</v>
      </c>
      <c r="V350" s="68">
        <v>43557</v>
      </c>
      <c r="W350" s="22" t="s">
        <v>9959</v>
      </c>
      <c r="X350" s="68">
        <v>43376</v>
      </c>
      <c r="Y350" s="69">
        <v>935</v>
      </c>
      <c r="Z350" s="68">
        <v>43376</v>
      </c>
      <c r="AA350" s="69">
        <v>191</v>
      </c>
      <c r="AB350" s="68">
        <v>43376</v>
      </c>
    </row>
    <row r="351" spans="1:28" x14ac:dyDescent="0.3">
      <c r="A351" s="22" t="s">
        <v>10080</v>
      </c>
      <c r="B351" s="22" t="s">
        <v>9599</v>
      </c>
      <c r="C351" s="22" t="s">
        <v>10008</v>
      </c>
      <c r="D351" s="22" t="s">
        <v>5403</v>
      </c>
      <c r="E351" s="22" t="s">
        <v>3828</v>
      </c>
      <c r="F351" s="22"/>
      <c r="G351" s="22" t="s">
        <v>9953</v>
      </c>
      <c r="H351" s="22" t="s">
        <v>5416</v>
      </c>
      <c r="I351" s="22" t="s">
        <v>9954</v>
      </c>
      <c r="J351" s="68">
        <v>44921</v>
      </c>
      <c r="K351" s="69">
        <v>113</v>
      </c>
      <c r="L351" s="68">
        <v>44960</v>
      </c>
      <c r="M351" s="69"/>
      <c r="N351" s="68"/>
      <c r="O351" s="70" t="s">
        <v>5428</v>
      </c>
      <c r="P351" s="70" t="s">
        <v>10012</v>
      </c>
      <c r="Q351" s="22" t="s">
        <v>9956</v>
      </c>
      <c r="R351" s="68">
        <v>29208</v>
      </c>
      <c r="S351" s="22" t="s">
        <v>10013</v>
      </c>
      <c r="T351" s="22" t="s">
        <v>10014</v>
      </c>
      <c r="U351" s="22" t="s">
        <v>9956</v>
      </c>
      <c r="V351" s="68">
        <v>44679</v>
      </c>
      <c r="W351" s="22" t="s">
        <v>9959</v>
      </c>
      <c r="X351" s="68">
        <v>44385</v>
      </c>
      <c r="Y351" s="69">
        <v>404</v>
      </c>
      <c r="Z351" s="68">
        <v>44385</v>
      </c>
      <c r="AA351" s="69">
        <v>127</v>
      </c>
      <c r="AB351" s="68">
        <v>44385</v>
      </c>
    </row>
    <row r="352" spans="1:28" x14ac:dyDescent="0.3">
      <c r="A352" s="22" t="s">
        <v>10080</v>
      </c>
      <c r="B352" s="22" t="s">
        <v>9713</v>
      </c>
      <c r="C352" s="22" t="s">
        <v>10008</v>
      </c>
      <c r="D352" s="22" t="s">
        <v>5387</v>
      </c>
      <c r="E352" s="22" t="s">
        <v>4305</v>
      </c>
      <c r="F352" s="22"/>
      <c r="G352" s="22" t="s">
        <v>9953</v>
      </c>
      <c r="H352" s="22" t="s">
        <v>5416</v>
      </c>
      <c r="I352" s="22" t="s">
        <v>9954</v>
      </c>
      <c r="J352" s="68">
        <v>45029</v>
      </c>
      <c r="K352" s="69">
        <v>422</v>
      </c>
      <c r="L352" s="68">
        <v>45063</v>
      </c>
      <c r="M352" s="69"/>
      <c r="N352" s="68"/>
      <c r="O352" s="70" t="s">
        <v>9067</v>
      </c>
      <c r="P352" s="70" t="s">
        <v>10039</v>
      </c>
      <c r="Q352" s="22" t="s">
        <v>9956</v>
      </c>
      <c r="R352" s="68">
        <v>31048</v>
      </c>
      <c r="S352" s="22" t="s">
        <v>10040</v>
      </c>
      <c r="T352" s="22" t="s">
        <v>10041</v>
      </c>
      <c r="U352" s="22" t="s">
        <v>9956</v>
      </c>
      <c r="V352" s="68">
        <v>44953</v>
      </c>
      <c r="W352" s="22" t="s">
        <v>9959</v>
      </c>
      <c r="X352" s="68">
        <v>44575</v>
      </c>
      <c r="Y352" s="69">
        <v>6</v>
      </c>
      <c r="Z352" s="68">
        <v>44575</v>
      </c>
      <c r="AA352" s="69">
        <v>10</v>
      </c>
      <c r="AB352" s="68">
        <v>44575</v>
      </c>
    </row>
    <row r="353" spans="1:28" x14ac:dyDescent="0.3">
      <c r="A353" s="22" t="s">
        <v>10077</v>
      </c>
      <c r="B353" s="22" t="s">
        <v>9561</v>
      </c>
      <c r="C353" s="22" t="s">
        <v>10008</v>
      </c>
      <c r="D353" s="22" t="s">
        <v>5400</v>
      </c>
      <c r="E353" s="22" t="s">
        <v>2939</v>
      </c>
      <c r="F353" s="22"/>
      <c r="G353" s="22" t="s">
        <v>9953</v>
      </c>
      <c r="H353" s="22" t="s">
        <v>5416</v>
      </c>
      <c r="I353" s="22" t="s">
        <v>9954</v>
      </c>
      <c r="J353" s="68">
        <v>44908</v>
      </c>
      <c r="K353" s="69">
        <v>125</v>
      </c>
      <c r="L353" s="68">
        <v>44961</v>
      </c>
      <c r="M353" s="69"/>
      <c r="N353" s="68"/>
      <c r="O353" s="70" t="s">
        <v>5466</v>
      </c>
      <c r="P353" s="70" t="s">
        <v>10009</v>
      </c>
      <c r="Q353" s="22" t="s">
        <v>9956</v>
      </c>
      <c r="R353" s="68">
        <v>38657</v>
      </c>
      <c r="S353" s="22" t="s">
        <v>10010</v>
      </c>
      <c r="T353" s="22" t="s">
        <v>10011</v>
      </c>
      <c r="U353" s="22" t="s">
        <v>9956</v>
      </c>
      <c r="V353" s="68">
        <v>44722</v>
      </c>
      <c r="W353" s="22" t="s">
        <v>9959</v>
      </c>
      <c r="X353" s="68">
        <v>44538</v>
      </c>
      <c r="Y353" s="69">
        <v>803</v>
      </c>
      <c r="Z353" s="68">
        <v>44538</v>
      </c>
      <c r="AA353" s="69">
        <v>230</v>
      </c>
      <c r="AB353" s="68">
        <v>44538</v>
      </c>
    </row>
    <row r="354" spans="1:28" x14ac:dyDescent="0.3">
      <c r="A354" s="22" t="s">
        <v>10078</v>
      </c>
      <c r="B354" s="22" t="s">
        <v>9077</v>
      </c>
      <c r="C354" s="22" t="s">
        <v>10008</v>
      </c>
      <c r="D354" s="22" t="s">
        <v>5396</v>
      </c>
      <c r="E354" s="22" t="s">
        <v>2287</v>
      </c>
      <c r="F354" s="22"/>
      <c r="G354" s="22" t="s">
        <v>9953</v>
      </c>
      <c r="H354" s="22" t="s">
        <v>5416</v>
      </c>
      <c r="I354" s="22" t="s">
        <v>9954</v>
      </c>
      <c r="J354" s="68">
        <v>44775</v>
      </c>
      <c r="K354" s="69">
        <v>1083</v>
      </c>
      <c r="L354" s="68">
        <v>44862</v>
      </c>
      <c r="M354" s="69"/>
      <c r="N354" s="68"/>
      <c r="O354" s="70" t="s">
        <v>5413</v>
      </c>
      <c r="P354" s="70" t="s">
        <v>9955</v>
      </c>
      <c r="Q354" s="22" t="s">
        <v>9956</v>
      </c>
      <c r="R354" s="68">
        <v>34698</v>
      </c>
      <c r="S354" s="22" t="s">
        <v>9957</v>
      </c>
      <c r="T354" s="22" t="s">
        <v>9958</v>
      </c>
      <c r="U354" s="22" t="s">
        <v>9956</v>
      </c>
      <c r="V354" s="68">
        <v>44595</v>
      </c>
      <c r="W354" s="22" t="s">
        <v>9959</v>
      </c>
      <c r="X354" s="68">
        <v>44516</v>
      </c>
      <c r="Y354" s="69">
        <v>759</v>
      </c>
      <c r="Z354" s="68">
        <v>44516</v>
      </c>
      <c r="AA354" s="69">
        <v>214</v>
      </c>
      <c r="AB354" s="68">
        <v>44516</v>
      </c>
    </row>
    <row r="355" spans="1:28" x14ac:dyDescent="0.3">
      <c r="A355" s="22" t="s">
        <v>10079</v>
      </c>
      <c r="B355" s="22" t="s">
        <v>9714</v>
      </c>
      <c r="C355" s="22" t="s">
        <v>10008</v>
      </c>
      <c r="D355" s="22" t="s">
        <v>5381</v>
      </c>
      <c r="E355" s="22" t="s">
        <v>1369</v>
      </c>
      <c r="F355" s="22"/>
      <c r="G355" s="22" t="s">
        <v>9953</v>
      </c>
      <c r="H355" s="22" t="s">
        <v>5416</v>
      </c>
      <c r="I355" s="22" t="s">
        <v>9959</v>
      </c>
      <c r="J355" s="68">
        <v>44973</v>
      </c>
      <c r="K355" s="69">
        <v>152</v>
      </c>
      <c r="L355" s="68">
        <v>44967</v>
      </c>
      <c r="M355" s="69">
        <v>34</v>
      </c>
      <c r="N355" s="68">
        <v>44973</v>
      </c>
      <c r="O355" s="70" t="s">
        <v>5431</v>
      </c>
      <c r="P355" s="70" t="s">
        <v>10015</v>
      </c>
      <c r="Q355" s="22" t="s">
        <v>9956</v>
      </c>
      <c r="R355" s="68">
        <v>29258</v>
      </c>
      <c r="S355" s="22" t="s">
        <v>10016</v>
      </c>
      <c r="T355" s="22" t="s">
        <v>10017</v>
      </c>
      <c r="U355" s="22" t="s">
        <v>9956</v>
      </c>
      <c r="V355" s="68">
        <v>44585</v>
      </c>
      <c r="W355" s="22" t="s">
        <v>9959</v>
      </c>
      <c r="X355" s="68">
        <v>44474</v>
      </c>
      <c r="Y355" s="69">
        <v>657</v>
      </c>
      <c r="Z355" s="68">
        <v>44474</v>
      </c>
      <c r="AA355" s="69">
        <v>189</v>
      </c>
      <c r="AB355" s="68">
        <v>44474</v>
      </c>
    </row>
    <row r="356" spans="1:28" x14ac:dyDescent="0.3">
      <c r="A356" s="22" t="s">
        <v>10080</v>
      </c>
      <c r="B356" s="22" t="s">
        <v>5596</v>
      </c>
      <c r="C356" s="22" t="s">
        <v>10008</v>
      </c>
      <c r="D356" s="22" t="s">
        <v>5403</v>
      </c>
      <c r="E356" s="22" t="s">
        <v>3828</v>
      </c>
      <c r="F356" s="22"/>
      <c r="G356" s="22" t="s">
        <v>9953</v>
      </c>
      <c r="H356" s="22" t="s">
        <v>5416</v>
      </c>
      <c r="I356" s="22" t="s">
        <v>9954</v>
      </c>
      <c r="J356" s="68">
        <v>44531</v>
      </c>
      <c r="K356" s="69">
        <v>843</v>
      </c>
      <c r="L356" s="68">
        <v>44547</v>
      </c>
      <c r="M356" s="69">
        <v>239</v>
      </c>
      <c r="N356" s="68">
        <v>44551</v>
      </c>
      <c r="O356" s="70" t="s">
        <v>5428</v>
      </c>
      <c r="P356" s="70" t="s">
        <v>10012</v>
      </c>
      <c r="Q356" s="22" t="s">
        <v>9956</v>
      </c>
      <c r="R356" s="68">
        <v>29208</v>
      </c>
      <c r="S356" s="22" t="s">
        <v>10013</v>
      </c>
      <c r="T356" s="22" t="s">
        <v>10014</v>
      </c>
      <c r="U356" s="22" t="s">
        <v>9956</v>
      </c>
      <c r="V356" s="68">
        <v>44679</v>
      </c>
      <c r="W356" s="22" t="s">
        <v>9959</v>
      </c>
      <c r="X356" s="68">
        <v>44385</v>
      </c>
      <c r="Y356" s="69">
        <v>404</v>
      </c>
      <c r="Z356" s="68">
        <v>44385</v>
      </c>
      <c r="AA356" s="69">
        <v>127</v>
      </c>
      <c r="AB356" s="68">
        <v>44385</v>
      </c>
    </row>
    <row r="357" spans="1:28" x14ac:dyDescent="0.3">
      <c r="A357" s="22" t="s">
        <v>10079</v>
      </c>
      <c r="B357" s="22" t="s">
        <v>9371</v>
      </c>
      <c r="C357" s="22" t="s">
        <v>10008</v>
      </c>
      <c r="D357" s="22" t="s">
        <v>5388</v>
      </c>
      <c r="E357" s="22" t="s">
        <v>4642</v>
      </c>
      <c r="F357" s="22"/>
      <c r="G357" s="22" t="s">
        <v>9953</v>
      </c>
      <c r="H357" s="22" t="s">
        <v>5416</v>
      </c>
      <c r="I357" s="22" t="s">
        <v>9959</v>
      </c>
      <c r="J357" s="68">
        <v>44903</v>
      </c>
      <c r="K357" s="69">
        <v>1255</v>
      </c>
      <c r="L357" s="68">
        <v>44902</v>
      </c>
      <c r="M357" s="69">
        <v>230</v>
      </c>
      <c r="N357" s="68">
        <v>44903</v>
      </c>
      <c r="O357" s="70" t="s">
        <v>5413</v>
      </c>
      <c r="P357" s="70" t="s">
        <v>9955</v>
      </c>
      <c r="Q357" s="22" t="s">
        <v>9956</v>
      </c>
      <c r="R357" s="68">
        <v>34698</v>
      </c>
      <c r="S357" s="22" t="s">
        <v>9957</v>
      </c>
      <c r="T357" s="22" t="s">
        <v>9958</v>
      </c>
      <c r="U357" s="22" t="s">
        <v>9956</v>
      </c>
      <c r="V357" s="68">
        <v>44595</v>
      </c>
      <c r="W357" s="22" t="s">
        <v>9959</v>
      </c>
      <c r="X357" s="68">
        <v>44516</v>
      </c>
      <c r="Y357" s="69">
        <v>759</v>
      </c>
      <c r="Z357" s="68">
        <v>44516</v>
      </c>
      <c r="AA357" s="69">
        <v>214</v>
      </c>
      <c r="AB357" s="68">
        <v>44516</v>
      </c>
    </row>
    <row r="358" spans="1:28" x14ac:dyDescent="0.3">
      <c r="A358" s="22" t="s">
        <v>10077</v>
      </c>
      <c r="B358" s="22" t="s">
        <v>9051</v>
      </c>
      <c r="C358" s="22" t="s">
        <v>10008</v>
      </c>
      <c r="D358" s="22" t="s">
        <v>5400</v>
      </c>
      <c r="E358" s="22" t="s">
        <v>2939</v>
      </c>
      <c r="F358" s="22"/>
      <c r="G358" s="22" t="s">
        <v>9953</v>
      </c>
      <c r="H358" s="22" t="s">
        <v>5416</v>
      </c>
      <c r="I358" s="22" t="s">
        <v>9954</v>
      </c>
      <c r="J358" s="68">
        <v>44761</v>
      </c>
      <c r="K358" s="69">
        <v>1241</v>
      </c>
      <c r="L358" s="68">
        <v>44896</v>
      </c>
      <c r="M358" s="69"/>
      <c r="N358" s="68"/>
      <c r="O358" s="70" t="s">
        <v>5466</v>
      </c>
      <c r="P358" s="70" t="s">
        <v>10009</v>
      </c>
      <c r="Q358" s="22" t="s">
        <v>9956</v>
      </c>
      <c r="R358" s="68">
        <v>38657</v>
      </c>
      <c r="S358" s="22" t="s">
        <v>10010</v>
      </c>
      <c r="T358" s="22" t="s">
        <v>10011</v>
      </c>
      <c r="U358" s="22" t="s">
        <v>9956</v>
      </c>
      <c r="V358" s="68">
        <v>44722</v>
      </c>
      <c r="W358" s="22" t="s">
        <v>9959</v>
      </c>
      <c r="X358" s="68">
        <v>44538</v>
      </c>
      <c r="Y358" s="69">
        <v>803</v>
      </c>
      <c r="Z358" s="68">
        <v>44538</v>
      </c>
      <c r="AA358" s="69">
        <v>230</v>
      </c>
      <c r="AB358" s="68">
        <v>44538</v>
      </c>
    </row>
    <row r="359" spans="1:28" x14ac:dyDescent="0.3">
      <c r="A359" s="22" t="s">
        <v>10078</v>
      </c>
      <c r="B359" s="22" t="s">
        <v>9050</v>
      </c>
      <c r="C359" s="22" t="s">
        <v>10008</v>
      </c>
      <c r="D359" s="22" t="s">
        <v>5396</v>
      </c>
      <c r="E359" s="22" t="s">
        <v>2287</v>
      </c>
      <c r="F359" s="22"/>
      <c r="G359" s="22" t="s">
        <v>9953</v>
      </c>
      <c r="H359" s="22" t="s">
        <v>5416</v>
      </c>
      <c r="I359" s="22" t="s">
        <v>9959</v>
      </c>
      <c r="J359" s="68">
        <v>44869</v>
      </c>
      <c r="K359" s="69">
        <v>1095</v>
      </c>
      <c r="L359" s="68">
        <v>44865</v>
      </c>
      <c r="M359" s="69">
        <v>209</v>
      </c>
      <c r="N359" s="68">
        <v>44869</v>
      </c>
      <c r="O359" s="70" t="s">
        <v>5413</v>
      </c>
      <c r="P359" s="70" t="s">
        <v>9955</v>
      </c>
      <c r="Q359" s="22" t="s">
        <v>9956</v>
      </c>
      <c r="R359" s="68">
        <v>34698</v>
      </c>
      <c r="S359" s="22" t="s">
        <v>9957</v>
      </c>
      <c r="T359" s="22" t="s">
        <v>9958</v>
      </c>
      <c r="U359" s="22" t="s">
        <v>9956</v>
      </c>
      <c r="V359" s="68">
        <v>44595</v>
      </c>
      <c r="W359" s="22" t="s">
        <v>9959</v>
      </c>
      <c r="X359" s="68">
        <v>44516</v>
      </c>
      <c r="Y359" s="69">
        <v>759</v>
      </c>
      <c r="Z359" s="68">
        <v>44516</v>
      </c>
      <c r="AA359" s="69">
        <v>214</v>
      </c>
      <c r="AB359" s="68">
        <v>44516</v>
      </c>
    </row>
    <row r="360" spans="1:28" x14ac:dyDescent="0.3">
      <c r="A360" s="22" t="s">
        <v>10080</v>
      </c>
      <c r="B360" s="22" t="s">
        <v>9562</v>
      </c>
      <c r="C360" s="22" t="s">
        <v>10008</v>
      </c>
      <c r="D360" s="22" t="s">
        <v>5387</v>
      </c>
      <c r="E360" s="22" t="s">
        <v>4305</v>
      </c>
      <c r="F360" s="22"/>
      <c r="G360" s="22" t="s">
        <v>9953</v>
      </c>
      <c r="H360" s="22" t="s">
        <v>5416</v>
      </c>
      <c r="I360" s="22" t="s">
        <v>9954</v>
      </c>
      <c r="J360" s="68">
        <v>44901</v>
      </c>
      <c r="K360" s="69">
        <v>1262</v>
      </c>
      <c r="L360" s="68">
        <v>44902</v>
      </c>
      <c r="M360" s="69"/>
      <c r="N360" s="68"/>
      <c r="O360" s="70" t="s">
        <v>5413</v>
      </c>
      <c r="P360" s="70" t="s">
        <v>9955</v>
      </c>
      <c r="Q360" s="22" t="s">
        <v>9956</v>
      </c>
      <c r="R360" s="68">
        <v>34698</v>
      </c>
      <c r="S360" s="22" t="s">
        <v>9957</v>
      </c>
      <c r="T360" s="22" t="s">
        <v>9958</v>
      </c>
      <c r="U360" s="22" t="s">
        <v>9956</v>
      </c>
      <c r="V360" s="68">
        <v>44595</v>
      </c>
      <c r="W360" s="22" t="s">
        <v>9959</v>
      </c>
      <c r="X360" s="68">
        <v>44516</v>
      </c>
      <c r="Y360" s="69">
        <v>759</v>
      </c>
      <c r="Z360" s="68">
        <v>44516</v>
      </c>
      <c r="AA360" s="69">
        <v>214</v>
      </c>
      <c r="AB360" s="68">
        <v>44516</v>
      </c>
    </row>
    <row r="361" spans="1:28" x14ac:dyDescent="0.3">
      <c r="A361" s="22" t="s">
        <v>10080</v>
      </c>
      <c r="B361" s="22" t="s">
        <v>5597</v>
      </c>
      <c r="C361" s="22" t="s">
        <v>10008</v>
      </c>
      <c r="D361" s="22" t="s">
        <v>5403</v>
      </c>
      <c r="E361" s="22" t="s">
        <v>3828</v>
      </c>
      <c r="F361" s="22"/>
      <c r="G361" s="22" t="s">
        <v>9953</v>
      </c>
      <c r="H361" s="22" t="s">
        <v>5416</v>
      </c>
      <c r="I361" s="22" t="s">
        <v>9954</v>
      </c>
      <c r="J361" s="68">
        <v>44734</v>
      </c>
      <c r="K361" s="69">
        <v>947</v>
      </c>
      <c r="L361" s="68">
        <v>44850</v>
      </c>
      <c r="M361" s="69">
        <v>201</v>
      </c>
      <c r="N361" s="68">
        <v>44855</v>
      </c>
      <c r="O361" s="70" t="s">
        <v>5428</v>
      </c>
      <c r="P361" s="70" t="s">
        <v>10012</v>
      </c>
      <c r="Q361" s="22" t="s">
        <v>9956</v>
      </c>
      <c r="R361" s="68">
        <v>29208</v>
      </c>
      <c r="S361" s="22" t="s">
        <v>10013</v>
      </c>
      <c r="T361" s="22" t="s">
        <v>10014</v>
      </c>
      <c r="U361" s="22" t="s">
        <v>9956</v>
      </c>
      <c r="V361" s="68">
        <v>44679</v>
      </c>
      <c r="W361" s="22" t="s">
        <v>9959</v>
      </c>
      <c r="X361" s="68">
        <v>44385</v>
      </c>
      <c r="Y361" s="69">
        <v>404</v>
      </c>
      <c r="Z361" s="68">
        <v>44385</v>
      </c>
      <c r="AA361" s="69">
        <v>127</v>
      </c>
      <c r="AB361" s="68">
        <v>44385</v>
      </c>
    </row>
    <row r="362" spans="1:28" x14ac:dyDescent="0.3">
      <c r="A362" s="22" t="s">
        <v>10080</v>
      </c>
      <c r="B362" s="22" t="s">
        <v>5598</v>
      </c>
      <c r="C362" s="22" t="s">
        <v>10008</v>
      </c>
      <c r="D362" s="22" t="s">
        <v>5403</v>
      </c>
      <c r="E362" s="22" t="s">
        <v>3828</v>
      </c>
      <c r="F362" s="22"/>
      <c r="G362" s="22" t="s">
        <v>9953</v>
      </c>
      <c r="H362" s="22" t="s">
        <v>5416</v>
      </c>
      <c r="I362" s="22" t="s">
        <v>9954</v>
      </c>
      <c r="J362" s="68">
        <v>44560</v>
      </c>
      <c r="K362" s="69">
        <v>1262</v>
      </c>
      <c r="L362" s="68">
        <v>44571</v>
      </c>
      <c r="M362" s="69">
        <v>8</v>
      </c>
      <c r="N362" s="68">
        <v>44573</v>
      </c>
      <c r="O362" s="70" t="s">
        <v>5431</v>
      </c>
      <c r="P362" s="70" t="s">
        <v>10015</v>
      </c>
      <c r="Q362" s="22" t="s">
        <v>9956</v>
      </c>
      <c r="R362" s="68">
        <v>29258</v>
      </c>
      <c r="S362" s="22" t="s">
        <v>10016</v>
      </c>
      <c r="T362" s="22" t="s">
        <v>10017</v>
      </c>
      <c r="U362" s="22" t="s">
        <v>9956</v>
      </c>
      <c r="V362" s="68">
        <v>44585</v>
      </c>
      <c r="W362" s="22" t="s">
        <v>9959</v>
      </c>
      <c r="X362" s="68">
        <v>44474</v>
      </c>
      <c r="Y362" s="69">
        <v>657</v>
      </c>
      <c r="Z362" s="68">
        <v>44474</v>
      </c>
      <c r="AA362" s="69">
        <v>189</v>
      </c>
      <c r="AB362" s="68">
        <v>44474</v>
      </c>
    </row>
    <row r="363" spans="1:28" x14ac:dyDescent="0.3">
      <c r="A363" s="22" t="s">
        <v>10077</v>
      </c>
      <c r="B363" s="22" t="s">
        <v>9563</v>
      </c>
      <c r="C363" s="22" t="s">
        <v>10008</v>
      </c>
      <c r="D363" s="22" t="s">
        <v>5400</v>
      </c>
      <c r="E363" s="22" t="s">
        <v>2939</v>
      </c>
      <c r="F363" s="22"/>
      <c r="G363" s="22" t="s">
        <v>9953</v>
      </c>
      <c r="H363" s="22" t="s">
        <v>5416</v>
      </c>
      <c r="I363" s="22" t="s">
        <v>9954</v>
      </c>
      <c r="J363" s="68">
        <v>44908</v>
      </c>
      <c r="K363" s="69">
        <v>125</v>
      </c>
      <c r="L363" s="68">
        <v>44961</v>
      </c>
      <c r="M363" s="69"/>
      <c r="N363" s="68"/>
      <c r="O363" s="70" t="s">
        <v>5466</v>
      </c>
      <c r="P363" s="70" t="s">
        <v>10009</v>
      </c>
      <c r="Q363" s="22" t="s">
        <v>9956</v>
      </c>
      <c r="R363" s="68">
        <v>38657</v>
      </c>
      <c r="S363" s="22" t="s">
        <v>10010</v>
      </c>
      <c r="T363" s="22" t="s">
        <v>10011</v>
      </c>
      <c r="U363" s="22" t="s">
        <v>9956</v>
      </c>
      <c r="V363" s="68">
        <v>44722</v>
      </c>
      <c r="W363" s="22" t="s">
        <v>9959</v>
      </c>
      <c r="X363" s="68">
        <v>44538</v>
      </c>
      <c r="Y363" s="69">
        <v>803</v>
      </c>
      <c r="Z363" s="68">
        <v>44538</v>
      </c>
      <c r="AA363" s="69">
        <v>230</v>
      </c>
      <c r="AB363" s="68">
        <v>44538</v>
      </c>
    </row>
    <row r="364" spans="1:28" x14ac:dyDescent="0.3">
      <c r="A364" s="22" t="s">
        <v>10080</v>
      </c>
      <c r="B364" s="22" t="s">
        <v>9859</v>
      </c>
      <c r="C364" s="22" t="s">
        <v>10008</v>
      </c>
      <c r="D364" s="22" t="s">
        <v>5399</v>
      </c>
      <c r="E364" s="22" t="s">
        <v>3156</v>
      </c>
      <c r="F364" s="22"/>
      <c r="G364" s="22" t="s">
        <v>9953</v>
      </c>
      <c r="H364" s="22" t="s">
        <v>5416</v>
      </c>
      <c r="I364" s="22" t="s">
        <v>9954</v>
      </c>
      <c r="J364" s="68">
        <v>45148</v>
      </c>
      <c r="K364" s="69">
        <v>954</v>
      </c>
      <c r="L364" s="68">
        <v>45223</v>
      </c>
      <c r="M364" s="69"/>
      <c r="N364" s="68"/>
      <c r="O364" s="70" t="s">
        <v>9067</v>
      </c>
      <c r="P364" s="70" t="s">
        <v>10039</v>
      </c>
      <c r="Q364" s="22" t="s">
        <v>9956</v>
      </c>
      <c r="R364" s="68">
        <v>31048</v>
      </c>
      <c r="S364" s="22" t="s">
        <v>10040</v>
      </c>
      <c r="T364" s="22" t="s">
        <v>10041</v>
      </c>
      <c r="U364" s="22" t="s">
        <v>9956</v>
      </c>
      <c r="V364" s="68">
        <v>44953</v>
      </c>
      <c r="W364" s="22" t="s">
        <v>9959</v>
      </c>
      <c r="X364" s="68">
        <v>44575</v>
      </c>
      <c r="Y364" s="69">
        <v>6</v>
      </c>
      <c r="Z364" s="68">
        <v>44575</v>
      </c>
      <c r="AA364" s="69">
        <v>10</v>
      </c>
      <c r="AB364" s="68">
        <v>44575</v>
      </c>
    </row>
    <row r="365" spans="1:28" x14ac:dyDescent="0.3">
      <c r="A365" s="22" t="s">
        <v>10080</v>
      </c>
      <c r="B365" s="22" t="s">
        <v>9402</v>
      </c>
      <c r="C365" s="22" t="s">
        <v>10008</v>
      </c>
      <c r="D365" s="22" t="s">
        <v>5399</v>
      </c>
      <c r="E365" s="22" t="s">
        <v>3156</v>
      </c>
      <c r="F365" s="22"/>
      <c r="G365" s="22" t="s">
        <v>9953</v>
      </c>
      <c r="H365" s="22" t="s">
        <v>5416</v>
      </c>
      <c r="I365" s="22" t="s">
        <v>9954</v>
      </c>
      <c r="J365" s="68">
        <v>44886</v>
      </c>
      <c r="K365" s="69">
        <v>1241</v>
      </c>
      <c r="L365" s="68">
        <v>44896</v>
      </c>
      <c r="M365" s="69"/>
      <c r="N365" s="68"/>
      <c r="O365" s="70" t="s">
        <v>5466</v>
      </c>
      <c r="P365" s="70" t="s">
        <v>10009</v>
      </c>
      <c r="Q365" s="22" t="s">
        <v>9956</v>
      </c>
      <c r="R365" s="68">
        <v>38657</v>
      </c>
      <c r="S365" s="22" t="s">
        <v>10010</v>
      </c>
      <c r="T365" s="22" t="s">
        <v>10011</v>
      </c>
      <c r="U365" s="22" t="s">
        <v>9956</v>
      </c>
      <c r="V365" s="68">
        <v>44722</v>
      </c>
      <c r="W365" s="22" t="s">
        <v>9959</v>
      </c>
      <c r="X365" s="68">
        <v>44538</v>
      </c>
      <c r="Y365" s="69">
        <v>803</v>
      </c>
      <c r="Z365" s="68">
        <v>44538</v>
      </c>
      <c r="AA365" s="69">
        <v>230</v>
      </c>
      <c r="AB365" s="68">
        <v>44538</v>
      </c>
    </row>
    <row r="366" spans="1:28" x14ac:dyDescent="0.3">
      <c r="A366" s="22" t="s">
        <v>10080</v>
      </c>
      <c r="B366" s="22" t="s">
        <v>9372</v>
      </c>
      <c r="C366" s="22" t="s">
        <v>10008</v>
      </c>
      <c r="D366" s="22" t="s">
        <v>5399</v>
      </c>
      <c r="E366" s="22" t="s">
        <v>3156</v>
      </c>
      <c r="F366" s="22"/>
      <c r="G366" s="22" t="s">
        <v>9953</v>
      </c>
      <c r="H366" s="22" t="s">
        <v>5416</v>
      </c>
      <c r="I366" s="22" t="s">
        <v>9954</v>
      </c>
      <c r="J366" s="68">
        <v>45033</v>
      </c>
      <c r="K366" s="69">
        <v>524</v>
      </c>
      <c r="L366" s="68">
        <v>45103</v>
      </c>
      <c r="M366" s="69"/>
      <c r="N366" s="68"/>
      <c r="O366" s="70" t="s">
        <v>9095</v>
      </c>
      <c r="P366" s="70" t="s">
        <v>10029</v>
      </c>
      <c r="Q366" s="22" t="s">
        <v>9956</v>
      </c>
      <c r="R366" s="68">
        <v>28837</v>
      </c>
      <c r="S366" s="22" t="s">
        <v>10030</v>
      </c>
      <c r="T366" s="22" t="s">
        <v>10031</v>
      </c>
      <c r="U366" s="22" t="s">
        <v>9956</v>
      </c>
      <c r="V366" s="68">
        <v>44854</v>
      </c>
      <c r="W366" s="22" t="s">
        <v>9959</v>
      </c>
      <c r="X366" s="68">
        <v>44790</v>
      </c>
      <c r="Y366" s="69">
        <v>760</v>
      </c>
      <c r="Z366" s="68">
        <v>44788</v>
      </c>
      <c r="AA366" s="69">
        <v>156</v>
      </c>
      <c r="AB366" s="68">
        <v>44790</v>
      </c>
    </row>
    <row r="367" spans="1:28" x14ac:dyDescent="0.3">
      <c r="A367" s="22" t="s">
        <v>10079</v>
      </c>
      <c r="B367" s="22" t="s">
        <v>9924</v>
      </c>
      <c r="C367" s="22" t="s">
        <v>10008</v>
      </c>
      <c r="D367" s="22" t="s">
        <v>5388</v>
      </c>
      <c r="E367" s="22" t="s">
        <v>4642</v>
      </c>
      <c r="F367" s="22"/>
      <c r="G367" s="22" t="s">
        <v>9953</v>
      </c>
      <c r="H367" s="22" t="s">
        <v>5416</v>
      </c>
      <c r="I367" s="22" t="s">
        <v>9954</v>
      </c>
      <c r="J367" s="68">
        <v>45281</v>
      </c>
      <c r="K367" s="69">
        <v>82</v>
      </c>
      <c r="L367" s="68">
        <v>45324</v>
      </c>
      <c r="M367" s="69"/>
      <c r="N367" s="68"/>
      <c r="O367" s="70" t="s">
        <v>5413</v>
      </c>
      <c r="P367" s="70" t="s">
        <v>9955</v>
      </c>
      <c r="Q367" s="22" t="s">
        <v>9956</v>
      </c>
      <c r="R367" s="68">
        <v>34698</v>
      </c>
      <c r="S367" s="22" t="s">
        <v>9957</v>
      </c>
      <c r="T367" s="22" t="s">
        <v>9958</v>
      </c>
      <c r="U367" s="22" t="s">
        <v>9956</v>
      </c>
      <c r="V367" s="68">
        <v>44595</v>
      </c>
      <c r="W367" s="22" t="s">
        <v>9959</v>
      </c>
      <c r="X367" s="68">
        <v>44516</v>
      </c>
      <c r="Y367" s="69">
        <v>759</v>
      </c>
      <c r="Z367" s="68">
        <v>44516</v>
      </c>
      <c r="AA367" s="69">
        <v>214</v>
      </c>
      <c r="AB367" s="68">
        <v>44516</v>
      </c>
    </row>
    <row r="368" spans="1:28" x14ac:dyDescent="0.3">
      <c r="A368" s="22" t="s">
        <v>10079</v>
      </c>
      <c r="B368" s="22" t="s">
        <v>9715</v>
      </c>
      <c r="C368" s="22" t="s">
        <v>10008</v>
      </c>
      <c r="D368" s="22" t="s">
        <v>5381</v>
      </c>
      <c r="E368" s="22" t="s">
        <v>1369</v>
      </c>
      <c r="F368" s="22"/>
      <c r="G368" s="22" t="s">
        <v>9953</v>
      </c>
      <c r="H368" s="22" t="s">
        <v>5416</v>
      </c>
      <c r="I368" s="22" t="s">
        <v>9954</v>
      </c>
      <c r="J368" s="68">
        <v>45042</v>
      </c>
      <c r="K368" s="69">
        <v>524</v>
      </c>
      <c r="L368" s="68">
        <v>45103</v>
      </c>
      <c r="M368" s="69"/>
      <c r="N368" s="68"/>
      <c r="O368" s="70" t="s">
        <v>9095</v>
      </c>
      <c r="P368" s="70" t="s">
        <v>10029</v>
      </c>
      <c r="Q368" s="22" t="s">
        <v>9956</v>
      </c>
      <c r="R368" s="68">
        <v>28837</v>
      </c>
      <c r="S368" s="22" t="s">
        <v>10030</v>
      </c>
      <c r="T368" s="22" t="s">
        <v>10031</v>
      </c>
      <c r="U368" s="22" t="s">
        <v>9956</v>
      </c>
      <c r="V368" s="68">
        <v>44854</v>
      </c>
      <c r="W368" s="22" t="s">
        <v>9959</v>
      </c>
      <c r="X368" s="68">
        <v>44790</v>
      </c>
      <c r="Y368" s="69">
        <v>760</v>
      </c>
      <c r="Z368" s="68">
        <v>44788</v>
      </c>
      <c r="AA368" s="69">
        <v>156</v>
      </c>
      <c r="AB368" s="68">
        <v>44790</v>
      </c>
    </row>
    <row r="369" spans="1:28" x14ac:dyDescent="0.3">
      <c r="A369" s="22" t="s">
        <v>10080</v>
      </c>
      <c r="B369" s="22" t="s">
        <v>5599</v>
      </c>
      <c r="C369" s="22" t="s">
        <v>10008</v>
      </c>
      <c r="D369" s="22" t="s">
        <v>5403</v>
      </c>
      <c r="E369" s="22" t="s">
        <v>3828</v>
      </c>
      <c r="F369" s="22"/>
      <c r="G369" s="22" t="s">
        <v>9953</v>
      </c>
      <c r="H369" s="22" t="s">
        <v>5416</v>
      </c>
      <c r="I369" s="22" t="s">
        <v>9954</v>
      </c>
      <c r="J369" s="68">
        <v>44678</v>
      </c>
      <c r="K369" s="69">
        <v>452</v>
      </c>
      <c r="L369" s="68">
        <v>44696</v>
      </c>
      <c r="M369" s="69">
        <v>95</v>
      </c>
      <c r="N369" s="68">
        <v>44701</v>
      </c>
      <c r="O369" s="70" t="s">
        <v>5431</v>
      </c>
      <c r="P369" s="70" t="s">
        <v>10015</v>
      </c>
      <c r="Q369" s="22" t="s">
        <v>9956</v>
      </c>
      <c r="R369" s="68">
        <v>29258</v>
      </c>
      <c r="S369" s="22" t="s">
        <v>10016</v>
      </c>
      <c r="T369" s="22" t="s">
        <v>10017</v>
      </c>
      <c r="U369" s="22" t="s">
        <v>9956</v>
      </c>
      <c r="V369" s="68">
        <v>44585</v>
      </c>
      <c r="W369" s="22" t="s">
        <v>9959</v>
      </c>
      <c r="X369" s="68">
        <v>44474</v>
      </c>
      <c r="Y369" s="69">
        <v>657</v>
      </c>
      <c r="Z369" s="68">
        <v>44474</v>
      </c>
      <c r="AA369" s="69">
        <v>189</v>
      </c>
      <c r="AB369" s="68">
        <v>44474</v>
      </c>
    </row>
    <row r="370" spans="1:28" x14ac:dyDescent="0.3">
      <c r="A370" s="22" t="s">
        <v>10079</v>
      </c>
      <c r="B370" s="22" t="s">
        <v>9564</v>
      </c>
      <c r="C370" s="22" t="s">
        <v>10008</v>
      </c>
      <c r="D370" s="22" t="s">
        <v>5388</v>
      </c>
      <c r="E370" s="22" t="s">
        <v>4642</v>
      </c>
      <c r="F370" s="22"/>
      <c r="G370" s="22" t="s">
        <v>9953</v>
      </c>
      <c r="H370" s="22" t="s">
        <v>5416</v>
      </c>
      <c r="I370" s="22" t="s">
        <v>9954</v>
      </c>
      <c r="J370" s="68">
        <v>44894</v>
      </c>
      <c r="K370" s="69">
        <v>1262</v>
      </c>
      <c r="L370" s="68">
        <v>44902</v>
      </c>
      <c r="M370" s="69"/>
      <c r="N370" s="68"/>
      <c r="O370" s="70" t="s">
        <v>5413</v>
      </c>
      <c r="P370" s="70" t="s">
        <v>9955</v>
      </c>
      <c r="Q370" s="22" t="s">
        <v>9956</v>
      </c>
      <c r="R370" s="68">
        <v>34698</v>
      </c>
      <c r="S370" s="22" t="s">
        <v>9957</v>
      </c>
      <c r="T370" s="22" t="s">
        <v>9958</v>
      </c>
      <c r="U370" s="22" t="s">
        <v>9956</v>
      </c>
      <c r="V370" s="68">
        <v>44595</v>
      </c>
      <c r="W370" s="22" t="s">
        <v>9959</v>
      </c>
      <c r="X370" s="68">
        <v>44516</v>
      </c>
      <c r="Y370" s="69">
        <v>759</v>
      </c>
      <c r="Z370" s="68">
        <v>44516</v>
      </c>
      <c r="AA370" s="69">
        <v>214</v>
      </c>
      <c r="AB370" s="68">
        <v>44516</v>
      </c>
    </row>
    <row r="371" spans="1:28" x14ac:dyDescent="0.3">
      <c r="A371" s="22" t="s">
        <v>10079</v>
      </c>
      <c r="B371" s="22" t="s">
        <v>9078</v>
      </c>
      <c r="C371" s="22" t="s">
        <v>10008</v>
      </c>
      <c r="D371" s="22" t="s">
        <v>5388</v>
      </c>
      <c r="E371" s="22" t="s">
        <v>4642</v>
      </c>
      <c r="F371" s="22"/>
      <c r="G371" s="22" t="s">
        <v>9953</v>
      </c>
      <c r="H371" s="22" t="s">
        <v>5416</v>
      </c>
      <c r="I371" s="22" t="s">
        <v>9954</v>
      </c>
      <c r="J371" s="68">
        <v>44783</v>
      </c>
      <c r="K371" s="69">
        <v>1262</v>
      </c>
      <c r="L371" s="68">
        <v>44843</v>
      </c>
      <c r="M371" s="69">
        <v>199</v>
      </c>
      <c r="N371" s="68">
        <v>44853</v>
      </c>
      <c r="O371" s="70" t="s">
        <v>5422</v>
      </c>
      <c r="P371" s="70" t="s">
        <v>9976</v>
      </c>
      <c r="Q371" s="22" t="s">
        <v>9956</v>
      </c>
      <c r="R371" s="68">
        <v>40991</v>
      </c>
      <c r="S371" s="22" t="s">
        <v>10032</v>
      </c>
      <c r="T371" s="22" t="s">
        <v>10033</v>
      </c>
      <c r="U371" s="22" t="s">
        <v>9956</v>
      </c>
      <c r="V371" s="68">
        <v>43557</v>
      </c>
      <c r="W371" s="22" t="s">
        <v>9959</v>
      </c>
      <c r="X371" s="68">
        <v>43376</v>
      </c>
      <c r="Y371" s="69">
        <v>935</v>
      </c>
      <c r="Z371" s="68">
        <v>43376</v>
      </c>
      <c r="AA371" s="69">
        <v>191</v>
      </c>
      <c r="AB371" s="68">
        <v>43376</v>
      </c>
    </row>
    <row r="372" spans="1:28" x14ac:dyDescent="0.3">
      <c r="A372" s="22" t="s">
        <v>10080</v>
      </c>
      <c r="B372" s="22" t="s">
        <v>5600</v>
      </c>
      <c r="C372" s="22" t="s">
        <v>10008</v>
      </c>
      <c r="D372" s="22" t="s">
        <v>5387</v>
      </c>
      <c r="E372" s="22" t="s">
        <v>4305</v>
      </c>
      <c r="F372" s="22"/>
      <c r="G372" s="22" t="s">
        <v>9953</v>
      </c>
      <c r="H372" s="22" t="s">
        <v>5416</v>
      </c>
      <c r="I372" s="22" t="s">
        <v>9954</v>
      </c>
      <c r="J372" s="68">
        <v>44531</v>
      </c>
      <c r="K372" s="69">
        <v>1262</v>
      </c>
      <c r="L372" s="68">
        <v>44547</v>
      </c>
      <c r="M372" s="69">
        <v>239</v>
      </c>
      <c r="N372" s="68">
        <v>44551</v>
      </c>
      <c r="O372" s="70" t="s">
        <v>5428</v>
      </c>
      <c r="P372" s="70" t="s">
        <v>10012</v>
      </c>
      <c r="Q372" s="22" t="s">
        <v>9956</v>
      </c>
      <c r="R372" s="68">
        <v>29208</v>
      </c>
      <c r="S372" s="22" t="s">
        <v>10013</v>
      </c>
      <c r="T372" s="22" t="s">
        <v>10014</v>
      </c>
      <c r="U372" s="22" t="s">
        <v>9956</v>
      </c>
      <c r="V372" s="68">
        <v>44679</v>
      </c>
      <c r="W372" s="22" t="s">
        <v>9959</v>
      </c>
      <c r="X372" s="68">
        <v>44385</v>
      </c>
      <c r="Y372" s="69">
        <v>404</v>
      </c>
      <c r="Z372" s="68">
        <v>44385</v>
      </c>
      <c r="AA372" s="69">
        <v>127</v>
      </c>
      <c r="AB372" s="68">
        <v>44385</v>
      </c>
    </row>
    <row r="373" spans="1:28" x14ac:dyDescent="0.3">
      <c r="A373" s="22" t="s">
        <v>10079</v>
      </c>
      <c r="B373" s="22" t="s">
        <v>9879</v>
      </c>
      <c r="C373" s="22" t="s">
        <v>10008</v>
      </c>
      <c r="D373" s="22" t="s">
        <v>5388</v>
      </c>
      <c r="E373" s="22" t="s">
        <v>4642</v>
      </c>
      <c r="F373" s="22"/>
      <c r="G373" s="22" t="s">
        <v>9953</v>
      </c>
      <c r="H373" s="22" t="s">
        <v>5416</v>
      </c>
      <c r="I373" s="22" t="s">
        <v>9954</v>
      </c>
      <c r="J373" s="68">
        <v>45246</v>
      </c>
      <c r="K373" s="69">
        <v>1087</v>
      </c>
      <c r="L373" s="68">
        <v>45257</v>
      </c>
      <c r="M373" s="69"/>
      <c r="N373" s="68"/>
      <c r="O373" s="70" t="s">
        <v>5413</v>
      </c>
      <c r="P373" s="70" t="s">
        <v>9955</v>
      </c>
      <c r="Q373" s="22" t="s">
        <v>9956</v>
      </c>
      <c r="R373" s="68">
        <v>34698</v>
      </c>
      <c r="S373" s="22" t="s">
        <v>9957</v>
      </c>
      <c r="T373" s="22" t="s">
        <v>9958</v>
      </c>
      <c r="U373" s="22" t="s">
        <v>9956</v>
      </c>
      <c r="V373" s="68">
        <v>44595</v>
      </c>
      <c r="W373" s="22" t="s">
        <v>9959</v>
      </c>
      <c r="X373" s="68">
        <v>44516</v>
      </c>
      <c r="Y373" s="69">
        <v>759</v>
      </c>
      <c r="Z373" s="68">
        <v>44516</v>
      </c>
      <c r="AA373" s="69">
        <v>214</v>
      </c>
      <c r="AB373" s="68">
        <v>44516</v>
      </c>
    </row>
    <row r="374" spans="1:28" x14ac:dyDescent="0.3">
      <c r="A374" s="22" t="s">
        <v>10080</v>
      </c>
      <c r="B374" s="22" t="s">
        <v>9565</v>
      </c>
      <c r="C374" s="22" t="s">
        <v>10008</v>
      </c>
      <c r="D374" s="22" t="s">
        <v>5399</v>
      </c>
      <c r="E374" s="22" t="s">
        <v>3156</v>
      </c>
      <c r="F374" s="22"/>
      <c r="G374" s="22" t="s">
        <v>9953</v>
      </c>
      <c r="H374" s="22" t="s">
        <v>5416</v>
      </c>
      <c r="I374" s="22" t="s">
        <v>9954</v>
      </c>
      <c r="J374" s="68">
        <v>44911</v>
      </c>
      <c r="K374" s="69">
        <v>125</v>
      </c>
      <c r="L374" s="68">
        <v>44961</v>
      </c>
      <c r="M374" s="69"/>
      <c r="N374" s="68"/>
      <c r="O374" s="70" t="s">
        <v>5466</v>
      </c>
      <c r="P374" s="70" t="s">
        <v>10009</v>
      </c>
      <c r="Q374" s="22" t="s">
        <v>9956</v>
      </c>
      <c r="R374" s="68">
        <v>38657</v>
      </c>
      <c r="S374" s="22" t="s">
        <v>10010</v>
      </c>
      <c r="T374" s="22" t="s">
        <v>10011</v>
      </c>
      <c r="U374" s="22" t="s">
        <v>9956</v>
      </c>
      <c r="V374" s="68">
        <v>44722</v>
      </c>
      <c r="W374" s="22" t="s">
        <v>9959</v>
      </c>
      <c r="X374" s="68">
        <v>44538</v>
      </c>
      <c r="Y374" s="69">
        <v>803</v>
      </c>
      <c r="Z374" s="68">
        <v>44538</v>
      </c>
      <c r="AA374" s="69">
        <v>230</v>
      </c>
      <c r="AB374" s="68">
        <v>44538</v>
      </c>
    </row>
    <row r="375" spans="1:28" x14ac:dyDescent="0.3">
      <c r="A375" s="22" t="s">
        <v>10080</v>
      </c>
      <c r="B375" s="22" t="s">
        <v>5601</v>
      </c>
      <c r="C375" s="22" t="s">
        <v>10008</v>
      </c>
      <c r="D375" s="22" t="s">
        <v>5399</v>
      </c>
      <c r="E375" s="22" t="s">
        <v>3156</v>
      </c>
      <c r="F375" s="22"/>
      <c r="G375" s="22" t="s">
        <v>9953</v>
      </c>
      <c r="H375" s="22" t="s">
        <v>5416</v>
      </c>
      <c r="I375" s="22" t="s">
        <v>9954</v>
      </c>
      <c r="J375" s="68">
        <v>44592</v>
      </c>
      <c r="K375" s="69">
        <v>201</v>
      </c>
      <c r="L375" s="68">
        <v>44618</v>
      </c>
      <c r="M375" s="69">
        <v>43</v>
      </c>
      <c r="N375" s="68">
        <v>44624</v>
      </c>
      <c r="O375" s="70" t="s">
        <v>5587</v>
      </c>
      <c r="P375" s="70" t="s">
        <v>9986</v>
      </c>
      <c r="Q375" s="22" t="s">
        <v>9956</v>
      </c>
      <c r="R375" s="68">
        <v>35216</v>
      </c>
      <c r="S375" s="22" t="s">
        <v>9987</v>
      </c>
      <c r="T375" s="22" t="s">
        <v>9988</v>
      </c>
      <c r="U375" s="22" t="s">
        <v>9956</v>
      </c>
      <c r="V375" s="68">
        <v>45044</v>
      </c>
      <c r="W375" s="22" t="s">
        <v>9959</v>
      </c>
      <c r="X375" s="68">
        <v>44504</v>
      </c>
      <c r="Y375" s="69">
        <v>729</v>
      </c>
      <c r="Z375" s="68">
        <v>44504</v>
      </c>
      <c r="AA375" s="69">
        <v>207</v>
      </c>
      <c r="AB375" s="68">
        <v>44504</v>
      </c>
    </row>
    <row r="376" spans="1:28" x14ac:dyDescent="0.3">
      <c r="A376" s="22" t="s">
        <v>10079</v>
      </c>
      <c r="B376" s="22" t="s">
        <v>5602</v>
      </c>
      <c r="C376" s="22" t="s">
        <v>10008</v>
      </c>
      <c r="D376" s="22" t="s">
        <v>5388</v>
      </c>
      <c r="E376" s="22" t="s">
        <v>4642</v>
      </c>
      <c r="F376" s="22"/>
      <c r="G376" s="22" t="s">
        <v>9953</v>
      </c>
      <c r="H376" s="22" t="s">
        <v>5416</v>
      </c>
      <c r="I376" s="22" t="s">
        <v>9959</v>
      </c>
      <c r="J376" s="68">
        <v>43703</v>
      </c>
      <c r="K376" s="69">
        <v>730</v>
      </c>
      <c r="L376" s="68">
        <v>43691</v>
      </c>
      <c r="M376" s="69">
        <v>164</v>
      </c>
      <c r="N376" s="68">
        <v>43703</v>
      </c>
      <c r="O376" s="70" t="s">
        <v>5422</v>
      </c>
      <c r="P376" s="70" t="s">
        <v>9976</v>
      </c>
      <c r="Q376" s="22" t="s">
        <v>9956</v>
      </c>
      <c r="R376" s="68">
        <v>40991</v>
      </c>
      <c r="S376" s="22" t="s">
        <v>10032</v>
      </c>
      <c r="T376" s="22" t="s">
        <v>10033</v>
      </c>
      <c r="U376" s="22" t="s">
        <v>9956</v>
      </c>
      <c r="V376" s="68">
        <v>43557</v>
      </c>
      <c r="W376" s="22" t="s">
        <v>9959</v>
      </c>
      <c r="X376" s="68">
        <v>43376</v>
      </c>
      <c r="Y376" s="69">
        <v>935</v>
      </c>
      <c r="Z376" s="68">
        <v>43376</v>
      </c>
      <c r="AA376" s="69">
        <v>191</v>
      </c>
      <c r="AB376" s="68">
        <v>43376</v>
      </c>
    </row>
    <row r="377" spans="1:28" x14ac:dyDescent="0.3">
      <c r="A377" s="22" t="s">
        <v>10078</v>
      </c>
      <c r="B377" s="22" t="s">
        <v>5603</v>
      </c>
      <c r="C377" s="22" t="s">
        <v>10008</v>
      </c>
      <c r="D377" s="22" t="s">
        <v>5396</v>
      </c>
      <c r="E377" s="22" t="s">
        <v>2287</v>
      </c>
      <c r="F377" s="22"/>
      <c r="G377" s="22" t="s">
        <v>9953</v>
      </c>
      <c r="H377" s="22" t="s">
        <v>5416</v>
      </c>
      <c r="I377" s="22" t="s">
        <v>9959</v>
      </c>
      <c r="J377" s="68">
        <v>44875</v>
      </c>
      <c r="K377" s="69">
        <v>1154</v>
      </c>
      <c r="L377" s="68">
        <v>44872</v>
      </c>
      <c r="M377" s="69">
        <v>213</v>
      </c>
      <c r="N377" s="68">
        <v>44875</v>
      </c>
      <c r="O377" s="70" t="s">
        <v>5485</v>
      </c>
      <c r="P377" s="70" t="s">
        <v>10092</v>
      </c>
      <c r="Q377" s="22" t="s">
        <v>9956</v>
      </c>
      <c r="R377" s="68">
        <v>43374</v>
      </c>
      <c r="S377" s="22" t="s">
        <v>10042</v>
      </c>
      <c r="T377" s="22" t="s">
        <v>10043</v>
      </c>
      <c r="U377" s="22" t="s">
        <v>9956</v>
      </c>
      <c r="V377" s="68">
        <v>45036</v>
      </c>
      <c r="W377" s="22" t="s">
        <v>9959</v>
      </c>
      <c r="X377" s="68">
        <v>44875</v>
      </c>
      <c r="Y377" s="69">
        <v>1154</v>
      </c>
      <c r="Z377" s="68">
        <v>44872</v>
      </c>
      <c r="AA377" s="69">
        <v>213</v>
      </c>
      <c r="AB377" s="68">
        <v>44875</v>
      </c>
    </row>
    <row r="378" spans="1:28" x14ac:dyDescent="0.3">
      <c r="A378" s="22" t="s">
        <v>10080</v>
      </c>
      <c r="B378" s="22" t="s">
        <v>5604</v>
      </c>
      <c r="C378" s="22" t="s">
        <v>10008</v>
      </c>
      <c r="D378" s="22" t="s">
        <v>5387</v>
      </c>
      <c r="E378" s="22" t="s">
        <v>4305</v>
      </c>
      <c r="F378" s="22"/>
      <c r="G378" s="22" t="s">
        <v>9953</v>
      </c>
      <c r="H378" s="22" t="s">
        <v>5416</v>
      </c>
      <c r="I378" s="22" t="s">
        <v>9954</v>
      </c>
      <c r="J378" s="68">
        <v>44733</v>
      </c>
      <c r="K378" s="69">
        <v>1083</v>
      </c>
      <c r="L378" s="68">
        <v>44862</v>
      </c>
      <c r="M378" s="69"/>
      <c r="N378" s="68"/>
      <c r="O378" s="70" t="s">
        <v>5413</v>
      </c>
      <c r="P378" s="70" t="s">
        <v>9955</v>
      </c>
      <c r="Q378" s="22" t="s">
        <v>9956</v>
      </c>
      <c r="R378" s="68">
        <v>34698</v>
      </c>
      <c r="S378" s="22" t="s">
        <v>9957</v>
      </c>
      <c r="T378" s="22" t="s">
        <v>9958</v>
      </c>
      <c r="U378" s="22" t="s">
        <v>9956</v>
      </c>
      <c r="V378" s="68">
        <v>44595</v>
      </c>
      <c r="W378" s="22" t="s">
        <v>9959</v>
      </c>
      <c r="X378" s="68">
        <v>44516</v>
      </c>
      <c r="Y378" s="69">
        <v>759</v>
      </c>
      <c r="Z378" s="68">
        <v>44516</v>
      </c>
      <c r="AA378" s="69">
        <v>214</v>
      </c>
      <c r="AB378" s="68">
        <v>44516</v>
      </c>
    </row>
    <row r="379" spans="1:28" x14ac:dyDescent="0.3">
      <c r="A379" s="22" t="s">
        <v>10079</v>
      </c>
      <c r="B379" s="22" t="s">
        <v>5605</v>
      </c>
      <c r="C379" s="22" t="s">
        <v>10008</v>
      </c>
      <c r="D379" s="22" t="s">
        <v>5388</v>
      </c>
      <c r="E379" s="22" t="s">
        <v>4642</v>
      </c>
      <c r="F379" s="22"/>
      <c r="G379" s="22" t="s">
        <v>9953</v>
      </c>
      <c r="H379" s="22" t="s">
        <v>5416</v>
      </c>
      <c r="I379" s="22" t="s">
        <v>9959</v>
      </c>
      <c r="J379" s="68">
        <v>44476</v>
      </c>
      <c r="K379" s="69">
        <v>648</v>
      </c>
      <c r="L379" s="68">
        <v>44467</v>
      </c>
      <c r="M379" s="69">
        <v>191</v>
      </c>
      <c r="N379" s="68">
        <v>44476</v>
      </c>
      <c r="O379" s="70" t="s">
        <v>5422</v>
      </c>
      <c r="P379" s="70" t="s">
        <v>9976</v>
      </c>
      <c r="Q379" s="22" t="s">
        <v>9956</v>
      </c>
      <c r="R379" s="68">
        <v>40991</v>
      </c>
      <c r="S379" s="22" t="s">
        <v>10032</v>
      </c>
      <c r="T379" s="22" t="s">
        <v>10033</v>
      </c>
      <c r="U379" s="22" t="s">
        <v>9956</v>
      </c>
      <c r="V379" s="68">
        <v>43557</v>
      </c>
      <c r="W379" s="22" t="s">
        <v>9959</v>
      </c>
      <c r="X379" s="68">
        <v>43376</v>
      </c>
      <c r="Y379" s="69">
        <v>935</v>
      </c>
      <c r="Z379" s="68">
        <v>43376</v>
      </c>
      <c r="AA379" s="69">
        <v>191</v>
      </c>
      <c r="AB379" s="68">
        <v>43376</v>
      </c>
    </row>
    <row r="380" spans="1:28" x14ac:dyDescent="0.3">
      <c r="A380" s="22" t="s">
        <v>10076</v>
      </c>
      <c r="B380" s="22" t="s">
        <v>5606</v>
      </c>
      <c r="C380" s="22" t="s">
        <v>10008</v>
      </c>
      <c r="D380" s="22" t="s">
        <v>5392</v>
      </c>
      <c r="E380" s="22" t="s">
        <v>146</v>
      </c>
      <c r="F380" s="22" t="s">
        <v>10034</v>
      </c>
      <c r="G380" s="22" t="s">
        <v>9953</v>
      </c>
      <c r="H380" s="22" t="s">
        <v>5416</v>
      </c>
      <c r="I380" s="22" t="s">
        <v>9959</v>
      </c>
      <c r="J380" s="68">
        <v>44718</v>
      </c>
      <c r="K380" s="69">
        <v>518</v>
      </c>
      <c r="L380" s="68">
        <v>44718</v>
      </c>
      <c r="M380" s="69">
        <v>106</v>
      </c>
      <c r="N380" s="68">
        <v>44718</v>
      </c>
      <c r="O380" s="70" t="s">
        <v>5607</v>
      </c>
      <c r="P380" s="70" t="s">
        <v>10058</v>
      </c>
      <c r="Q380" s="22" t="s">
        <v>9956</v>
      </c>
      <c r="R380" s="68">
        <v>41548</v>
      </c>
      <c r="S380" s="22" t="s">
        <v>10059</v>
      </c>
      <c r="T380" s="22" t="s">
        <v>10060</v>
      </c>
      <c r="U380" s="22" t="s">
        <v>9956</v>
      </c>
      <c r="V380" s="68">
        <v>44781</v>
      </c>
      <c r="W380" s="22" t="s">
        <v>9959</v>
      </c>
      <c r="X380" s="68">
        <v>44718</v>
      </c>
      <c r="Y380" s="69">
        <v>518</v>
      </c>
      <c r="Z380" s="68">
        <v>44718</v>
      </c>
      <c r="AA380" s="69">
        <v>106</v>
      </c>
      <c r="AB380" s="68">
        <v>44718</v>
      </c>
    </row>
    <row r="381" spans="1:28" x14ac:dyDescent="0.3">
      <c r="A381" s="22" t="s">
        <v>10080</v>
      </c>
      <c r="B381" s="22" t="s">
        <v>9806</v>
      </c>
      <c r="C381" s="22" t="s">
        <v>10008</v>
      </c>
      <c r="D381" s="22" t="s">
        <v>5399</v>
      </c>
      <c r="E381" s="22" t="s">
        <v>3156</v>
      </c>
      <c r="F381" s="22"/>
      <c r="G381" s="22" t="s">
        <v>9953</v>
      </c>
      <c r="H381" s="22" t="s">
        <v>5416</v>
      </c>
      <c r="I381" s="22" t="s">
        <v>9954</v>
      </c>
      <c r="J381" s="68">
        <v>45042</v>
      </c>
      <c r="K381" s="69">
        <v>524</v>
      </c>
      <c r="L381" s="68">
        <v>45103</v>
      </c>
      <c r="M381" s="69"/>
      <c r="N381" s="68"/>
      <c r="O381" s="70" t="s">
        <v>9095</v>
      </c>
      <c r="P381" s="70" t="s">
        <v>10029</v>
      </c>
      <c r="Q381" s="22" t="s">
        <v>9956</v>
      </c>
      <c r="R381" s="68">
        <v>28837</v>
      </c>
      <c r="S381" s="22" t="s">
        <v>10030</v>
      </c>
      <c r="T381" s="22" t="s">
        <v>10031</v>
      </c>
      <c r="U381" s="22" t="s">
        <v>9956</v>
      </c>
      <c r="V381" s="68">
        <v>44854</v>
      </c>
      <c r="W381" s="22" t="s">
        <v>9959</v>
      </c>
      <c r="X381" s="68">
        <v>44790</v>
      </c>
      <c r="Y381" s="69">
        <v>760</v>
      </c>
      <c r="Z381" s="68">
        <v>44788</v>
      </c>
      <c r="AA381" s="69">
        <v>156</v>
      </c>
      <c r="AB381" s="68">
        <v>44790</v>
      </c>
    </row>
    <row r="382" spans="1:28" x14ac:dyDescent="0.3">
      <c r="A382" s="22" t="s">
        <v>10079</v>
      </c>
      <c r="B382" s="22" t="s">
        <v>9254</v>
      </c>
      <c r="C382" s="22" t="s">
        <v>10008</v>
      </c>
      <c r="D382" s="22" t="s">
        <v>5394</v>
      </c>
      <c r="E382" s="22" t="s">
        <v>834</v>
      </c>
      <c r="F382" s="22"/>
      <c r="G382" s="22" t="s">
        <v>9953</v>
      </c>
      <c r="H382" s="22" t="s">
        <v>5416</v>
      </c>
      <c r="I382" s="22" t="s">
        <v>9954</v>
      </c>
      <c r="J382" s="68">
        <v>44806</v>
      </c>
      <c r="K382" s="69">
        <v>1083</v>
      </c>
      <c r="L382" s="68">
        <v>44862</v>
      </c>
      <c r="M382" s="69"/>
      <c r="N382" s="68"/>
      <c r="O382" s="70" t="s">
        <v>5413</v>
      </c>
      <c r="P382" s="70" t="s">
        <v>9955</v>
      </c>
      <c r="Q382" s="22" t="s">
        <v>9956</v>
      </c>
      <c r="R382" s="68">
        <v>34698</v>
      </c>
      <c r="S382" s="22" t="s">
        <v>9957</v>
      </c>
      <c r="T382" s="22" t="s">
        <v>9958</v>
      </c>
      <c r="U382" s="22" t="s">
        <v>9956</v>
      </c>
      <c r="V382" s="68">
        <v>44595</v>
      </c>
      <c r="W382" s="22" t="s">
        <v>9959</v>
      </c>
      <c r="X382" s="68">
        <v>44516</v>
      </c>
      <c r="Y382" s="69">
        <v>759</v>
      </c>
      <c r="Z382" s="68">
        <v>44516</v>
      </c>
      <c r="AA382" s="69">
        <v>214</v>
      </c>
      <c r="AB382" s="68">
        <v>44516</v>
      </c>
    </row>
    <row r="383" spans="1:28" x14ac:dyDescent="0.3">
      <c r="A383" s="22" t="s">
        <v>10076</v>
      </c>
      <c r="B383" s="22" t="s">
        <v>9600</v>
      </c>
      <c r="C383" s="22" t="s">
        <v>10008</v>
      </c>
      <c r="D383" s="22" t="s">
        <v>5398</v>
      </c>
      <c r="E383" s="22" t="s">
        <v>2426</v>
      </c>
      <c r="F383" s="22"/>
      <c r="G383" s="22" t="s">
        <v>9953</v>
      </c>
      <c r="H383" s="22" t="s">
        <v>5416</v>
      </c>
      <c r="I383" s="22" t="s">
        <v>9954</v>
      </c>
      <c r="J383" s="68">
        <v>44903</v>
      </c>
      <c r="K383" s="69">
        <v>115</v>
      </c>
      <c r="L383" s="68">
        <v>44960</v>
      </c>
      <c r="M383" s="69"/>
      <c r="N383" s="68"/>
      <c r="O383" s="70" t="s">
        <v>5413</v>
      </c>
      <c r="P383" s="70" t="s">
        <v>9955</v>
      </c>
      <c r="Q383" s="22" t="s">
        <v>9956</v>
      </c>
      <c r="R383" s="68">
        <v>34698</v>
      </c>
      <c r="S383" s="22" t="s">
        <v>9957</v>
      </c>
      <c r="T383" s="22" t="s">
        <v>9958</v>
      </c>
      <c r="U383" s="22" t="s">
        <v>9956</v>
      </c>
      <c r="V383" s="68">
        <v>44595</v>
      </c>
      <c r="W383" s="22" t="s">
        <v>9959</v>
      </c>
      <c r="X383" s="68">
        <v>44516</v>
      </c>
      <c r="Y383" s="69">
        <v>759</v>
      </c>
      <c r="Z383" s="68">
        <v>44516</v>
      </c>
      <c r="AA383" s="69">
        <v>214</v>
      </c>
      <c r="AB383" s="68">
        <v>44516</v>
      </c>
    </row>
    <row r="384" spans="1:28" x14ac:dyDescent="0.3">
      <c r="A384" s="22" t="s">
        <v>10078</v>
      </c>
      <c r="B384" s="22" t="s">
        <v>9403</v>
      </c>
      <c r="C384" s="22" t="s">
        <v>10008</v>
      </c>
      <c r="D384" s="22" t="s">
        <v>5397</v>
      </c>
      <c r="E384" s="22" t="s">
        <v>2210</v>
      </c>
      <c r="F384" s="22"/>
      <c r="G384" s="22" t="s">
        <v>9953</v>
      </c>
      <c r="H384" s="22" t="s">
        <v>5416</v>
      </c>
      <c r="I384" s="22" t="s">
        <v>9954</v>
      </c>
      <c r="J384" s="68">
        <v>44893</v>
      </c>
      <c r="K384" s="69">
        <v>1262</v>
      </c>
      <c r="L384" s="68">
        <v>44902</v>
      </c>
      <c r="M384" s="69"/>
      <c r="N384" s="68"/>
      <c r="O384" s="70" t="s">
        <v>5413</v>
      </c>
      <c r="P384" s="70" t="s">
        <v>9955</v>
      </c>
      <c r="Q384" s="22" t="s">
        <v>9956</v>
      </c>
      <c r="R384" s="68">
        <v>34698</v>
      </c>
      <c r="S384" s="22" t="s">
        <v>9957</v>
      </c>
      <c r="T384" s="22" t="s">
        <v>9958</v>
      </c>
      <c r="U384" s="22" t="s">
        <v>9956</v>
      </c>
      <c r="V384" s="68">
        <v>44595</v>
      </c>
      <c r="W384" s="22" t="s">
        <v>9959</v>
      </c>
      <c r="X384" s="68">
        <v>44516</v>
      </c>
      <c r="Y384" s="69">
        <v>759</v>
      </c>
      <c r="Z384" s="68">
        <v>44516</v>
      </c>
      <c r="AA384" s="69">
        <v>214</v>
      </c>
      <c r="AB384" s="68">
        <v>44516</v>
      </c>
    </row>
    <row r="385" spans="1:28" x14ac:dyDescent="0.3">
      <c r="A385" s="22" t="s">
        <v>10080</v>
      </c>
      <c r="B385" s="22" t="s">
        <v>5608</v>
      </c>
      <c r="C385" s="22" t="s">
        <v>10008</v>
      </c>
      <c r="D385" s="22" t="s">
        <v>5403</v>
      </c>
      <c r="E385" s="22" t="s">
        <v>3828</v>
      </c>
      <c r="F385" s="22"/>
      <c r="G385" s="22" t="s">
        <v>9953</v>
      </c>
      <c r="H385" s="22" t="s">
        <v>5416</v>
      </c>
      <c r="I385" s="22" t="s">
        <v>9954</v>
      </c>
      <c r="J385" s="68">
        <v>44511</v>
      </c>
      <c r="K385" s="69">
        <v>1262</v>
      </c>
      <c r="L385" s="68">
        <v>44540</v>
      </c>
      <c r="M385" s="69">
        <v>233</v>
      </c>
      <c r="N385" s="68">
        <v>44543</v>
      </c>
      <c r="O385" s="70" t="s">
        <v>5428</v>
      </c>
      <c r="P385" s="70" t="s">
        <v>10012</v>
      </c>
      <c r="Q385" s="22" t="s">
        <v>9956</v>
      </c>
      <c r="R385" s="68">
        <v>29208</v>
      </c>
      <c r="S385" s="22" t="s">
        <v>10013</v>
      </c>
      <c r="T385" s="22" t="s">
        <v>10014</v>
      </c>
      <c r="U385" s="22" t="s">
        <v>9956</v>
      </c>
      <c r="V385" s="68">
        <v>44679</v>
      </c>
      <c r="W385" s="22" t="s">
        <v>9959</v>
      </c>
      <c r="X385" s="68">
        <v>44385</v>
      </c>
      <c r="Y385" s="69">
        <v>404</v>
      </c>
      <c r="Z385" s="68">
        <v>44385</v>
      </c>
      <c r="AA385" s="69">
        <v>127</v>
      </c>
      <c r="AB385" s="68">
        <v>44385</v>
      </c>
    </row>
    <row r="386" spans="1:28" x14ac:dyDescent="0.3">
      <c r="A386" s="22" t="s">
        <v>10078</v>
      </c>
      <c r="B386" s="22" t="s">
        <v>9404</v>
      </c>
      <c r="C386" s="22" t="s">
        <v>10008</v>
      </c>
      <c r="D386" s="22" t="s">
        <v>5396</v>
      </c>
      <c r="E386" s="22" t="s">
        <v>2287</v>
      </c>
      <c r="F386" s="22"/>
      <c r="G386" s="22" t="s">
        <v>9953</v>
      </c>
      <c r="H386" s="22" t="s">
        <v>5416</v>
      </c>
      <c r="I386" s="22" t="s">
        <v>9959</v>
      </c>
      <c r="J386" s="68">
        <v>45099</v>
      </c>
      <c r="K386" s="69">
        <v>410</v>
      </c>
      <c r="L386" s="68">
        <v>45058</v>
      </c>
      <c r="M386" s="69">
        <v>117</v>
      </c>
      <c r="N386" s="68">
        <v>45099</v>
      </c>
      <c r="O386" s="70" t="s">
        <v>5431</v>
      </c>
      <c r="P386" s="70" t="s">
        <v>10015</v>
      </c>
      <c r="Q386" s="22" t="s">
        <v>9956</v>
      </c>
      <c r="R386" s="68">
        <v>29258</v>
      </c>
      <c r="S386" s="22" t="s">
        <v>10016</v>
      </c>
      <c r="T386" s="22" t="s">
        <v>10017</v>
      </c>
      <c r="U386" s="22" t="s">
        <v>9956</v>
      </c>
      <c r="V386" s="68">
        <v>44585</v>
      </c>
      <c r="W386" s="22" t="s">
        <v>9959</v>
      </c>
      <c r="X386" s="68">
        <v>44474</v>
      </c>
      <c r="Y386" s="69">
        <v>657</v>
      </c>
      <c r="Z386" s="68">
        <v>44474</v>
      </c>
      <c r="AA386" s="69">
        <v>189</v>
      </c>
      <c r="AB386" s="68">
        <v>44474</v>
      </c>
    </row>
    <row r="387" spans="1:28" x14ac:dyDescent="0.3">
      <c r="A387" s="22" t="s">
        <v>10080</v>
      </c>
      <c r="B387" s="22" t="s">
        <v>9683</v>
      </c>
      <c r="C387" s="22" t="s">
        <v>10008</v>
      </c>
      <c r="D387" s="22" t="s">
        <v>5399</v>
      </c>
      <c r="E387" s="22" t="s">
        <v>3156</v>
      </c>
      <c r="F387" s="22"/>
      <c r="G387" s="22" t="s">
        <v>9953</v>
      </c>
      <c r="H387" s="22" t="s">
        <v>5416</v>
      </c>
      <c r="I387" s="22" t="s">
        <v>9954</v>
      </c>
      <c r="J387" s="68">
        <v>44987</v>
      </c>
      <c r="K387" s="69">
        <v>464</v>
      </c>
      <c r="L387" s="68">
        <v>45071</v>
      </c>
      <c r="M387" s="69"/>
      <c r="N387" s="68"/>
      <c r="O387" s="70" t="s">
        <v>5439</v>
      </c>
      <c r="P387" s="70" t="s">
        <v>10020</v>
      </c>
      <c r="Q387" s="22" t="s">
        <v>9956</v>
      </c>
      <c r="R387" s="68">
        <v>30113</v>
      </c>
      <c r="S387" s="22" t="s">
        <v>10021</v>
      </c>
      <c r="T387" s="22" t="s">
        <v>10022</v>
      </c>
      <c r="U387" s="22" t="s">
        <v>9956</v>
      </c>
      <c r="V387" s="68">
        <v>44624</v>
      </c>
      <c r="W387" s="22" t="s">
        <v>9959</v>
      </c>
      <c r="X387" s="68">
        <v>44449</v>
      </c>
      <c r="Y387" s="69">
        <v>604</v>
      </c>
      <c r="Z387" s="68">
        <v>44449</v>
      </c>
      <c r="AA387" s="69">
        <v>172</v>
      </c>
      <c r="AB387" s="68">
        <v>44449</v>
      </c>
    </row>
    <row r="388" spans="1:28" x14ac:dyDescent="0.3">
      <c r="A388" s="22" t="s">
        <v>10080</v>
      </c>
      <c r="B388" s="22" t="s">
        <v>5609</v>
      </c>
      <c r="C388" s="22" t="s">
        <v>10008</v>
      </c>
      <c r="D388" s="22" t="s">
        <v>5403</v>
      </c>
      <c r="E388" s="22" t="s">
        <v>3828</v>
      </c>
      <c r="F388" s="22"/>
      <c r="G388" s="22" t="s">
        <v>9953</v>
      </c>
      <c r="H388" s="22" t="s">
        <v>5416</v>
      </c>
      <c r="I388" s="22" t="s">
        <v>9954</v>
      </c>
      <c r="J388" s="68">
        <v>44748</v>
      </c>
      <c r="K388" s="69">
        <v>1241</v>
      </c>
      <c r="L388" s="68">
        <v>44896</v>
      </c>
      <c r="M388" s="69"/>
      <c r="N388" s="68"/>
      <c r="O388" s="70" t="s">
        <v>5466</v>
      </c>
      <c r="P388" s="70" t="s">
        <v>10009</v>
      </c>
      <c r="Q388" s="22" t="s">
        <v>9956</v>
      </c>
      <c r="R388" s="68">
        <v>38657</v>
      </c>
      <c r="S388" s="22" t="s">
        <v>10010</v>
      </c>
      <c r="T388" s="22" t="s">
        <v>10011</v>
      </c>
      <c r="U388" s="22" t="s">
        <v>9956</v>
      </c>
      <c r="V388" s="68">
        <v>44722</v>
      </c>
      <c r="W388" s="22" t="s">
        <v>9959</v>
      </c>
      <c r="X388" s="68">
        <v>44538</v>
      </c>
      <c r="Y388" s="69">
        <v>803</v>
      </c>
      <c r="Z388" s="68">
        <v>44538</v>
      </c>
      <c r="AA388" s="69">
        <v>230</v>
      </c>
      <c r="AB388" s="68">
        <v>44538</v>
      </c>
    </row>
    <row r="389" spans="1:28" x14ac:dyDescent="0.3">
      <c r="A389" s="22" t="s">
        <v>10079</v>
      </c>
      <c r="B389" s="22" t="s">
        <v>5610</v>
      </c>
      <c r="C389" s="22" t="s">
        <v>10008</v>
      </c>
      <c r="D389" s="22" t="s">
        <v>5388</v>
      </c>
      <c r="E389" s="22" t="s">
        <v>4642</v>
      </c>
      <c r="F389" s="22"/>
      <c r="G389" s="22" t="s">
        <v>9953</v>
      </c>
      <c r="H389" s="22" t="s">
        <v>5416</v>
      </c>
      <c r="I389" s="22" t="s">
        <v>9954</v>
      </c>
      <c r="J389" s="68">
        <v>44742</v>
      </c>
      <c r="K389" s="69">
        <v>1083</v>
      </c>
      <c r="L389" s="68">
        <v>44862</v>
      </c>
      <c r="M389" s="69"/>
      <c r="N389" s="68"/>
      <c r="O389" s="70" t="s">
        <v>5413</v>
      </c>
      <c r="P389" s="70" t="s">
        <v>9955</v>
      </c>
      <c r="Q389" s="22" t="s">
        <v>9956</v>
      </c>
      <c r="R389" s="68">
        <v>34698</v>
      </c>
      <c r="S389" s="22" t="s">
        <v>9957</v>
      </c>
      <c r="T389" s="22" t="s">
        <v>9958</v>
      </c>
      <c r="U389" s="22" t="s">
        <v>9956</v>
      </c>
      <c r="V389" s="68">
        <v>44595</v>
      </c>
      <c r="W389" s="22" t="s">
        <v>9959</v>
      </c>
      <c r="X389" s="68">
        <v>44516</v>
      </c>
      <c r="Y389" s="69">
        <v>759</v>
      </c>
      <c r="Z389" s="68">
        <v>44516</v>
      </c>
      <c r="AA389" s="69">
        <v>214</v>
      </c>
      <c r="AB389" s="68">
        <v>44516</v>
      </c>
    </row>
    <row r="390" spans="1:28" x14ac:dyDescent="0.3">
      <c r="A390" s="22" t="s">
        <v>10080</v>
      </c>
      <c r="B390" s="22" t="s">
        <v>9684</v>
      </c>
      <c r="C390" s="22" t="s">
        <v>10008</v>
      </c>
      <c r="D390" s="22" t="s">
        <v>5399</v>
      </c>
      <c r="E390" s="22" t="s">
        <v>3156</v>
      </c>
      <c r="F390" s="22"/>
      <c r="G390" s="22" t="s">
        <v>9953</v>
      </c>
      <c r="H390" s="22" t="s">
        <v>5416</v>
      </c>
      <c r="I390" s="22" t="s">
        <v>9954</v>
      </c>
      <c r="J390" s="68">
        <v>44985</v>
      </c>
      <c r="K390" s="69">
        <v>246</v>
      </c>
      <c r="L390" s="68">
        <v>44999</v>
      </c>
      <c r="M390" s="69"/>
      <c r="N390" s="68"/>
      <c r="O390" s="70" t="s">
        <v>5431</v>
      </c>
      <c r="P390" s="70" t="s">
        <v>10015</v>
      </c>
      <c r="Q390" s="22" t="s">
        <v>9956</v>
      </c>
      <c r="R390" s="68">
        <v>29258</v>
      </c>
      <c r="S390" s="22" t="s">
        <v>10016</v>
      </c>
      <c r="T390" s="22" t="s">
        <v>10017</v>
      </c>
      <c r="U390" s="22" t="s">
        <v>9956</v>
      </c>
      <c r="V390" s="68">
        <v>44585</v>
      </c>
      <c r="W390" s="22" t="s">
        <v>9959</v>
      </c>
      <c r="X390" s="68">
        <v>44474</v>
      </c>
      <c r="Y390" s="69">
        <v>657</v>
      </c>
      <c r="Z390" s="68">
        <v>44474</v>
      </c>
      <c r="AA390" s="69">
        <v>189</v>
      </c>
      <c r="AB390" s="68">
        <v>44474</v>
      </c>
    </row>
    <row r="391" spans="1:28" x14ac:dyDescent="0.3">
      <c r="A391" s="22" t="s">
        <v>10080</v>
      </c>
      <c r="B391" s="22" t="s">
        <v>5611</v>
      </c>
      <c r="C391" s="22" t="s">
        <v>10008</v>
      </c>
      <c r="D391" s="22" t="s">
        <v>5399</v>
      </c>
      <c r="E391" s="22" t="s">
        <v>3156</v>
      </c>
      <c r="F391" s="22"/>
      <c r="G391" s="22" t="s">
        <v>9953</v>
      </c>
      <c r="H391" s="22" t="s">
        <v>5416</v>
      </c>
      <c r="I391" s="22" t="s">
        <v>9959</v>
      </c>
      <c r="J391" s="68">
        <v>44797</v>
      </c>
      <c r="K391" s="69">
        <v>774</v>
      </c>
      <c r="L391" s="68">
        <v>44794</v>
      </c>
      <c r="M391" s="69">
        <v>161</v>
      </c>
      <c r="N391" s="68">
        <v>44797</v>
      </c>
      <c r="O391" s="70" t="s">
        <v>5612</v>
      </c>
      <c r="P391" s="70" t="s">
        <v>10061</v>
      </c>
      <c r="Q391" s="22" t="s">
        <v>9956</v>
      </c>
      <c r="R391" s="68">
        <v>31155</v>
      </c>
      <c r="S391" s="22" t="s">
        <v>10062</v>
      </c>
      <c r="T391" s="22" t="s">
        <v>10063</v>
      </c>
      <c r="U391" s="22" t="s">
        <v>9956</v>
      </c>
      <c r="V391" s="68">
        <v>44966</v>
      </c>
      <c r="W391" s="22" t="s">
        <v>9959</v>
      </c>
      <c r="X391" s="68">
        <v>44552</v>
      </c>
      <c r="Y391" s="69">
        <v>841</v>
      </c>
      <c r="Z391" s="68">
        <v>44552</v>
      </c>
      <c r="AA391" s="69">
        <v>240</v>
      </c>
      <c r="AB391" s="68">
        <v>44552</v>
      </c>
    </row>
    <row r="392" spans="1:28" x14ac:dyDescent="0.3">
      <c r="A392" s="22" t="s">
        <v>10080</v>
      </c>
      <c r="B392" s="22" t="s">
        <v>9052</v>
      </c>
      <c r="C392" s="22" t="s">
        <v>10008</v>
      </c>
      <c r="D392" s="22" t="s">
        <v>5399</v>
      </c>
      <c r="E392" s="22" t="s">
        <v>3156</v>
      </c>
      <c r="F392" s="22"/>
      <c r="G392" s="22" t="s">
        <v>9953</v>
      </c>
      <c r="H392" s="22" t="s">
        <v>5416</v>
      </c>
      <c r="I392" s="22" t="s">
        <v>9954</v>
      </c>
      <c r="J392" s="68">
        <v>44753</v>
      </c>
      <c r="K392" s="69">
        <v>115</v>
      </c>
      <c r="L392" s="68">
        <v>44960</v>
      </c>
      <c r="M392" s="69"/>
      <c r="N392" s="68"/>
      <c r="O392" s="70" t="s">
        <v>5413</v>
      </c>
      <c r="P392" s="70" t="s">
        <v>9955</v>
      </c>
      <c r="Q392" s="22" t="s">
        <v>9956</v>
      </c>
      <c r="R392" s="68">
        <v>34698</v>
      </c>
      <c r="S392" s="22" t="s">
        <v>9957</v>
      </c>
      <c r="T392" s="22" t="s">
        <v>9958</v>
      </c>
      <c r="U392" s="22" t="s">
        <v>9956</v>
      </c>
      <c r="V392" s="68">
        <v>44595</v>
      </c>
      <c r="W392" s="22" t="s">
        <v>9959</v>
      </c>
      <c r="X392" s="68">
        <v>44516</v>
      </c>
      <c r="Y392" s="69">
        <v>759</v>
      </c>
      <c r="Z392" s="68">
        <v>44516</v>
      </c>
      <c r="AA392" s="69">
        <v>214</v>
      </c>
      <c r="AB392" s="68">
        <v>44516</v>
      </c>
    </row>
    <row r="393" spans="1:28" x14ac:dyDescent="0.3">
      <c r="A393" s="22" t="s">
        <v>10080</v>
      </c>
      <c r="B393" s="22" t="s">
        <v>9816</v>
      </c>
      <c r="C393" s="22" t="s">
        <v>10008</v>
      </c>
      <c r="D393" s="22" t="s">
        <v>5399</v>
      </c>
      <c r="E393" s="22" t="s">
        <v>3156</v>
      </c>
      <c r="F393" s="22"/>
      <c r="G393" s="22" t="s">
        <v>9953</v>
      </c>
      <c r="H393" s="22" t="s">
        <v>5416</v>
      </c>
      <c r="I393" s="22" t="s">
        <v>9954</v>
      </c>
      <c r="J393" s="68">
        <v>45112</v>
      </c>
      <c r="K393" s="69">
        <v>655</v>
      </c>
      <c r="L393" s="68">
        <v>45133</v>
      </c>
      <c r="M393" s="69"/>
      <c r="N393" s="68"/>
      <c r="O393" s="70" t="s">
        <v>5413</v>
      </c>
      <c r="P393" s="70" t="s">
        <v>9955</v>
      </c>
      <c r="Q393" s="22" t="s">
        <v>9956</v>
      </c>
      <c r="R393" s="68">
        <v>34698</v>
      </c>
      <c r="S393" s="22" t="s">
        <v>9957</v>
      </c>
      <c r="T393" s="22" t="s">
        <v>9958</v>
      </c>
      <c r="U393" s="22" t="s">
        <v>9956</v>
      </c>
      <c r="V393" s="68">
        <v>44595</v>
      </c>
      <c r="W393" s="22" t="s">
        <v>9959</v>
      </c>
      <c r="X393" s="68">
        <v>44516</v>
      </c>
      <c r="Y393" s="69">
        <v>759</v>
      </c>
      <c r="Z393" s="68">
        <v>44516</v>
      </c>
      <c r="AA393" s="69">
        <v>214</v>
      </c>
      <c r="AB393" s="68">
        <v>44516</v>
      </c>
    </row>
    <row r="394" spans="1:28" x14ac:dyDescent="0.3">
      <c r="A394" s="22" t="s">
        <v>10080</v>
      </c>
      <c r="B394" s="22" t="s">
        <v>9817</v>
      </c>
      <c r="C394" s="22" t="s">
        <v>10008</v>
      </c>
      <c r="D394" s="22" t="s">
        <v>5399</v>
      </c>
      <c r="E394" s="22" t="s">
        <v>3156</v>
      </c>
      <c r="F394" s="22"/>
      <c r="G394" s="22" t="s">
        <v>9953</v>
      </c>
      <c r="H394" s="22" t="s">
        <v>5416</v>
      </c>
      <c r="I394" s="22" t="s">
        <v>9954</v>
      </c>
      <c r="J394" s="68">
        <v>45119</v>
      </c>
      <c r="K394" s="69">
        <v>649</v>
      </c>
      <c r="L394" s="68">
        <v>45133</v>
      </c>
      <c r="M394" s="69"/>
      <c r="N394" s="68"/>
      <c r="O394" s="70" t="s">
        <v>5485</v>
      </c>
      <c r="P394" s="70" t="s">
        <v>10092</v>
      </c>
      <c r="Q394" s="22" t="s">
        <v>9956</v>
      </c>
      <c r="R394" s="68">
        <v>43374</v>
      </c>
      <c r="S394" s="22" t="s">
        <v>10042</v>
      </c>
      <c r="T394" s="22" t="s">
        <v>10043</v>
      </c>
      <c r="U394" s="22" t="s">
        <v>9956</v>
      </c>
      <c r="V394" s="68">
        <v>45036</v>
      </c>
      <c r="W394" s="22" t="s">
        <v>9959</v>
      </c>
      <c r="X394" s="68">
        <v>44875</v>
      </c>
      <c r="Y394" s="69">
        <v>1154</v>
      </c>
      <c r="Z394" s="68">
        <v>44872</v>
      </c>
      <c r="AA394" s="69">
        <v>213</v>
      </c>
      <c r="AB394" s="68">
        <v>44875</v>
      </c>
    </row>
    <row r="395" spans="1:28" x14ac:dyDescent="0.3">
      <c r="A395" s="22" t="s">
        <v>10080</v>
      </c>
      <c r="B395" s="22" t="s">
        <v>5613</v>
      </c>
      <c r="C395" s="22" t="s">
        <v>10008</v>
      </c>
      <c r="D395" s="22" t="s">
        <v>5403</v>
      </c>
      <c r="E395" s="22" t="s">
        <v>3828</v>
      </c>
      <c r="F395" s="22"/>
      <c r="G395" s="22" t="s">
        <v>9953</v>
      </c>
      <c r="H395" s="22" t="s">
        <v>5416</v>
      </c>
      <c r="I395" s="22" t="s">
        <v>9954</v>
      </c>
      <c r="J395" s="68">
        <v>44557</v>
      </c>
      <c r="K395" s="69">
        <v>10</v>
      </c>
      <c r="L395" s="68">
        <v>44571</v>
      </c>
      <c r="M395" s="69">
        <v>8</v>
      </c>
      <c r="N395" s="68">
        <v>44573</v>
      </c>
      <c r="O395" s="70" t="s">
        <v>5431</v>
      </c>
      <c r="P395" s="70" t="s">
        <v>10015</v>
      </c>
      <c r="Q395" s="22" t="s">
        <v>9956</v>
      </c>
      <c r="R395" s="68">
        <v>29258</v>
      </c>
      <c r="S395" s="22" t="s">
        <v>10016</v>
      </c>
      <c r="T395" s="22" t="s">
        <v>10017</v>
      </c>
      <c r="U395" s="22" t="s">
        <v>9956</v>
      </c>
      <c r="V395" s="68">
        <v>44585</v>
      </c>
      <c r="W395" s="22" t="s">
        <v>9959</v>
      </c>
      <c r="X395" s="68">
        <v>44474</v>
      </c>
      <c r="Y395" s="69">
        <v>657</v>
      </c>
      <c r="Z395" s="68">
        <v>44474</v>
      </c>
      <c r="AA395" s="69">
        <v>189</v>
      </c>
      <c r="AB395" s="68">
        <v>44474</v>
      </c>
    </row>
    <row r="396" spans="1:28" x14ac:dyDescent="0.3">
      <c r="A396" s="22" t="s">
        <v>10078</v>
      </c>
      <c r="B396" s="22" t="s">
        <v>9601</v>
      </c>
      <c r="C396" s="22" t="s">
        <v>10008</v>
      </c>
      <c r="D396" s="22" t="s">
        <v>5396</v>
      </c>
      <c r="E396" s="22" t="s">
        <v>2287</v>
      </c>
      <c r="F396" s="22"/>
      <c r="G396" s="22" t="s">
        <v>9953</v>
      </c>
      <c r="H396" s="22" t="s">
        <v>5416</v>
      </c>
      <c r="I396" s="22" t="s">
        <v>9954</v>
      </c>
      <c r="J396" s="68">
        <v>44957</v>
      </c>
      <c r="K396" s="69">
        <v>115</v>
      </c>
      <c r="L396" s="68">
        <v>44960</v>
      </c>
      <c r="M396" s="69"/>
      <c r="N396" s="68"/>
      <c r="O396" s="70" t="s">
        <v>5413</v>
      </c>
      <c r="P396" s="70" t="s">
        <v>9955</v>
      </c>
      <c r="Q396" s="22" t="s">
        <v>9956</v>
      </c>
      <c r="R396" s="68">
        <v>34698</v>
      </c>
      <c r="S396" s="22" t="s">
        <v>9957</v>
      </c>
      <c r="T396" s="22" t="s">
        <v>9958</v>
      </c>
      <c r="U396" s="22" t="s">
        <v>9956</v>
      </c>
      <c r="V396" s="68">
        <v>44595</v>
      </c>
      <c r="W396" s="22" t="s">
        <v>9959</v>
      </c>
      <c r="X396" s="68">
        <v>44516</v>
      </c>
      <c r="Y396" s="69">
        <v>759</v>
      </c>
      <c r="Z396" s="68">
        <v>44516</v>
      </c>
      <c r="AA396" s="69">
        <v>214</v>
      </c>
      <c r="AB396" s="68">
        <v>44516</v>
      </c>
    </row>
    <row r="397" spans="1:28" x14ac:dyDescent="0.3">
      <c r="A397" s="22" t="s">
        <v>10080</v>
      </c>
      <c r="B397" s="22" t="s">
        <v>9053</v>
      </c>
      <c r="C397" s="22" t="s">
        <v>10008</v>
      </c>
      <c r="D397" s="22" t="s">
        <v>5399</v>
      </c>
      <c r="E397" s="22" t="s">
        <v>3156</v>
      </c>
      <c r="F397" s="22"/>
      <c r="G397" s="22" t="s">
        <v>9953</v>
      </c>
      <c r="H397" s="22" t="s">
        <v>5416</v>
      </c>
      <c r="I397" s="22" t="s">
        <v>9954</v>
      </c>
      <c r="J397" s="68">
        <v>44754</v>
      </c>
      <c r="K397" s="69">
        <v>947</v>
      </c>
      <c r="L397" s="68">
        <v>44850</v>
      </c>
      <c r="M397" s="69">
        <v>201</v>
      </c>
      <c r="N397" s="68">
        <v>44855</v>
      </c>
      <c r="O397" s="70" t="s">
        <v>5428</v>
      </c>
      <c r="P397" s="70" t="s">
        <v>10012</v>
      </c>
      <c r="Q397" s="22" t="s">
        <v>9956</v>
      </c>
      <c r="R397" s="68">
        <v>29208</v>
      </c>
      <c r="S397" s="22" t="s">
        <v>10013</v>
      </c>
      <c r="T397" s="22" t="s">
        <v>10014</v>
      </c>
      <c r="U397" s="22" t="s">
        <v>9956</v>
      </c>
      <c r="V397" s="68">
        <v>44679</v>
      </c>
      <c r="W397" s="22" t="s">
        <v>9959</v>
      </c>
      <c r="X397" s="68">
        <v>44385</v>
      </c>
      <c r="Y397" s="69">
        <v>404</v>
      </c>
      <c r="Z397" s="68">
        <v>44385</v>
      </c>
      <c r="AA397" s="69">
        <v>127</v>
      </c>
      <c r="AB397" s="68">
        <v>44385</v>
      </c>
    </row>
    <row r="398" spans="1:28" x14ac:dyDescent="0.3">
      <c r="A398" s="22" t="s">
        <v>10079</v>
      </c>
      <c r="B398" s="22" t="s">
        <v>9373</v>
      </c>
      <c r="C398" s="22" t="s">
        <v>10008</v>
      </c>
      <c r="D398" s="22" t="s">
        <v>5401</v>
      </c>
      <c r="E398" s="22" t="s">
        <v>3526</v>
      </c>
      <c r="F398" s="22"/>
      <c r="G398" s="22" t="s">
        <v>9953</v>
      </c>
      <c r="H398" s="22" t="s">
        <v>5416</v>
      </c>
      <c r="I398" s="22" t="s">
        <v>9954</v>
      </c>
      <c r="J398" s="68">
        <v>44862</v>
      </c>
      <c r="K398" s="69">
        <v>1270</v>
      </c>
      <c r="L398" s="68">
        <v>44902</v>
      </c>
      <c r="M398" s="69"/>
      <c r="N398" s="68"/>
      <c r="O398" s="70" t="s">
        <v>5424</v>
      </c>
      <c r="P398" s="70" t="s">
        <v>10065</v>
      </c>
      <c r="Q398" s="22" t="s">
        <v>9956</v>
      </c>
      <c r="R398" s="68">
        <v>41521</v>
      </c>
      <c r="S398" s="22" t="s">
        <v>10023</v>
      </c>
      <c r="T398" s="22" t="s">
        <v>10024</v>
      </c>
      <c r="U398" s="22" t="s">
        <v>9956</v>
      </c>
      <c r="V398" s="68">
        <v>44881</v>
      </c>
      <c r="W398" s="22" t="s">
        <v>9959</v>
      </c>
      <c r="X398" s="68">
        <v>44474</v>
      </c>
      <c r="Y398" s="69">
        <v>641</v>
      </c>
      <c r="Z398" s="68">
        <v>44474</v>
      </c>
      <c r="AA398" s="69">
        <v>189</v>
      </c>
      <c r="AB398" s="68">
        <v>44474</v>
      </c>
    </row>
    <row r="399" spans="1:28" x14ac:dyDescent="0.3">
      <c r="A399" s="22" t="s">
        <v>10079</v>
      </c>
      <c r="B399" s="22" t="s">
        <v>9566</v>
      </c>
      <c r="C399" s="22" t="s">
        <v>10008</v>
      </c>
      <c r="D399" s="22" t="s">
        <v>5401</v>
      </c>
      <c r="E399" s="22" t="s">
        <v>3526</v>
      </c>
      <c r="F399" s="22"/>
      <c r="G399" s="22" t="s">
        <v>9953</v>
      </c>
      <c r="H399" s="22" t="s">
        <v>5416</v>
      </c>
      <c r="I399" s="22" t="s">
        <v>9954</v>
      </c>
      <c r="J399" s="68">
        <v>44896</v>
      </c>
      <c r="K399" s="69">
        <v>1270</v>
      </c>
      <c r="L399" s="68">
        <v>44902</v>
      </c>
      <c r="M399" s="69"/>
      <c r="N399" s="68"/>
      <c r="O399" s="70" t="s">
        <v>5424</v>
      </c>
      <c r="P399" s="70" t="s">
        <v>10065</v>
      </c>
      <c r="Q399" s="22" t="s">
        <v>9956</v>
      </c>
      <c r="R399" s="68">
        <v>41521</v>
      </c>
      <c r="S399" s="22" t="s">
        <v>10023</v>
      </c>
      <c r="T399" s="22" t="s">
        <v>10024</v>
      </c>
      <c r="U399" s="22" t="s">
        <v>9956</v>
      </c>
      <c r="V399" s="68">
        <v>44881</v>
      </c>
      <c r="W399" s="22" t="s">
        <v>9959</v>
      </c>
      <c r="X399" s="68">
        <v>44474</v>
      </c>
      <c r="Y399" s="69">
        <v>641</v>
      </c>
      <c r="Z399" s="68">
        <v>44474</v>
      </c>
      <c r="AA399" s="69">
        <v>189</v>
      </c>
      <c r="AB399" s="68">
        <v>44474</v>
      </c>
    </row>
    <row r="400" spans="1:28" x14ac:dyDescent="0.3">
      <c r="A400" s="22" t="s">
        <v>10079</v>
      </c>
      <c r="B400" s="22" t="s">
        <v>9567</v>
      </c>
      <c r="C400" s="22" t="s">
        <v>10008</v>
      </c>
      <c r="D400" s="22" t="s">
        <v>5388</v>
      </c>
      <c r="E400" s="22" t="s">
        <v>4642</v>
      </c>
      <c r="F400" s="22"/>
      <c r="G400" s="22" t="s">
        <v>9953</v>
      </c>
      <c r="H400" s="22" t="s">
        <v>5416</v>
      </c>
      <c r="I400" s="22" t="s">
        <v>9954</v>
      </c>
      <c r="J400" s="68">
        <v>44961</v>
      </c>
      <c r="K400" s="69">
        <v>124</v>
      </c>
      <c r="L400" s="68">
        <v>44914</v>
      </c>
      <c r="M400" s="69"/>
      <c r="N400" s="68"/>
      <c r="O400" s="70" t="s">
        <v>5422</v>
      </c>
      <c r="P400" s="70" t="s">
        <v>9976</v>
      </c>
      <c r="Q400" s="22" t="s">
        <v>9956</v>
      </c>
      <c r="R400" s="68">
        <v>40991</v>
      </c>
      <c r="S400" s="22" t="s">
        <v>10032</v>
      </c>
      <c r="T400" s="22" t="s">
        <v>10033</v>
      </c>
      <c r="U400" s="22" t="s">
        <v>9956</v>
      </c>
      <c r="V400" s="68">
        <v>43557</v>
      </c>
      <c r="W400" s="22" t="s">
        <v>9959</v>
      </c>
      <c r="X400" s="68">
        <v>43376</v>
      </c>
      <c r="Y400" s="69">
        <v>935</v>
      </c>
      <c r="Z400" s="68">
        <v>43376</v>
      </c>
      <c r="AA400" s="69">
        <v>191</v>
      </c>
      <c r="AB400" s="68">
        <v>43376</v>
      </c>
    </row>
    <row r="401" spans="1:28" x14ac:dyDescent="0.3">
      <c r="A401" s="22" t="s">
        <v>10077</v>
      </c>
      <c r="B401" s="22" t="s">
        <v>9079</v>
      </c>
      <c r="C401" s="22" t="s">
        <v>10008</v>
      </c>
      <c r="D401" s="22" t="s">
        <v>5393</v>
      </c>
      <c r="E401" s="22" t="s">
        <v>647</v>
      </c>
      <c r="F401" s="22"/>
      <c r="G401" s="22" t="s">
        <v>9953</v>
      </c>
      <c r="H401" s="22" t="s">
        <v>5416</v>
      </c>
      <c r="I401" s="22" t="s">
        <v>9954</v>
      </c>
      <c r="J401" s="68">
        <v>44784</v>
      </c>
      <c r="K401" s="69">
        <v>917</v>
      </c>
      <c r="L401" s="68">
        <v>44843</v>
      </c>
      <c r="M401" s="69">
        <v>200</v>
      </c>
      <c r="N401" s="68">
        <v>44854</v>
      </c>
      <c r="O401" s="70" t="s">
        <v>5418</v>
      </c>
      <c r="P401" s="70" t="s">
        <v>10083</v>
      </c>
      <c r="Q401" s="22" t="s">
        <v>9956</v>
      </c>
      <c r="R401" s="68">
        <v>44040</v>
      </c>
      <c r="S401" s="22" t="s">
        <v>10025</v>
      </c>
      <c r="T401" s="22" t="s">
        <v>10026</v>
      </c>
      <c r="U401" s="22" t="s">
        <v>9956</v>
      </c>
      <c r="V401" s="68">
        <v>44624</v>
      </c>
      <c r="W401" s="22" t="s">
        <v>9959</v>
      </c>
      <c r="X401" s="68">
        <v>44496</v>
      </c>
      <c r="Y401" s="69">
        <v>713</v>
      </c>
      <c r="Z401" s="68">
        <v>44496</v>
      </c>
      <c r="AA401" s="69">
        <v>203</v>
      </c>
      <c r="AB401" s="68">
        <v>44496</v>
      </c>
    </row>
    <row r="402" spans="1:28" x14ac:dyDescent="0.3">
      <c r="A402" s="22" t="s">
        <v>10078</v>
      </c>
      <c r="B402" s="22" t="s">
        <v>5614</v>
      </c>
      <c r="C402" s="22" t="s">
        <v>10008</v>
      </c>
      <c r="D402" s="22" t="s">
        <v>5396</v>
      </c>
      <c r="E402" s="22" t="s">
        <v>2287</v>
      </c>
      <c r="F402" s="22"/>
      <c r="G402" s="22" t="s">
        <v>9953</v>
      </c>
      <c r="H402" s="22" t="s">
        <v>5416</v>
      </c>
      <c r="I402" s="22" t="s">
        <v>9959</v>
      </c>
      <c r="J402" s="68">
        <v>44869</v>
      </c>
      <c r="K402" s="69">
        <v>1086</v>
      </c>
      <c r="L402" s="68">
        <v>44863</v>
      </c>
      <c r="M402" s="69">
        <v>209</v>
      </c>
      <c r="N402" s="68">
        <v>44869</v>
      </c>
      <c r="O402" s="70" t="s">
        <v>5413</v>
      </c>
      <c r="P402" s="70" t="s">
        <v>9955</v>
      </c>
      <c r="Q402" s="22" t="s">
        <v>9956</v>
      </c>
      <c r="R402" s="68">
        <v>34698</v>
      </c>
      <c r="S402" s="22" t="s">
        <v>9957</v>
      </c>
      <c r="T402" s="22" t="s">
        <v>9958</v>
      </c>
      <c r="U402" s="22" t="s">
        <v>9956</v>
      </c>
      <c r="V402" s="68">
        <v>44595</v>
      </c>
      <c r="W402" s="22" t="s">
        <v>9959</v>
      </c>
      <c r="X402" s="68">
        <v>44516</v>
      </c>
      <c r="Y402" s="69">
        <v>759</v>
      </c>
      <c r="Z402" s="68">
        <v>44516</v>
      </c>
      <c r="AA402" s="69">
        <v>214</v>
      </c>
      <c r="AB402" s="68">
        <v>44516</v>
      </c>
    </row>
    <row r="403" spans="1:28" x14ac:dyDescent="0.3">
      <c r="A403" s="22" t="s">
        <v>10079</v>
      </c>
      <c r="B403" s="22" t="s">
        <v>9664</v>
      </c>
      <c r="C403" s="22" t="s">
        <v>10008</v>
      </c>
      <c r="D403" s="22" t="s">
        <v>5388</v>
      </c>
      <c r="E403" s="22" t="s">
        <v>4642</v>
      </c>
      <c r="F403" s="22"/>
      <c r="G403" s="22" t="s">
        <v>9953</v>
      </c>
      <c r="H403" s="22" t="s">
        <v>5416</v>
      </c>
      <c r="I403" s="22" t="s">
        <v>9954</v>
      </c>
      <c r="J403" s="68">
        <v>44985</v>
      </c>
      <c r="K403" s="69">
        <v>253</v>
      </c>
      <c r="L403" s="68">
        <v>45005</v>
      </c>
      <c r="M403" s="69"/>
      <c r="N403" s="68"/>
      <c r="O403" s="70" t="s">
        <v>5428</v>
      </c>
      <c r="P403" s="70" t="s">
        <v>10012</v>
      </c>
      <c r="Q403" s="22" t="s">
        <v>9956</v>
      </c>
      <c r="R403" s="68">
        <v>29208</v>
      </c>
      <c r="S403" s="22" t="s">
        <v>10013</v>
      </c>
      <c r="T403" s="22" t="s">
        <v>10014</v>
      </c>
      <c r="U403" s="22" t="s">
        <v>9956</v>
      </c>
      <c r="V403" s="68">
        <v>44679</v>
      </c>
      <c r="W403" s="22" t="s">
        <v>9959</v>
      </c>
      <c r="X403" s="68">
        <v>44385</v>
      </c>
      <c r="Y403" s="69">
        <v>404</v>
      </c>
      <c r="Z403" s="68">
        <v>44385</v>
      </c>
      <c r="AA403" s="69">
        <v>127</v>
      </c>
      <c r="AB403" s="68">
        <v>44385</v>
      </c>
    </row>
    <row r="404" spans="1:28" x14ac:dyDescent="0.3">
      <c r="A404" s="22" t="s">
        <v>10080</v>
      </c>
      <c r="B404" s="22" t="s">
        <v>5615</v>
      </c>
      <c r="C404" s="22" t="s">
        <v>10008</v>
      </c>
      <c r="D404" s="22" t="s">
        <v>5403</v>
      </c>
      <c r="E404" s="22" t="s">
        <v>3828</v>
      </c>
      <c r="F404" s="22"/>
      <c r="G404" s="22" t="s">
        <v>9953</v>
      </c>
      <c r="H404" s="22" t="s">
        <v>5416</v>
      </c>
      <c r="I404" s="22" t="s">
        <v>9954</v>
      </c>
      <c r="J404" s="68">
        <v>44512</v>
      </c>
      <c r="K404" s="69">
        <v>819</v>
      </c>
      <c r="L404" s="68">
        <v>44540</v>
      </c>
      <c r="M404" s="69">
        <v>233</v>
      </c>
      <c r="N404" s="68">
        <v>44543</v>
      </c>
      <c r="O404" s="70" t="s">
        <v>5428</v>
      </c>
      <c r="P404" s="70" t="s">
        <v>10012</v>
      </c>
      <c r="Q404" s="22" t="s">
        <v>9956</v>
      </c>
      <c r="R404" s="68">
        <v>29208</v>
      </c>
      <c r="S404" s="22" t="s">
        <v>10013</v>
      </c>
      <c r="T404" s="22" t="s">
        <v>10014</v>
      </c>
      <c r="U404" s="22" t="s">
        <v>9956</v>
      </c>
      <c r="V404" s="68">
        <v>44679</v>
      </c>
      <c r="W404" s="22" t="s">
        <v>9959</v>
      </c>
      <c r="X404" s="68">
        <v>44385</v>
      </c>
      <c r="Y404" s="69">
        <v>404</v>
      </c>
      <c r="Z404" s="68">
        <v>44385</v>
      </c>
      <c r="AA404" s="69">
        <v>127</v>
      </c>
      <c r="AB404" s="68">
        <v>44385</v>
      </c>
    </row>
    <row r="405" spans="1:28" x14ac:dyDescent="0.3">
      <c r="A405" s="22" t="s">
        <v>10077</v>
      </c>
      <c r="B405" s="22" t="s">
        <v>9807</v>
      </c>
      <c r="C405" s="22" t="s">
        <v>10008</v>
      </c>
      <c r="D405" s="22" t="s">
        <v>5393</v>
      </c>
      <c r="E405" s="22" t="s">
        <v>647</v>
      </c>
      <c r="F405" s="22"/>
      <c r="G405" s="22" t="s">
        <v>9953</v>
      </c>
      <c r="H405" s="22" t="s">
        <v>5416</v>
      </c>
      <c r="I405" s="22" t="s">
        <v>9954</v>
      </c>
      <c r="J405" s="68">
        <v>45078</v>
      </c>
      <c r="K405" s="69">
        <v>650</v>
      </c>
      <c r="L405" s="68">
        <v>45133</v>
      </c>
      <c r="M405" s="69"/>
      <c r="N405" s="68"/>
      <c r="O405" s="70" t="s">
        <v>5418</v>
      </c>
      <c r="P405" s="70" t="s">
        <v>10083</v>
      </c>
      <c r="Q405" s="22" t="s">
        <v>9956</v>
      </c>
      <c r="R405" s="68">
        <v>44040</v>
      </c>
      <c r="S405" s="22" t="s">
        <v>10025</v>
      </c>
      <c r="T405" s="22" t="s">
        <v>10026</v>
      </c>
      <c r="U405" s="22" t="s">
        <v>9956</v>
      </c>
      <c r="V405" s="68">
        <v>44624</v>
      </c>
      <c r="W405" s="22" t="s">
        <v>9959</v>
      </c>
      <c r="X405" s="68">
        <v>44496</v>
      </c>
      <c r="Y405" s="69">
        <v>713</v>
      </c>
      <c r="Z405" s="68">
        <v>44496</v>
      </c>
      <c r="AA405" s="69">
        <v>203</v>
      </c>
      <c r="AB405" s="68">
        <v>44496</v>
      </c>
    </row>
    <row r="406" spans="1:28" x14ac:dyDescent="0.3">
      <c r="A406" s="22" t="s">
        <v>10080</v>
      </c>
      <c r="B406" s="22" t="s">
        <v>5616</v>
      </c>
      <c r="C406" s="22" t="s">
        <v>10008</v>
      </c>
      <c r="D406" s="22" t="s">
        <v>5403</v>
      </c>
      <c r="E406" s="22" t="s">
        <v>3828</v>
      </c>
      <c r="F406" s="22"/>
      <c r="G406" s="22" t="s">
        <v>9953</v>
      </c>
      <c r="H406" s="22" t="s">
        <v>5416</v>
      </c>
      <c r="I406" s="22" t="s">
        <v>9954</v>
      </c>
      <c r="J406" s="68">
        <v>44553</v>
      </c>
      <c r="K406" s="69">
        <v>10</v>
      </c>
      <c r="L406" s="68">
        <v>44571</v>
      </c>
      <c r="M406" s="69">
        <v>8</v>
      </c>
      <c r="N406" s="68">
        <v>44573</v>
      </c>
      <c r="O406" s="70" t="s">
        <v>5431</v>
      </c>
      <c r="P406" s="70" t="s">
        <v>10015</v>
      </c>
      <c r="Q406" s="22" t="s">
        <v>9956</v>
      </c>
      <c r="R406" s="68">
        <v>29258</v>
      </c>
      <c r="S406" s="22" t="s">
        <v>10016</v>
      </c>
      <c r="T406" s="22" t="s">
        <v>10017</v>
      </c>
      <c r="U406" s="22" t="s">
        <v>9956</v>
      </c>
      <c r="V406" s="68">
        <v>44585</v>
      </c>
      <c r="W406" s="22" t="s">
        <v>9959</v>
      </c>
      <c r="X406" s="68">
        <v>44474</v>
      </c>
      <c r="Y406" s="69">
        <v>657</v>
      </c>
      <c r="Z406" s="68">
        <v>44474</v>
      </c>
      <c r="AA406" s="69">
        <v>189</v>
      </c>
      <c r="AB406" s="68">
        <v>44474</v>
      </c>
    </row>
    <row r="407" spans="1:28" x14ac:dyDescent="0.3">
      <c r="A407" s="22" t="s">
        <v>10080</v>
      </c>
      <c r="B407" s="22" t="s">
        <v>9602</v>
      </c>
      <c r="C407" s="22" t="s">
        <v>10008</v>
      </c>
      <c r="D407" s="22" t="s">
        <v>5403</v>
      </c>
      <c r="E407" s="22" t="s">
        <v>3828</v>
      </c>
      <c r="F407" s="22"/>
      <c r="G407" s="22" t="s">
        <v>9953</v>
      </c>
      <c r="H407" s="22" t="s">
        <v>5416</v>
      </c>
      <c r="I407" s="22" t="s">
        <v>9954</v>
      </c>
      <c r="J407" s="68">
        <v>44921</v>
      </c>
      <c r="K407" s="69">
        <v>113</v>
      </c>
      <c r="L407" s="68">
        <v>44960</v>
      </c>
      <c r="M407" s="69"/>
      <c r="N407" s="68"/>
      <c r="O407" s="70" t="s">
        <v>5428</v>
      </c>
      <c r="P407" s="70" t="s">
        <v>10012</v>
      </c>
      <c r="Q407" s="22" t="s">
        <v>9956</v>
      </c>
      <c r="R407" s="68">
        <v>29208</v>
      </c>
      <c r="S407" s="22" t="s">
        <v>10013</v>
      </c>
      <c r="T407" s="22" t="s">
        <v>10014</v>
      </c>
      <c r="U407" s="22" t="s">
        <v>9956</v>
      </c>
      <c r="V407" s="68">
        <v>44679</v>
      </c>
      <c r="W407" s="22" t="s">
        <v>9959</v>
      </c>
      <c r="X407" s="68">
        <v>44385</v>
      </c>
      <c r="Y407" s="69">
        <v>404</v>
      </c>
      <c r="Z407" s="68">
        <v>44385</v>
      </c>
      <c r="AA407" s="69">
        <v>127</v>
      </c>
      <c r="AB407" s="68">
        <v>44385</v>
      </c>
    </row>
    <row r="408" spans="1:28" x14ac:dyDescent="0.3">
      <c r="A408" s="22" t="s">
        <v>10079</v>
      </c>
      <c r="B408" s="22" t="s">
        <v>9054</v>
      </c>
      <c r="C408" s="22" t="s">
        <v>10008</v>
      </c>
      <c r="D408" s="22" t="s">
        <v>5388</v>
      </c>
      <c r="E408" s="22" t="s">
        <v>4642</v>
      </c>
      <c r="F408" s="22"/>
      <c r="G408" s="22" t="s">
        <v>9953</v>
      </c>
      <c r="H408" s="22" t="s">
        <v>5416</v>
      </c>
      <c r="I408" s="22" t="s">
        <v>9954</v>
      </c>
      <c r="J408" s="68">
        <v>44760</v>
      </c>
      <c r="K408" s="69">
        <v>1149</v>
      </c>
      <c r="L408" s="68">
        <v>44870</v>
      </c>
      <c r="M408" s="69"/>
      <c r="N408" s="68"/>
      <c r="O408" s="70" t="s">
        <v>5431</v>
      </c>
      <c r="P408" s="70" t="s">
        <v>10015</v>
      </c>
      <c r="Q408" s="22" t="s">
        <v>9956</v>
      </c>
      <c r="R408" s="68">
        <v>29258</v>
      </c>
      <c r="S408" s="22" t="s">
        <v>10016</v>
      </c>
      <c r="T408" s="22" t="s">
        <v>10017</v>
      </c>
      <c r="U408" s="22" t="s">
        <v>9956</v>
      </c>
      <c r="V408" s="68">
        <v>44585</v>
      </c>
      <c r="W408" s="22" t="s">
        <v>9959</v>
      </c>
      <c r="X408" s="68">
        <v>44474</v>
      </c>
      <c r="Y408" s="69">
        <v>657</v>
      </c>
      <c r="Z408" s="68">
        <v>44474</v>
      </c>
      <c r="AA408" s="69">
        <v>189</v>
      </c>
      <c r="AB408" s="68">
        <v>44474</v>
      </c>
    </row>
    <row r="409" spans="1:28" x14ac:dyDescent="0.3">
      <c r="A409" s="22" t="s">
        <v>10080</v>
      </c>
      <c r="B409" s="22" t="s">
        <v>5617</v>
      </c>
      <c r="C409" s="22" t="s">
        <v>10008</v>
      </c>
      <c r="D409" s="22" t="s">
        <v>5403</v>
      </c>
      <c r="E409" s="22" t="s">
        <v>3828</v>
      </c>
      <c r="F409" s="22"/>
      <c r="G409" s="22" t="s">
        <v>9953</v>
      </c>
      <c r="H409" s="22" t="s">
        <v>5416</v>
      </c>
      <c r="I409" s="22" t="s">
        <v>9954</v>
      </c>
      <c r="J409" s="68">
        <v>44547</v>
      </c>
      <c r="K409" s="69">
        <v>869</v>
      </c>
      <c r="L409" s="68">
        <v>44553</v>
      </c>
      <c r="M409" s="69">
        <v>243</v>
      </c>
      <c r="N409" s="68">
        <v>44557</v>
      </c>
      <c r="O409" s="70" t="s">
        <v>5428</v>
      </c>
      <c r="P409" s="70" t="s">
        <v>10012</v>
      </c>
      <c r="Q409" s="22" t="s">
        <v>9956</v>
      </c>
      <c r="R409" s="68">
        <v>29208</v>
      </c>
      <c r="S409" s="22" t="s">
        <v>10013</v>
      </c>
      <c r="T409" s="22" t="s">
        <v>10014</v>
      </c>
      <c r="U409" s="22" t="s">
        <v>9956</v>
      </c>
      <c r="V409" s="68">
        <v>44679</v>
      </c>
      <c r="W409" s="22" t="s">
        <v>9959</v>
      </c>
      <c r="X409" s="68">
        <v>44385</v>
      </c>
      <c r="Y409" s="69">
        <v>404</v>
      </c>
      <c r="Z409" s="68">
        <v>44385</v>
      </c>
      <c r="AA409" s="69">
        <v>127</v>
      </c>
      <c r="AB409" s="68">
        <v>44385</v>
      </c>
    </row>
    <row r="410" spans="1:28" x14ac:dyDescent="0.3">
      <c r="A410" s="22" t="s">
        <v>10080</v>
      </c>
      <c r="B410" s="22" t="s">
        <v>5618</v>
      </c>
      <c r="C410" s="22" t="s">
        <v>10008</v>
      </c>
      <c r="D410" s="22" t="s">
        <v>5403</v>
      </c>
      <c r="E410" s="22" t="s">
        <v>3828</v>
      </c>
      <c r="F410" s="22"/>
      <c r="G410" s="22" t="s">
        <v>9953</v>
      </c>
      <c r="H410" s="22" t="s">
        <v>5416</v>
      </c>
      <c r="I410" s="22" t="s">
        <v>9954</v>
      </c>
      <c r="J410" s="68">
        <v>44511</v>
      </c>
      <c r="K410" s="69">
        <v>819</v>
      </c>
      <c r="L410" s="68">
        <v>44540</v>
      </c>
      <c r="M410" s="69">
        <v>233</v>
      </c>
      <c r="N410" s="68">
        <v>44543</v>
      </c>
      <c r="O410" s="70" t="s">
        <v>5428</v>
      </c>
      <c r="P410" s="70" t="s">
        <v>10012</v>
      </c>
      <c r="Q410" s="22" t="s">
        <v>9956</v>
      </c>
      <c r="R410" s="68">
        <v>29208</v>
      </c>
      <c r="S410" s="22" t="s">
        <v>10013</v>
      </c>
      <c r="T410" s="22" t="s">
        <v>10014</v>
      </c>
      <c r="U410" s="22" t="s">
        <v>9956</v>
      </c>
      <c r="V410" s="68">
        <v>44679</v>
      </c>
      <c r="W410" s="22" t="s">
        <v>9959</v>
      </c>
      <c r="X410" s="68">
        <v>44385</v>
      </c>
      <c r="Y410" s="69">
        <v>404</v>
      </c>
      <c r="Z410" s="68">
        <v>44385</v>
      </c>
      <c r="AA410" s="69">
        <v>127</v>
      </c>
      <c r="AB410" s="68">
        <v>44385</v>
      </c>
    </row>
    <row r="411" spans="1:28" x14ac:dyDescent="0.3">
      <c r="A411" s="71" t="s">
        <v>10080</v>
      </c>
      <c r="B411" s="71" t="s">
        <v>5619</v>
      </c>
      <c r="C411" s="71" t="s">
        <v>10008</v>
      </c>
      <c r="D411" s="71" t="s">
        <v>5403</v>
      </c>
      <c r="E411" s="22" t="s">
        <v>3828</v>
      </c>
      <c r="F411" s="71"/>
      <c r="G411" s="71" t="s">
        <v>9953</v>
      </c>
      <c r="H411" s="71" t="s">
        <v>5416</v>
      </c>
      <c r="I411" s="71" t="s">
        <v>9954</v>
      </c>
      <c r="J411" s="72">
        <v>44558</v>
      </c>
      <c r="K411" s="73">
        <v>28</v>
      </c>
      <c r="L411" s="72">
        <v>44572</v>
      </c>
      <c r="M411" s="73">
        <v>9</v>
      </c>
      <c r="N411" s="72">
        <v>44574</v>
      </c>
      <c r="O411" s="74" t="s">
        <v>5425</v>
      </c>
      <c r="P411" s="74" t="s">
        <v>10087</v>
      </c>
      <c r="Q411" s="71" t="s">
        <v>9956</v>
      </c>
      <c r="R411" s="72">
        <v>42486</v>
      </c>
      <c r="S411" s="71" t="s">
        <v>10027</v>
      </c>
      <c r="T411" s="71" t="s">
        <v>10028</v>
      </c>
      <c r="U411" s="71" t="s">
        <v>9956</v>
      </c>
      <c r="V411" s="72">
        <v>44333</v>
      </c>
      <c r="W411" s="71" t="s">
        <v>9959</v>
      </c>
      <c r="X411" s="68">
        <v>44032</v>
      </c>
      <c r="Y411" s="69">
        <v>495</v>
      </c>
      <c r="Z411" s="68">
        <v>44025</v>
      </c>
      <c r="AA411" s="69">
        <v>137</v>
      </c>
      <c r="AB411" s="68">
        <v>44032</v>
      </c>
    </row>
    <row r="412" spans="1:28" x14ac:dyDescent="0.3">
      <c r="A412" s="22" t="s">
        <v>10080</v>
      </c>
      <c r="B412" s="22" t="s">
        <v>9716</v>
      </c>
      <c r="C412" s="22" t="s">
        <v>10008</v>
      </c>
      <c r="D412" s="22" t="s">
        <v>5399</v>
      </c>
      <c r="E412" s="22" t="s">
        <v>3156</v>
      </c>
      <c r="F412" s="22"/>
      <c r="G412" s="22" t="s">
        <v>9953</v>
      </c>
      <c r="H412" s="22" t="s">
        <v>5416</v>
      </c>
      <c r="I412" s="22" t="s">
        <v>9954</v>
      </c>
      <c r="J412" s="68">
        <v>44748</v>
      </c>
      <c r="K412" s="69">
        <v>1241</v>
      </c>
      <c r="L412" s="68">
        <v>44896</v>
      </c>
      <c r="M412" s="69"/>
      <c r="N412" s="68"/>
      <c r="O412" s="70" t="s">
        <v>5466</v>
      </c>
      <c r="P412" s="70" t="s">
        <v>10009</v>
      </c>
      <c r="Q412" s="22" t="s">
        <v>9956</v>
      </c>
      <c r="R412" s="68">
        <v>38657</v>
      </c>
      <c r="S412" s="22" t="s">
        <v>10010</v>
      </c>
      <c r="T412" s="22" t="s">
        <v>10011</v>
      </c>
      <c r="U412" s="22" t="s">
        <v>9956</v>
      </c>
      <c r="V412" s="68">
        <v>44722</v>
      </c>
      <c r="W412" s="22" t="s">
        <v>9959</v>
      </c>
      <c r="X412" s="68">
        <v>44538</v>
      </c>
      <c r="Y412" s="69">
        <v>803</v>
      </c>
      <c r="Z412" s="68">
        <v>44538</v>
      </c>
      <c r="AA412" s="69">
        <v>230</v>
      </c>
      <c r="AB412" s="68">
        <v>44538</v>
      </c>
    </row>
    <row r="413" spans="1:28" x14ac:dyDescent="0.3">
      <c r="A413" s="22" t="s">
        <v>10079</v>
      </c>
      <c r="B413" s="22" t="s">
        <v>5620</v>
      </c>
      <c r="C413" s="22" t="s">
        <v>10008</v>
      </c>
      <c r="D413" s="22" t="s">
        <v>5381</v>
      </c>
      <c r="E413" s="22" t="s">
        <v>1369</v>
      </c>
      <c r="F413" s="22"/>
      <c r="G413" s="22" t="s">
        <v>9953</v>
      </c>
      <c r="H413" s="22" t="s">
        <v>5416</v>
      </c>
      <c r="I413" s="22" t="s">
        <v>9954</v>
      </c>
      <c r="J413" s="68">
        <v>44652</v>
      </c>
      <c r="K413" s="69">
        <v>456</v>
      </c>
      <c r="L413" s="68">
        <v>44697</v>
      </c>
      <c r="M413" s="69">
        <v>95</v>
      </c>
      <c r="N413" s="68">
        <v>44701</v>
      </c>
      <c r="O413" s="70" t="s">
        <v>5423</v>
      </c>
      <c r="P413" s="70" t="s">
        <v>10086</v>
      </c>
      <c r="Q413" s="22" t="s">
        <v>9956</v>
      </c>
      <c r="R413" s="68">
        <v>41901</v>
      </c>
      <c r="S413" s="22" t="s">
        <v>10037</v>
      </c>
      <c r="T413" s="22" t="s">
        <v>10038</v>
      </c>
      <c r="U413" s="22" t="s">
        <v>9956</v>
      </c>
      <c r="V413" s="68">
        <v>44684</v>
      </c>
      <c r="W413" s="22" t="s">
        <v>9959</v>
      </c>
      <c r="X413" s="68">
        <v>44334</v>
      </c>
      <c r="Y413" s="69">
        <v>282</v>
      </c>
      <c r="Z413" s="68">
        <v>44334</v>
      </c>
      <c r="AA413" s="69">
        <v>92</v>
      </c>
      <c r="AB413" s="68">
        <v>44334</v>
      </c>
    </row>
    <row r="414" spans="1:28" x14ac:dyDescent="0.3">
      <c r="A414" s="22" t="s">
        <v>10077</v>
      </c>
      <c r="B414" s="22" t="s">
        <v>9603</v>
      </c>
      <c r="C414" s="22" t="s">
        <v>10008</v>
      </c>
      <c r="D414" s="22" t="s">
        <v>5400</v>
      </c>
      <c r="E414" s="22" t="s">
        <v>2939</v>
      </c>
      <c r="F414" s="22"/>
      <c r="G414" s="22" t="s">
        <v>9953</v>
      </c>
      <c r="H414" s="22" t="s">
        <v>5416</v>
      </c>
      <c r="I414" s="22" t="s">
        <v>9954</v>
      </c>
      <c r="J414" s="68">
        <v>44942</v>
      </c>
      <c r="K414" s="69">
        <v>125</v>
      </c>
      <c r="L414" s="68">
        <v>44961</v>
      </c>
      <c r="M414" s="69"/>
      <c r="N414" s="68"/>
      <c r="O414" s="70" t="s">
        <v>5466</v>
      </c>
      <c r="P414" s="70" t="s">
        <v>10009</v>
      </c>
      <c r="Q414" s="22" t="s">
        <v>9956</v>
      </c>
      <c r="R414" s="68">
        <v>38657</v>
      </c>
      <c r="S414" s="22" t="s">
        <v>10010</v>
      </c>
      <c r="T414" s="22" t="s">
        <v>10011</v>
      </c>
      <c r="U414" s="22" t="s">
        <v>9956</v>
      </c>
      <c r="V414" s="68">
        <v>44722</v>
      </c>
      <c r="W414" s="22" t="s">
        <v>9959</v>
      </c>
      <c r="X414" s="68">
        <v>44538</v>
      </c>
      <c r="Y414" s="69">
        <v>803</v>
      </c>
      <c r="Z414" s="68">
        <v>44538</v>
      </c>
      <c r="AA414" s="69">
        <v>230</v>
      </c>
      <c r="AB414" s="68">
        <v>44538</v>
      </c>
    </row>
    <row r="415" spans="1:28" x14ac:dyDescent="0.3">
      <c r="A415" s="22" t="s">
        <v>10080</v>
      </c>
      <c r="B415" s="22" t="s">
        <v>5621</v>
      </c>
      <c r="C415" s="22" t="s">
        <v>10008</v>
      </c>
      <c r="D415" s="22" t="s">
        <v>5403</v>
      </c>
      <c r="E415" s="22" t="s">
        <v>3828</v>
      </c>
      <c r="F415" s="22"/>
      <c r="G415" s="22" t="s">
        <v>9953</v>
      </c>
      <c r="H415" s="22" t="s">
        <v>5416</v>
      </c>
      <c r="I415" s="22" t="s">
        <v>9959</v>
      </c>
      <c r="J415" s="68">
        <v>44188</v>
      </c>
      <c r="K415" s="69">
        <v>894</v>
      </c>
      <c r="L415" s="68">
        <v>44187</v>
      </c>
      <c r="M415" s="69">
        <v>245</v>
      </c>
      <c r="N415" s="68">
        <v>44188</v>
      </c>
      <c r="O415" s="70" t="s">
        <v>5425</v>
      </c>
      <c r="P415" s="70" t="s">
        <v>10087</v>
      </c>
      <c r="Q415" s="22" t="s">
        <v>9956</v>
      </c>
      <c r="R415" s="68">
        <v>42486</v>
      </c>
      <c r="S415" s="22" t="s">
        <v>10027</v>
      </c>
      <c r="T415" s="22" t="s">
        <v>10028</v>
      </c>
      <c r="U415" s="22" t="s">
        <v>9956</v>
      </c>
      <c r="V415" s="68">
        <v>44333</v>
      </c>
      <c r="W415" s="22" t="s">
        <v>9959</v>
      </c>
      <c r="X415" s="68">
        <v>44032</v>
      </c>
      <c r="Y415" s="69">
        <v>495</v>
      </c>
      <c r="Z415" s="68">
        <v>44025</v>
      </c>
      <c r="AA415" s="69">
        <v>137</v>
      </c>
      <c r="AB415" s="68">
        <v>44032</v>
      </c>
    </row>
    <row r="416" spans="1:28" x14ac:dyDescent="0.3">
      <c r="A416" s="22" t="s">
        <v>10080</v>
      </c>
      <c r="B416" s="22" t="s">
        <v>5622</v>
      </c>
      <c r="C416" s="22" t="s">
        <v>10008</v>
      </c>
      <c r="D416" s="22" t="s">
        <v>5387</v>
      </c>
      <c r="E416" s="22" t="s">
        <v>4305</v>
      </c>
      <c r="F416" s="22"/>
      <c r="G416" s="22" t="s">
        <v>9953</v>
      </c>
      <c r="H416" s="22" t="s">
        <v>5416</v>
      </c>
      <c r="I416" s="22" t="s">
        <v>9954</v>
      </c>
      <c r="J416" s="68">
        <v>44733</v>
      </c>
      <c r="K416" s="69">
        <v>945</v>
      </c>
      <c r="L416" s="68">
        <v>44850</v>
      </c>
      <c r="M416" s="69">
        <v>201</v>
      </c>
      <c r="N416" s="68">
        <v>44855</v>
      </c>
      <c r="O416" s="70" t="s">
        <v>5439</v>
      </c>
      <c r="P416" s="70" t="s">
        <v>10020</v>
      </c>
      <c r="Q416" s="22" t="s">
        <v>9956</v>
      </c>
      <c r="R416" s="68">
        <v>30113</v>
      </c>
      <c r="S416" s="22" t="s">
        <v>10021</v>
      </c>
      <c r="T416" s="22" t="s">
        <v>10022</v>
      </c>
      <c r="U416" s="22" t="s">
        <v>9956</v>
      </c>
      <c r="V416" s="68">
        <v>44624</v>
      </c>
      <c r="W416" s="22" t="s">
        <v>9959</v>
      </c>
      <c r="X416" s="68">
        <v>44449</v>
      </c>
      <c r="Y416" s="69">
        <v>604</v>
      </c>
      <c r="Z416" s="68">
        <v>44449</v>
      </c>
      <c r="AA416" s="69">
        <v>172</v>
      </c>
      <c r="AB416" s="68">
        <v>44449</v>
      </c>
    </row>
    <row r="417" spans="1:28" x14ac:dyDescent="0.3">
      <c r="A417" s="22" t="s">
        <v>10078</v>
      </c>
      <c r="B417" s="22" t="s">
        <v>9374</v>
      </c>
      <c r="C417" s="22" t="s">
        <v>10008</v>
      </c>
      <c r="D417" s="22" t="s">
        <v>5397</v>
      </c>
      <c r="E417" s="22" t="s">
        <v>2210</v>
      </c>
      <c r="F417" s="22"/>
      <c r="G417" s="22" t="s">
        <v>9953</v>
      </c>
      <c r="H417" s="22" t="s">
        <v>5416</v>
      </c>
      <c r="I417" s="22" t="s">
        <v>9954</v>
      </c>
      <c r="J417" s="68">
        <v>44853</v>
      </c>
      <c r="K417" s="69">
        <v>1241</v>
      </c>
      <c r="L417" s="68">
        <v>44896</v>
      </c>
      <c r="M417" s="69"/>
      <c r="N417" s="68"/>
      <c r="O417" s="70" t="s">
        <v>5466</v>
      </c>
      <c r="P417" s="70" t="s">
        <v>10009</v>
      </c>
      <c r="Q417" s="22" t="s">
        <v>9956</v>
      </c>
      <c r="R417" s="68">
        <v>38657</v>
      </c>
      <c r="S417" s="22" t="s">
        <v>10010</v>
      </c>
      <c r="T417" s="22" t="s">
        <v>10011</v>
      </c>
      <c r="U417" s="22" t="s">
        <v>9956</v>
      </c>
      <c r="V417" s="68">
        <v>44722</v>
      </c>
      <c r="W417" s="22" t="s">
        <v>9959</v>
      </c>
      <c r="X417" s="68">
        <v>44538</v>
      </c>
      <c r="Y417" s="69">
        <v>803</v>
      </c>
      <c r="Z417" s="68">
        <v>44538</v>
      </c>
      <c r="AA417" s="69">
        <v>230</v>
      </c>
      <c r="AB417" s="68">
        <v>44538</v>
      </c>
    </row>
    <row r="418" spans="1:28" x14ac:dyDescent="0.3">
      <c r="A418" s="22" t="s">
        <v>10079</v>
      </c>
      <c r="B418" s="22" t="s">
        <v>9808</v>
      </c>
      <c r="C418" s="22" t="s">
        <v>10008</v>
      </c>
      <c r="D418" s="22" t="s">
        <v>5401</v>
      </c>
      <c r="E418" s="22" t="s">
        <v>3526</v>
      </c>
      <c r="F418" s="22"/>
      <c r="G418" s="22" t="s">
        <v>9953</v>
      </c>
      <c r="H418" s="22" t="s">
        <v>5416</v>
      </c>
      <c r="I418" s="22" t="s">
        <v>9954</v>
      </c>
      <c r="J418" s="68">
        <v>45055</v>
      </c>
      <c r="K418" s="69">
        <v>644</v>
      </c>
      <c r="L418" s="68">
        <v>45132</v>
      </c>
      <c r="M418" s="69"/>
      <c r="N418" s="68"/>
      <c r="O418" s="70" t="s">
        <v>5439</v>
      </c>
      <c r="P418" s="70" t="s">
        <v>10020</v>
      </c>
      <c r="Q418" s="22" t="s">
        <v>9956</v>
      </c>
      <c r="R418" s="68">
        <v>30113</v>
      </c>
      <c r="S418" s="22" t="s">
        <v>10021</v>
      </c>
      <c r="T418" s="22" t="s">
        <v>10022</v>
      </c>
      <c r="U418" s="22" t="s">
        <v>9956</v>
      </c>
      <c r="V418" s="68">
        <v>44624</v>
      </c>
      <c r="W418" s="22" t="s">
        <v>9959</v>
      </c>
      <c r="X418" s="68">
        <v>44449</v>
      </c>
      <c r="Y418" s="69">
        <v>604</v>
      </c>
      <c r="Z418" s="68">
        <v>44449</v>
      </c>
      <c r="AA418" s="69">
        <v>172</v>
      </c>
      <c r="AB418" s="68">
        <v>44449</v>
      </c>
    </row>
    <row r="419" spans="1:28" x14ac:dyDescent="0.3">
      <c r="A419" s="22" t="s">
        <v>10078</v>
      </c>
      <c r="B419" s="22" t="s">
        <v>9880</v>
      </c>
      <c r="C419" s="22" t="s">
        <v>10008</v>
      </c>
      <c r="D419" s="22" t="s">
        <v>5396</v>
      </c>
      <c r="E419" s="22" t="s">
        <v>2287</v>
      </c>
      <c r="F419" s="22"/>
      <c r="G419" s="22" t="s">
        <v>9953</v>
      </c>
      <c r="H419" s="22" t="s">
        <v>5416</v>
      </c>
      <c r="I419" s="22" t="s">
        <v>9954</v>
      </c>
      <c r="J419" s="68">
        <v>45223</v>
      </c>
      <c r="K419" s="69">
        <v>1080</v>
      </c>
      <c r="L419" s="68">
        <v>45257</v>
      </c>
      <c r="M419" s="69"/>
      <c r="N419" s="68"/>
      <c r="O419" s="70" t="s">
        <v>5413</v>
      </c>
      <c r="P419" s="70" t="s">
        <v>9955</v>
      </c>
      <c r="Q419" s="22" t="s">
        <v>9956</v>
      </c>
      <c r="R419" s="68">
        <v>34698</v>
      </c>
      <c r="S419" s="22" t="s">
        <v>9957</v>
      </c>
      <c r="T419" s="22" t="s">
        <v>9958</v>
      </c>
      <c r="U419" s="22" t="s">
        <v>9956</v>
      </c>
      <c r="V419" s="68">
        <v>44595</v>
      </c>
      <c r="W419" s="22" t="s">
        <v>9959</v>
      </c>
      <c r="X419" s="68">
        <v>44516</v>
      </c>
      <c r="Y419" s="69">
        <v>759</v>
      </c>
      <c r="Z419" s="68">
        <v>44516</v>
      </c>
      <c r="AA419" s="69">
        <v>214</v>
      </c>
      <c r="AB419" s="68">
        <v>44516</v>
      </c>
    </row>
    <row r="420" spans="1:28" x14ac:dyDescent="0.3">
      <c r="A420" s="22" t="s">
        <v>10080</v>
      </c>
      <c r="B420" s="22" t="s">
        <v>9255</v>
      </c>
      <c r="C420" s="22" t="s">
        <v>10008</v>
      </c>
      <c r="D420" s="22" t="s">
        <v>5403</v>
      </c>
      <c r="E420" s="22" t="s">
        <v>3828</v>
      </c>
      <c r="F420" s="22"/>
      <c r="G420" s="22" t="s">
        <v>9953</v>
      </c>
      <c r="H420" s="22" t="s">
        <v>5416</v>
      </c>
      <c r="I420" s="22" t="s">
        <v>9954</v>
      </c>
      <c r="J420" s="68">
        <v>44820</v>
      </c>
      <c r="K420" s="69">
        <v>947</v>
      </c>
      <c r="L420" s="68">
        <v>44850</v>
      </c>
      <c r="M420" s="69">
        <v>201</v>
      </c>
      <c r="N420" s="68">
        <v>44855</v>
      </c>
      <c r="O420" s="70" t="s">
        <v>5428</v>
      </c>
      <c r="P420" s="70" t="s">
        <v>10012</v>
      </c>
      <c r="Q420" s="22" t="s">
        <v>9956</v>
      </c>
      <c r="R420" s="68">
        <v>29208</v>
      </c>
      <c r="S420" s="22" t="s">
        <v>10013</v>
      </c>
      <c r="T420" s="22" t="s">
        <v>10014</v>
      </c>
      <c r="U420" s="22" t="s">
        <v>9956</v>
      </c>
      <c r="V420" s="68">
        <v>44679</v>
      </c>
      <c r="W420" s="22" t="s">
        <v>9959</v>
      </c>
      <c r="X420" s="68">
        <v>44385</v>
      </c>
      <c r="Y420" s="69">
        <v>404</v>
      </c>
      <c r="Z420" s="68">
        <v>44385</v>
      </c>
      <c r="AA420" s="69">
        <v>127</v>
      </c>
      <c r="AB420" s="68">
        <v>44385</v>
      </c>
    </row>
    <row r="421" spans="1:28" x14ac:dyDescent="0.3">
      <c r="A421" s="22" t="s">
        <v>10078</v>
      </c>
      <c r="B421" s="22" t="s">
        <v>9717</v>
      </c>
      <c r="C421" s="22" t="s">
        <v>10008</v>
      </c>
      <c r="D421" s="22" t="s">
        <v>5396</v>
      </c>
      <c r="E421" s="22" t="s">
        <v>2287</v>
      </c>
      <c r="F421" s="22"/>
      <c r="G421" s="22" t="s">
        <v>9953</v>
      </c>
      <c r="H421" s="22" t="s">
        <v>5416</v>
      </c>
      <c r="I421" s="22" t="s">
        <v>9954</v>
      </c>
      <c r="J421" s="68">
        <v>45020</v>
      </c>
      <c r="K421" s="69">
        <v>409</v>
      </c>
      <c r="L421" s="68">
        <v>45058</v>
      </c>
      <c r="M421" s="69"/>
      <c r="N421" s="68"/>
      <c r="O421" s="70" t="s">
        <v>5428</v>
      </c>
      <c r="P421" s="70" t="s">
        <v>10012</v>
      </c>
      <c r="Q421" s="22" t="s">
        <v>9956</v>
      </c>
      <c r="R421" s="68">
        <v>29208</v>
      </c>
      <c r="S421" s="22" t="s">
        <v>10013</v>
      </c>
      <c r="T421" s="22" t="s">
        <v>10014</v>
      </c>
      <c r="U421" s="22" t="s">
        <v>9956</v>
      </c>
      <c r="V421" s="68">
        <v>44679</v>
      </c>
      <c r="W421" s="22" t="s">
        <v>9959</v>
      </c>
      <c r="X421" s="68">
        <v>44385</v>
      </c>
      <c r="Y421" s="69">
        <v>404</v>
      </c>
      <c r="Z421" s="68">
        <v>44385</v>
      </c>
      <c r="AA421" s="69">
        <v>127</v>
      </c>
      <c r="AB421" s="68">
        <v>44385</v>
      </c>
    </row>
    <row r="422" spans="1:28" x14ac:dyDescent="0.3">
      <c r="A422" s="22" t="s">
        <v>10078</v>
      </c>
      <c r="B422" s="22" t="s">
        <v>9665</v>
      </c>
      <c r="C422" s="22" t="s">
        <v>10008</v>
      </c>
      <c r="D422" s="22" t="s">
        <v>5396</v>
      </c>
      <c r="E422" s="22" t="s">
        <v>2287</v>
      </c>
      <c r="F422" s="22"/>
      <c r="G422" s="22" t="s">
        <v>9953</v>
      </c>
      <c r="H422" s="22" t="s">
        <v>5416</v>
      </c>
      <c r="I422" s="22" t="s">
        <v>9954</v>
      </c>
      <c r="J422" s="68">
        <v>44979</v>
      </c>
      <c r="K422" s="69">
        <v>521</v>
      </c>
      <c r="L422" s="68">
        <v>45100</v>
      </c>
      <c r="M422" s="69"/>
      <c r="N422" s="68"/>
      <c r="O422" s="70" t="s">
        <v>5413</v>
      </c>
      <c r="P422" s="70" t="s">
        <v>9955</v>
      </c>
      <c r="Q422" s="22" t="s">
        <v>9956</v>
      </c>
      <c r="R422" s="68">
        <v>34698</v>
      </c>
      <c r="S422" s="22" t="s">
        <v>9957</v>
      </c>
      <c r="T422" s="22" t="s">
        <v>9958</v>
      </c>
      <c r="U422" s="22" t="s">
        <v>9956</v>
      </c>
      <c r="V422" s="68">
        <v>44595</v>
      </c>
      <c r="W422" s="22" t="s">
        <v>9959</v>
      </c>
      <c r="X422" s="68">
        <v>44516</v>
      </c>
      <c r="Y422" s="69">
        <v>759</v>
      </c>
      <c r="Z422" s="68">
        <v>44516</v>
      </c>
      <c r="AA422" s="69">
        <v>214</v>
      </c>
      <c r="AB422" s="68">
        <v>44516</v>
      </c>
    </row>
    <row r="423" spans="1:28" x14ac:dyDescent="0.3">
      <c r="A423" s="22" t="s">
        <v>10078</v>
      </c>
      <c r="B423" s="22" t="s">
        <v>9080</v>
      </c>
      <c r="C423" s="22" t="s">
        <v>10008</v>
      </c>
      <c r="D423" s="22" t="s">
        <v>5397</v>
      </c>
      <c r="E423" s="22" t="s">
        <v>2210</v>
      </c>
      <c r="F423" s="22"/>
      <c r="G423" s="22" t="s">
        <v>9953</v>
      </c>
      <c r="H423" s="22" t="s">
        <v>5416</v>
      </c>
      <c r="I423" s="22" t="s">
        <v>9954</v>
      </c>
      <c r="J423" s="68">
        <v>44795</v>
      </c>
      <c r="K423" s="69">
        <v>1241</v>
      </c>
      <c r="L423" s="68">
        <v>44896</v>
      </c>
      <c r="M423" s="69"/>
      <c r="N423" s="68"/>
      <c r="O423" s="70" t="s">
        <v>5466</v>
      </c>
      <c r="P423" s="70" t="s">
        <v>10009</v>
      </c>
      <c r="Q423" s="22" t="s">
        <v>9956</v>
      </c>
      <c r="R423" s="68">
        <v>38657</v>
      </c>
      <c r="S423" s="22" t="s">
        <v>10010</v>
      </c>
      <c r="T423" s="22" t="s">
        <v>10011</v>
      </c>
      <c r="U423" s="22" t="s">
        <v>9956</v>
      </c>
      <c r="V423" s="68">
        <v>44722</v>
      </c>
      <c r="W423" s="22" t="s">
        <v>9959</v>
      </c>
      <c r="X423" s="68">
        <v>44538</v>
      </c>
      <c r="Y423" s="69">
        <v>803</v>
      </c>
      <c r="Z423" s="68">
        <v>44538</v>
      </c>
      <c r="AA423" s="69">
        <v>230</v>
      </c>
      <c r="AB423" s="68">
        <v>44538</v>
      </c>
    </row>
    <row r="424" spans="1:28" x14ac:dyDescent="0.3">
      <c r="A424" s="22" t="s">
        <v>10080</v>
      </c>
      <c r="B424" s="22" t="s">
        <v>5623</v>
      </c>
      <c r="C424" s="22" t="s">
        <v>10008</v>
      </c>
      <c r="D424" s="22" t="s">
        <v>5403</v>
      </c>
      <c r="E424" s="22" t="s">
        <v>3828</v>
      </c>
      <c r="F424" s="22"/>
      <c r="G424" s="22" t="s">
        <v>9953</v>
      </c>
      <c r="H424" s="22" t="s">
        <v>5416</v>
      </c>
      <c r="I424" s="22" t="s">
        <v>9954</v>
      </c>
      <c r="J424" s="68">
        <v>44510</v>
      </c>
      <c r="K424" s="69">
        <v>819</v>
      </c>
      <c r="L424" s="68">
        <v>44540</v>
      </c>
      <c r="M424" s="69">
        <v>233</v>
      </c>
      <c r="N424" s="68">
        <v>44543</v>
      </c>
      <c r="O424" s="70" t="s">
        <v>5428</v>
      </c>
      <c r="P424" s="70" t="s">
        <v>10012</v>
      </c>
      <c r="Q424" s="22" t="s">
        <v>9956</v>
      </c>
      <c r="R424" s="68">
        <v>29208</v>
      </c>
      <c r="S424" s="22" t="s">
        <v>10013</v>
      </c>
      <c r="T424" s="22" t="s">
        <v>10014</v>
      </c>
      <c r="U424" s="22" t="s">
        <v>9956</v>
      </c>
      <c r="V424" s="68">
        <v>44679</v>
      </c>
      <c r="W424" s="22" t="s">
        <v>9959</v>
      </c>
      <c r="X424" s="68">
        <v>44385</v>
      </c>
      <c r="Y424" s="69">
        <v>404</v>
      </c>
      <c r="Z424" s="68">
        <v>44385</v>
      </c>
      <c r="AA424" s="69">
        <v>127</v>
      </c>
      <c r="AB424" s="68">
        <v>44385</v>
      </c>
    </row>
    <row r="425" spans="1:28" x14ac:dyDescent="0.3">
      <c r="A425" s="22" t="s">
        <v>10080</v>
      </c>
      <c r="B425" s="22" t="s">
        <v>5624</v>
      </c>
      <c r="C425" s="22" t="s">
        <v>10008</v>
      </c>
      <c r="D425" s="22" t="s">
        <v>5403</v>
      </c>
      <c r="E425" s="22" t="s">
        <v>3828</v>
      </c>
      <c r="F425" s="22"/>
      <c r="G425" s="22" t="s">
        <v>9953</v>
      </c>
      <c r="H425" s="22" t="s">
        <v>5416</v>
      </c>
      <c r="I425" s="22" t="s">
        <v>9954</v>
      </c>
      <c r="J425" s="68">
        <v>44557</v>
      </c>
      <c r="K425" s="69">
        <v>10</v>
      </c>
      <c r="L425" s="68">
        <v>44571</v>
      </c>
      <c r="M425" s="69">
        <v>8</v>
      </c>
      <c r="N425" s="68">
        <v>44573</v>
      </c>
      <c r="O425" s="70" t="s">
        <v>5431</v>
      </c>
      <c r="P425" s="70" t="s">
        <v>10015</v>
      </c>
      <c r="Q425" s="22" t="s">
        <v>9956</v>
      </c>
      <c r="R425" s="68">
        <v>29258</v>
      </c>
      <c r="S425" s="22" t="s">
        <v>10016</v>
      </c>
      <c r="T425" s="22" t="s">
        <v>10017</v>
      </c>
      <c r="U425" s="22" t="s">
        <v>9956</v>
      </c>
      <c r="V425" s="68">
        <v>44585</v>
      </c>
      <c r="W425" s="22" t="s">
        <v>9959</v>
      </c>
      <c r="X425" s="68">
        <v>44474</v>
      </c>
      <c r="Y425" s="69">
        <v>657</v>
      </c>
      <c r="Z425" s="68">
        <v>44474</v>
      </c>
      <c r="AA425" s="69">
        <v>189</v>
      </c>
      <c r="AB425" s="68">
        <v>44474</v>
      </c>
    </row>
    <row r="426" spans="1:28" x14ac:dyDescent="0.3">
      <c r="A426" s="22" t="s">
        <v>10080</v>
      </c>
      <c r="B426" s="22" t="s">
        <v>5625</v>
      </c>
      <c r="C426" s="22" t="s">
        <v>10008</v>
      </c>
      <c r="D426" s="22" t="s">
        <v>5403</v>
      </c>
      <c r="E426" s="22" t="s">
        <v>3828</v>
      </c>
      <c r="F426" s="22"/>
      <c r="G426" s="22" t="s">
        <v>9953</v>
      </c>
      <c r="H426" s="22" t="s">
        <v>5416</v>
      </c>
      <c r="I426" s="22" t="s">
        <v>9954</v>
      </c>
      <c r="J426" s="68">
        <v>44512</v>
      </c>
      <c r="K426" s="69">
        <v>819</v>
      </c>
      <c r="L426" s="68">
        <v>44540</v>
      </c>
      <c r="M426" s="69">
        <v>233</v>
      </c>
      <c r="N426" s="68">
        <v>44543</v>
      </c>
      <c r="O426" s="70" t="s">
        <v>5428</v>
      </c>
      <c r="P426" s="70" t="s">
        <v>10012</v>
      </c>
      <c r="Q426" s="22" t="s">
        <v>9956</v>
      </c>
      <c r="R426" s="68">
        <v>29208</v>
      </c>
      <c r="S426" s="22" t="s">
        <v>10013</v>
      </c>
      <c r="T426" s="22" t="s">
        <v>10014</v>
      </c>
      <c r="U426" s="22" t="s">
        <v>9956</v>
      </c>
      <c r="V426" s="68">
        <v>44679</v>
      </c>
      <c r="W426" s="22" t="s">
        <v>9959</v>
      </c>
      <c r="X426" s="68">
        <v>44385</v>
      </c>
      <c r="Y426" s="69">
        <v>404</v>
      </c>
      <c r="Z426" s="68">
        <v>44385</v>
      </c>
      <c r="AA426" s="69">
        <v>127</v>
      </c>
      <c r="AB426" s="68">
        <v>44385</v>
      </c>
    </row>
    <row r="427" spans="1:28" x14ac:dyDescent="0.3">
      <c r="A427" s="22" t="s">
        <v>10078</v>
      </c>
      <c r="B427" s="22" t="s">
        <v>9604</v>
      </c>
      <c r="C427" s="22" t="s">
        <v>10008</v>
      </c>
      <c r="D427" s="22" t="s">
        <v>5396</v>
      </c>
      <c r="E427" s="22" t="s">
        <v>2287</v>
      </c>
      <c r="F427" s="22"/>
      <c r="G427" s="22" t="s">
        <v>9953</v>
      </c>
      <c r="H427" s="22" t="s">
        <v>5416</v>
      </c>
      <c r="I427" s="22" t="s">
        <v>9954</v>
      </c>
      <c r="J427" s="68">
        <v>44922</v>
      </c>
      <c r="K427" s="69">
        <v>120</v>
      </c>
      <c r="L427" s="68">
        <v>44961</v>
      </c>
      <c r="M427" s="69"/>
      <c r="N427" s="68"/>
      <c r="O427" s="70" t="s">
        <v>5431</v>
      </c>
      <c r="P427" s="70" t="s">
        <v>10015</v>
      </c>
      <c r="Q427" s="22" t="s">
        <v>9956</v>
      </c>
      <c r="R427" s="68">
        <v>29258</v>
      </c>
      <c r="S427" s="22" t="s">
        <v>10016</v>
      </c>
      <c r="T427" s="22" t="s">
        <v>10017</v>
      </c>
      <c r="U427" s="22" t="s">
        <v>9956</v>
      </c>
      <c r="V427" s="68">
        <v>44585</v>
      </c>
      <c r="W427" s="22" t="s">
        <v>9959</v>
      </c>
      <c r="X427" s="68">
        <v>44474</v>
      </c>
      <c r="Y427" s="69">
        <v>657</v>
      </c>
      <c r="Z427" s="68">
        <v>44474</v>
      </c>
      <c r="AA427" s="69">
        <v>189</v>
      </c>
      <c r="AB427" s="68">
        <v>44474</v>
      </c>
    </row>
    <row r="428" spans="1:28" x14ac:dyDescent="0.3">
      <c r="A428" s="22" t="s">
        <v>10080</v>
      </c>
      <c r="B428" s="22" t="s">
        <v>5626</v>
      </c>
      <c r="C428" s="22" t="s">
        <v>10008</v>
      </c>
      <c r="D428" s="22" t="s">
        <v>5403</v>
      </c>
      <c r="E428" s="22" t="s">
        <v>3828</v>
      </c>
      <c r="F428" s="22"/>
      <c r="G428" s="22" t="s">
        <v>9953</v>
      </c>
      <c r="H428" s="22" t="s">
        <v>5416</v>
      </c>
      <c r="I428" s="22" t="s">
        <v>9959</v>
      </c>
      <c r="J428" s="68">
        <v>44607</v>
      </c>
      <c r="K428" s="69">
        <v>156</v>
      </c>
      <c r="L428" s="68">
        <v>44605</v>
      </c>
      <c r="M428" s="69">
        <v>32</v>
      </c>
      <c r="N428" s="68">
        <v>44607</v>
      </c>
      <c r="O428" s="70" t="s">
        <v>5431</v>
      </c>
      <c r="P428" s="70" t="s">
        <v>10015</v>
      </c>
      <c r="Q428" s="22" t="s">
        <v>9956</v>
      </c>
      <c r="R428" s="68">
        <v>29258</v>
      </c>
      <c r="S428" s="22" t="s">
        <v>10016</v>
      </c>
      <c r="T428" s="22" t="s">
        <v>10017</v>
      </c>
      <c r="U428" s="22" t="s">
        <v>9956</v>
      </c>
      <c r="V428" s="68">
        <v>44585</v>
      </c>
      <c r="W428" s="22" t="s">
        <v>9959</v>
      </c>
      <c r="X428" s="68">
        <v>44474</v>
      </c>
      <c r="Y428" s="69">
        <v>657</v>
      </c>
      <c r="Z428" s="68">
        <v>44474</v>
      </c>
      <c r="AA428" s="69">
        <v>189</v>
      </c>
      <c r="AB428" s="68">
        <v>44474</v>
      </c>
    </row>
    <row r="429" spans="1:28" x14ac:dyDescent="0.3">
      <c r="A429" s="22" t="s">
        <v>10080</v>
      </c>
      <c r="B429" s="22" t="s">
        <v>5627</v>
      </c>
      <c r="C429" s="22" t="s">
        <v>10008</v>
      </c>
      <c r="D429" s="22" t="s">
        <v>5399</v>
      </c>
      <c r="E429" s="22" t="s">
        <v>3156</v>
      </c>
      <c r="F429" s="22"/>
      <c r="G429" s="22" t="s">
        <v>9953</v>
      </c>
      <c r="H429" s="22" t="s">
        <v>5416</v>
      </c>
      <c r="I429" s="22" t="s">
        <v>9954</v>
      </c>
      <c r="J429" s="68">
        <v>44873</v>
      </c>
      <c r="K429" s="69">
        <v>1262</v>
      </c>
      <c r="L429" s="68">
        <v>44902</v>
      </c>
      <c r="M429" s="69"/>
      <c r="N429" s="68"/>
      <c r="O429" s="70" t="s">
        <v>5413</v>
      </c>
      <c r="P429" s="70" t="s">
        <v>9955</v>
      </c>
      <c r="Q429" s="22" t="s">
        <v>9956</v>
      </c>
      <c r="R429" s="68">
        <v>34698</v>
      </c>
      <c r="S429" s="22" t="s">
        <v>9957</v>
      </c>
      <c r="T429" s="22" t="s">
        <v>9958</v>
      </c>
      <c r="U429" s="22" t="s">
        <v>9956</v>
      </c>
      <c r="V429" s="68">
        <v>44595</v>
      </c>
      <c r="W429" s="22" t="s">
        <v>9959</v>
      </c>
      <c r="X429" s="68">
        <v>44516</v>
      </c>
      <c r="Y429" s="69">
        <v>759</v>
      </c>
      <c r="Z429" s="68">
        <v>44516</v>
      </c>
      <c r="AA429" s="69">
        <v>214</v>
      </c>
      <c r="AB429" s="68">
        <v>44516</v>
      </c>
    </row>
    <row r="430" spans="1:28" x14ac:dyDescent="0.3">
      <c r="A430" s="22" t="s">
        <v>10080</v>
      </c>
      <c r="B430" s="22" t="s">
        <v>5628</v>
      </c>
      <c r="C430" s="22" t="s">
        <v>10008</v>
      </c>
      <c r="D430" s="22" t="s">
        <v>5403</v>
      </c>
      <c r="E430" s="22" t="s">
        <v>3828</v>
      </c>
      <c r="F430" s="22"/>
      <c r="G430" s="22" t="s">
        <v>9953</v>
      </c>
      <c r="H430" s="22" t="s">
        <v>5416</v>
      </c>
      <c r="I430" s="22" t="s">
        <v>9954</v>
      </c>
      <c r="J430" s="68">
        <v>44662</v>
      </c>
      <c r="K430" s="69">
        <v>1262</v>
      </c>
      <c r="L430" s="68">
        <v>44696</v>
      </c>
      <c r="M430" s="69">
        <v>95</v>
      </c>
      <c r="N430" s="68">
        <v>44701</v>
      </c>
      <c r="O430" s="70" t="s">
        <v>5428</v>
      </c>
      <c r="P430" s="70" t="s">
        <v>10012</v>
      </c>
      <c r="Q430" s="22" t="s">
        <v>9956</v>
      </c>
      <c r="R430" s="68">
        <v>29208</v>
      </c>
      <c r="S430" s="22" t="s">
        <v>10013</v>
      </c>
      <c r="T430" s="22" t="s">
        <v>10014</v>
      </c>
      <c r="U430" s="22" t="s">
        <v>9956</v>
      </c>
      <c r="V430" s="68">
        <v>44679</v>
      </c>
      <c r="W430" s="22" t="s">
        <v>9959</v>
      </c>
      <c r="X430" s="68">
        <v>44385</v>
      </c>
      <c r="Y430" s="69">
        <v>404</v>
      </c>
      <c r="Z430" s="68">
        <v>44385</v>
      </c>
      <c r="AA430" s="69">
        <v>127</v>
      </c>
      <c r="AB430" s="68">
        <v>44385</v>
      </c>
    </row>
    <row r="431" spans="1:28" x14ac:dyDescent="0.3">
      <c r="A431" s="22" t="s">
        <v>10080</v>
      </c>
      <c r="B431" s="22" t="s">
        <v>5629</v>
      </c>
      <c r="C431" s="22" t="s">
        <v>10008</v>
      </c>
      <c r="D431" s="22" t="s">
        <v>5403</v>
      </c>
      <c r="E431" s="22" t="s">
        <v>3828</v>
      </c>
      <c r="F431" s="22"/>
      <c r="G431" s="22" t="s">
        <v>9953</v>
      </c>
      <c r="H431" s="22" t="s">
        <v>5416</v>
      </c>
      <c r="I431" s="22" t="s">
        <v>9954</v>
      </c>
      <c r="J431" s="68">
        <v>44509</v>
      </c>
      <c r="K431" s="69">
        <v>1262</v>
      </c>
      <c r="L431" s="68">
        <v>44540</v>
      </c>
      <c r="M431" s="69">
        <v>233</v>
      </c>
      <c r="N431" s="68">
        <v>44543</v>
      </c>
      <c r="O431" s="70" t="s">
        <v>5428</v>
      </c>
      <c r="P431" s="70" t="s">
        <v>10012</v>
      </c>
      <c r="Q431" s="22" t="s">
        <v>9956</v>
      </c>
      <c r="R431" s="68">
        <v>29208</v>
      </c>
      <c r="S431" s="22" t="s">
        <v>10013</v>
      </c>
      <c r="T431" s="22" t="s">
        <v>10014</v>
      </c>
      <c r="U431" s="22" t="s">
        <v>9956</v>
      </c>
      <c r="V431" s="68">
        <v>44679</v>
      </c>
      <c r="W431" s="22" t="s">
        <v>9959</v>
      </c>
      <c r="X431" s="68">
        <v>44385</v>
      </c>
      <c r="Y431" s="69">
        <v>404</v>
      </c>
      <c r="Z431" s="68">
        <v>44385</v>
      </c>
      <c r="AA431" s="69">
        <v>127</v>
      </c>
      <c r="AB431" s="68">
        <v>44385</v>
      </c>
    </row>
    <row r="432" spans="1:28" x14ac:dyDescent="0.3">
      <c r="A432" s="22" t="s">
        <v>10079</v>
      </c>
      <c r="B432" s="22" t="s">
        <v>9881</v>
      </c>
      <c r="C432" s="22" t="s">
        <v>10008</v>
      </c>
      <c r="D432" s="22" t="s">
        <v>5401</v>
      </c>
      <c r="E432" s="22" t="s">
        <v>3526</v>
      </c>
      <c r="F432" s="22"/>
      <c r="G432" s="22" t="s">
        <v>9953</v>
      </c>
      <c r="H432" s="22" t="s">
        <v>5416</v>
      </c>
      <c r="I432" s="22" t="s">
        <v>9954</v>
      </c>
      <c r="J432" s="68">
        <v>45218</v>
      </c>
      <c r="K432" s="69">
        <v>1061</v>
      </c>
      <c r="L432" s="68">
        <v>45255</v>
      </c>
      <c r="M432" s="69"/>
      <c r="N432" s="68"/>
      <c r="O432" s="70" t="s">
        <v>5424</v>
      </c>
      <c r="P432" s="70" t="s">
        <v>10065</v>
      </c>
      <c r="Q432" s="22" t="s">
        <v>9956</v>
      </c>
      <c r="R432" s="68">
        <v>41521</v>
      </c>
      <c r="S432" s="22" t="s">
        <v>10023</v>
      </c>
      <c r="T432" s="22" t="s">
        <v>10024</v>
      </c>
      <c r="U432" s="22" t="s">
        <v>9956</v>
      </c>
      <c r="V432" s="68">
        <v>44881</v>
      </c>
      <c r="W432" s="22" t="s">
        <v>9959</v>
      </c>
      <c r="X432" s="68">
        <v>44474</v>
      </c>
      <c r="Y432" s="69">
        <v>641</v>
      </c>
      <c r="Z432" s="68">
        <v>44474</v>
      </c>
      <c r="AA432" s="69">
        <v>189</v>
      </c>
      <c r="AB432" s="68">
        <v>44474</v>
      </c>
    </row>
    <row r="433" spans="1:28" x14ac:dyDescent="0.3">
      <c r="A433" s="22" t="s">
        <v>10078</v>
      </c>
      <c r="B433" s="22" t="s">
        <v>9605</v>
      </c>
      <c r="C433" s="22" t="s">
        <v>10008</v>
      </c>
      <c r="D433" s="22" t="s">
        <v>5396</v>
      </c>
      <c r="E433" s="22" t="s">
        <v>2287</v>
      </c>
      <c r="F433" s="22"/>
      <c r="G433" s="22" t="s">
        <v>9953</v>
      </c>
      <c r="H433" s="22" t="s">
        <v>5416</v>
      </c>
      <c r="I433" s="22" t="s">
        <v>9954</v>
      </c>
      <c r="J433" s="68">
        <v>44937</v>
      </c>
      <c r="K433" s="69">
        <v>115</v>
      </c>
      <c r="L433" s="68">
        <v>44960</v>
      </c>
      <c r="M433" s="69"/>
      <c r="N433" s="68"/>
      <c r="O433" s="70" t="s">
        <v>5413</v>
      </c>
      <c r="P433" s="70" t="s">
        <v>9955</v>
      </c>
      <c r="Q433" s="22" t="s">
        <v>9956</v>
      </c>
      <c r="R433" s="68">
        <v>34698</v>
      </c>
      <c r="S433" s="22" t="s">
        <v>9957</v>
      </c>
      <c r="T433" s="22" t="s">
        <v>9958</v>
      </c>
      <c r="U433" s="22" t="s">
        <v>9956</v>
      </c>
      <c r="V433" s="68">
        <v>44595</v>
      </c>
      <c r="W433" s="22" t="s">
        <v>9959</v>
      </c>
      <c r="X433" s="68">
        <v>44516</v>
      </c>
      <c r="Y433" s="69">
        <v>759</v>
      </c>
      <c r="Z433" s="68">
        <v>44516</v>
      </c>
      <c r="AA433" s="69">
        <v>214</v>
      </c>
      <c r="AB433" s="68">
        <v>44516</v>
      </c>
    </row>
    <row r="434" spans="1:28" x14ac:dyDescent="0.3">
      <c r="A434" s="22" t="s">
        <v>10078</v>
      </c>
      <c r="B434" s="22" t="s">
        <v>9256</v>
      </c>
      <c r="C434" s="22" t="s">
        <v>10008</v>
      </c>
      <c r="D434" s="22" t="s">
        <v>5396</v>
      </c>
      <c r="E434" s="22" t="s">
        <v>2287</v>
      </c>
      <c r="F434" s="22"/>
      <c r="G434" s="22" t="s">
        <v>9953</v>
      </c>
      <c r="H434" s="22" t="s">
        <v>5416</v>
      </c>
      <c r="I434" s="22" t="s">
        <v>9959</v>
      </c>
      <c r="J434" s="68">
        <v>44869</v>
      </c>
      <c r="K434" s="69">
        <v>1107</v>
      </c>
      <c r="L434" s="68">
        <v>44865</v>
      </c>
      <c r="M434" s="69">
        <v>209</v>
      </c>
      <c r="N434" s="68">
        <v>44869</v>
      </c>
      <c r="O434" s="70" t="s">
        <v>5413</v>
      </c>
      <c r="P434" s="70" t="s">
        <v>9955</v>
      </c>
      <c r="Q434" s="22" t="s">
        <v>9956</v>
      </c>
      <c r="R434" s="68">
        <v>34698</v>
      </c>
      <c r="S434" s="22" t="s">
        <v>9957</v>
      </c>
      <c r="T434" s="22" t="s">
        <v>9958</v>
      </c>
      <c r="U434" s="22" t="s">
        <v>9956</v>
      </c>
      <c r="V434" s="68">
        <v>44595</v>
      </c>
      <c r="W434" s="22" t="s">
        <v>9959</v>
      </c>
      <c r="X434" s="68">
        <v>44516</v>
      </c>
      <c r="Y434" s="69">
        <v>759</v>
      </c>
      <c r="Z434" s="68">
        <v>44516</v>
      </c>
      <c r="AA434" s="69">
        <v>214</v>
      </c>
      <c r="AB434" s="68">
        <v>44516</v>
      </c>
    </row>
    <row r="435" spans="1:28" x14ac:dyDescent="0.3">
      <c r="A435" s="22" t="s">
        <v>10078</v>
      </c>
      <c r="B435" s="22" t="s">
        <v>5630</v>
      </c>
      <c r="C435" s="22" t="s">
        <v>10008</v>
      </c>
      <c r="D435" s="22" t="s">
        <v>5396</v>
      </c>
      <c r="E435" s="22" t="s">
        <v>2287</v>
      </c>
      <c r="F435" s="22"/>
      <c r="G435" s="22" t="s">
        <v>9953</v>
      </c>
      <c r="H435" s="22" t="s">
        <v>5416</v>
      </c>
      <c r="I435" s="22" t="s">
        <v>9959</v>
      </c>
      <c r="J435" s="68">
        <v>44869</v>
      </c>
      <c r="K435" s="69">
        <v>1085</v>
      </c>
      <c r="L435" s="68">
        <v>44863</v>
      </c>
      <c r="M435" s="69">
        <v>209</v>
      </c>
      <c r="N435" s="68">
        <v>44869</v>
      </c>
      <c r="O435" s="70" t="s">
        <v>5413</v>
      </c>
      <c r="P435" s="70" t="s">
        <v>9955</v>
      </c>
      <c r="Q435" s="22" t="s">
        <v>9956</v>
      </c>
      <c r="R435" s="68">
        <v>34698</v>
      </c>
      <c r="S435" s="22" t="s">
        <v>9957</v>
      </c>
      <c r="T435" s="22" t="s">
        <v>9958</v>
      </c>
      <c r="U435" s="22" t="s">
        <v>9956</v>
      </c>
      <c r="V435" s="68">
        <v>44595</v>
      </c>
      <c r="W435" s="22" t="s">
        <v>9959</v>
      </c>
      <c r="X435" s="68">
        <v>44516</v>
      </c>
      <c r="Y435" s="69">
        <v>759</v>
      </c>
      <c r="Z435" s="68">
        <v>44516</v>
      </c>
      <c r="AA435" s="69">
        <v>214</v>
      </c>
      <c r="AB435" s="68">
        <v>44516</v>
      </c>
    </row>
    <row r="436" spans="1:28" x14ac:dyDescent="0.3">
      <c r="A436" s="22" t="s">
        <v>10080</v>
      </c>
      <c r="B436" s="22" t="s">
        <v>5630</v>
      </c>
      <c r="C436" s="22" t="s">
        <v>10008</v>
      </c>
      <c r="D436" s="22" t="s">
        <v>5399</v>
      </c>
      <c r="E436" s="22" t="s">
        <v>3156</v>
      </c>
      <c r="F436" s="22"/>
      <c r="G436" s="22" t="s">
        <v>9953</v>
      </c>
      <c r="H436" s="22" t="s">
        <v>5416</v>
      </c>
      <c r="I436" s="22" t="s">
        <v>9954</v>
      </c>
      <c r="J436" s="68">
        <v>44853</v>
      </c>
      <c r="K436" s="69">
        <v>1241</v>
      </c>
      <c r="L436" s="68">
        <v>44896</v>
      </c>
      <c r="M436" s="69"/>
      <c r="N436" s="68"/>
      <c r="O436" s="70" t="s">
        <v>5466</v>
      </c>
      <c r="P436" s="70" t="s">
        <v>10009</v>
      </c>
      <c r="Q436" s="22" t="s">
        <v>9956</v>
      </c>
      <c r="R436" s="68">
        <v>38657</v>
      </c>
      <c r="S436" s="22" t="s">
        <v>10010</v>
      </c>
      <c r="T436" s="22" t="s">
        <v>10011</v>
      </c>
      <c r="U436" s="22" t="s">
        <v>9956</v>
      </c>
      <c r="V436" s="68">
        <v>44722</v>
      </c>
      <c r="W436" s="22" t="s">
        <v>9959</v>
      </c>
      <c r="X436" s="68">
        <v>44538</v>
      </c>
      <c r="Y436" s="69">
        <v>803</v>
      </c>
      <c r="Z436" s="68">
        <v>44538</v>
      </c>
      <c r="AA436" s="69">
        <v>230</v>
      </c>
      <c r="AB436" s="68">
        <v>44538</v>
      </c>
    </row>
    <row r="437" spans="1:28" x14ac:dyDescent="0.3">
      <c r="A437" s="22" t="s">
        <v>10080</v>
      </c>
      <c r="B437" s="22" t="s">
        <v>5631</v>
      </c>
      <c r="C437" s="22" t="s">
        <v>10008</v>
      </c>
      <c r="D437" s="22" t="s">
        <v>5403</v>
      </c>
      <c r="E437" s="22" t="s">
        <v>3828</v>
      </c>
      <c r="F437" s="22"/>
      <c r="G437" s="22" t="s">
        <v>9953</v>
      </c>
      <c r="H437" s="22" t="s">
        <v>5416</v>
      </c>
      <c r="I437" s="22" t="s">
        <v>9954</v>
      </c>
      <c r="J437" s="68">
        <v>44606</v>
      </c>
      <c r="K437" s="69">
        <v>213</v>
      </c>
      <c r="L437" s="68">
        <v>44620</v>
      </c>
      <c r="M437" s="69">
        <v>43</v>
      </c>
      <c r="N437" s="68">
        <v>44624</v>
      </c>
      <c r="O437" s="70" t="s">
        <v>5431</v>
      </c>
      <c r="P437" s="70" t="s">
        <v>10015</v>
      </c>
      <c r="Q437" s="22" t="s">
        <v>9956</v>
      </c>
      <c r="R437" s="68">
        <v>29258</v>
      </c>
      <c r="S437" s="22" t="s">
        <v>10016</v>
      </c>
      <c r="T437" s="22" t="s">
        <v>10017</v>
      </c>
      <c r="U437" s="22" t="s">
        <v>9956</v>
      </c>
      <c r="V437" s="68">
        <v>44585</v>
      </c>
      <c r="W437" s="22" t="s">
        <v>9959</v>
      </c>
      <c r="X437" s="68">
        <v>44474</v>
      </c>
      <c r="Y437" s="69">
        <v>657</v>
      </c>
      <c r="Z437" s="68">
        <v>44474</v>
      </c>
      <c r="AA437" s="69">
        <v>189</v>
      </c>
      <c r="AB437" s="68">
        <v>44474</v>
      </c>
    </row>
    <row r="438" spans="1:28" x14ac:dyDescent="0.3">
      <c r="A438" s="22" t="s">
        <v>10080</v>
      </c>
      <c r="B438" s="22" t="s">
        <v>5632</v>
      </c>
      <c r="C438" s="22" t="s">
        <v>10008</v>
      </c>
      <c r="D438" s="22" t="s">
        <v>5403</v>
      </c>
      <c r="E438" s="22" t="s">
        <v>3828</v>
      </c>
      <c r="F438" s="22"/>
      <c r="G438" s="22" t="s">
        <v>9953</v>
      </c>
      <c r="H438" s="22" t="s">
        <v>5416</v>
      </c>
      <c r="I438" s="22" t="s">
        <v>9954</v>
      </c>
      <c r="J438" s="68">
        <v>44524</v>
      </c>
      <c r="K438" s="69">
        <v>843</v>
      </c>
      <c r="L438" s="68">
        <v>44547</v>
      </c>
      <c r="M438" s="69">
        <v>239</v>
      </c>
      <c r="N438" s="68">
        <v>44551</v>
      </c>
      <c r="O438" s="70" t="s">
        <v>5428</v>
      </c>
      <c r="P438" s="70" t="s">
        <v>10012</v>
      </c>
      <c r="Q438" s="22" t="s">
        <v>9956</v>
      </c>
      <c r="R438" s="68">
        <v>29208</v>
      </c>
      <c r="S438" s="22" t="s">
        <v>10013</v>
      </c>
      <c r="T438" s="22" t="s">
        <v>10014</v>
      </c>
      <c r="U438" s="22" t="s">
        <v>9956</v>
      </c>
      <c r="V438" s="68">
        <v>44679</v>
      </c>
      <c r="W438" s="22" t="s">
        <v>9959</v>
      </c>
      <c r="X438" s="68">
        <v>44385</v>
      </c>
      <c r="Y438" s="69">
        <v>404</v>
      </c>
      <c r="Z438" s="68">
        <v>44385</v>
      </c>
      <c r="AA438" s="69">
        <v>127</v>
      </c>
      <c r="AB438" s="68">
        <v>44385</v>
      </c>
    </row>
    <row r="439" spans="1:28" x14ac:dyDescent="0.3">
      <c r="A439" s="22" t="s">
        <v>10080</v>
      </c>
      <c r="B439" s="22" t="s">
        <v>5633</v>
      </c>
      <c r="C439" s="22" t="s">
        <v>10008</v>
      </c>
      <c r="D439" s="22" t="s">
        <v>5403</v>
      </c>
      <c r="E439" s="22" t="s">
        <v>3828</v>
      </c>
      <c r="F439" s="22"/>
      <c r="G439" s="22" t="s">
        <v>9953</v>
      </c>
      <c r="H439" s="22" t="s">
        <v>5416</v>
      </c>
      <c r="I439" s="22" t="s">
        <v>9954</v>
      </c>
      <c r="J439" s="68">
        <v>44671</v>
      </c>
      <c r="K439" s="69">
        <v>534</v>
      </c>
      <c r="L439" s="68">
        <v>44718</v>
      </c>
      <c r="M439" s="69">
        <v>117</v>
      </c>
      <c r="N439" s="68">
        <v>44735</v>
      </c>
      <c r="O439" s="70" t="s">
        <v>5431</v>
      </c>
      <c r="P439" s="70" t="s">
        <v>10015</v>
      </c>
      <c r="Q439" s="22" t="s">
        <v>9956</v>
      </c>
      <c r="R439" s="68">
        <v>29258</v>
      </c>
      <c r="S439" s="22" t="s">
        <v>10016</v>
      </c>
      <c r="T439" s="22" t="s">
        <v>10017</v>
      </c>
      <c r="U439" s="22" t="s">
        <v>9956</v>
      </c>
      <c r="V439" s="68">
        <v>44585</v>
      </c>
      <c r="W439" s="22" t="s">
        <v>9959</v>
      </c>
      <c r="X439" s="68">
        <v>44474</v>
      </c>
      <c r="Y439" s="69">
        <v>657</v>
      </c>
      <c r="Z439" s="68">
        <v>44474</v>
      </c>
      <c r="AA439" s="69">
        <v>189</v>
      </c>
      <c r="AB439" s="68">
        <v>44474</v>
      </c>
    </row>
    <row r="440" spans="1:28" x14ac:dyDescent="0.3">
      <c r="A440" s="22" t="s">
        <v>10080</v>
      </c>
      <c r="B440" s="22" t="s">
        <v>5634</v>
      </c>
      <c r="C440" s="22" t="s">
        <v>10008</v>
      </c>
      <c r="D440" s="22" t="s">
        <v>5399</v>
      </c>
      <c r="E440" s="22" t="s">
        <v>3156</v>
      </c>
      <c r="F440" s="22"/>
      <c r="G440" s="22" t="s">
        <v>9953</v>
      </c>
      <c r="H440" s="22" t="s">
        <v>5416</v>
      </c>
      <c r="I440" s="22" t="s">
        <v>9954</v>
      </c>
      <c r="J440" s="68">
        <v>44537</v>
      </c>
      <c r="K440" s="69">
        <v>846</v>
      </c>
      <c r="L440" s="68">
        <v>44550</v>
      </c>
      <c r="M440" s="69">
        <v>241</v>
      </c>
      <c r="N440" s="68">
        <v>44553</v>
      </c>
      <c r="O440" s="70" t="s">
        <v>5413</v>
      </c>
      <c r="P440" s="70" t="s">
        <v>9955</v>
      </c>
      <c r="Q440" s="22" t="s">
        <v>9956</v>
      </c>
      <c r="R440" s="68">
        <v>34698</v>
      </c>
      <c r="S440" s="22" t="s">
        <v>9957</v>
      </c>
      <c r="T440" s="22" t="s">
        <v>9958</v>
      </c>
      <c r="U440" s="22" t="s">
        <v>9956</v>
      </c>
      <c r="V440" s="68">
        <v>44595</v>
      </c>
      <c r="W440" s="22" t="s">
        <v>9959</v>
      </c>
      <c r="X440" s="68">
        <v>44516</v>
      </c>
      <c r="Y440" s="69">
        <v>759</v>
      </c>
      <c r="Z440" s="68">
        <v>44516</v>
      </c>
      <c r="AA440" s="69">
        <v>214</v>
      </c>
      <c r="AB440" s="68">
        <v>44516</v>
      </c>
    </row>
    <row r="441" spans="1:28" x14ac:dyDescent="0.3">
      <c r="A441" s="22" t="s">
        <v>10079</v>
      </c>
      <c r="B441" s="22" t="s">
        <v>9925</v>
      </c>
      <c r="C441" s="22" t="s">
        <v>10008</v>
      </c>
      <c r="D441" s="22" t="s">
        <v>5381</v>
      </c>
      <c r="E441" s="22" t="s">
        <v>1369</v>
      </c>
      <c r="F441" s="22"/>
      <c r="G441" s="22" t="s">
        <v>9953</v>
      </c>
      <c r="H441" s="22" t="s">
        <v>5416</v>
      </c>
      <c r="I441" s="22" t="s">
        <v>9954</v>
      </c>
      <c r="J441" s="68"/>
      <c r="K441" s="69"/>
      <c r="L441" s="68"/>
      <c r="M441" s="69"/>
      <c r="N441" s="68"/>
      <c r="O441" s="70" t="s">
        <v>5413</v>
      </c>
      <c r="P441" s="70" t="s">
        <v>9955</v>
      </c>
      <c r="Q441" s="22" t="s">
        <v>9956</v>
      </c>
      <c r="R441" s="68">
        <v>34698</v>
      </c>
      <c r="S441" s="22" t="s">
        <v>9957</v>
      </c>
      <c r="T441" s="22" t="s">
        <v>9958</v>
      </c>
      <c r="U441" s="22" t="s">
        <v>9956</v>
      </c>
      <c r="V441" s="68">
        <v>44595</v>
      </c>
      <c r="W441" s="22" t="s">
        <v>9959</v>
      </c>
      <c r="X441" s="68">
        <v>44516</v>
      </c>
      <c r="Y441" s="69">
        <v>759</v>
      </c>
      <c r="Z441" s="68">
        <v>44516</v>
      </c>
      <c r="AA441" s="69">
        <v>214</v>
      </c>
      <c r="AB441" s="68">
        <v>44516</v>
      </c>
    </row>
    <row r="442" spans="1:28" x14ac:dyDescent="0.3">
      <c r="A442" s="22" t="s">
        <v>10080</v>
      </c>
      <c r="B442" s="22" t="s">
        <v>9081</v>
      </c>
      <c r="C442" s="22" t="s">
        <v>10008</v>
      </c>
      <c r="D442" s="22" t="s">
        <v>5403</v>
      </c>
      <c r="E442" s="22" t="s">
        <v>3828</v>
      </c>
      <c r="F442" s="22"/>
      <c r="G442" s="22" t="s">
        <v>9953</v>
      </c>
      <c r="H442" s="22" t="s">
        <v>5416</v>
      </c>
      <c r="I442" s="22" t="s">
        <v>9954</v>
      </c>
      <c r="J442" s="68">
        <v>44791</v>
      </c>
      <c r="K442" s="69">
        <v>947</v>
      </c>
      <c r="L442" s="68">
        <v>44850</v>
      </c>
      <c r="M442" s="69">
        <v>201</v>
      </c>
      <c r="N442" s="68">
        <v>44855</v>
      </c>
      <c r="O442" s="70" t="s">
        <v>5428</v>
      </c>
      <c r="P442" s="70" t="s">
        <v>10012</v>
      </c>
      <c r="Q442" s="22" t="s">
        <v>9956</v>
      </c>
      <c r="R442" s="68">
        <v>29208</v>
      </c>
      <c r="S442" s="22" t="s">
        <v>10013</v>
      </c>
      <c r="T442" s="22" t="s">
        <v>10014</v>
      </c>
      <c r="U442" s="22" t="s">
        <v>9956</v>
      </c>
      <c r="V442" s="68">
        <v>44679</v>
      </c>
      <c r="W442" s="22" t="s">
        <v>9959</v>
      </c>
      <c r="X442" s="68">
        <v>44385</v>
      </c>
      <c r="Y442" s="69">
        <v>404</v>
      </c>
      <c r="Z442" s="68">
        <v>44385</v>
      </c>
      <c r="AA442" s="69">
        <v>127</v>
      </c>
      <c r="AB442" s="68">
        <v>44385</v>
      </c>
    </row>
    <row r="443" spans="1:28" x14ac:dyDescent="0.3">
      <c r="A443" s="22" t="s">
        <v>10078</v>
      </c>
      <c r="B443" s="22" t="s">
        <v>9882</v>
      </c>
      <c r="C443" s="22" t="s">
        <v>10008</v>
      </c>
      <c r="D443" s="22" t="s">
        <v>5396</v>
      </c>
      <c r="E443" s="22" t="s">
        <v>2287</v>
      </c>
      <c r="F443" s="22"/>
      <c r="G443" s="22" t="s">
        <v>9953</v>
      </c>
      <c r="H443" s="22" t="s">
        <v>5416</v>
      </c>
      <c r="I443" s="22" t="s">
        <v>9954</v>
      </c>
      <c r="J443" s="68">
        <v>45223</v>
      </c>
      <c r="K443" s="69">
        <v>1076</v>
      </c>
      <c r="L443" s="68">
        <v>45257</v>
      </c>
      <c r="M443" s="69"/>
      <c r="N443" s="68"/>
      <c r="O443" s="70" t="s">
        <v>5413</v>
      </c>
      <c r="P443" s="70" t="s">
        <v>9955</v>
      </c>
      <c r="Q443" s="22" t="s">
        <v>9956</v>
      </c>
      <c r="R443" s="68">
        <v>34698</v>
      </c>
      <c r="S443" s="22" t="s">
        <v>9957</v>
      </c>
      <c r="T443" s="22" t="s">
        <v>9958</v>
      </c>
      <c r="U443" s="22" t="s">
        <v>9956</v>
      </c>
      <c r="V443" s="68">
        <v>44595</v>
      </c>
      <c r="W443" s="22" t="s">
        <v>9959</v>
      </c>
      <c r="X443" s="68">
        <v>44516</v>
      </c>
      <c r="Y443" s="69">
        <v>759</v>
      </c>
      <c r="Z443" s="68">
        <v>44516</v>
      </c>
      <c r="AA443" s="69">
        <v>214</v>
      </c>
      <c r="AB443" s="68">
        <v>44516</v>
      </c>
    </row>
    <row r="444" spans="1:28" x14ac:dyDescent="0.3">
      <c r="A444" s="22" t="s">
        <v>10080</v>
      </c>
      <c r="B444" s="22" t="s">
        <v>5635</v>
      </c>
      <c r="C444" s="22" t="s">
        <v>10008</v>
      </c>
      <c r="D444" s="22" t="s">
        <v>5403</v>
      </c>
      <c r="E444" s="22" t="s">
        <v>3828</v>
      </c>
      <c r="F444" s="22"/>
      <c r="G444" s="22" t="s">
        <v>9953</v>
      </c>
      <c r="H444" s="22" t="s">
        <v>5416</v>
      </c>
      <c r="I444" s="22" t="s">
        <v>9954</v>
      </c>
      <c r="J444" s="68">
        <v>44677</v>
      </c>
      <c r="K444" s="69">
        <v>1149</v>
      </c>
      <c r="L444" s="68">
        <v>44870</v>
      </c>
      <c r="M444" s="69"/>
      <c r="N444" s="68"/>
      <c r="O444" s="70" t="s">
        <v>5431</v>
      </c>
      <c r="P444" s="70" t="s">
        <v>10015</v>
      </c>
      <c r="Q444" s="22" t="s">
        <v>9956</v>
      </c>
      <c r="R444" s="68">
        <v>29258</v>
      </c>
      <c r="S444" s="22" t="s">
        <v>10016</v>
      </c>
      <c r="T444" s="22" t="s">
        <v>10017</v>
      </c>
      <c r="U444" s="22" t="s">
        <v>9956</v>
      </c>
      <c r="V444" s="68">
        <v>44585</v>
      </c>
      <c r="W444" s="22" t="s">
        <v>9959</v>
      </c>
      <c r="X444" s="68">
        <v>44474</v>
      </c>
      <c r="Y444" s="69">
        <v>657</v>
      </c>
      <c r="Z444" s="68">
        <v>44474</v>
      </c>
      <c r="AA444" s="69">
        <v>189</v>
      </c>
      <c r="AB444" s="68">
        <v>44474</v>
      </c>
    </row>
    <row r="445" spans="1:28" x14ac:dyDescent="0.3">
      <c r="A445" s="22" t="s">
        <v>10080</v>
      </c>
      <c r="B445" s="22" t="s">
        <v>5636</v>
      </c>
      <c r="C445" s="22" t="s">
        <v>10008</v>
      </c>
      <c r="D445" s="22" t="s">
        <v>5387</v>
      </c>
      <c r="E445" s="22" t="s">
        <v>4305</v>
      </c>
      <c r="F445" s="22"/>
      <c r="G445" s="22" t="s">
        <v>9953</v>
      </c>
      <c r="H445" s="22" t="s">
        <v>5416</v>
      </c>
      <c r="I445" s="22" t="s">
        <v>9954</v>
      </c>
      <c r="J445" s="68">
        <v>44531</v>
      </c>
      <c r="K445" s="69">
        <v>869</v>
      </c>
      <c r="L445" s="68">
        <v>44553</v>
      </c>
      <c r="M445" s="69">
        <v>243</v>
      </c>
      <c r="N445" s="68">
        <v>44557</v>
      </c>
      <c r="O445" s="70" t="s">
        <v>5428</v>
      </c>
      <c r="P445" s="70" t="s">
        <v>10012</v>
      </c>
      <c r="Q445" s="22" t="s">
        <v>9956</v>
      </c>
      <c r="R445" s="68">
        <v>29208</v>
      </c>
      <c r="S445" s="22" t="s">
        <v>10013</v>
      </c>
      <c r="T445" s="22" t="s">
        <v>10014</v>
      </c>
      <c r="U445" s="22" t="s">
        <v>9956</v>
      </c>
      <c r="V445" s="68">
        <v>44679</v>
      </c>
      <c r="W445" s="22" t="s">
        <v>9959</v>
      </c>
      <c r="X445" s="68">
        <v>44385</v>
      </c>
      <c r="Y445" s="69">
        <v>404</v>
      </c>
      <c r="Z445" s="68">
        <v>44385</v>
      </c>
      <c r="AA445" s="69">
        <v>127</v>
      </c>
      <c r="AB445" s="68">
        <v>44385</v>
      </c>
    </row>
    <row r="446" spans="1:28" x14ac:dyDescent="0.3">
      <c r="A446" s="71" t="s">
        <v>10078</v>
      </c>
      <c r="B446" s="71" t="s">
        <v>5637</v>
      </c>
      <c r="C446" s="71" t="s">
        <v>10008</v>
      </c>
      <c r="D446" s="71" t="s">
        <v>5396</v>
      </c>
      <c r="E446" s="22" t="s">
        <v>2287</v>
      </c>
      <c r="F446" s="71"/>
      <c r="G446" s="71" t="s">
        <v>9953</v>
      </c>
      <c r="H446" s="71" t="s">
        <v>5416</v>
      </c>
      <c r="I446" s="71" t="s">
        <v>9954</v>
      </c>
      <c r="J446" s="72">
        <v>44749</v>
      </c>
      <c r="K446" s="73">
        <v>938</v>
      </c>
      <c r="L446" s="72">
        <v>44849</v>
      </c>
      <c r="M446" s="73">
        <v>199</v>
      </c>
      <c r="N446" s="72">
        <v>44853</v>
      </c>
      <c r="O446" s="74" t="s">
        <v>5556</v>
      </c>
      <c r="P446" s="74" t="s">
        <v>10055</v>
      </c>
      <c r="Q446" s="71" t="s">
        <v>9956</v>
      </c>
      <c r="R446" s="72">
        <v>40634</v>
      </c>
      <c r="S446" s="71" t="s">
        <v>10056</v>
      </c>
      <c r="T446" s="71" t="s">
        <v>10057</v>
      </c>
      <c r="U446" s="71" t="s">
        <v>9956</v>
      </c>
      <c r="V446" s="72">
        <v>40817</v>
      </c>
      <c r="W446" s="71" t="s">
        <v>9959</v>
      </c>
      <c r="X446" s="68">
        <v>40455</v>
      </c>
      <c r="Y446" s="69">
        <v>762</v>
      </c>
      <c r="Z446" s="68">
        <v>40455</v>
      </c>
      <c r="AA446" s="69">
        <v>190</v>
      </c>
      <c r="AB446" s="68">
        <v>40455</v>
      </c>
    </row>
    <row r="447" spans="1:28" x14ac:dyDescent="0.3">
      <c r="A447" s="22" t="s">
        <v>10078</v>
      </c>
      <c r="B447" s="22" t="s">
        <v>5638</v>
      </c>
      <c r="C447" s="22" t="s">
        <v>10008</v>
      </c>
      <c r="D447" s="22" t="s">
        <v>5396</v>
      </c>
      <c r="E447" s="22" t="s">
        <v>2287</v>
      </c>
      <c r="F447" s="22"/>
      <c r="G447" s="22" t="s">
        <v>9953</v>
      </c>
      <c r="H447" s="22" t="s">
        <v>5416</v>
      </c>
      <c r="I447" s="22" t="s">
        <v>9954</v>
      </c>
      <c r="J447" s="68">
        <v>44566</v>
      </c>
      <c r="K447" s="69">
        <v>25</v>
      </c>
      <c r="L447" s="68">
        <v>44572</v>
      </c>
      <c r="M447" s="69">
        <v>9</v>
      </c>
      <c r="N447" s="68">
        <v>44574</v>
      </c>
      <c r="O447" s="70" t="s">
        <v>5413</v>
      </c>
      <c r="P447" s="70" t="s">
        <v>9955</v>
      </c>
      <c r="Q447" s="22" t="s">
        <v>9956</v>
      </c>
      <c r="R447" s="68">
        <v>34698</v>
      </c>
      <c r="S447" s="22" t="s">
        <v>9957</v>
      </c>
      <c r="T447" s="22" t="s">
        <v>9958</v>
      </c>
      <c r="U447" s="22" t="s">
        <v>9956</v>
      </c>
      <c r="V447" s="68">
        <v>44595</v>
      </c>
      <c r="W447" s="22" t="s">
        <v>9959</v>
      </c>
      <c r="X447" s="68">
        <v>44516</v>
      </c>
      <c r="Y447" s="69">
        <v>759</v>
      </c>
      <c r="Z447" s="68">
        <v>44516</v>
      </c>
      <c r="AA447" s="69">
        <v>214</v>
      </c>
      <c r="AB447" s="68">
        <v>44516</v>
      </c>
    </row>
    <row r="448" spans="1:28" x14ac:dyDescent="0.3">
      <c r="A448" s="22" t="s">
        <v>10080</v>
      </c>
      <c r="B448" s="22" t="s">
        <v>5639</v>
      </c>
      <c r="C448" s="22" t="s">
        <v>10008</v>
      </c>
      <c r="D448" s="22" t="s">
        <v>5403</v>
      </c>
      <c r="E448" s="22" t="s">
        <v>3828</v>
      </c>
      <c r="F448" s="22"/>
      <c r="G448" s="22" t="s">
        <v>9953</v>
      </c>
      <c r="H448" s="22" t="s">
        <v>5416</v>
      </c>
      <c r="I448" s="22" t="s">
        <v>9954</v>
      </c>
      <c r="J448" s="68">
        <v>44662</v>
      </c>
      <c r="K448" s="69">
        <v>451</v>
      </c>
      <c r="L448" s="68">
        <v>44696</v>
      </c>
      <c r="M448" s="69">
        <v>95</v>
      </c>
      <c r="N448" s="68">
        <v>44701</v>
      </c>
      <c r="O448" s="70" t="s">
        <v>5428</v>
      </c>
      <c r="P448" s="70" t="s">
        <v>10012</v>
      </c>
      <c r="Q448" s="22" t="s">
        <v>9956</v>
      </c>
      <c r="R448" s="68">
        <v>29208</v>
      </c>
      <c r="S448" s="22" t="s">
        <v>10013</v>
      </c>
      <c r="T448" s="22" t="s">
        <v>10014</v>
      </c>
      <c r="U448" s="22" t="s">
        <v>9956</v>
      </c>
      <c r="V448" s="68">
        <v>44679</v>
      </c>
      <c r="W448" s="22" t="s">
        <v>9959</v>
      </c>
      <c r="X448" s="68">
        <v>44385</v>
      </c>
      <c r="Y448" s="69">
        <v>404</v>
      </c>
      <c r="Z448" s="68">
        <v>44385</v>
      </c>
      <c r="AA448" s="69">
        <v>127</v>
      </c>
      <c r="AB448" s="68">
        <v>44385</v>
      </c>
    </row>
    <row r="449" spans="1:28" x14ac:dyDescent="0.3">
      <c r="A449" s="22" t="s">
        <v>10080</v>
      </c>
      <c r="B449" s="22" t="s">
        <v>5640</v>
      </c>
      <c r="C449" s="22" t="s">
        <v>10008</v>
      </c>
      <c r="D449" s="22" t="s">
        <v>5403</v>
      </c>
      <c r="E449" s="22" t="s">
        <v>3828</v>
      </c>
      <c r="F449" s="22"/>
      <c r="G449" s="22" t="s">
        <v>9953</v>
      </c>
      <c r="H449" s="22" t="s">
        <v>5416</v>
      </c>
      <c r="I449" s="22" t="s">
        <v>9954</v>
      </c>
      <c r="J449" s="68">
        <v>44733</v>
      </c>
      <c r="K449" s="69">
        <v>1083</v>
      </c>
      <c r="L449" s="68">
        <v>44862</v>
      </c>
      <c r="M449" s="69"/>
      <c r="N449" s="68"/>
      <c r="O449" s="70" t="s">
        <v>5413</v>
      </c>
      <c r="P449" s="70" t="s">
        <v>9955</v>
      </c>
      <c r="Q449" s="22" t="s">
        <v>9956</v>
      </c>
      <c r="R449" s="68">
        <v>34698</v>
      </c>
      <c r="S449" s="22" t="s">
        <v>9957</v>
      </c>
      <c r="T449" s="22" t="s">
        <v>9958</v>
      </c>
      <c r="U449" s="22" t="s">
        <v>9956</v>
      </c>
      <c r="V449" s="68">
        <v>44595</v>
      </c>
      <c r="W449" s="22" t="s">
        <v>9959</v>
      </c>
      <c r="X449" s="68">
        <v>44516</v>
      </c>
      <c r="Y449" s="69">
        <v>759</v>
      </c>
      <c r="Z449" s="68">
        <v>44516</v>
      </c>
      <c r="AA449" s="69">
        <v>214</v>
      </c>
      <c r="AB449" s="68">
        <v>44516</v>
      </c>
    </row>
    <row r="450" spans="1:28" x14ac:dyDescent="0.3">
      <c r="A450" s="22" t="s">
        <v>10080</v>
      </c>
      <c r="B450" s="22" t="s">
        <v>9082</v>
      </c>
      <c r="C450" s="22" t="s">
        <v>10008</v>
      </c>
      <c r="D450" s="22" t="s">
        <v>5387</v>
      </c>
      <c r="E450" s="22" t="s">
        <v>4305</v>
      </c>
      <c r="F450" s="22"/>
      <c r="G450" s="22" t="s">
        <v>9953</v>
      </c>
      <c r="H450" s="22" t="s">
        <v>5416</v>
      </c>
      <c r="I450" s="22" t="s">
        <v>9954</v>
      </c>
      <c r="J450" s="68">
        <v>44784</v>
      </c>
      <c r="K450" s="69">
        <v>1241</v>
      </c>
      <c r="L450" s="68">
        <v>44896</v>
      </c>
      <c r="M450" s="69"/>
      <c r="N450" s="68"/>
      <c r="O450" s="70" t="s">
        <v>5466</v>
      </c>
      <c r="P450" s="70" t="s">
        <v>10009</v>
      </c>
      <c r="Q450" s="22" t="s">
        <v>9956</v>
      </c>
      <c r="R450" s="68">
        <v>38657</v>
      </c>
      <c r="S450" s="22" t="s">
        <v>10010</v>
      </c>
      <c r="T450" s="22" t="s">
        <v>10011</v>
      </c>
      <c r="U450" s="22" t="s">
        <v>9956</v>
      </c>
      <c r="V450" s="68">
        <v>44722</v>
      </c>
      <c r="W450" s="22" t="s">
        <v>9959</v>
      </c>
      <c r="X450" s="68">
        <v>44538</v>
      </c>
      <c r="Y450" s="69">
        <v>803</v>
      </c>
      <c r="Z450" s="68">
        <v>44538</v>
      </c>
      <c r="AA450" s="69">
        <v>230</v>
      </c>
      <c r="AB450" s="68">
        <v>44538</v>
      </c>
    </row>
    <row r="451" spans="1:28" x14ac:dyDescent="0.3">
      <c r="A451" s="22" t="s">
        <v>10078</v>
      </c>
      <c r="B451" s="22" t="s">
        <v>5641</v>
      </c>
      <c r="C451" s="22" t="s">
        <v>10008</v>
      </c>
      <c r="D451" s="22" t="s">
        <v>5396</v>
      </c>
      <c r="E451" s="22" t="s">
        <v>2287</v>
      </c>
      <c r="F451" s="22"/>
      <c r="G451" s="22" t="s">
        <v>9953</v>
      </c>
      <c r="H451" s="22" t="s">
        <v>5416</v>
      </c>
      <c r="I451" s="22" t="s">
        <v>9954</v>
      </c>
      <c r="J451" s="68">
        <v>44733</v>
      </c>
      <c r="K451" s="69">
        <v>1083</v>
      </c>
      <c r="L451" s="68">
        <v>44862</v>
      </c>
      <c r="M451" s="69"/>
      <c r="N451" s="68"/>
      <c r="O451" s="70" t="s">
        <v>5413</v>
      </c>
      <c r="P451" s="70" t="s">
        <v>9955</v>
      </c>
      <c r="Q451" s="22" t="s">
        <v>9956</v>
      </c>
      <c r="R451" s="68">
        <v>34698</v>
      </c>
      <c r="S451" s="22" t="s">
        <v>9957</v>
      </c>
      <c r="T451" s="22" t="s">
        <v>9958</v>
      </c>
      <c r="U451" s="22" t="s">
        <v>9956</v>
      </c>
      <c r="V451" s="68">
        <v>44595</v>
      </c>
      <c r="W451" s="22" t="s">
        <v>9959</v>
      </c>
      <c r="X451" s="68">
        <v>44516</v>
      </c>
      <c r="Y451" s="69">
        <v>759</v>
      </c>
      <c r="Z451" s="68">
        <v>44516</v>
      </c>
      <c r="AA451" s="69">
        <v>214</v>
      </c>
      <c r="AB451" s="68">
        <v>44516</v>
      </c>
    </row>
    <row r="452" spans="1:28" x14ac:dyDescent="0.3">
      <c r="A452" s="22" t="s">
        <v>10077</v>
      </c>
      <c r="B452" s="22" t="s">
        <v>9375</v>
      </c>
      <c r="C452" s="22" t="s">
        <v>10008</v>
      </c>
      <c r="D452" s="22" t="s">
        <v>5400</v>
      </c>
      <c r="E452" s="22" t="s">
        <v>2939</v>
      </c>
      <c r="F452" s="22"/>
      <c r="G452" s="22" t="s">
        <v>9953</v>
      </c>
      <c r="H452" s="22" t="s">
        <v>5416</v>
      </c>
      <c r="I452" s="22" t="s">
        <v>9954</v>
      </c>
      <c r="J452" s="68">
        <v>44848</v>
      </c>
      <c r="K452" s="69">
        <v>1241</v>
      </c>
      <c r="L452" s="68">
        <v>44896</v>
      </c>
      <c r="M452" s="69"/>
      <c r="N452" s="68"/>
      <c r="O452" s="70" t="s">
        <v>5466</v>
      </c>
      <c r="P452" s="70" t="s">
        <v>10009</v>
      </c>
      <c r="Q452" s="22" t="s">
        <v>9956</v>
      </c>
      <c r="R452" s="68">
        <v>38657</v>
      </c>
      <c r="S452" s="22" t="s">
        <v>10010</v>
      </c>
      <c r="T452" s="22" t="s">
        <v>10011</v>
      </c>
      <c r="U452" s="22" t="s">
        <v>9956</v>
      </c>
      <c r="V452" s="68">
        <v>44722</v>
      </c>
      <c r="W452" s="22" t="s">
        <v>9959</v>
      </c>
      <c r="X452" s="68">
        <v>44538</v>
      </c>
      <c r="Y452" s="69">
        <v>803</v>
      </c>
      <c r="Z452" s="68">
        <v>44538</v>
      </c>
      <c r="AA452" s="69">
        <v>230</v>
      </c>
      <c r="AB452" s="68">
        <v>44538</v>
      </c>
    </row>
    <row r="453" spans="1:28" x14ac:dyDescent="0.3">
      <c r="A453" s="22" t="s">
        <v>10080</v>
      </c>
      <c r="B453" s="22" t="s">
        <v>5642</v>
      </c>
      <c r="C453" s="22" t="s">
        <v>10008</v>
      </c>
      <c r="D453" s="22" t="s">
        <v>5403</v>
      </c>
      <c r="E453" s="22" t="s">
        <v>3828</v>
      </c>
      <c r="F453" s="22"/>
      <c r="G453" s="22" t="s">
        <v>9953</v>
      </c>
      <c r="H453" s="22" t="s">
        <v>5416</v>
      </c>
      <c r="I453" s="22" t="s">
        <v>9954</v>
      </c>
      <c r="J453" s="68">
        <v>44572</v>
      </c>
      <c r="K453" s="69">
        <v>95</v>
      </c>
      <c r="L453" s="68">
        <v>44586</v>
      </c>
      <c r="M453" s="69">
        <v>18</v>
      </c>
      <c r="N453" s="68">
        <v>44587</v>
      </c>
      <c r="O453" s="70" t="s">
        <v>5431</v>
      </c>
      <c r="P453" s="70" t="s">
        <v>10015</v>
      </c>
      <c r="Q453" s="22" t="s">
        <v>9956</v>
      </c>
      <c r="R453" s="68">
        <v>29258</v>
      </c>
      <c r="S453" s="22" t="s">
        <v>10016</v>
      </c>
      <c r="T453" s="22" t="s">
        <v>10017</v>
      </c>
      <c r="U453" s="22" t="s">
        <v>9956</v>
      </c>
      <c r="V453" s="68">
        <v>44585</v>
      </c>
      <c r="W453" s="22" t="s">
        <v>9959</v>
      </c>
      <c r="X453" s="68">
        <v>44474</v>
      </c>
      <c r="Y453" s="69">
        <v>657</v>
      </c>
      <c r="Z453" s="68">
        <v>44474</v>
      </c>
      <c r="AA453" s="69">
        <v>189</v>
      </c>
      <c r="AB453" s="68">
        <v>44474</v>
      </c>
    </row>
    <row r="454" spans="1:28" x14ac:dyDescent="0.3">
      <c r="A454" s="22" t="s">
        <v>10079</v>
      </c>
      <c r="B454" s="22" t="s">
        <v>9405</v>
      </c>
      <c r="C454" s="22" t="s">
        <v>10008</v>
      </c>
      <c r="D454" s="22" t="s">
        <v>5388</v>
      </c>
      <c r="E454" s="22" t="s">
        <v>4642</v>
      </c>
      <c r="F454" s="22"/>
      <c r="G454" s="22" t="s">
        <v>9953</v>
      </c>
      <c r="H454" s="22" t="s">
        <v>5416</v>
      </c>
      <c r="I454" s="22" t="s">
        <v>9954</v>
      </c>
      <c r="J454" s="68">
        <v>44873</v>
      </c>
      <c r="K454" s="69">
        <v>1262</v>
      </c>
      <c r="L454" s="68">
        <v>44902</v>
      </c>
      <c r="M454" s="69"/>
      <c r="N454" s="68"/>
      <c r="O454" s="70" t="s">
        <v>5413</v>
      </c>
      <c r="P454" s="70" t="s">
        <v>9955</v>
      </c>
      <c r="Q454" s="22" t="s">
        <v>9956</v>
      </c>
      <c r="R454" s="68">
        <v>34698</v>
      </c>
      <c r="S454" s="22" t="s">
        <v>9957</v>
      </c>
      <c r="T454" s="22" t="s">
        <v>9958</v>
      </c>
      <c r="U454" s="22" t="s">
        <v>9956</v>
      </c>
      <c r="V454" s="68">
        <v>44595</v>
      </c>
      <c r="W454" s="22" t="s">
        <v>9959</v>
      </c>
      <c r="X454" s="68">
        <v>44516</v>
      </c>
      <c r="Y454" s="69">
        <v>759</v>
      </c>
      <c r="Z454" s="68">
        <v>44516</v>
      </c>
      <c r="AA454" s="69">
        <v>214</v>
      </c>
      <c r="AB454" s="68">
        <v>44516</v>
      </c>
    </row>
    <row r="455" spans="1:28" x14ac:dyDescent="0.3">
      <c r="A455" s="22" t="s">
        <v>10079</v>
      </c>
      <c r="B455" s="22" t="s">
        <v>5643</v>
      </c>
      <c r="C455" s="22" t="s">
        <v>10008</v>
      </c>
      <c r="D455" s="22" t="s">
        <v>5388</v>
      </c>
      <c r="E455" s="22" t="s">
        <v>4642</v>
      </c>
      <c r="F455" s="22"/>
      <c r="G455" s="22" t="s">
        <v>9953</v>
      </c>
      <c r="H455" s="22" t="s">
        <v>5416</v>
      </c>
      <c r="I455" s="22" t="s">
        <v>9959</v>
      </c>
      <c r="J455" s="68">
        <v>43746</v>
      </c>
      <c r="K455" s="69">
        <v>1262</v>
      </c>
      <c r="L455" s="68">
        <v>43735</v>
      </c>
      <c r="M455" s="69">
        <v>195</v>
      </c>
      <c r="N455" s="68">
        <v>43746</v>
      </c>
      <c r="O455" s="70" t="s">
        <v>5422</v>
      </c>
      <c r="P455" s="70" t="s">
        <v>9976</v>
      </c>
      <c r="Q455" s="22" t="s">
        <v>9956</v>
      </c>
      <c r="R455" s="68">
        <v>40991</v>
      </c>
      <c r="S455" s="22" t="s">
        <v>10032</v>
      </c>
      <c r="T455" s="22" t="s">
        <v>10033</v>
      </c>
      <c r="U455" s="22" t="s">
        <v>9956</v>
      </c>
      <c r="V455" s="68">
        <v>43557</v>
      </c>
      <c r="W455" s="22" t="s">
        <v>9959</v>
      </c>
      <c r="X455" s="68">
        <v>43376</v>
      </c>
      <c r="Y455" s="69">
        <v>935</v>
      </c>
      <c r="Z455" s="68">
        <v>43376</v>
      </c>
      <c r="AA455" s="69">
        <v>191</v>
      </c>
      <c r="AB455" s="68">
        <v>43376</v>
      </c>
    </row>
    <row r="456" spans="1:28" x14ac:dyDescent="0.3">
      <c r="A456" s="22" t="s">
        <v>10080</v>
      </c>
      <c r="B456" s="22" t="s">
        <v>9606</v>
      </c>
      <c r="C456" s="22" t="s">
        <v>10008</v>
      </c>
      <c r="D456" s="22" t="s">
        <v>5403</v>
      </c>
      <c r="E456" s="22" t="s">
        <v>3828</v>
      </c>
      <c r="F456" s="22"/>
      <c r="G456" s="22" t="s">
        <v>9953</v>
      </c>
      <c r="H456" s="22" t="s">
        <v>5416</v>
      </c>
      <c r="I456" s="22" t="s">
        <v>9954</v>
      </c>
      <c r="J456" s="68">
        <v>44638</v>
      </c>
      <c r="K456" s="69">
        <v>1262</v>
      </c>
      <c r="L456" s="68">
        <v>44661</v>
      </c>
      <c r="M456" s="69">
        <v>71</v>
      </c>
      <c r="N456" s="68">
        <v>44664</v>
      </c>
      <c r="O456" s="70" t="s">
        <v>5428</v>
      </c>
      <c r="P456" s="70" t="s">
        <v>10012</v>
      </c>
      <c r="Q456" s="22" t="s">
        <v>9956</v>
      </c>
      <c r="R456" s="68">
        <v>29208</v>
      </c>
      <c r="S456" s="22" t="s">
        <v>10013</v>
      </c>
      <c r="T456" s="22" t="s">
        <v>10014</v>
      </c>
      <c r="U456" s="22" t="s">
        <v>9956</v>
      </c>
      <c r="V456" s="68">
        <v>44679</v>
      </c>
      <c r="W456" s="22" t="s">
        <v>9959</v>
      </c>
      <c r="X456" s="68">
        <v>44385</v>
      </c>
      <c r="Y456" s="69">
        <v>404</v>
      </c>
      <c r="Z456" s="68">
        <v>44385</v>
      </c>
      <c r="AA456" s="69">
        <v>127</v>
      </c>
      <c r="AB456" s="68">
        <v>44385</v>
      </c>
    </row>
    <row r="457" spans="1:28" x14ac:dyDescent="0.3">
      <c r="A457" s="22" t="s">
        <v>10077</v>
      </c>
      <c r="B457" s="22" t="s">
        <v>5644</v>
      </c>
      <c r="C457" s="22" t="s">
        <v>10008</v>
      </c>
      <c r="D457" s="22" t="s">
        <v>5376</v>
      </c>
      <c r="E457" s="22" t="s">
        <v>228</v>
      </c>
      <c r="F457" s="22"/>
      <c r="G457" s="22" t="s">
        <v>9953</v>
      </c>
      <c r="H457" s="22" t="s">
        <v>5416</v>
      </c>
      <c r="I457" s="22" t="s">
        <v>9954</v>
      </c>
      <c r="J457" s="68">
        <v>44596</v>
      </c>
      <c r="K457" s="69">
        <v>284</v>
      </c>
      <c r="L457" s="68">
        <v>44648</v>
      </c>
      <c r="M457" s="69">
        <v>65</v>
      </c>
      <c r="N457" s="68">
        <v>44656</v>
      </c>
      <c r="O457" s="70" t="s">
        <v>5466</v>
      </c>
      <c r="P457" s="70" t="s">
        <v>10009</v>
      </c>
      <c r="Q457" s="22" t="s">
        <v>9956</v>
      </c>
      <c r="R457" s="68">
        <v>38657</v>
      </c>
      <c r="S457" s="22" t="s">
        <v>10010</v>
      </c>
      <c r="T457" s="22" t="s">
        <v>10011</v>
      </c>
      <c r="U457" s="22" t="s">
        <v>9956</v>
      </c>
      <c r="V457" s="68">
        <v>44722</v>
      </c>
      <c r="W457" s="22" t="s">
        <v>9959</v>
      </c>
      <c r="X457" s="68">
        <v>44538</v>
      </c>
      <c r="Y457" s="69">
        <v>803</v>
      </c>
      <c r="Z457" s="68">
        <v>44538</v>
      </c>
      <c r="AA457" s="69">
        <v>230</v>
      </c>
      <c r="AB457" s="68">
        <v>44538</v>
      </c>
    </row>
    <row r="458" spans="1:28" x14ac:dyDescent="0.3">
      <c r="A458" s="22" t="s">
        <v>10080</v>
      </c>
      <c r="B458" s="22" t="s">
        <v>5645</v>
      </c>
      <c r="C458" s="22" t="s">
        <v>10008</v>
      </c>
      <c r="D458" s="22" t="s">
        <v>5387</v>
      </c>
      <c r="E458" s="22" t="s">
        <v>4305</v>
      </c>
      <c r="F458" s="22"/>
      <c r="G458" s="22" t="s">
        <v>9953</v>
      </c>
      <c r="H458" s="22" t="s">
        <v>5416</v>
      </c>
      <c r="I458" s="22" t="s">
        <v>9954</v>
      </c>
      <c r="J458" s="68">
        <v>44742</v>
      </c>
      <c r="K458" s="69">
        <v>1083</v>
      </c>
      <c r="L458" s="68">
        <v>44862</v>
      </c>
      <c r="M458" s="69"/>
      <c r="N458" s="68"/>
      <c r="O458" s="70" t="s">
        <v>5413</v>
      </c>
      <c r="P458" s="70" t="s">
        <v>9955</v>
      </c>
      <c r="Q458" s="22" t="s">
        <v>9956</v>
      </c>
      <c r="R458" s="68">
        <v>34698</v>
      </c>
      <c r="S458" s="22" t="s">
        <v>9957</v>
      </c>
      <c r="T458" s="22" t="s">
        <v>9958</v>
      </c>
      <c r="U458" s="22" t="s">
        <v>9956</v>
      </c>
      <c r="V458" s="68">
        <v>44595</v>
      </c>
      <c r="W458" s="22" t="s">
        <v>9959</v>
      </c>
      <c r="X458" s="68">
        <v>44516</v>
      </c>
      <c r="Y458" s="69">
        <v>759</v>
      </c>
      <c r="Z458" s="68">
        <v>44516</v>
      </c>
      <c r="AA458" s="69">
        <v>214</v>
      </c>
      <c r="AB458" s="68">
        <v>44516</v>
      </c>
    </row>
    <row r="459" spans="1:28" x14ac:dyDescent="0.3">
      <c r="A459" s="22" t="s">
        <v>10080</v>
      </c>
      <c r="B459" s="22" t="s">
        <v>9809</v>
      </c>
      <c r="C459" s="22" t="s">
        <v>10008</v>
      </c>
      <c r="D459" s="22" t="s">
        <v>5403</v>
      </c>
      <c r="E459" s="22" t="s">
        <v>3828</v>
      </c>
      <c r="F459" s="22"/>
      <c r="G459" s="22" t="s">
        <v>9953</v>
      </c>
      <c r="H459" s="22" t="s">
        <v>5416</v>
      </c>
      <c r="I459" s="22" t="s">
        <v>9954</v>
      </c>
      <c r="J459" s="68">
        <v>45076</v>
      </c>
      <c r="K459" s="69">
        <v>654</v>
      </c>
      <c r="L459" s="68">
        <v>45133</v>
      </c>
      <c r="M459" s="69"/>
      <c r="N459" s="68"/>
      <c r="O459" s="70" t="s">
        <v>5428</v>
      </c>
      <c r="P459" s="70" t="s">
        <v>10012</v>
      </c>
      <c r="Q459" s="22" t="s">
        <v>9956</v>
      </c>
      <c r="R459" s="68">
        <v>29208</v>
      </c>
      <c r="S459" s="22" t="s">
        <v>10013</v>
      </c>
      <c r="T459" s="22" t="s">
        <v>10014</v>
      </c>
      <c r="U459" s="22" t="s">
        <v>9956</v>
      </c>
      <c r="V459" s="68">
        <v>44679</v>
      </c>
      <c r="W459" s="22" t="s">
        <v>9959</v>
      </c>
      <c r="X459" s="68">
        <v>44385</v>
      </c>
      <c r="Y459" s="69">
        <v>404</v>
      </c>
      <c r="Z459" s="68">
        <v>44385</v>
      </c>
      <c r="AA459" s="69">
        <v>127</v>
      </c>
      <c r="AB459" s="68">
        <v>44385</v>
      </c>
    </row>
    <row r="460" spans="1:28" x14ac:dyDescent="0.3">
      <c r="A460" s="22" t="s">
        <v>10080</v>
      </c>
      <c r="B460" s="22" t="s">
        <v>9376</v>
      </c>
      <c r="C460" s="22" t="s">
        <v>10008</v>
      </c>
      <c r="D460" s="22" t="s">
        <v>5399</v>
      </c>
      <c r="E460" s="22" t="s">
        <v>3156</v>
      </c>
      <c r="F460" s="22"/>
      <c r="G460" s="22" t="s">
        <v>9953</v>
      </c>
      <c r="H460" s="22" t="s">
        <v>5416</v>
      </c>
      <c r="I460" s="22" t="s">
        <v>9954</v>
      </c>
      <c r="J460" s="68">
        <v>44796</v>
      </c>
      <c r="K460" s="69">
        <v>945</v>
      </c>
      <c r="L460" s="68">
        <v>44850</v>
      </c>
      <c r="M460" s="69">
        <v>201</v>
      </c>
      <c r="N460" s="68">
        <v>44855</v>
      </c>
      <c r="O460" s="70" t="s">
        <v>5439</v>
      </c>
      <c r="P460" s="70" t="s">
        <v>10020</v>
      </c>
      <c r="Q460" s="22" t="s">
        <v>9956</v>
      </c>
      <c r="R460" s="68">
        <v>30113</v>
      </c>
      <c r="S460" s="22" t="s">
        <v>10021</v>
      </c>
      <c r="T460" s="22" t="s">
        <v>10022</v>
      </c>
      <c r="U460" s="22" t="s">
        <v>9956</v>
      </c>
      <c r="V460" s="68">
        <v>44624</v>
      </c>
      <c r="W460" s="22" t="s">
        <v>9959</v>
      </c>
      <c r="X460" s="68">
        <v>44449</v>
      </c>
      <c r="Y460" s="69">
        <v>604</v>
      </c>
      <c r="Z460" s="68">
        <v>44449</v>
      </c>
      <c r="AA460" s="69">
        <v>172</v>
      </c>
      <c r="AB460" s="68">
        <v>44449</v>
      </c>
    </row>
    <row r="461" spans="1:28" x14ac:dyDescent="0.3">
      <c r="A461" s="71" t="s">
        <v>10080</v>
      </c>
      <c r="B461" s="71" t="s">
        <v>9607</v>
      </c>
      <c r="C461" s="71" t="s">
        <v>10008</v>
      </c>
      <c r="D461" s="71" t="s">
        <v>5399</v>
      </c>
      <c r="E461" s="22" t="s">
        <v>3156</v>
      </c>
      <c r="F461" s="71"/>
      <c r="G461" s="71" t="s">
        <v>9953</v>
      </c>
      <c r="H461" s="71" t="s">
        <v>5416</v>
      </c>
      <c r="I461" s="71" t="s">
        <v>9954</v>
      </c>
      <c r="J461" s="72">
        <v>44953</v>
      </c>
      <c r="K461" s="73">
        <v>117</v>
      </c>
      <c r="L461" s="72">
        <v>44961</v>
      </c>
      <c r="M461" s="73"/>
      <c r="N461" s="72"/>
      <c r="O461" s="74" t="s">
        <v>9067</v>
      </c>
      <c r="P461" s="74" t="s">
        <v>10039</v>
      </c>
      <c r="Q461" s="71" t="s">
        <v>9956</v>
      </c>
      <c r="R461" s="72">
        <v>31048</v>
      </c>
      <c r="S461" s="71" t="s">
        <v>10040</v>
      </c>
      <c r="T461" s="71" t="s">
        <v>10041</v>
      </c>
      <c r="U461" s="71" t="s">
        <v>9956</v>
      </c>
      <c r="V461" s="72">
        <v>44953</v>
      </c>
      <c r="W461" s="71" t="s">
        <v>9959</v>
      </c>
      <c r="X461" s="68">
        <v>44575</v>
      </c>
      <c r="Y461" s="69">
        <v>6</v>
      </c>
      <c r="Z461" s="68">
        <v>44575</v>
      </c>
      <c r="AA461" s="69">
        <v>10</v>
      </c>
      <c r="AB461" s="68">
        <v>44575</v>
      </c>
    </row>
    <row r="462" spans="1:28" x14ac:dyDescent="0.3">
      <c r="A462" s="22" t="s">
        <v>10080</v>
      </c>
      <c r="B462" s="22" t="s">
        <v>5646</v>
      </c>
      <c r="C462" s="22" t="s">
        <v>10008</v>
      </c>
      <c r="D462" s="22" t="s">
        <v>5399</v>
      </c>
      <c r="E462" s="22" t="s">
        <v>3156</v>
      </c>
      <c r="F462" s="22"/>
      <c r="G462" s="22" t="s">
        <v>9953</v>
      </c>
      <c r="H462" s="22" t="s">
        <v>5416</v>
      </c>
      <c r="I462" s="22" t="s">
        <v>9954</v>
      </c>
      <c r="J462" s="68">
        <v>44705</v>
      </c>
      <c r="K462" s="69">
        <v>523</v>
      </c>
      <c r="L462" s="68">
        <v>44712</v>
      </c>
      <c r="M462" s="69">
        <v>107</v>
      </c>
      <c r="N462" s="68">
        <v>44719</v>
      </c>
      <c r="O462" s="70" t="s">
        <v>5439</v>
      </c>
      <c r="P462" s="70" t="s">
        <v>10020</v>
      </c>
      <c r="Q462" s="22" t="s">
        <v>9956</v>
      </c>
      <c r="R462" s="68">
        <v>30113</v>
      </c>
      <c r="S462" s="22" t="s">
        <v>10021</v>
      </c>
      <c r="T462" s="22" t="s">
        <v>10022</v>
      </c>
      <c r="U462" s="22" t="s">
        <v>9956</v>
      </c>
      <c r="V462" s="68">
        <v>44624</v>
      </c>
      <c r="W462" s="22" t="s">
        <v>9959</v>
      </c>
      <c r="X462" s="68">
        <v>44449</v>
      </c>
      <c r="Y462" s="69">
        <v>604</v>
      </c>
      <c r="Z462" s="68">
        <v>44449</v>
      </c>
      <c r="AA462" s="69">
        <v>172</v>
      </c>
      <c r="AB462" s="68">
        <v>44449</v>
      </c>
    </row>
    <row r="463" spans="1:28" x14ac:dyDescent="0.3">
      <c r="A463" s="22" t="s">
        <v>10080</v>
      </c>
      <c r="B463" s="22" t="s">
        <v>5647</v>
      </c>
      <c r="C463" s="22" t="s">
        <v>10008</v>
      </c>
      <c r="D463" s="22" t="s">
        <v>5403</v>
      </c>
      <c r="E463" s="22" t="s">
        <v>3828</v>
      </c>
      <c r="F463" s="22"/>
      <c r="G463" s="22" t="s">
        <v>9953</v>
      </c>
      <c r="H463" s="22" t="s">
        <v>5416</v>
      </c>
      <c r="I463" s="22" t="s">
        <v>9954</v>
      </c>
      <c r="J463" s="68">
        <v>44508</v>
      </c>
      <c r="K463" s="69">
        <v>819</v>
      </c>
      <c r="L463" s="68">
        <v>44540</v>
      </c>
      <c r="M463" s="69">
        <v>233</v>
      </c>
      <c r="N463" s="68">
        <v>44543</v>
      </c>
      <c r="O463" s="70" t="s">
        <v>5428</v>
      </c>
      <c r="P463" s="70" t="s">
        <v>10012</v>
      </c>
      <c r="Q463" s="22" t="s">
        <v>9956</v>
      </c>
      <c r="R463" s="68">
        <v>29208</v>
      </c>
      <c r="S463" s="22" t="s">
        <v>10013</v>
      </c>
      <c r="T463" s="22" t="s">
        <v>10014</v>
      </c>
      <c r="U463" s="22" t="s">
        <v>9956</v>
      </c>
      <c r="V463" s="68">
        <v>44679</v>
      </c>
      <c r="W463" s="22" t="s">
        <v>9959</v>
      </c>
      <c r="X463" s="68">
        <v>44385</v>
      </c>
      <c r="Y463" s="69">
        <v>404</v>
      </c>
      <c r="Z463" s="68">
        <v>44385</v>
      </c>
      <c r="AA463" s="69">
        <v>127</v>
      </c>
      <c r="AB463" s="68">
        <v>44385</v>
      </c>
    </row>
    <row r="464" spans="1:28" x14ac:dyDescent="0.3">
      <c r="A464" s="22" t="s">
        <v>10080</v>
      </c>
      <c r="B464" s="22" t="s">
        <v>9406</v>
      </c>
      <c r="C464" s="22" t="s">
        <v>10008</v>
      </c>
      <c r="D464" s="22" t="s">
        <v>5403</v>
      </c>
      <c r="E464" s="22" t="s">
        <v>3828</v>
      </c>
      <c r="F464" s="22"/>
      <c r="G464" s="22" t="s">
        <v>9953</v>
      </c>
      <c r="H464" s="22" t="s">
        <v>5416</v>
      </c>
      <c r="I464" s="22" t="s">
        <v>9954</v>
      </c>
      <c r="J464" s="68">
        <v>44879</v>
      </c>
      <c r="K464" s="69">
        <v>1259</v>
      </c>
      <c r="L464" s="68">
        <v>44902</v>
      </c>
      <c r="M464" s="69"/>
      <c r="N464" s="68"/>
      <c r="O464" s="70" t="s">
        <v>5428</v>
      </c>
      <c r="P464" s="70" t="s">
        <v>10012</v>
      </c>
      <c r="Q464" s="22" t="s">
        <v>9956</v>
      </c>
      <c r="R464" s="68">
        <v>29208</v>
      </c>
      <c r="S464" s="22" t="s">
        <v>10013</v>
      </c>
      <c r="T464" s="22" t="s">
        <v>10014</v>
      </c>
      <c r="U464" s="22" t="s">
        <v>9956</v>
      </c>
      <c r="V464" s="68">
        <v>44679</v>
      </c>
      <c r="W464" s="22" t="s">
        <v>9959</v>
      </c>
      <c r="X464" s="68">
        <v>44385</v>
      </c>
      <c r="Y464" s="69">
        <v>404</v>
      </c>
      <c r="Z464" s="68">
        <v>44385</v>
      </c>
      <c r="AA464" s="69">
        <v>127</v>
      </c>
      <c r="AB464" s="68">
        <v>44385</v>
      </c>
    </row>
    <row r="465" spans="1:28" x14ac:dyDescent="0.3">
      <c r="A465" s="22" t="s">
        <v>10080</v>
      </c>
      <c r="B465" s="22" t="s">
        <v>10064</v>
      </c>
      <c r="C465" s="22" t="s">
        <v>10008</v>
      </c>
      <c r="D465" s="22" t="s">
        <v>5387</v>
      </c>
      <c r="E465" s="22" t="s">
        <v>4305</v>
      </c>
      <c r="F465" s="22"/>
      <c r="G465" s="22" t="s">
        <v>9953</v>
      </c>
      <c r="H465" s="22" t="s">
        <v>5416</v>
      </c>
      <c r="I465" s="22" t="s">
        <v>9954</v>
      </c>
      <c r="J465" s="68"/>
      <c r="K465" s="69"/>
      <c r="L465" s="68"/>
      <c r="M465" s="69"/>
      <c r="N465" s="68"/>
      <c r="O465" s="70" t="s">
        <v>5413</v>
      </c>
      <c r="P465" s="70" t="s">
        <v>9955</v>
      </c>
      <c r="Q465" s="22" t="s">
        <v>9956</v>
      </c>
      <c r="R465" s="68">
        <v>34698</v>
      </c>
      <c r="S465" s="22" t="s">
        <v>9957</v>
      </c>
      <c r="T465" s="22" t="s">
        <v>9958</v>
      </c>
      <c r="U465" s="22" t="s">
        <v>9956</v>
      </c>
      <c r="V465" s="68">
        <v>44595</v>
      </c>
      <c r="W465" s="22" t="s">
        <v>9959</v>
      </c>
      <c r="X465" s="68">
        <v>44516</v>
      </c>
      <c r="Y465" s="69">
        <v>759</v>
      </c>
      <c r="Z465" s="68">
        <v>44516</v>
      </c>
      <c r="AA465" s="69">
        <v>214</v>
      </c>
      <c r="AB465" s="68">
        <v>44516</v>
      </c>
    </row>
    <row r="466" spans="1:28" x14ac:dyDescent="0.3">
      <c r="A466" s="22" t="s">
        <v>10076</v>
      </c>
      <c r="B466" s="22" t="s">
        <v>9568</v>
      </c>
      <c r="C466" s="22" t="s">
        <v>10008</v>
      </c>
      <c r="D466" s="22" t="s">
        <v>5398</v>
      </c>
      <c r="E466" s="22" t="s">
        <v>2426</v>
      </c>
      <c r="F466" s="22"/>
      <c r="G466" s="22" t="s">
        <v>9953</v>
      </c>
      <c r="H466" s="22" t="s">
        <v>5416</v>
      </c>
      <c r="I466" s="22" t="s">
        <v>9954</v>
      </c>
      <c r="J466" s="68">
        <v>44894</v>
      </c>
      <c r="K466" s="69">
        <v>1262</v>
      </c>
      <c r="L466" s="68">
        <v>44902</v>
      </c>
      <c r="M466" s="69"/>
      <c r="N466" s="68"/>
      <c r="O466" s="70" t="s">
        <v>5413</v>
      </c>
      <c r="P466" s="70" t="s">
        <v>9955</v>
      </c>
      <c r="Q466" s="22" t="s">
        <v>9956</v>
      </c>
      <c r="R466" s="68">
        <v>34698</v>
      </c>
      <c r="S466" s="22" t="s">
        <v>9957</v>
      </c>
      <c r="T466" s="22" t="s">
        <v>9958</v>
      </c>
      <c r="U466" s="22" t="s">
        <v>9956</v>
      </c>
      <c r="V466" s="68">
        <v>44595</v>
      </c>
      <c r="W466" s="22" t="s">
        <v>9959</v>
      </c>
      <c r="X466" s="68">
        <v>44516</v>
      </c>
      <c r="Y466" s="69">
        <v>759</v>
      </c>
      <c r="Z466" s="68">
        <v>44516</v>
      </c>
      <c r="AA466" s="69">
        <v>214</v>
      </c>
      <c r="AB466" s="68">
        <v>44516</v>
      </c>
    </row>
    <row r="467" spans="1:28" x14ac:dyDescent="0.3">
      <c r="A467" s="22" t="s">
        <v>10080</v>
      </c>
      <c r="B467" s="22" t="s">
        <v>9083</v>
      </c>
      <c r="C467" s="22" t="s">
        <v>10008</v>
      </c>
      <c r="D467" s="22" t="s">
        <v>5403</v>
      </c>
      <c r="E467" s="22" t="s">
        <v>3828</v>
      </c>
      <c r="F467" s="22"/>
      <c r="G467" s="22" t="s">
        <v>9953</v>
      </c>
      <c r="H467" s="22" t="s">
        <v>5416</v>
      </c>
      <c r="I467" s="22" t="s">
        <v>9954</v>
      </c>
      <c r="J467" s="68">
        <v>44789</v>
      </c>
      <c r="K467" s="69">
        <v>1262</v>
      </c>
      <c r="L467" s="68">
        <v>44870</v>
      </c>
      <c r="M467" s="69"/>
      <c r="N467" s="68"/>
      <c r="O467" s="70" t="s">
        <v>5431</v>
      </c>
      <c r="P467" s="70" t="s">
        <v>10015</v>
      </c>
      <c r="Q467" s="22" t="s">
        <v>9956</v>
      </c>
      <c r="R467" s="68">
        <v>29258</v>
      </c>
      <c r="S467" s="22" t="s">
        <v>10016</v>
      </c>
      <c r="T467" s="22" t="s">
        <v>10017</v>
      </c>
      <c r="U467" s="22" t="s">
        <v>9956</v>
      </c>
      <c r="V467" s="68">
        <v>44585</v>
      </c>
      <c r="W467" s="22" t="s">
        <v>9959</v>
      </c>
      <c r="X467" s="68">
        <v>44474</v>
      </c>
      <c r="Y467" s="69">
        <v>657</v>
      </c>
      <c r="Z467" s="68">
        <v>44474</v>
      </c>
      <c r="AA467" s="69">
        <v>189</v>
      </c>
      <c r="AB467" s="68">
        <v>44474</v>
      </c>
    </row>
    <row r="468" spans="1:28" x14ac:dyDescent="0.3">
      <c r="A468" s="22" t="s">
        <v>10079</v>
      </c>
      <c r="B468" s="22" t="s">
        <v>9084</v>
      </c>
      <c r="C468" s="22" t="s">
        <v>10008</v>
      </c>
      <c r="D468" s="22" t="s">
        <v>5388</v>
      </c>
      <c r="E468" s="22" t="s">
        <v>4642</v>
      </c>
      <c r="F468" s="22"/>
      <c r="G468" s="22" t="s">
        <v>9953</v>
      </c>
      <c r="H468" s="22" t="s">
        <v>5416</v>
      </c>
      <c r="I468" s="22" t="s">
        <v>9954</v>
      </c>
      <c r="J468" s="68">
        <v>44791</v>
      </c>
      <c r="K468" s="69">
        <v>1262</v>
      </c>
      <c r="L468" s="68">
        <v>44896</v>
      </c>
      <c r="M468" s="69"/>
      <c r="N468" s="68"/>
      <c r="O468" s="70" t="s">
        <v>9095</v>
      </c>
      <c r="P468" s="70" t="s">
        <v>10029</v>
      </c>
      <c r="Q468" s="22" t="s">
        <v>9956</v>
      </c>
      <c r="R468" s="68">
        <v>28837</v>
      </c>
      <c r="S468" s="22" t="s">
        <v>10030</v>
      </c>
      <c r="T468" s="22" t="s">
        <v>10031</v>
      </c>
      <c r="U468" s="22" t="s">
        <v>9956</v>
      </c>
      <c r="V468" s="68">
        <v>44854</v>
      </c>
      <c r="W468" s="22" t="s">
        <v>9959</v>
      </c>
      <c r="X468" s="68">
        <v>44790</v>
      </c>
      <c r="Y468" s="69">
        <v>760</v>
      </c>
      <c r="Z468" s="68">
        <v>44788</v>
      </c>
      <c r="AA468" s="69">
        <v>156</v>
      </c>
      <c r="AB468" s="68">
        <v>44790</v>
      </c>
    </row>
    <row r="469" spans="1:28" x14ac:dyDescent="0.3">
      <c r="A469" s="22" t="s">
        <v>10080</v>
      </c>
      <c r="B469" s="22" t="s">
        <v>5648</v>
      </c>
      <c r="C469" s="22" t="s">
        <v>10008</v>
      </c>
      <c r="D469" s="22" t="s">
        <v>5403</v>
      </c>
      <c r="E469" s="22" t="s">
        <v>3828</v>
      </c>
      <c r="F469" s="22"/>
      <c r="G469" s="22" t="s">
        <v>9953</v>
      </c>
      <c r="H469" s="22" t="s">
        <v>5416</v>
      </c>
      <c r="I469" s="22" t="s">
        <v>9959</v>
      </c>
      <c r="J469" s="68">
        <v>44607</v>
      </c>
      <c r="K469" s="69">
        <v>159</v>
      </c>
      <c r="L469" s="68">
        <v>44605</v>
      </c>
      <c r="M469" s="69">
        <v>32</v>
      </c>
      <c r="N469" s="68">
        <v>44607</v>
      </c>
      <c r="O469" s="70" t="s">
        <v>5431</v>
      </c>
      <c r="P469" s="70" t="s">
        <v>10015</v>
      </c>
      <c r="Q469" s="22" t="s">
        <v>9956</v>
      </c>
      <c r="R469" s="68">
        <v>29258</v>
      </c>
      <c r="S469" s="22" t="s">
        <v>10016</v>
      </c>
      <c r="T469" s="22" t="s">
        <v>10017</v>
      </c>
      <c r="U469" s="22" t="s">
        <v>9956</v>
      </c>
      <c r="V469" s="68">
        <v>44585</v>
      </c>
      <c r="W469" s="22" t="s">
        <v>9959</v>
      </c>
      <c r="X469" s="68">
        <v>44474</v>
      </c>
      <c r="Y469" s="69">
        <v>657</v>
      </c>
      <c r="Z469" s="68">
        <v>44474</v>
      </c>
      <c r="AA469" s="69">
        <v>189</v>
      </c>
      <c r="AB469" s="68">
        <v>44474</v>
      </c>
    </row>
    <row r="470" spans="1:28" x14ac:dyDescent="0.3">
      <c r="A470" s="22" t="s">
        <v>10080</v>
      </c>
      <c r="B470" s="22" t="s">
        <v>9860</v>
      </c>
      <c r="C470" s="22" t="s">
        <v>10008</v>
      </c>
      <c r="D470" s="22" t="s">
        <v>5399</v>
      </c>
      <c r="E470" s="22" t="s">
        <v>3156</v>
      </c>
      <c r="F470" s="22"/>
      <c r="G470" s="22" t="s">
        <v>9953</v>
      </c>
      <c r="H470" s="22" t="s">
        <v>5416</v>
      </c>
      <c r="I470" s="22" t="s">
        <v>9954</v>
      </c>
      <c r="J470" s="68">
        <v>45156</v>
      </c>
      <c r="K470" s="69">
        <v>953</v>
      </c>
      <c r="L470" s="68">
        <v>45223</v>
      </c>
      <c r="M470" s="69"/>
      <c r="N470" s="68"/>
      <c r="O470" s="70" t="s">
        <v>5587</v>
      </c>
      <c r="P470" s="70" t="s">
        <v>9986</v>
      </c>
      <c r="Q470" s="22" t="s">
        <v>9956</v>
      </c>
      <c r="R470" s="68">
        <v>35216</v>
      </c>
      <c r="S470" s="22" t="s">
        <v>9987</v>
      </c>
      <c r="T470" s="22" t="s">
        <v>9988</v>
      </c>
      <c r="U470" s="22" t="s">
        <v>9956</v>
      </c>
      <c r="V470" s="68">
        <v>45044</v>
      </c>
      <c r="W470" s="22" t="s">
        <v>9959</v>
      </c>
      <c r="X470" s="68">
        <v>44504</v>
      </c>
      <c r="Y470" s="69">
        <v>729</v>
      </c>
      <c r="Z470" s="68">
        <v>44504</v>
      </c>
      <c r="AA470" s="69">
        <v>207</v>
      </c>
      <c r="AB470" s="68">
        <v>44504</v>
      </c>
    </row>
    <row r="471" spans="1:28" x14ac:dyDescent="0.3">
      <c r="A471" s="22" t="s">
        <v>10078</v>
      </c>
      <c r="B471" s="22" t="s">
        <v>5649</v>
      </c>
      <c r="C471" s="22" t="s">
        <v>10008</v>
      </c>
      <c r="D471" s="22" t="s">
        <v>5396</v>
      </c>
      <c r="E471" s="22" t="s">
        <v>2287</v>
      </c>
      <c r="F471" s="22"/>
      <c r="G471" s="22" t="s">
        <v>9953</v>
      </c>
      <c r="H471" s="22" t="s">
        <v>5416</v>
      </c>
      <c r="I471" s="22" t="s">
        <v>9954</v>
      </c>
      <c r="J471" s="68">
        <v>44742</v>
      </c>
      <c r="K471" s="69">
        <v>1083</v>
      </c>
      <c r="L471" s="68">
        <v>44862</v>
      </c>
      <c r="M471" s="69"/>
      <c r="N471" s="68"/>
      <c r="O471" s="70" t="s">
        <v>5413</v>
      </c>
      <c r="P471" s="70" t="s">
        <v>9955</v>
      </c>
      <c r="Q471" s="22" t="s">
        <v>9956</v>
      </c>
      <c r="R471" s="68">
        <v>34698</v>
      </c>
      <c r="S471" s="22" t="s">
        <v>9957</v>
      </c>
      <c r="T471" s="22" t="s">
        <v>9958</v>
      </c>
      <c r="U471" s="22" t="s">
        <v>9956</v>
      </c>
      <c r="V471" s="68">
        <v>44595</v>
      </c>
      <c r="W471" s="22" t="s">
        <v>9959</v>
      </c>
      <c r="X471" s="68">
        <v>44516</v>
      </c>
      <c r="Y471" s="69">
        <v>759</v>
      </c>
      <c r="Z471" s="68">
        <v>44516</v>
      </c>
      <c r="AA471" s="69">
        <v>214</v>
      </c>
      <c r="AB471" s="68">
        <v>44516</v>
      </c>
    </row>
    <row r="472" spans="1:28" x14ac:dyDescent="0.3">
      <c r="A472" s="22" t="s">
        <v>10080</v>
      </c>
      <c r="B472" s="22" t="s">
        <v>9257</v>
      </c>
      <c r="C472" s="22" t="s">
        <v>10008</v>
      </c>
      <c r="D472" s="22" t="s">
        <v>5399</v>
      </c>
      <c r="E472" s="22" t="s">
        <v>3156</v>
      </c>
      <c r="F472" s="22"/>
      <c r="G472" s="22" t="s">
        <v>9953</v>
      </c>
      <c r="H472" s="22" t="s">
        <v>5416</v>
      </c>
      <c r="I472" s="22" t="s">
        <v>9954</v>
      </c>
      <c r="J472" s="68">
        <v>44817</v>
      </c>
      <c r="K472" s="69">
        <v>1083</v>
      </c>
      <c r="L472" s="68">
        <v>44862</v>
      </c>
      <c r="M472" s="69"/>
      <c r="N472" s="68"/>
      <c r="O472" s="70" t="s">
        <v>5413</v>
      </c>
      <c r="P472" s="70" t="s">
        <v>9955</v>
      </c>
      <c r="Q472" s="22" t="s">
        <v>9956</v>
      </c>
      <c r="R472" s="68">
        <v>34698</v>
      </c>
      <c r="S472" s="22" t="s">
        <v>9957</v>
      </c>
      <c r="T472" s="22" t="s">
        <v>9958</v>
      </c>
      <c r="U472" s="22" t="s">
        <v>9956</v>
      </c>
      <c r="V472" s="68">
        <v>44595</v>
      </c>
      <c r="W472" s="22" t="s">
        <v>9959</v>
      </c>
      <c r="X472" s="68">
        <v>44516</v>
      </c>
      <c r="Y472" s="69">
        <v>759</v>
      </c>
      <c r="Z472" s="68">
        <v>44516</v>
      </c>
      <c r="AA472" s="69">
        <v>214</v>
      </c>
      <c r="AB472" s="68">
        <v>44516</v>
      </c>
    </row>
    <row r="473" spans="1:28" x14ac:dyDescent="0.3">
      <c r="A473" s="22" t="s">
        <v>10080</v>
      </c>
      <c r="B473" s="22" t="s">
        <v>9258</v>
      </c>
      <c r="C473" s="22" t="s">
        <v>10008</v>
      </c>
      <c r="D473" s="22" t="s">
        <v>5403</v>
      </c>
      <c r="E473" s="22" t="s">
        <v>3828</v>
      </c>
      <c r="F473" s="22"/>
      <c r="G473" s="22" t="s">
        <v>9953</v>
      </c>
      <c r="H473" s="22" t="s">
        <v>5416</v>
      </c>
      <c r="I473" s="22" t="s">
        <v>9954</v>
      </c>
      <c r="J473" s="68">
        <v>44797</v>
      </c>
      <c r="K473" s="69">
        <v>1149</v>
      </c>
      <c r="L473" s="68">
        <v>44870</v>
      </c>
      <c r="M473" s="69"/>
      <c r="N473" s="68"/>
      <c r="O473" s="70" t="s">
        <v>5431</v>
      </c>
      <c r="P473" s="70" t="s">
        <v>10015</v>
      </c>
      <c r="Q473" s="22" t="s">
        <v>9956</v>
      </c>
      <c r="R473" s="68">
        <v>29258</v>
      </c>
      <c r="S473" s="22" t="s">
        <v>10016</v>
      </c>
      <c r="T473" s="22" t="s">
        <v>10017</v>
      </c>
      <c r="U473" s="22" t="s">
        <v>9956</v>
      </c>
      <c r="V473" s="68">
        <v>44585</v>
      </c>
      <c r="W473" s="22" t="s">
        <v>9959</v>
      </c>
      <c r="X473" s="68">
        <v>44474</v>
      </c>
      <c r="Y473" s="69">
        <v>657</v>
      </c>
      <c r="Z473" s="68">
        <v>44474</v>
      </c>
      <c r="AA473" s="69">
        <v>189</v>
      </c>
      <c r="AB473" s="68">
        <v>44474</v>
      </c>
    </row>
    <row r="474" spans="1:28" x14ac:dyDescent="0.3">
      <c r="A474" s="22" t="s">
        <v>10079</v>
      </c>
      <c r="B474" s="22" t="s">
        <v>9085</v>
      </c>
      <c r="C474" s="22" t="s">
        <v>10008</v>
      </c>
      <c r="D474" s="22" t="s">
        <v>5388</v>
      </c>
      <c r="E474" s="22" t="s">
        <v>4642</v>
      </c>
      <c r="F474" s="22"/>
      <c r="G474" s="22" t="s">
        <v>9953</v>
      </c>
      <c r="H474" s="22" t="s">
        <v>5416</v>
      </c>
      <c r="I474" s="22" t="s">
        <v>9954</v>
      </c>
      <c r="J474" s="68">
        <v>44792</v>
      </c>
      <c r="K474" s="69">
        <v>1239</v>
      </c>
      <c r="L474" s="68">
        <v>44896</v>
      </c>
      <c r="M474" s="69"/>
      <c r="N474" s="68"/>
      <c r="O474" s="70" t="s">
        <v>9095</v>
      </c>
      <c r="P474" s="70" t="s">
        <v>10029</v>
      </c>
      <c r="Q474" s="22" t="s">
        <v>9956</v>
      </c>
      <c r="R474" s="68">
        <v>28837</v>
      </c>
      <c r="S474" s="22" t="s">
        <v>10030</v>
      </c>
      <c r="T474" s="22" t="s">
        <v>10031</v>
      </c>
      <c r="U474" s="22" t="s">
        <v>9956</v>
      </c>
      <c r="V474" s="68">
        <v>44854</v>
      </c>
      <c r="W474" s="22" t="s">
        <v>9959</v>
      </c>
      <c r="X474" s="68">
        <v>44790</v>
      </c>
      <c r="Y474" s="69">
        <v>760</v>
      </c>
      <c r="Z474" s="68">
        <v>44788</v>
      </c>
      <c r="AA474" s="69">
        <v>156</v>
      </c>
      <c r="AB474" s="68">
        <v>44790</v>
      </c>
    </row>
    <row r="475" spans="1:28" x14ac:dyDescent="0.3">
      <c r="A475" s="22" t="s">
        <v>10077</v>
      </c>
      <c r="B475" s="22" t="s">
        <v>5650</v>
      </c>
      <c r="C475" s="22" t="s">
        <v>10008</v>
      </c>
      <c r="D475" s="22" t="s">
        <v>5400</v>
      </c>
      <c r="E475" s="22" t="s">
        <v>2939</v>
      </c>
      <c r="F475" s="22"/>
      <c r="G475" s="22" t="s">
        <v>9953</v>
      </c>
      <c r="H475" s="22" t="s">
        <v>5416</v>
      </c>
      <c r="I475" s="22" t="s">
        <v>9954</v>
      </c>
      <c r="J475" s="68">
        <v>44748</v>
      </c>
      <c r="K475" s="69">
        <v>1083</v>
      </c>
      <c r="L475" s="68">
        <v>44862</v>
      </c>
      <c r="M475" s="69"/>
      <c r="N475" s="68"/>
      <c r="O475" s="70" t="s">
        <v>5413</v>
      </c>
      <c r="P475" s="70" t="s">
        <v>9955</v>
      </c>
      <c r="Q475" s="22" t="s">
        <v>9956</v>
      </c>
      <c r="R475" s="68">
        <v>34698</v>
      </c>
      <c r="S475" s="22" t="s">
        <v>9957</v>
      </c>
      <c r="T475" s="22" t="s">
        <v>9958</v>
      </c>
      <c r="U475" s="22" t="s">
        <v>9956</v>
      </c>
      <c r="V475" s="68">
        <v>44595</v>
      </c>
      <c r="W475" s="22" t="s">
        <v>9959</v>
      </c>
      <c r="X475" s="68">
        <v>44516</v>
      </c>
      <c r="Y475" s="69">
        <v>759</v>
      </c>
      <c r="Z475" s="68">
        <v>44516</v>
      </c>
      <c r="AA475" s="69">
        <v>214</v>
      </c>
      <c r="AB475" s="68">
        <v>44516</v>
      </c>
    </row>
    <row r="476" spans="1:28" x14ac:dyDescent="0.3">
      <c r="A476" s="22" t="s">
        <v>10080</v>
      </c>
      <c r="B476" s="22" t="s">
        <v>5651</v>
      </c>
      <c r="C476" s="22" t="s">
        <v>10008</v>
      </c>
      <c r="D476" s="22" t="s">
        <v>5403</v>
      </c>
      <c r="E476" s="22" t="s">
        <v>3828</v>
      </c>
      <c r="F476" s="22"/>
      <c r="G476" s="22" t="s">
        <v>9953</v>
      </c>
      <c r="H476" s="22" t="s">
        <v>5416</v>
      </c>
      <c r="I476" s="22" t="s">
        <v>9954</v>
      </c>
      <c r="J476" s="68">
        <v>44678</v>
      </c>
      <c r="K476" s="69">
        <v>451</v>
      </c>
      <c r="L476" s="68">
        <v>44696</v>
      </c>
      <c r="M476" s="69">
        <v>95</v>
      </c>
      <c r="N476" s="68">
        <v>44701</v>
      </c>
      <c r="O476" s="70" t="s">
        <v>5428</v>
      </c>
      <c r="P476" s="70" t="s">
        <v>10012</v>
      </c>
      <c r="Q476" s="22" t="s">
        <v>9956</v>
      </c>
      <c r="R476" s="68">
        <v>29208</v>
      </c>
      <c r="S476" s="22" t="s">
        <v>10013</v>
      </c>
      <c r="T476" s="22" t="s">
        <v>10014</v>
      </c>
      <c r="U476" s="22" t="s">
        <v>9956</v>
      </c>
      <c r="V476" s="68">
        <v>44679</v>
      </c>
      <c r="W476" s="22" t="s">
        <v>9959</v>
      </c>
      <c r="X476" s="68">
        <v>44385</v>
      </c>
      <c r="Y476" s="69">
        <v>404</v>
      </c>
      <c r="Z476" s="68">
        <v>44385</v>
      </c>
      <c r="AA476" s="69">
        <v>127</v>
      </c>
      <c r="AB476" s="68">
        <v>44385</v>
      </c>
    </row>
    <row r="477" spans="1:28" x14ac:dyDescent="0.3">
      <c r="A477" s="22" t="s">
        <v>10080</v>
      </c>
      <c r="B477" s="22" t="s">
        <v>5652</v>
      </c>
      <c r="C477" s="22" t="s">
        <v>10008</v>
      </c>
      <c r="D477" s="22" t="s">
        <v>5403</v>
      </c>
      <c r="E477" s="22" t="s">
        <v>3828</v>
      </c>
      <c r="F477" s="22"/>
      <c r="G477" s="22" t="s">
        <v>9953</v>
      </c>
      <c r="H477" s="22" t="s">
        <v>5416</v>
      </c>
      <c r="I477" s="22" t="s">
        <v>9954</v>
      </c>
      <c r="J477" s="68">
        <v>44602</v>
      </c>
      <c r="K477" s="69">
        <v>203</v>
      </c>
      <c r="L477" s="68">
        <v>44618</v>
      </c>
      <c r="M477" s="69">
        <v>43</v>
      </c>
      <c r="N477" s="68">
        <v>44624</v>
      </c>
      <c r="O477" s="70" t="s">
        <v>5428</v>
      </c>
      <c r="P477" s="70" t="s">
        <v>10012</v>
      </c>
      <c r="Q477" s="22" t="s">
        <v>9956</v>
      </c>
      <c r="R477" s="68">
        <v>29208</v>
      </c>
      <c r="S477" s="22" t="s">
        <v>10013</v>
      </c>
      <c r="T477" s="22" t="s">
        <v>10014</v>
      </c>
      <c r="U477" s="22" t="s">
        <v>9956</v>
      </c>
      <c r="V477" s="68">
        <v>44679</v>
      </c>
      <c r="W477" s="22" t="s">
        <v>9959</v>
      </c>
      <c r="X477" s="68">
        <v>44385</v>
      </c>
      <c r="Y477" s="69">
        <v>404</v>
      </c>
      <c r="Z477" s="68">
        <v>44385</v>
      </c>
      <c r="AA477" s="69">
        <v>127</v>
      </c>
      <c r="AB477" s="68">
        <v>44385</v>
      </c>
    </row>
    <row r="478" spans="1:28" x14ac:dyDescent="0.3">
      <c r="A478" s="22" t="s">
        <v>10080</v>
      </c>
      <c r="B478" s="22" t="s">
        <v>5653</v>
      </c>
      <c r="C478" s="22" t="s">
        <v>10008</v>
      </c>
      <c r="D478" s="22" t="s">
        <v>5403</v>
      </c>
      <c r="E478" s="22" t="s">
        <v>3828</v>
      </c>
      <c r="F478" s="22"/>
      <c r="G478" s="22" t="s">
        <v>9953</v>
      </c>
      <c r="H478" s="22" t="s">
        <v>5416</v>
      </c>
      <c r="I478" s="22" t="s">
        <v>9954</v>
      </c>
      <c r="J478" s="68">
        <v>44572</v>
      </c>
      <c r="K478" s="69">
        <v>95</v>
      </c>
      <c r="L478" s="68">
        <v>44586</v>
      </c>
      <c r="M478" s="69">
        <v>18</v>
      </c>
      <c r="N478" s="68">
        <v>44587</v>
      </c>
      <c r="O478" s="70" t="s">
        <v>5431</v>
      </c>
      <c r="P478" s="70" t="s">
        <v>10015</v>
      </c>
      <c r="Q478" s="22" t="s">
        <v>9956</v>
      </c>
      <c r="R478" s="68">
        <v>29258</v>
      </c>
      <c r="S478" s="22" t="s">
        <v>10016</v>
      </c>
      <c r="T478" s="22" t="s">
        <v>10017</v>
      </c>
      <c r="U478" s="22" t="s">
        <v>9956</v>
      </c>
      <c r="V478" s="68">
        <v>44585</v>
      </c>
      <c r="W478" s="22" t="s">
        <v>9959</v>
      </c>
      <c r="X478" s="68">
        <v>44474</v>
      </c>
      <c r="Y478" s="69">
        <v>657</v>
      </c>
      <c r="Z478" s="68">
        <v>44474</v>
      </c>
      <c r="AA478" s="69">
        <v>189</v>
      </c>
      <c r="AB478" s="68">
        <v>44474</v>
      </c>
    </row>
    <row r="479" spans="1:28" x14ac:dyDescent="0.3">
      <c r="A479" s="22" t="s">
        <v>10080</v>
      </c>
      <c r="B479" s="22" t="s">
        <v>5654</v>
      </c>
      <c r="C479" s="22" t="s">
        <v>10008</v>
      </c>
      <c r="D479" s="22" t="s">
        <v>5403</v>
      </c>
      <c r="E479" s="22" t="s">
        <v>3828</v>
      </c>
      <c r="F479" s="22"/>
      <c r="G479" s="22" t="s">
        <v>9953</v>
      </c>
      <c r="H479" s="22" t="s">
        <v>5416</v>
      </c>
      <c r="I479" s="22" t="s">
        <v>9954</v>
      </c>
      <c r="J479" s="68">
        <v>44628</v>
      </c>
      <c r="K479" s="69">
        <v>334</v>
      </c>
      <c r="L479" s="68">
        <v>44661</v>
      </c>
      <c r="M479" s="69">
        <v>71</v>
      </c>
      <c r="N479" s="68">
        <v>44664</v>
      </c>
      <c r="O479" s="70" t="s">
        <v>5431</v>
      </c>
      <c r="P479" s="70" t="s">
        <v>10015</v>
      </c>
      <c r="Q479" s="22" t="s">
        <v>9956</v>
      </c>
      <c r="R479" s="68">
        <v>29258</v>
      </c>
      <c r="S479" s="22" t="s">
        <v>10016</v>
      </c>
      <c r="T479" s="22" t="s">
        <v>10017</v>
      </c>
      <c r="U479" s="22" t="s">
        <v>9956</v>
      </c>
      <c r="V479" s="68">
        <v>44585</v>
      </c>
      <c r="W479" s="22" t="s">
        <v>9959</v>
      </c>
      <c r="X479" s="68">
        <v>44474</v>
      </c>
      <c r="Y479" s="69">
        <v>657</v>
      </c>
      <c r="Z479" s="68">
        <v>44474</v>
      </c>
      <c r="AA479" s="69">
        <v>189</v>
      </c>
      <c r="AB479" s="68">
        <v>44474</v>
      </c>
    </row>
    <row r="480" spans="1:28" x14ac:dyDescent="0.3">
      <c r="A480" s="22" t="s">
        <v>10080</v>
      </c>
      <c r="B480" s="22" t="s">
        <v>5655</v>
      </c>
      <c r="C480" s="22" t="s">
        <v>10008</v>
      </c>
      <c r="D480" s="22" t="s">
        <v>5399</v>
      </c>
      <c r="E480" s="22" t="s">
        <v>3156</v>
      </c>
      <c r="F480" s="22"/>
      <c r="G480" s="22" t="s">
        <v>9953</v>
      </c>
      <c r="H480" s="22" t="s">
        <v>5416</v>
      </c>
      <c r="I480" s="22" t="s">
        <v>9954</v>
      </c>
      <c r="J480" s="68">
        <v>44645</v>
      </c>
      <c r="K480" s="69">
        <v>326</v>
      </c>
      <c r="L480" s="68">
        <v>44661</v>
      </c>
      <c r="M480" s="69">
        <v>70</v>
      </c>
      <c r="N480" s="68">
        <v>44663</v>
      </c>
      <c r="O480" s="70" t="s">
        <v>5439</v>
      </c>
      <c r="P480" s="70" t="s">
        <v>10020</v>
      </c>
      <c r="Q480" s="22" t="s">
        <v>9956</v>
      </c>
      <c r="R480" s="68">
        <v>30113</v>
      </c>
      <c r="S480" s="22" t="s">
        <v>10021</v>
      </c>
      <c r="T480" s="22" t="s">
        <v>10022</v>
      </c>
      <c r="U480" s="22" t="s">
        <v>9956</v>
      </c>
      <c r="V480" s="68">
        <v>44624</v>
      </c>
      <c r="W480" s="22" t="s">
        <v>9959</v>
      </c>
      <c r="X480" s="68">
        <v>44449</v>
      </c>
      <c r="Y480" s="69">
        <v>604</v>
      </c>
      <c r="Z480" s="68">
        <v>44449</v>
      </c>
      <c r="AA480" s="69">
        <v>172</v>
      </c>
      <c r="AB480" s="68">
        <v>44449</v>
      </c>
    </row>
    <row r="481" spans="1:28" x14ac:dyDescent="0.3">
      <c r="A481" s="22" t="s">
        <v>10079</v>
      </c>
      <c r="B481" s="22" t="s">
        <v>9608</v>
      </c>
      <c r="C481" s="22" t="s">
        <v>10008</v>
      </c>
      <c r="D481" s="22" t="s">
        <v>5381</v>
      </c>
      <c r="E481" s="22" t="s">
        <v>1369</v>
      </c>
      <c r="F481" s="22"/>
      <c r="G481" s="22" t="s">
        <v>9953</v>
      </c>
      <c r="H481" s="22" t="s">
        <v>5416</v>
      </c>
      <c r="I481" s="22" t="s">
        <v>9954</v>
      </c>
      <c r="J481" s="68">
        <v>44943</v>
      </c>
      <c r="K481" s="69">
        <v>117</v>
      </c>
      <c r="L481" s="68">
        <v>44961</v>
      </c>
      <c r="M481" s="69"/>
      <c r="N481" s="68"/>
      <c r="O481" s="70" t="s">
        <v>9067</v>
      </c>
      <c r="P481" s="70" t="s">
        <v>10039</v>
      </c>
      <c r="Q481" s="22" t="s">
        <v>9956</v>
      </c>
      <c r="R481" s="68">
        <v>31048</v>
      </c>
      <c r="S481" s="22" t="s">
        <v>10040</v>
      </c>
      <c r="T481" s="22" t="s">
        <v>10041</v>
      </c>
      <c r="U481" s="22" t="s">
        <v>9956</v>
      </c>
      <c r="V481" s="68">
        <v>44953</v>
      </c>
      <c r="W481" s="22" t="s">
        <v>9959</v>
      </c>
      <c r="X481" s="68">
        <v>44575</v>
      </c>
      <c r="Y481" s="69">
        <v>6</v>
      </c>
      <c r="Z481" s="68">
        <v>44575</v>
      </c>
      <c r="AA481" s="69">
        <v>10</v>
      </c>
      <c r="AB481" s="68">
        <v>44575</v>
      </c>
    </row>
    <row r="482" spans="1:28" x14ac:dyDescent="0.3">
      <c r="A482" s="22" t="s">
        <v>10079</v>
      </c>
      <c r="B482" s="22" t="s">
        <v>9883</v>
      </c>
      <c r="C482" s="22" t="s">
        <v>10008</v>
      </c>
      <c r="D482" s="22" t="s">
        <v>5401</v>
      </c>
      <c r="E482" s="22" t="s">
        <v>3526</v>
      </c>
      <c r="F482" s="22"/>
      <c r="G482" s="22" t="s">
        <v>9953</v>
      </c>
      <c r="H482" s="22" t="s">
        <v>5416</v>
      </c>
      <c r="I482" s="22" t="s">
        <v>9954</v>
      </c>
      <c r="J482" s="68">
        <v>45225</v>
      </c>
      <c r="K482" s="69">
        <v>1098</v>
      </c>
      <c r="L482" s="68">
        <v>45259</v>
      </c>
      <c r="M482" s="69"/>
      <c r="N482" s="68"/>
      <c r="O482" s="70" t="s">
        <v>5413</v>
      </c>
      <c r="P482" s="70" t="s">
        <v>9955</v>
      </c>
      <c r="Q482" s="22" t="s">
        <v>9956</v>
      </c>
      <c r="R482" s="68">
        <v>34698</v>
      </c>
      <c r="S482" s="22" t="s">
        <v>9957</v>
      </c>
      <c r="T482" s="22" t="s">
        <v>9958</v>
      </c>
      <c r="U482" s="22" t="s">
        <v>9956</v>
      </c>
      <c r="V482" s="68">
        <v>44595</v>
      </c>
      <c r="W482" s="22" t="s">
        <v>9959</v>
      </c>
      <c r="X482" s="68">
        <v>44516</v>
      </c>
      <c r="Y482" s="69">
        <v>759</v>
      </c>
      <c r="Z482" s="68">
        <v>44516</v>
      </c>
      <c r="AA482" s="69">
        <v>214</v>
      </c>
      <c r="AB482" s="68">
        <v>44516</v>
      </c>
    </row>
    <row r="483" spans="1:28" x14ac:dyDescent="0.3">
      <c r="A483" s="22" t="s">
        <v>10079</v>
      </c>
      <c r="B483" s="22" t="s">
        <v>9377</v>
      </c>
      <c r="C483" s="22" t="s">
        <v>10008</v>
      </c>
      <c r="D483" s="22" t="s">
        <v>5388</v>
      </c>
      <c r="E483" s="22" t="s">
        <v>4642</v>
      </c>
      <c r="F483" s="22"/>
      <c r="G483" s="22" t="s">
        <v>9953</v>
      </c>
      <c r="H483" s="22" t="s">
        <v>5416</v>
      </c>
      <c r="I483" s="22" t="s">
        <v>9959</v>
      </c>
      <c r="J483" s="68">
        <v>44869</v>
      </c>
      <c r="K483" s="69">
        <v>1109</v>
      </c>
      <c r="L483" s="68">
        <v>44865</v>
      </c>
      <c r="M483" s="69">
        <v>209</v>
      </c>
      <c r="N483" s="68">
        <v>44869</v>
      </c>
      <c r="O483" s="70" t="s">
        <v>5413</v>
      </c>
      <c r="P483" s="70" t="s">
        <v>9955</v>
      </c>
      <c r="Q483" s="22" t="s">
        <v>9956</v>
      </c>
      <c r="R483" s="68">
        <v>34698</v>
      </c>
      <c r="S483" s="22" t="s">
        <v>9957</v>
      </c>
      <c r="T483" s="22" t="s">
        <v>9958</v>
      </c>
      <c r="U483" s="22" t="s">
        <v>9956</v>
      </c>
      <c r="V483" s="68">
        <v>44595</v>
      </c>
      <c r="W483" s="22" t="s">
        <v>9959</v>
      </c>
      <c r="X483" s="68">
        <v>44516</v>
      </c>
      <c r="Y483" s="69">
        <v>759</v>
      </c>
      <c r="Z483" s="68">
        <v>44516</v>
      </c>
      <c r="AA483" s="69">
        <v>214</v>
      </c>
      <c r="AB483" s="68">
        <v>44516</v>
      </c>
    </row>
    <row r="484" spans="1:28" x14ac:dyDescent="0.3">
      <c r="A484" s="22" t="s">
        <v>10077</v>
      </c>
      <c r="B484" s="22" t="s">
        <v>9055</v>
      </c>
      <c r="C484" s="22" t="s">
        <v>10008</v>
      </c>
      <c r="D484" s="22" t="s">
        <v>5400</v>
      </c>
      <c r="E484" s="22" t="s">
        <v>2939</v>
      </c>
      <c r="F484" s="22"/>
      <c r="G484" s="22" t="s">
        <v>9953</v>
      </c>
      <c r="H484" s="22" t="s">
        <v>5416</v>
      </c>
      <c r="I484" s="22" t="s">
        <v>9954</v>
      </c>
      <c r="J484" s="68">
        <v>44762</v>
      </c>
      <c r="K484" s="69">
        <v>1241</v>
      </c>
      <c r="L484" s="68">
        <v>44896</v>
      </c>
      <c r="M484" s="69"/>
      <c r="N484" s="68"/>
      <c r="O484" s="70" t="s">
        <v>5466</v>
      </c>
      <c r="P484" s="70" t="s">
        <v>10009</v>
      </c>
      <c r="Q484" s="22" t="s">
        <v>9956</v>
      </c>
      <c r="R484" s="68">
        <v>38657</v>
      </c>
      <c r="S484" s="22" t="s">
        <v>10010</v>
      </c>
      <c r="T484" s="22" t="s">
        <v>10011</v>
      </c>
      <c r="U484" s="22" t="s">
        <v>9956</v>
      </c>
      <c r="V484" s="68">
        <v>44722</v>
      </c>
      <c r="W484" s="22" t="s">
        <v>9959</v>
      </c>
      <c r="X484" s="68">
        <v>44538</v>
      </c>
      <c r="Y484" s="69">
        <v>803</v>
      </c>
      <c r="Z484" s="68">
        <v>44538</v>
      </c>
      <c r="AA484" s="69">
        <v>230</v>
      </c>
      <c r="AB484" s="68">
        <v>44538</v>
      </c>
    </row>
    <row r="485" spans="1:28" x14ac:dyDescent="0.3">
      <c r="A485" s="22" t="s">
        <v>10080</v>
      </c>
      <c r="B485" s="22" t="s">
        <v>5656</v>
      </c>
      <c r="C485" s="22" t="s">
        <v>10008</v>
      </c>
      <c r="D485" s="22" t="s">
        <v>5403</v>
      </c>
      <c r="E485" s="22" t="s">
        <v>3828</v>
      </c>
      <c r="F485" s="22"/>
      <c r="G485" s="22" t="s">
        <v>9953</v>
      </c>
      <c r="H485" s="22" t="s">
        <v>5416</v>
      </c>
      <c r="I485" s="22" t="s">
        <v>9954</v>
      </c>
      <c r="J485" s="68">
        <v>44715</v>
      </c>
      <c r="K485" s="69">
        <v>1149</v>
      </c>
      <c r="L485" s="68">
        <v>44870</v>
      </c>
      <c r="M485" s="69"/>
      <c r="N485" s="68"/>
      <c r="O485" s="70" t="s">
        <v>5431</v>
      </c>
      <c r="P485" s="70" t="s">
        <v>10015</v>
      </c>
      <c r="Q485" s="22" t="s">
        <v>9956</v>
      </c>
      <c r="R485" s="68">
        <v>29258</v>
      </c>
      <c r="S485" s="22" t="s">
        <v>10016</v>
      </c>
      <c r="T485" s="22" t="s">
        <v>10017</v>
      </c>
      <c r="U485" s="22" t="s">
        <v>9956</v>
      </c>
      <c r="V485" s="68">
        <v>44585</v>
      </c>
      <c r="W485" s="22" t="s">
        <v>9959</v>
      </c>
      <c r="X485" s="68">
        <v>44474</v>
      </c>
      <c r="Y485" s="69">
        <v>657</v>
      </c>
      <c r="Z485" s="68">
        <v>44474</v>
      </c>
      <c r="AA485" s="69">
        <v>189</v>
      </c>
      <c r="AB485" s="68">
        <v>44474</v>
      </c>
    </row>
    <row r="486" spans="1:28" x14ac:dyDescent="0.3">
      <c r="A486" s="22" t="s">
        <v>10077</v>
      </c>
      <c r="B486" s="22" t="s">
        <v>9666</v>
      </c>
      <c r="C486" s="22" t="s">
        <v>10008</v>
      </c>
      <c r="D486" s="22" t="s">
        <v>5377</v>
      </c>
      <c r="E486" s="22" t="s">
        <v>2567</v>
      </c>
      <c r="F486" s="22"/>
      <c r="G486" s="22" t="s">
        <v>9953</v>
      </c>
      <c r="H486" s="22" t="s">
        <v>5416</v>
      </c>
      <c r="I486" s="22" t="s">
        <v>9954</v>
      </c>
      <c r="J486" s="68">
        <v>44964</v>
      </c>
      <c r="K486" s="69">
        <v>273</v>
      </c>
      <c r="L486" s="68">
        <v>45008</v>
      </c>
      <c r="M486" s="69"/>
      <c r="N486" s="68"/>
      <c r="O486" s="70" t="s">
        <v>5413</v>
      </c>
      <c r="P486" s="70" t="s">
        <v>9955</v>
      </c>
      <c r="Q486" s="22" t="s">
        <v>9956</v>
      </c>
      <c r="R486" s="68">
        <v>34698</v>
      </c>
      <c r="S486" s="22" t="s">
        <v>9957</v>
      </c>
      <c r="T486" s="22" t="s">
        <v>9958</v>
      </c>
      <c r="U486" s="22" t="s">
        <v>9956</v>
      </c>
      <c r="V486" s="68">
        <v>44595</v>
      </c>
      <c r="W486" s="22" t="s">
        <v>9959</v>
      </c>
      <c r="X486" s="68">
        <v>44516</v>
      </c>
      <c r="Y486" s="69">
        <v>759</v>
      </c>
      <c r="Z486" s="68">
        <v>44516</v>
      </c>
      <c r="AA486" s="69">
        <v>214</v>
      </c>
      <c r="AB486" s="68">
        <v>44516</v>
      </c>
    </row>
    <row r="487" spans="1:28" x14ac:dyDescent="0.3">
      <c r="A487" s="22" t="s">
        <v>10078</v>
      </c>
      <c r="B487" s="22" t="s">
        <v>9569</v>
      </c>
      <c r="C487" s="22" t="s">
        <v>10008</v>
      </c>
      <c r="D487" s="22" t="s">
        <v>5396</v>
      </c>
      <c r="E487" s="22" t="s">
        <v>2287</v>
      </c>
      <c r="F487" s="22"/>
      <c r="G487" s="22" t="s">
        <v>9953</v>
      </c>
      <c r="H487" s="22" t="s">
        <v>5416</v>
      </c>
      <c r="I487" s="22" t="s">
        <v>9954</v>
      </c>
      <c r="J487" s="68">
        <v>44907</v>
      </c>
      <c r="K487" s="69">
        <v>115</v>
      </c>
      <c r="L487" s="68">
        <v>44960</v>
      </c>
      <c r="M487" s="69"/>
      <c r="N487" s="68"/>
      <c r="O487" s="70" t="s">
        <v>5413</v>
      </c>
      <c r="P487" s="70" t="s">
        <v>9955</v>
      </c>
      <c r="Q487" s="22" t="s">
        <v>9956</v>
      </c>
      <c r="R487" s="68">
        <v>34698</v>
      </c>
      <c r="S487" s="22" t="s">
        <v>9957</v>
      </c>
      <c r="T487" s="22" t="s">
        <v>9958</v>
      </c>
      <c r="U487" s="22" t="s">
        <v>9956</v>
      </c>
      <c r="V487" s="68">
        <v>44595</v>
      </c>
      <c r="W487" s="22" t="s">
        <v>9959</v>
      </c>
      <c r="X487" s="68">
        <v>44516</v>
      </c>
      <c r="Y487" s="69">
        <v>759</v>
      </c>
      <c r="Z487" s="68">
        <v>44516</v>
      </c>
      <c r="AA487" s="69">
        <v>214</v>
      </c>
      <c r="AB487" s="68">
        <v>44516</v>
      </c>
    </row>
    <row r="488" spans="1:28" x14ac:dyDescent="0.3">
      <c r="A488" s="22" t="s">
        <v>10080</v>
      </c>
      <c r="B488" s="22" t="s">
        <v>5657</v>
      </c>
      <c r="C488" s="22" t="s">
        <v>10008</v>
      </c>
      <c r="D488" s="22" t="s">
        <v>5403</v>
      </c>
      <c r="E488" s="22" t="s">
        <v>3828</v>
      </c>
      <c r="F488" s="22"/>
      <c r="G488" s="22" t="s">
        <v>9953</v>
      </c>
      <c r="H488" s="22" t="s">
        <v>5416</v>
      </c>
      <c r="I488" s="22" t="s">
        <v>9954</v>
      </c>
      <c r="J488" s="68">
        <v>44553</v>
      </c>
      <c r="K488" s="69">
        <v>10</v>
      </c>
      <c r="L488" s="68">
        <v>44571</v>
      </c>
      <c r="M488" s="69">
        <v>8</v>
      </c>
      <c r="N488" s="68">
        <v>44573</v>
      </c>
      <c r="O488" s="70" t="s">
        <v>5431</v>
      </c>
      <c r="P488" s="70" t="s">
        <v>10015</v>
      </c>
      <c r="Q488" s="22" t="s">
        <v>9956</v>
      </c>
      <c r="R488" s="68">
        <v>29258</v>
      </c>
      <c r="S488" s="22" t="s">
        <v>10016</v>
      </c>
      <c r="T488" s="22" t="s">
        <v>10017</v>
      </c>
      <c r="U488" s="22" t="s">
        <v>9956</v>
      </c>
      <c r="V488" s="68">
        <v>44585</v>
      </c>
      <c r="W488" s="22" t="s">
        <v>9959</v>
      </c>
      <c r="X488" s="68">
        <v>44474</v>
      </c>
      <c r="Y488" s="69">
        <v>657</v>
      </c>
      <c r="Z488" s="68">
        <v>44474</v>
      </c>
      <c r="AA488" s="69">
        <v>189</v>
      </c>
      <c r="AB488" s="68">
        <v>44474</v>
      </c>
    </row>
    <row r="489" spans="1:28" x14ac:dyDescent="0.3">
      <c r="A489" s="22" t="s">
        <v>10080</v>
      </c>
      <c r="B489" s="22" t="s">
        <v>5658</v>
      </c>
      <c r="C489" s="22" t="s">
        <v>10008</v>
      </c>
      <c r="D489" s="22" t="s">
        <v>5403</v>
      </c>
      <c r="E489" s="22" t="s">
        <v>3828</v>
      </c>
      <c r="F489" s="22"/>
      <c r="G489" s="22" t="s">
        <v>9953</v>
      </c>
      <c r="H489" s="22" t="s">
        <v>5416</v>
      </c>
      <c r="I489" s="22" t="s">
        <v>9959</v>
      </c>
      <c r="J489" s="68">
        <v>44853</v>
      </c>
      <c r="K489" s="69">
        <v>946</v>
      </c>
      <c r="L489" s="68">
        <v>44850</v>
      </c>
      <c r="M489" s="69">
        <v>199</v>
      </c>
      <c r="N489" s="68">
        <v>44853</v>
      </c>
      <c r="O489" s="70" t="s">
        <v>5428</v>
      </c>
      <c r="P489" s="70" t="s">
        <v>10012</v>
      </c>
      <c r="Q489" s="22" t="s">
        <v>9956</v>
      </c>
      <c r="R489" s="68">
        <v>29208</v>
      </c>
      <c r="S489" s="22" t="s">
        <v>10013</v>
      </c>
      <c r="T489" s="22" t="s">
        <v>10014</v>
      </c>
      <c r="U489" s="22" t="s">
        <v>9956</v>
      </c>
      <c r="V489" s="68">
        <v>44679</v>
      </c>
      <c r="W489" s="22" t="s">
        <v>9959</v>
      </c>
      <c r="X489" s="68">
        <v>44385</v>
      </c>
      <c r="Y489" s="69">
        <v>404</v>
      </c>
      <c r="Z489" s="68">
        <v>44385</v>
      </c>
      <c r="AA489" s="69">
        <v>127</v>
      </c>
      <c r="AB489" s="68">
        <v>44385</v>
      </c>
    </row>
    <row r="490" spans="1:28" x14ac:dyDescent="0.3">
      <c r="A490" s="22" t="s">
        <v>10080</v>
      </c>
      <c r="B490" s="22" t="s">
        <v>9810</v>
      </c>
      <c r="C490" s="22" t="s">
        <v>10008</v>
      </c>
      <c r="D490" s="22" t="s">
        <v>5399</v>
      </c>
      <c r="E490" s="22" t="s">
        <v>3156</v>
      </c>
      <c r="F490" s="22"/>
      <c r="G490" s="22" t="s">
        <v>9953</v>
      </c>
      <c r="H490" s="22" t="s">
        <v>5416</v>
      </c>
      <c r="I490" s="22" t="s">
        <v>9954</v>
      </c>
      <c r="J490" s="68">
        <v>45103</v>
      </c>
      <c r="K490" s="69">
        <v>653</v>
      </c>
      <c r="L490" s="68">
        <v>45133</v>
      </c>
      <c r="M490" s="69"/>
      <c r="N490" s="68"/>
      <c r="O490" s="70" t="s">
        <v>9067</v>
      </c>
      <c r="P490" s="70" t="s">
        <v>10039</v>
      </c>
      <c r="Q490" s="22" t="s">
        <v>9956</v>
      </c>
      <c r="R490" s="68">
        <v>31048</v>
      </c>
      <c r="S490" s="22" t="s">
        <v>10040</v>
      </c>
      <c r="T490" s="22" t="s">
        <v>10041</v>
      </c>
      <c r="U490" s="22" t="s">
        <v>9956</v>
      </c>
      <c r="V490" s="68">
        <v>44953</v>
      </c>
      <c r="W490" s="22" t="s">
        <v>9959</v>
      </c>
      <c r="X490" s="68">
        <v>44575</v>
      </c>
      <c r="Y490" s="69">
        <v>6</v>
      </c>
      <c r="Z490" s="68">
        <v>44575</v>
      </c>
      <c r="AA490" s="69">
        <v>10</v>
      </c>
      <c r="AB490" s="68">
        <v>44575</v>
      </c>
    </row>
    <row r="491" spans="1:28" x14ac:dyDescent="0.3">
      <c r="A491" s="22" t="s">
        <v>10080</v>
      </c>
      <c r="B491" s="22" t="s">
        <v>9378</v>
      </c>
      <c r="C491" s="22" t="s">
        <v>10008</v>
      </c>
      <c r="D491" s="22" t="s">
        <v>5399</v>
      </c>
      <c r="E491" s="22" t="s">
        <v>3156</v>
      </c>
      <c r="F491" s="22"/>
      <c r="G491" s="22" t="s">
        <v>9953</v>
      </c>
      <c r="H491" s="22" t="s">
        <v>5416</v>
      </c>
      <c r="I491" s="22" t="s">
        <v>9954</v>
      </c>
      <c r="J491" s="68">
        <v>44855</v>
      </c>
      <c r="K491" s="69">
        <v>1241</v>
      </c>
      <c r="L491" s="68">
        <v>44896</v>
      </c>
      <c r="M491" s="69"/>
      <c r="N491" s="68"/>
      <c r="O491" s="70" t="s">
        <v>5466</v>
      </c>
      <c r="P491" s="70" t="s">
        <v>10009</v>
      </c>
      <c r="Q491" s="22" t="s">
        <v>9956</v>
      </c>
      <c r="R491" s="68">
        <v>38657</v>
      </c>
      <c r="S491" s="22" t="s">
        <v>10010</v>
      </c>
      <c r="T491" s="22" t="s">
        <v>10011</v>
      </c>
      <c r="U491" s="22" t="s">
        <v>9956</v>
      </c>
      <c r="V491" s="68">
        <v>44722</v>
      </c>
      <c r="W491" s="22" t="s">
        <v>9959</v>
      </c>
      <c r="X491" s="68">
        <v>44538</v>
      </c>
      <c r="Y491" s="69">
        <v>803</v>
      </c>
      <c r="Z491" s="68">
        <v>44538</v>
      </c>
      <c r="AA491" s="69">
        <v>230</v>
      </c>
      <c r="AB491" s="68">
        <v>44538</v>
      </c>
    </row>
    <row r="492" spans="1:28" x14ac:dyDescent="0.3">
      <c r="A492" s="22" t="s">
        <v>10079</v>
      </c>
      <c r="B492" s="22" t="s">
        <v>9685</v>
      </c>
      <c r="C492" s="22" t="s">
        <v>10008</v>
      </c>
      <c r="D492" s="22" t="s">
        <v>5388</v>
      </c>
      <c r="E492" s="22" t="s">
        <v>4642</v>
      </c>
      <c r="F492" s="22"/>
      <c r="G492" s="22" t="s">
        <v>9953</v>
      </c>
      <c r="H492" s="22" t="s">
        <v>5416</v>
      </c>
      <c r="I492" s="22" t="s">
        <v>9954</v>
      </c>
      <c r="J492" s="68">
        <v>45005</v>
      </c>
      <c r="K492" s="69">
        <v>359</v>
      </c>
      <c r="L492" s="68">
        <v>45043</v>
      </c>
      <c r="M492" s="69"/>
      <c r="N492" s="68"/>
      <c r="O492" s="70" t="s">
        <v>5422</v>
      </c>
      <c r="P492" s="70" t="s">
        <v>9976</v>
      </c>
      <c r="Q492" s="22" t="s">
        <v>9956</v>
      </c>
      <c r="R492" s="68">
        <v>40991</v>
      </c>
      <c r="S492" s="22" t="s">
        <v>10032</v>
      </c>
      <c r="T492" s="22" t="s">
        <v>10033</v>
      </c>
      <c r="U492" s="22" t="s">
        <v>9956</v>
      </c>
      <c r="V492" s="68">
        <v>43557</v>
      </c>
      <c r="W492" s="22" t="s">
        <v>9959</v>
      </c>
      <c r="X492" s="68">
        <v>43376</v>
      </c>
      <c r="Y492" s="69">
        <v>935</v>
      </c>
      <c r="Z492" s="68">
        <v>43376</v>
      </c>
      <c r="AA492" s="69">
        <v>191</v>
      </c>
      <c r="AB492" s="68">
        <v>43376</v>
      </c>
    </row>
    <row r="493" spans="1:28" x14ac:dyDescent="0.3">
      <c r="A493" s="22" t="s">
        <v>10079</v>
      </c>
      <c r="B493" s="22" t="s">
        <v>9570</v>
      </c>
      <c r="C493" s="22" t="s">
        <v>10008</v>
      </c>
      <c r="D493" s="22" t="s">
        <v>5401</v>
      </c>
      <c r="E493" s="22" t="s">
        <v>3526</v>
      </c>
      <c r="F493" s="22"/>
      <c r="G493" s="22" t="s">
        <v>9953</v>
      </c>
      <c r="H493" s="22" t="s">
        <v>5416</v>
      </c>
      <c r="I493" s="22" t="s">
        <v>9954</v>
      </c>
      <c r="J493" s="68">
        <v>44909</v>
      </c>
      <c r="K493" s="69">
        <v>127</v>
      </c>
      <c r="L493" s="68">
        <v>44962</v>
      </c>
      <c r="M493" s="69"/>
      <c r="N493" s="68"/>
      <c r="O493" s="70" t="s">
        <v>5424</v>
      </c>
      <c r="P493" s="70" t="s">
        <v>10065</v>
      </c>
      <c r="Q493" s="22" t="s">
        <v>9956</v>
      </c>
      <c r="R493" s="68">
        <v>41521</v>
      </c>
      <c r="S493" s="22" t="s">
        <v>10023</v>
      </c>
      <c r="T493" s="22" t="s">
        <v>10024</v>
      </c>
      <c r="U493" s="22" t="s">
        <v>9956</v>
      </c>
      <c r="V493" s="68">
        <v>44881</v>
      </c>
      <c r="W493" s="22" t="s">
        <v>9959</v>
      </c>
      <c r="X493" s="68">
        <v>44474</v>
      </c>
      <c r="Y493" s="69">
        <v>641</v>
      </c>
      <c r="Z493" s="68">
        <v>44474</v>
      </c>
      <c r="AA493" s="69">
        <v>189</v>
      </c>
      <c r="AB493" s="68">
        <v>44474</v>
      </c>
    </row>
    <row r="494" spans="1:28" x14ac:dyDescent="0.3">
      <c r="A494" s="22" t="s">
        <v>10077</v>
      </c>
      <c r="B494" s="22" t="s">
        <v>9056</v>
      </c>
      <c r="C494" s="22" t="s">
        <v>10008</v>
      </c>
      <c r="D494" s="22" t="s">
        <v>5400</v>
      </c>
      <c r="E494" s="22" t="s">
        <v>2939</v>
      </c>
      <c r="F494" s="22"/>
      <c r="G494" s="22" t="s">
        <v>9953</v>
      </c>
      <c r="H494" s="22" t="s">
        <v>5416</v>
      </c>
      <c r="I494" s="22" t="s">
        <v>9954</v>
      </c>
      <c r="J494" s="68">
        <v>44753</v>
      </c>
      <c r="K494" s="69">
        <v>1241</v>
      </c>
      <c r="L494" s="68">
        <v>44896</v>
      </c>
      <c r="M494" s="69"/>
      <c r="N494" s="68"/>
      <c r="O494" s="70" t="s">
        <v>5466</v>
      </c>
      <c r="P494" s="70" t="s">
        <v>10009</v>
      </c>
      <c r="Q494" s="22" t="s">
        <v>9956</v>
      </c>
      <c r="R494" s="68">
        <v>38657</v>
      </c>
      <c r="S494" s="22" t="s">
        <v>10010</v>
      </c>
      <c r="T494" s="22" t="s">
        <v>10011</v>
      </c>
      <c r="U494" s="22" t="s">
        <v>9956</v>
      </c>
      <c r="V494" s="68">
        <v>44722</v>
      </c>
      <c r="W494" s="22" t="s">
        <v>9959</v>
      </c>
      <c r="X494" s="68">
        <v>44538</v>
      </c>
      <c r="Y494" s="69">
        <v>803</v>
      </c>
      <c r="Z494" s="68">
        <v>44538</v>
      </c>
      <c r="AA494" s="69">
        <v>230</v>
      </c>
      <c r="AB494" s="68">
        <v>44538</v>
      </c>
    </row>
    <row r="495" spans="1:28" x14ac:dyDescent="0.3">
      <c r="A495" s="22" t="s">
        <v>10080</v>
      </c>
      <c r="B495" s="22" t="s">
        <v>5659</v>
      </c>
      <c r="C495" s="22" t="s">
        <v>10008</v>
      </c>
      <c r="D495" s="22" t="s">
        <v>5399</v>
      </c>
      <c r="E495" s="22" t="s">
        <v>3156</v>
      </c>
      <c r="F495" s="22"/>
      <c r="G495" s="22" t="s">
        <v>9953</v>
      </c>
      <c r="H495" s="22" t="s">
        <v>5416</v>
      </c>
      <c r="I495" s="22" t="s">
        <v>9959</v>
      </c>
      <c r="J495" s="68">
        <v>44875</v>
      </c>
      <c r="K495" s="69">
        <v>1154</v>
      </c>
      <c r="L495" s="68">
        <v>44872</v>
      </c>
      <c r="M495" s="69">
        <v>213</v>
      </c>
      <c r="N495" s="68">
        <v>44875</v>
      </c>
      <c r="O495" s="70" t="s">
        <v>5485</v>
      </c>
      <c r="P495" s="70" t="s">
        <v>10092</v>
      </c>
      <c r="Q495" s="22" t="s">
        <v>9956</v>
      </c>
      <c r="R495" s="68">
        <v>43374</v>
      </c>
      <c r="S495" s="22" t="s">
        <v>10042</v>
      </c>
      <c r="T495" s="22" t="s">
        <v>10043</v>
      </c>
      <c r="U495" s="22" t="s">
        <v>9956</v>
      </c>
      <c r="V495" s="68">
        <v>45036</v>
      </c>
      <c r="W495" s="22" t="s">
        <v>9959</v>
      </c>
      <c r="X495" s="68">
        <v>44875</v>
      </c>
      <c r="Y495" s="69">
        <v>1154</v>
      </c>
      <c r="Z495" s="68">
        <v>44872</v>
      </c>
      <c r="AA495" s="69">
        <v>213</v>
      </c>
      <c r="AB495" s="68">
        <v>44875</v>
      </c>
    </row>
    <row r="496" spans="1:28" x14ac:dyDescent="0.3">
      <c r="A496" s="22" t="s">
        <v>10080</v>
      </c>
      <c r="B496" s="22" t="s">
        <v>5660</v>
      </c>
      <c r="C496" s="22" t="s">
        <v>10008</v>
      </c>
      <c r="D496" s="22" t="s">
        <v>5403</v>
      </c>
      <c r="E496" s="22" t="s">
        <v>3828</v>
      </c>
      <c r="F496" s="22"/>
      <c r="G496" s="22" t="s">
        <v>9953</v>
      </c>
      <c r="H496" s="22" t="s">
        <v>5416</v>
      </c>
      <c r="I496" s="22" t="s">
        <v>9954</v>
      </c>
      <c r="J496" s="68">
        <v>44495</v>
      </c>
      <c r="K496" s="69">
        <v>750</v>
      </c>
      <c r="L496" s="68">
        <v>44509</v>
      </c>
      <c r="M496" s="69">
        <v>213</v>
      </c>
      <c r="N496" s="68">
        <v>44512</v>
      </c>
      <c r="O496" s="70" t="s">
        <v>5428</v>
      </c>
      <c r="P496" s="70" t="s">
        <v>10012</v>
      </c>
      <c r="Q496" s="22" t="s">
        <v>9956</v>
      </c>
      <c r="R496" s="68">
        <v>29208</v>
      </c>
      <c r="S496" s="22" t="s">
        <v>10013</v>
      </c>
      <c r="T496" s="22" t="s">
        <v>10014</v>
      </c>
      <c r="U496" s="22" t="s">
        <v>9956</v>
      </c>
      <c r="V496" s="68">
        <v>44679</v>
      </c>
      <c r="W496" s="22" t="s">
        <v>9959</v>
      </c>
      <c r="X496" s="68">
        <v>44385</v>
      </c>
      <c r="Y496" s="69">
        <v>404</v>
      </c>
      <c r="Z496" s="68">
        <v>44385</v>
      </c>
      <c r="AA496" s="69">
        <v>127</v>
      </c>
      <c r="AB496" s="68">
        <v>44385</v>
      </c>
    </row>
    <row r="497" spans="1:28" x14ac:dyDescent="0.3">
      <c r="A497" s="22" t="s">
        <v>10080</v>
      </c>
      <c r="B497" s="22" t="s">
        <v>5661</v>
      </c>
      <c r="C497" s="22" t="s">
        <v>10008</v>
      </c>
      <c r="D497" s="22" t="s">
        <v>5403</v>
      </c>
      <c r="E497" s="22" t="s">
        <v>3828</v>
      </c>
      <c r="F497" s="22"/>
      <c r="G497" s="22" t="s">
        <v>9953</v>
      </c>
      <c r="H497" s="22" t="s">
        <v>5416</v>
      </c>
      <c r="I497" s="22" t="s">
        <v>9954</v>
      </c>
      <c r="J497" s="68">
        <v>44553</v>
      </c>
      <c r="K497" s="69">
        <v>10</v>
      </c>
      <c r="L497" s="68">
        <v>44571</v>
      </c>
      <c r="M497" s="69">
        <v>8</v>
      </c>
      <c r="N497" s="68">
        <v>44573</v>
      </c>
      <c r="O497" s="70" t="s">
        <v>5431</v>
      </c>
      <c r="P497" s="70" t="s">
        <v>10015</v>
      </c>
      <c r="Q497" s="22" t="s">
        <v>9956</v>
      </c>
      <c r="R497" s="68">
        <v>29258</v>
      </c>
      <c r="S497" s="22" t="s">
        <v>10016</v>
      </c>
      <c r="T497" s="22" t="s">
        <v>10017</v>
      </c>
      <c r="U497" s="22" t="s">
        <v>9956</v>
      </c>
      <c r="V497" s="68">
        <v>44585</v>
      </c>
      <c r="W497" s="22" t="s">
        <v>9959</v>
      </c>
      <c r="X497" s="68">
        <v>44474</v>
      </c>
      <c r="Y497" s="69">
        <v>657</v>
      </c>
      <c r="Z497" s="68">
        <v>44474</v>
      </c>
      <c r="AA497" s="69">
        <v>189</v>
      </c>
      <c r="AB497" s="68">
        <v>44474</v>
      </c>
    </row>
    <row r="498" spans="1:28" x14ac:dyDescent="0.3">
      <c r="A498" s="22" t="s">
        <v>10080</v>
      </c>
      <c r="B498" s="22" t="s">
        <v>9839</v>
      </c>
      <c r="C498" s="22" t="s">
        <v>10008</v>
      </c>
      <c r="D498" s="22" t="s">
        <v>5399</v>
      </c>
      <c r="E498" s="22" t="s">
        <v>3156</v>
      </c>
      <c r="F498" s="22"/>
      <c r="G498" s="22" t="s">
        <v>9953</v>
      </c>
      <c r="H498" s="22" t="s">
        <v>5416</v>
      </c>
      <c r="I498" s="22" t="s">
        <v>9954</v>
      </c>
      <c r="J498" s="68">
        <v>45169</v>
      </c>
      <c r="K498" s="69">
        <v>844</v>
      </c>
      <c r="L498" s="68">
        <v>45191</v>
      </c>
      <c r="M498" s="69"/>
      <c r="N498" s="68"/>
      <c r="O498" s="70" t="s">
        <v>5431</v>
      </c>
      <c r="P498" s="70" t="s">
        <v>10015</v>
      </c>
      <c r="Q498" s="22" t="s">
        <v>9956</v>
      </c>
      <c r="R498" s="68">
        <v>29258</v>
      </c>
      <c r="S498" s="22" t="s">
        <v>10016</v>
      </c>
      <c r="T498" s="22" t="s">
        <v>10017</v>
      </c>
      <c r="U498" s="22" t="s">
        <v>9956</v>
      </c>
      <c r="V498" s="68">
        <v>44585</v>
      </c>
      <c r="W498" s="22" t="s">
        <v>9959</v>
      </c>
      <c r="X498" s="68">
        <v>44474</v>
      </c>
      <c r="Y498" s="69">
        <v>657</v>
      </c>
      <c r="Z498" s="68">
        <v>44474</v>
      </c>
      <c r="AA498" s="69">
        <v>189</v>
      </c>
      <c r="AB498" s="68">
        <v>44474</v>
      </c>
    </row>
    <row r="499" spans="1:28" x14ac:dyDescent="0.3">
      <c r="A499" s="22" t="s">
        <v>10079</v>
      </c>
      <c r="B499" s="22" t="s">
        <v>9571</v>
      </c>
      <c r="C499" s="22" t="s">
        <v>10008</v>
      </c>
      <c r="D499" s="22" t="s">
        <v>5401</v>
      </c>
      <c r="E499" s="22" t="s">
        <v>3526</v>
      </c>
      <c r="F499" s="22"/>
      <c r="G499" s="22" t="s">
        <v>9953</v>
      </c>
      <c r="H499" s="22" t="s">
        <v>5416</v>
      </c>
      <c r="I499" s="22" t="s">
        <v>9954</v>
      </c>
      <c r="J499" s="68">
        <v>44896</v>
      </c>
      <c r="K499" s="69">
        <v>1270</v>
      </c>
      <c r="L499" s="68">
        <v>44902</v>
      </c>
      <c r="M499" s="69"/>
      <c r="N499" s="68"/>
      <c r="O499" s="70" t="s">
        <v>5424</v>
      </c>
      <c r="P499" s="70" t="s">
        <v>10065</v>
      </c>
      <c r="Q499" s="22" t="s">
        <v>9956</v>
      </c>
      <c r="R499" s="68">
        <v>41521</v>
      </c>
      <c r="S499" s="22" t="s">
        <v>10023</v>
      </c>
      <c r="T499" s="22" t="s">
        <v>10024</v>
      </c>
      <c r="U499" s="22" t="s">
        <v>9956</v>
      </c>
      <c r="V499" s="68">
        <v>44881</v>
      </c>
      <c r="W499" s="22" t="s">
        <v>9959</v>
      </c>
      <c r="X499" s="68">
        <v>44474</v>
      </c>
      <c r="Y499" s="69">
        <v>641</v>
      </c>
      <c r="Z499" s="68">
        <v>44474</v>
      </c>
      <c r="AA499" s="69">
        <v>189</v>
      </c>
      <c r="AB499" s="68">
        <v>44474</v>
      </c>
    </row>
    <row r="500" spans="1:28" x14ac:dyDescent="0.3">
      <c r="A500" s="22" t="s">
        <v>10080</v>
      </c>
      <c r="B500" s="22" t="s">
        <v>5662</v>
      </c>
      <c r="C500" s="22" t="s">
        <v>10008</v>
      </c>
      <c r="D500" s="22" t="s">
        <v>5403</v>
      </c>
      <c r="E500" s="22" t="s">
        <v>3828</v>
      </c>
      <c r="F500" s="22"/>
      <c r="G500" s="22" t="s">
        <v>9953</v>
      </c>
      <c r="H500" s="22" t="s">
        <v>5416</v>
      </c>
      <c r="I500" s="22" t="s">
        <v>9954</v>
      </c>
      <c r="J500" s="68">
        <v>44557</v>
      </c>
      <c r="K500" s="69">
        <v>10</v>
      </c>
      <c r="L500" s="68">
        <v>44571</v>
      </c>
      <c r="M500" s="69">
        <v>8</v>
      </c>
      <c r="N500" s="68">
        <v>44573</v>
      </c>
      <c r="O500" s="70" t="s">
        <v>5431</v>
      </c>
      <c r="P500" s="70" t="s">
        <v>10015</v>
      </c>
      <c r="Q500" s="22" t="s">
        <v>9956</v>
      </c>
      <c r="R500" s="68">
        <v>29258</v>
      </c>
      <c r="S500" s="22" t="s">
        <v>10016</v>
      </c>
      <c r="T500" s="22" t="s">
        <v>10017</v>
      </c>
      <c r="U500" s="22" t="s">
        <v>9956</v>
      </c>
      <c r="V500" s="68">
        <v>44585</v>
      </c>
      <c r="W500" s="22" t="s">
        <v>9959</v>
      </c>
      <c r="X500" s="68">
        <v>44474</v>
      </c>
      <c r="Y500" s="69">
        <v>657</v>
      </c>
      <c r="Z500" s="68">
        <v>44474</v>
      </c>
      <c r="AA500" s="69">
        <v>189</v>
      </c>
      <c r="AB500" s="68">
        <v>44474</v>
      </c>
    </row>
    <row r="501" spans="1:28" x14ac:dyDescent="0.3">
      <c r="A501" s="22" t="s">
        <v>10079</v>
      </c>
      <c r="B501" s="22" t="s">
        <v>5663</v>
      </c>
      <c r="C501" s="22" t="s">
        <v>10008</v>
      </c>
      <c r="D501" s="22" t="s">
        <v>5388</v>
      </c>
      <c r="E501" s="22" t="s">
        <v>4642</v>
      </c>
      <c r="F501" s="22"/>
      <c r="G501" s="22" t="s">
        <v>9953</v>
      </c>
      <c r="H501" s="22" t="s">
        <v>5416</v>
      </c>
      <c r="I501" s="22" t="s">
        <v>9954</v>
      </c>
      <c r="J501" s="68">
        <v>44656</v>
      </c>
      <c r="K501" s="69">
        <v>329</v>
      </c>
      <c r="L501" s="68">
        <v>44661</v>
      </c>
      <c r="M501" s="69">
        <v>70</v>
      </c>
      <c r="N501" s="68">
        <v>44663</v>
      </c>
      <c r="O501" s="70" t="s">
        <v>5422</v>
      </c>
      <c r="P501" s="70" t="s">
        <v>9976</v>
      </c>
      <c r="Q501" s="22" t="s">
        <v>9956</v>
      </c>
      <c r="R501" s="68">
        <v>40991</v>
      </c>
      <c r="S501" s="22" t="s">
        <v>10032</v>
      </c>
      <c r="T501" s="22" t="s">
        <v>10033</v>
      </c>
      <c r="U501" s="22" t="s">
        <v>9956</v>
      </c>
      <c r="V501" s="68">
        <v>43557</v>
      </c>
      <c r="W501" s="22" t="s">
        <v>9959</v>
      </c>
      <c r="X501" s="68">
        <v>43376</v>
      </c>
      <c r="Y501" s="69">
        <v>935</v>
      </c>
      <c r="Z501" s="68">
        <v>43376</v>
      </c>
      <c r="AA501" s="69">
        <v>191</v>
      </c>
      <c r="AB501" s="68">
        <v>43376</v>
      </c>
    </row>
    <row r="502" spans="1:28" x14ac:dyDescent="0.3">
      <c r="A502" s="22" t="s">
        <v>10080</v>
      </c>
      <c r="B502" s="22" t="s">
        <v>9667</v>
      </c>
      <c r="C502" s="22" t="s">
        <v>10008</v>
      </c>
      <c r="D502" s="22" t="s">
        <v>5403</v>
      </c>
      <c r="E502" s="22" t="s">
        <v>3828</v>
      </c>
      <c r="F502" s="22"/>
      <c r="G502" s="22" t="s">
        <v>9953</v>
      </c>
      <c r="H502" s="22" t="s">
        <v>5416</v>
      </c>
      <c r="I502" s="22" t="s">
        <v>9954</v>
      </c>
      <c r="J502" s="68">
        <v>44966</v>
      </c>
      <c r="K502" s="69">
        <v>521</v>
      </c>
      <c r="L502" s="68">
        <v>45100</v>
      </c>
      <c r="M502" s="69"/>
      <c r="N502" s="68"/>
      <c r="O502" s="70" t="s">
        <v>5413</v>
      </c>
      <c r="P502" s="70" t="s">
        <v>9955</v>
      </c>
      <c r="Q502" s="22" t="s">
        <v>9956</v>
      </c>
      <c r="R502" s="68">
        <v>34698</v>
      </c>
      <c r="S502" s="22" t="s">
        <v>9957</v>
      </c>
      <c r="T502" s="22" t="s">
        <v>9958</v>
      </c>
      <c r="U502" s="22" t="s">
        <v>9956</v>
      </c>
      <c r="V502" s="68">
        <v>44595</v>
      </c>
      <c r="W502" s="22" t="s">
        <v>9959</v>
      </c>
      <c r="X502" s="68">
        <v>44516</v>
      </c>
      <c r="Y502" s="69">
        <v>759</v>
      </c>
      <c r="Z502" s="68">
        <v>44516</v>
      </c>
      <c r="AA502" s="69">
        <v>214</v>
      </c>
      <c r="AB502" s="68">
        <v>44516</v>
      </c>
    </row>
    <row r="503" spans="1:28" x14ac:dyDescent="0.3">
      <c r="A503" s="22" t="s">
        <v>10080</v>
      </c>
      <c r="B503" s="22" t="s">
        <v>5664</v>
      </c>
      <c r="C503" s="22" t="s">
        <v>10008</v>
      </c>
      <c r="D503" s="22" t="s">
        <v>5399</v>
      </c>
      <c r="E503" s="22" t="s">
        <v>3156</v>
      </c>
      <c r="F503" s="22"/>
      <c r="G503" s="22" t="s">
        <v>9953</v>
      </c>
      <c r="H503" s="22" t="s">
        <v>5416</v>
      </c>
      <c r="I503" s="22" t="s">
        <v>9959</v>
      </c>
      <c r="J503" s="68">
        <v>44875</v>
      </c>
      <c r="K503" s="69">
        <v>1154</v>
      </c>
      <c r="L503" s="68">
        <v>44872</v>
      </c>
      <c r="M503" s="69">
        <v>213</v>
      </c>
      <c r="N503" s="68">
        <v>44875</v>
      </c>
      <c r="O503" s="70" t="s">
        <v>5485</v>
      </c>
      <c r="P503" s="70" t="s">
        <v>10092</v>
      </c>
      <c r="Q503" s="22" t="s">
        <v>9956</v>
      </c>
      <c r="R503" s="68">
        <v>43374</v>
      </c>
      <c r="S503" s="22" t="s">
        <v>10042</v>
      </c>
      <c r="T503" s="22" t="s">
        <v>10043</v>
      </c>
      <c r="U503" s="22" t="s">
        <v>9956</v>
      </c>
      <c r="V503" s="68">
        <v>45036</v>
      </c>
      <c r="W503" s="22" t="s">
        <v>9959</v>
      </c>
      <c r="X503" s="68">
        <v>44875</v>
      </c>
      <c r="Y503" s="69">
        <v>1154</v>
      </c>
      <c r="Z503" s="68">
        <v>44872</v>
      </c>
      <c r="AA503" s="69">
        <v>213</v>
      </c>
      <c r="AB503" s="68">
        <v>44875</v>
      </c>
    </row>
    <row r="504" spans="1:28" x14ac:dyDescent="0.3">
      <c r="A504" s="22" t="s">
        <v>10080</v>
      </c>
      <c r="B504" s="22" t="s">
        <v>5665</v>
      </c>
      <c r="C504" s="22" t="s">
        <v>10008</v>
      </c>
      <c r="D504" s="22" t="s">
        <v>5399</v>
      </c>
      <c r="E504" s="22" t="s">
        <v>3156</v>
      </c>
      <c r="F504" s="22"/>
      <c r="G504" s="22" t="s">
        <v>9953</v>
      </c>
      <c r="H504" s="22" t="s">
        <v>5416</v>
      </c>
      <c r="I504" s="22" t="s">
        <v>9954</v>
      </c>
      <c r="J504" s="68">
        <v>44725</v>
      </c>
      <c r="K504" s="69">
        <v>945</v>
      </c>
      <c r="L504" s="68">
        <v>44850</v>
      </c>
      <c r="M504" s="69">
        <v>201</v>
      </c>
      <c r="N504" s="68">
        <v>44855</v>
      </c>
      <c r="O504" s="70" t="s">
        <v>5439</v>
      </c>
      <c r="P504" s="70" t="s">
        <v>10020</v>
      </c>
      <c r="Q504" s="22" t="s">
        <v>9956</v>
      </c>
      <c r="R504" s="68">
        <v>30113</v>
      </c>
      <c r="S504" s="22" t="s">
        <v>10021</v>
      </c>
      <c r="T504" s="22" t="s">
        <v>10022</v>
      </c>
      <c r="U504" s="22" t="s">
        <v>9956</v>
      </c>
      <c r="V504" s="68">
        <v>44624</v>
      </c>
      <c r="W504" s="22" t="s">
        <v>9959</v>
      </c>
      <c r="X504" s="68">
        <v>44449</v>
      </c>
      <c r="Y504" s="69">
        <v>604</v>
      </c>
      <c r="Z504" s="68">
        <v>44449</v>
      </c>
      <c r="AA504" s="69">
        <v>172</v>
      </c>
      <c r="AB504" s="68">
        <v>44449</v>
      </c>
    </row>
    <row r="505" spans="1:28" x14ac:dyDescent="0.3">
      <c r="A505" s="22" t="s">
        <v>10080</v>
      </c>
      <c r="B505" s="22" t="s">
        <v>9057</v>
      </c>
      <c r="C505" s="22" t="s">
        <v>10008</v>
      </c>
      <c r="D505" s="22" t="s">
        <v>5399</v>
      </c>
      <c r="E505" s="22" t="s">
        <v>3156</v>
      </c>
      <c r="F505" s="22"/>
      <c r="G505" s="22" t="s">
        <v>9953</v>
      </c>
      <c r="H505" s="22" t="s">
        <v>5416</v>
      </c>
      <c r="I505" s="22" t="s">
        <v>9954</v>
      </c>
      <c r="J505" s="68">
        <v>44761</v>
      </c>
      <c r="K505" s="69">
        <v>1083</v>
      </c>
      <c r="L505" s="68">
        <v>44862</v>
      </c>
      <c r="M505" s="69"/>
      <c r="N505" s="68"/>
      <c r="O505" s="70" t="s">
        <v>5413</v>
      </c>
      <c r="P505" s="70" t="s">
        <v>9955</v>
      </c>
      <c r="Q505" s="22" t="s">
        <v>9956</v>
      </c>
      <c r="R505" s="68">
        <v>34698</v>
      </c>
      <c r="S505" s="22" t="s">
        <v>9957</v>
      </c>
      <c r="T505" s="22" t="s">
        <v>9958</v>
      </c>
      <c r="U505" s="22" t="s">
        <v>9956</v>
      </c>
      <c r="V505" s="68">
        <v>44595</v>
      </c>
      <c r="W505" s="22" t="s">
        <v>9959</v>
      </c>
      <c r="X505" s="68">
        <v>44516</v>
      </c>
      <c r="Y505" s="69">
        <v>759</v>
      </c>
      <c r="Z505" s="68">
        <v>44516</v>
      </c>
      <c r="AA505" s="69">
        <v>214</v>
      </c>
      <c r="AB505" s="68">
        <v>44516</v>
      </c>
    </row>
    <row r="506" spans="1:28" x14ac:dyDescent="0.3">
      <c r="A506" s="22" t="s">
        <v>10080</v>
      </c>
      <c r="B506" s="22" t="s">
        <v>5666</v>
      </c>
      <c r="C506" s="22" t="s">
        <v>10008</v>
      </c>
      <c r="D506" s="22" t="s">
        <v>5387</v>
      </c>
      <c r="E506" s="22" t="s">
        <v>4305</v>
      </c>
      <c r="F506" s="22"/>
      <c r="G506" s="22" t="s">
        <v>9953</v>
      </c>
      <c r="H506" s="22" t="s">
        <v>5416</v>
      </c>
      <c r="I506" s="22" t="s">
        <v>9954</v>
      </c>
      <c r="J506" s="68">
        <v>44542</v>
      </c>
      <c r="K506" s="69">
        <v>880</v>
      </c>
      <c r="L506" s="68">
        <v>44554</v>
      </c>
      <c r="M506" s="69">
        <v>245</v>
      </c>
      <c r="N506" s="68">
        <v>44559</v>
      </c>
      <c r="O506" s="70" t="s">
        <v>5466</v>
      </c>
      <c r="P506" s="70" t="s">
        <v>10009</v>
      </c>
      <c r="Q506" s="22" t="s">
        <v>9956</v>
      </c>
      <c r="R506" s="68">
        <v>38657</v>
      </c>
      <c r="S506" s="22" t="s">
        <v>10010</v>
      </c>
      <c r="T506" s="22" t="s">
        <v>10011</v>
      </c>
      <c r="U506" s="22" t="s">
        <v>9956</v>
      </c>
      <c r="V506" s="68">
        <v>44722</v>
      </c>
      <c r="W506" s="22" t="s">
        <v>9959</v>
      </c>
      <c r="X506" s="68">
        <v>44538</v>
      </c>
      <c r="Y506" s="69">
        <v>803</v>
      </c>
      <c r="Z506" s="68">
        <v>44538</v>
      </c>
      <c r="AA506" s="69">
        <v>230</v>
      </c>
      <c r="AB506" s="68">
        <v>44538</v>
      </c>
    </row>
    <row r="507" spans="1:28" x14ac:dyDescent="0.3">
      <c r="A507" s="22" t="s">
        <v>10078</v>
      </c>
      <c r="B507" s="22" t="s">
        <v>9861</v>
      </c>
      <c r="C507" s="22" t="s">
        <v>10008</v>
      </c>
      <c r="D507" s="22" t="s">
        <v>5397</v>
      </c>
      <c r="E507" s="22" t="s">
        <v>2210</v>
      </c>
      <c r="F507" s="22"/>
      <c r="G507" s="22" t="s">
        <v>9953</v>
      </c>
      <c r="H507" s="22" t="s">
        <v>5416</v>
      </c>
      <c r="I507" s="22" t="s">
        <v>9954</v>
      </c>
      <c r="J507" s="68">
        <v>45187</v>
      </c>
      <c r="K507" s="69">
        <v>851</v>
      </c>
      <c r="L507" s="68">
        <v>45192</v>
      </c>
      <c r="M507" s="69"/>
      <c r="N507" s="68"/>
      <c r="O507" s="70" t="s">
        <v>5413</v>
      </c>
      <c r="P507" s="70" t="s">
        <v>9955</v>
      </c>
      <c r="Q507" s="22" t="s">
        <v>9956</v>
      </c>
      <c r="R507" s="68">
        <v>34698</v>
      </c>
      <c r="S507" s="22" t="s">
        <v>9957</v>
      </c>
      <c r="T507" s="22" t="s">
        <v>9958</v>
      </c>
      <c r="U507" s="22" t="s">
        <v>9956</v>
      </c>
      <c r="V507" s="68">
        <v>44595</v>
      </c>
      <c r="W507" s="22" t="s">
        <v>9959</v>
      </c>
      <c r="X507" s="68">
        <v>44516</v>
      </c>
      <c r="Y507" s="69">
        <v>759</v>
      </c>
      <c r="Z507" s="68">
        <v>44516</v>
      </c>
      <c r="AA507" s="69">
        <v>214</v>
      </c>
      <c r="AB507" s="68">
        <v>44516</v>
      </c>
    </row>
    <row r="508" spans="1:28" x14ac:dyDescent="0.3">
      <c r="A508" s="22" t="s">
        <v>10078</v>
      </c>
      <c r="B508" s="22" t="s">
        <v>9884</v>
      </c>
      <c r="C508" s="22" t="s">
        <v>10008</v>
      </c>
      <c r="D508" s="22" t="s">
        <v>5396</v>
      </c>
      <c r="E508" s="22" t="s">
        <v>2287</v>
      </c>
      <c r="F508" s="22"/>
      <c r="G508" s="22" t="s">
        <v>9953</v>
      </c>
      <c r="H508" s="22" t="s">
        <v>5416</v>
      </c>
      <c r="I508" s="22" t="s">
        <v>9954</v>
      </c>
      <c r="J508" s="68">
        <v>45223</v>
      </c>
      <c r="K508" s="69">
        <v>1077</v>
      </c>
      <c r="L508" s="68">
        <v>45257</v>
      </c>
      <c r="M508" s="69"/>
      <c r="N508" s="68"/>
      <c r="O508" s="70" t="s">
        <v>5413</v>
      </c>
      <c r="P508" s="70" t="s">
        <v>9955</v>
      </c>
      <c r="Q508" s="22" t="s">
        <v>9956</v>
      </c>
      <c r="R508" s="68">
        <v>34698</v>
      </c>
      <c r="S508" s="22" t="s">
        <v>9957</v>
      </c>
      <c r="T508" s="22" t="s">
        <v>9958</v>
      </c>
      <c r="U508" s="22" t="s">
        <v>9956</v>
      </c>
      <c r="V508" s="68">
        <v>44595</v>
      </c>
      <c r="W508" s="22" t="s">
        <v>9959</v>
      </c>
      <c r="X508" s="68">
        <v>44516</v>
      </c>
      <c r="Y508" s="69">
        <v>759</v>
      </c>
      <c r="Z508" s="68">
        <v>44516</v>
      </c>
      <c r="AA508" s="69">
        <v>214</v>
      </c>
      <c r="AB508" s="68">
        <v>44516</v>
      </c>
    </row>
    <row r="509" spans="1:28" x14ac:dyDescent="0.3">
      <c r="A509" s="22" t="s">
        <v>10080</v>
      </c>
      <c r="B509" s="22" t="s">
        <v>9058</v>
      </c>
      <c r="C509" s="22" t="s">
        <v>10008</v>
      </c>
      <c r="D509" s="22" t="s">
        <v>5403</v>
      </c>
      <c r="E509" s="22" t="s">
        <v>3828</v>
      </c>
      <c r="F509" s="22"/>
      <c r="G509" s="22" t="s">
        <v>9953</v>
      </c>
      <c r="H509" s="22" t="s">
        <v>5416</v>
      </c>
      <c r="I509" s="22" t="s">
        <v>9954</v>
      </c>
      <c r="J509" s="68">
        <v>44756</v>
      </c>
      <c r="K509" s="69">
        <v>1149</v>
      </c>
      <c r="L509" s="68">
        <v>44870</v>
      </c>
      <c r="M509" s="69"/>
      <c r="N509" s="68"/>
      <c r="O509" s="70" t="s">
        <v>5431</v>
      </c>
      <c r="P509" s="70" t="s">
        <v>10015</v>
      </c>
      <c r="Q509" s="22" t="s">
        <v>9956</v>
      </c>
      <c r="R509" s="68">
        <v>29258</v>
      </c>
      <c r="S509" s="22" t="s">
        <v>10016</v>
      </c>
      <c r="T509" s="22" t="s">
        <v>10017</v>
      </c>
      <c r="U509" s="22" t="s">
        <v>9956</v>
      </c>
      <c r="V509" s="68">
        <v>44585</v>
      </c>
      <c r="W509" s="22" t="s">
        <v>9959</v>
      </c>
      <c r="X509" s="68">
        <v>44474</v>
      </c>
      <c r="Y509" s="69">
        <v>657</v>
      </c>
      <c r="Z509" s="68">
        <v>44474</v>
      </c>
      <c r="AA509" s="69">
        <v>189</v>
      </c>
      <c r="AB509" s="68">
        <v>44474</v>
      </c>
    </row>
    <row r="510" spans="1:28" x14ac:dyDescent="0.3">
      <c r="A510" s="22" t="s">
        <v>10078</v>
      </c>
      <c r="B510" s="22" t="s">
        <v>10095</v>
      </c>
      <c r="C510" s="22" t="s">
        <v>10008</v>
      </c>
      <c r="D510" s="22" t="s">
        <v>5396</v>
      </c>
      <c r="E510" s="22" t="s">
        <v>2287</v>
      </c>
      <c r="F510" s="22"/>
      <c r="G510" s="22" t="s">
        <v>9953</v>
      </c>
      <c r="H510" s="22" t="s">
        <v>5416</v>
      </c>
      <c r="I510" s="22" t="s">
        <v>9954</v>
      </c>
      <c r="J510" s="68">
        <v>45309</v>
      </c>
      <c r="K510" s="69">
        <v>152</v>
      </c>
      <c r="L510" s="68">
        <v>45350</v>
      </c>
      <c r="M510" s="69"/>
      <c r="N510" s="68"/>
      <c r="O510" s="70" t="s">
        <v>5413</v>
      </c>
      <c r="P510" s="70" t="s">
        <v>9955</v>
      </c>
      <c r="Q510" s="22" t="s">
        <v>9956</v>
      </c>
      <c r="R510" s="68">
        <v>34698</v>
      </c>
      <c r="S510" s="22" t="s">
        <v>9957</v>
      </c>
      <c r="T510" s="22" t="s">
        <v>9958</v>
      </c>
      <c r="U510" s="22" t="s">
        <v>9956</v>
      </c>
      <c r="V510" s="68">
        <v>44595</v>
      </c>
      <c r="W510" s="22" t="s">
        <v>9959</v>
      </c>
      <c r="X510" s="68">
        <v>44516</v>
      </c>
      <c r="Y510" s="69">
        <v>759</v>
      </c>
      <c r="Z510" s="68">
        <v>44516</v>
      </c>
      <c r="AA510" s="69">
        <v>214</v>
      </c>
      <c r="AB510" s="68">
        <v>44516</v>
      </c>
    </row>
    <row r="511" spans="1:28" x14ac:dyDescent="0.3">
      <c r="A511" s="22" t="s">
        <v>10078</v>
      </c>
      <c r="B511" s="22" t="s">
        <v>9259</v>
      </c>
      <c r="C511" s="22" t="s">
        <v>10008</v>
      </c>
      <c r="D511" s="22" t="s">
        <v>5396</v>
      </c>
      <c r="E511" s="22" t="s">
        <v>2287</v>
      </c>
      <c r="F511" s="22"/>
      <c r="G511" s="22" t="s">
        <v>9953</v>
      </c>
      <c r="H511" s="22" t="s">
        <v>5416</v>
      </c>
      <c r="I511" s="22" t="s">
        <v>9954</v>
      </c>
      <c r="J511" s="68">
        <v>44817</v>
      </c>
      <c r="K511" s="69">
        <v>1083</v>
      </c>
      <c r="L511" s="68">
        <v>44862</v>
      </c>
      <c r="M511" s="69"/>
      <c r="N511" s="68"/>
      <c r="O511" s="70" t="s">
        <v>5413</v>
      </c>
      <c r="P511" s="70" t="s">
        <v>9955</v>
      </c>
      <c r="Q511" s="22" t="s">
        <v>9956</v>
      </c>
      <c r="R511" s="68">
        <v>34698</v>
      </c>
      <c r="S511" s="22" t="s">
        <v>9957</v>
      </c>
      <c r="T511" s="22" t="s">
        <v>9958</v>
      </c>
      <c r="U511" s="22" t="s">
        <v>9956</v>
      </c>
      <c r="V511" s="68">
        <v>44595</v>
      </c>
      <c r="W511" s="22" t="s">
        <v>9959</v>
      </c>
      <c r="X511" s="68">
        <v>44516</v>
      </c>
      <c r="Y511" s="69">
        <v>759</v>
      </c>
      <c r="Z511" s="68">
        <v>44516</v>
      </c>
      <c r="AA511" s="69">
        <v>214</v>
      </c>
      <c r="AB511" s="68">
        <v>44516</v>
      </c>
    </row>
    <row r="512" spans="1:28" x14ac:dyDescent="0.3">
      <c r="A512" s="22" t="s">
        <v>10080</v>
      </c>
      <c r="B512" s="22" t="s">
        <v>5667</v>
      </c>
      <c r="C512" s="22" t="s">
        <v>10008</v>
      </c>
      <c r="D512" s="22" t="s">
        <v>5403</v>
      </c>
      <c r="E512" s="22" t="s">
        <v>3828</v>
      </c>
      <c r="F512" s="22"/>
      <c r="G512" s="22" t="s">
        <v>9953</v>
      </c>
      <c r="H512" s="22" t="s">
        <v>5416</v>
      </c>
      <c r="I512" s="22" t="s">
        <v>9954</v>
      </c>
      <c r="J512" s="68">
        <v>44552</v>
      </c>
      <c r="K512" s="69">
        <v>27</v>
      </c>
      <c r="L512" s="68">
        <v>44572</v>
      </c>
      <c r="M512" s="69">
        <v>9</v>
      </c>
      <c r="N512" s="68">
        <v>44574</v>
      </c>
      <c r="O512" s="70" t="s">
        <v>5428</v>
      </c>
      <c r="P512" s="70" t="s">
        <v>10012</v>
      </c>
      <c r="Q512" s="22" t="s">
        <v>9956</v>
      </c>
      <c r="R512" s="68">
        <v>29208</v>
      </c>
      <c r="S512" s="22" t="s">
        <v>10013</v>
      </c>
      <c r="T512" s="22" t="s">
        <v>10014</v>
      </c>
      <c r="U512" s="22" t="s">
        <v>9956</v>
      </c>
      <c r="V512" s="68">
        <v>44679</v>
      </c>
      <c r="W512" s="22" t="s">
        <v>9959</v>
      </c>
      <c r="X512" s="68">
        <v>44385</v>
      </c>
      <c r="Y512" s="69">
        <v>404</v>
      </c>
      <c r="Z512" s="68">
        <v>44385</v>
      </c>
      <c r="AA512" s="69">
        <v>127</v>
      </c>
      <c r="AB512" s="68">
        <v>44385</v>
      </c>
    </row>
    <row r="513" spans="1:28" x14ac:dyDescent="0.3">
      <c r="A513" s="22" t="s">
        <v>10078</v>
      </c>
      <c r="B513" s="22" t="s">
        <v>9926</v>
      </c>
      <c r="C513" s="22" t="s">
        <v>10008</v>
      </c>
      <c r="D513" s="22" t="s">
        <v>5379</v>
      </c>
      <c r="E513" s="22" t="s">
        <v>914</v>
      </c>
      <c r="F513" s="22"/>
      <c r="G513" s="22" t="s">
        <v>9953</v>
      </c>
      <c r="H513" s="22" t="s">
        <v>5416</v>
      </c>
      <c r="I513" s="22" t="s">
        <v>9954</v>
      </c>
      <c r="J513" s="68">
        <v>45259</v>
      </c>
      <c r="K513" s="69">
        <v>81</v>
      </c>
      <c r="L513" s="68">
        <v>45324</v>
      </c>
      <c r="M513" s="69"/>
      <c r="N513" s="68"/>
      <c r="O513" s="70" t="s">
        <v>5413</v>
      </c>
      <c r="P513" s="70" t="s">
        <v>9955</v>
      </c>
      <c r="Q513" s="22" t="s">
        <v>9956</v>
      </c>
      <c r="R513" s="68">
        <v>34698</v>
      </c>
      <c r="S513" s="22" t="s">
        <v>9957</v>
      </c>
      <c r="T513" s="22" t="s">
        <v>9958</v>
      </c>
      <c r="U513" s="22" t="s">
        <v>9956</v>
      </c>
      <c r="V513" s="68">
        <v>44595</v>
      </c>
      <c r="W513" s="22" t="s">
        <v>9959</v>
      </c>
      <c r="X513" s="68">
        <v>44516</v>
      </c>
      <c r="Y513" s="69">
        <v>759</v>
      </c>
      <c r="Z513" s="68">
        <v>44516</v>
      </c>
      <c r="AA513" s="69">
        <v>214</v>
      </c>
      <c r="AB513" s="68">
        <v>44516</v>
      </c>
    </row>
    <row r="514" spans="1:28" x14ac:dyDescent="0.3">
      <c r="A514" s="22" t="s">
        <v>10080</v>
      </c>
      <c r="B514" s="22" t="s">
        <v>5668</v>
      </c>
      <c r="C514" s="22" t="s">
        <v>10008</v>
      </c>
      <c r="D514" s="22" t="s">
        <v>5403</v>
      </c>
      <c r="E514" s="22" t="s">
        <v>3828</v>
      </c>
      <c r="F514" s="22" t="s">
        <v>10034</v>
      </c>
      <c r="G514" s="22" t="s">
        <v>9953</v>
      </c>
      <c r="H514" s="22" t="s">
        <v>5416</v>
      </c>
      <c r="I514" s="22" t="s">
        <v>9954</v>
      </c>
      <c r="J514" s="68">
        <v>44733</v>
      </c>
      <c r="K514" s="69">
        <v>913</v>
      </c>
      <c r="L514" s="68">
        <v>44843</v>
      </c>
      <c r="M514" s="69">
        <v>199</v>
      </c>
      <c r="N514" s="68">
        <v>44853</v>
      </c>
      <c r="O514" s="70" t="s">
        <v>5587</v>
      </c>
      <c r="P514" s="70" t="s">
        <v>9986</v>
      </c>
      <c r="Q514" s="22" t="s">
        <v>9956</v>
      </c>
      <c r="R514" s="68">
        <v>35216</v>
      </c>
      <c r="S514" s="22" t="s">
        <v>9987</v>
      </c>
      <c r="T514" s="22" t="s">
        <v>9988</v>
      </c>
      <c r="U514" s="22" t="s">
        <v>9956</v>
      </c>
      <c r="V514" s="68">
        <v>45044</v>
      </c>
      <c r="W514" s="22" t="s">
        <v>9959</v>
      </c>
      <c r="X514" s="68">
        <v>44504</v>
      </c>
      <c r="Y514" s="69">
        <v>729</v>
      </c>
      <c r="Z514" s="68">
        <v>44504</v>
      </c>
      <c r="AA514" s="69">
        <v>207</v>
      </c>
      <c r="AB514" s="68">
        <v>44504</v>
      </c>
    </row>
    <row r="515" spans="1:28" x14ac:dyDescent="0.3">
      <c r="A515" s="22" t="s">
        <v>10080</v>
      </c>
      <c r="B515" s="22" t="s">
        <v>9260</v>
      </c>
      <c r="C515" s="22" t="s">
        <v>10008</v>
      </c>
      <c r="D515" s="22" t="s">
        <v>5399</v>
      </c>
      <c r="E515" s="22" t="s">
        <v>3156</v>
      </c>
      <c r="F515" s="22"/>
      <c r="G515" s="22" t="s">
        <v>9953</v>
      </c>
      <c r="H515" s="22" t="s">
        <v>5416</v>
      </c>
      <c r="I515" s="22" t="s">
        <v>9954</v>
      </c>
      <c r="J515" s="68">
        <v>44806</v>
      </c>
      <c r="K515" s="69">
        <v>1149</v>
      </c>
      <c r="L515" s="68">
        <v>44870</v>
      </c>
      <c r="M515" s="69"/>
      <c r="N515" s="68"/>
      <c r="O515" s="70" t="s">
        <v>5431</v>
      </c>
      <c r="P515" s="70" t="s">
        <v>10015</v>
      </c>
      <c r="Q515" s="22" t="s">
        <v>9956</v>
      </c>
      <c r="R515" s="68">
        <v>29258</v>
      </c>
      <c r="S515" s="22" t="s">
        <v>10016</v>
      </c>
      <c r="T515" s="22" t="s">
        <v>10017</v>
      </c>
      <c r="U515" s="22" t="s">
        <v>9956</v>
      </c>
      <c r="V515" s="68">
        <v>44585</v>
      </c>
      <c r="W515" s="22" t="s">
        <v>9959</v>
      </c>
      <c r="X515" s="68">
        <v>44474</v>
      </c>
      <c r="Y515" s="69">
        <v>657</v>
      </c>
      <c r="Z515" s="68">
        <v>44474</v>
      </c>
      <c r="AA515" s="69">
        <v>189</v>
      </c>
      <c r="AB515" s="68">
        <v>44474</v>
      </c>
    </row>
    <row r="516" spans="1:28" x14ac:dyDescent="0.3">
      <c r="A516" s="22" t="s">
        <v>10080</v>
      </c>
      <c r="B516" s="22" t="s">
        <v>5669</v>
      </c>
      <c r="C516" s="22" t="s">
        <v>10008</v>
      </c>
      <c r="D516" s="22" t="s">
        <v>5387</v>
      </c>
      <c r="E516" s="22" t="s">
        <v>4305</v>
      </c>
      <c r="F516" s="22"/>
      <c r="G516" s="22" t="s">
        <v>9953</v>
      </c>
      <c r="H516" s="22" t="s">
        <v>5416</v>
      </c>
      <c r="I516" s="22" t="s">
        <v>9954</v>
      </c>
      <c r="J516" s="68">
        <v>44531</v>
      </c>
      <c r="K516" s="69">
        <v>843</v>
      </c>
      <c r="L516" s="68">
        <v>44547</v>
      </c>
      <c r="M516" s="69">
        <v>239</v>
      </c>
      <c r="N516" s="68">
        <v>44551</v>
      </c>
      <c r="O516" s="70" t="s">
        <v>5428</v>
      </c>
      <c r="P516" s="70" t="s">
        <v>10012</v>
      </c>
      <c r="Q516" s="22" t="s">
        <v>9956</v>
      </c>
      <c r="R516" s="68">
        <v>29208</v>
      </c>
      <c r="S516" s="22" t="s">
        <v>10013</v>
      </c>
      <c r="T516" s="22" t="s">
        <v>10014</v>
      </c>
      <c r="U516" s="22" t="s">
        <v>9956</v>
      </c>
      <c r="V516" s="68">
        <v>44679</v>
      </c>
      <c r="W516" s="22" t="s">
        <v>9959</v>
      </c>
      <c r="X516" s="68">
        <v>44385</v>
      </c>
      <c r="Y516" s="69">
        <v>404</v>
      </c>
      <c r="Z516" s="68">
        <v>44385</v>
      </c>
      <c r="AA516" s="69">
        <v>127</v>
      </c>
      <c r="AB516" s="68">
        <v>44385</v>
      </c>
    </row>
    <row r="517" spans="1:28" x14ac:dyDescent="0.3">
      <c r="A517" s="22" t="s">
        <v>10078</v>
      </c>
      <c r="B517" s="22" t="s">
        <v>9718</v>
      </c>
      <c r="C517" s="22" t="s">
        <v>10008</v>
      </c>
      <c r="D517" s="22" t="s">
        <v>5396</v>
      </c>
      <c r="E517" s="22" t="s">
        <v>2287</v>
      </c>
      <c r="F517" s="22"/>
      <c r="G517" s="22" t="s">
        <v>9953</v>
      </c>
      <c r="H517" s="22" t="s">
        <v>5416</v>
      </c>
      <c r="I517" s="22" t="s">
        <v>9954</v>
      </c>
      <c r="J517" s="68">
        <v>44538</v>
      </c>
      <c r="K517" s="69">
        <v>846</v>
      </c>
      <c r="L517" s="68">
        <v>44550</v>
      </c>
      <c r="M517" s="69">
        <v>241</v>
      </c>
      <c r="N517" s="68">
        <v>44553</v>
      </c>
      <c r="O517" s="70" t="s">
        <v>5413</v>
      </c>
      <c r="P517" s="70" t="s">
        <v>9955</v>
      </c>
      <c r="Q517" s="22" t="s">
        <v>9956</v>
      </c>
      <c r="R517" s="68">
        <v>34698</v>
      </c>
      <c r="S517" s="22" t="s">
        <v>9957</v>
      </c>
      <c r="T517" s="22" t="s">
        <v>9958</v>
      </c>
      <c r="U517" s="22" t="s">
        <v>9956</v>
      </c>
      <c r="V517" s="68">
        <v>44595</v>
      </c>
      <c r="W517" s="22" t="s">
        <v>9959</v>
      </c>
      <c r="X517" s="68">
        <v>44516</v>
      </c>
      <c r="Y517" s="69">
        <v>759</v>
      </c>
      <c r="Z517" s="68">
        <v>44516</v>
      </c>
      <c r="AA517" s="69">
        <v>214</v>
      </c>
      <c r="AB517" s="68">
        <v>44516</v>
      </c>
    </row>
    <row r="518" spans="1:28" x14ac:dyDescent="0.3">
      <c r="A518" s="22" t="s">
        <v>10078</v>
      </c>
      <c r="B518" s="22" t="s">
        <v>9261</v>
      </c>
      <c r="C518" s="22" t="s">
        <v>10008</v>
      </c>
      <c r="D518" s="22" t="s">
        <v>5396</v>
      </c>
      <c r="E518" s="22" t="s">
        <v>2287</v>
      </c>
      <c r="F518" s="22"/>
      <c r="G518" s="22" t="s">
        <v>9953</v>
      </c>
      <c r="H518" s="22" t="s">
        <v>5416</v>
      </c>
      <c r="I518" s="22" t="s">
        <v>9959</v>
      </c>
      <c r="J518" s="68">
        <v>44956</v>
      </c>
      <c r="K518" s="69">
        <v>80</v>
      </c>
      <c r="L518" s="68">
        <v>44951</v>
      </c>
      <c r="M518" s="69">
        <v>21</v>
      </c>
      <c r="N518" s="68">
        <v>44956</v>
      </c>
      <c r="O518" s="70" t="s">
        <v>5413</v>
      </c>
      <c r="P518" s="70" t="s">
        <v>9955</v>
      </c>
      <c r="Q518" s="22" t="s">
        <v>9956</v>
      </c>
      <c r="R518" s="68">
        <v>34698</v>
      </c>
      <c r="S518" s="22" t="s">
        <v>9957</v>
      </c>
      <c r="T518" s="22" t="s">
        <v>9958</v>
      </c>
      <c r="U518" s="22" t="s">
        <v>9956</v>
      </c>
      <c r="V518" s="68">
        <v>44595</v>
      </c>
      <c r="W518" s="22" t="s">
        <v>9959</v>
      </c>
      <c r="X518" s="68">
        <v>44516</v>
      </c>
      <c r="Y518" s="69">
        <v>759</v>
      </c>
      <c r="Z518" s="68">
        <v>44516</v>
      </c>
      <c r="AA518" s="69">
        <v>214</v>
      </c>
      <c r="AB518" s="68">
        <v>44516</v>
      </c>
    </row>
    <row r="519" spans="1:28" x14ac:dyDescent="0.3">
      <c r="A519" s="22" t="s">
        <v>10079</v>
      </c>
      <c r="B519" s="22" t="s">
        <v>9840</v>
      </c>
      <c r="C519" s="22" t="s">
        <v>10008</v>
      </c>
      <c r="D519" s="22" t="s">
        <v>5388</v>
      </c>
      <c r="E519" s="22" t="s">
        <v>4642</v>
      </c>
      <c r="F519" s="22"/>
      <c r="G519" s="22" t="s">
        <v>9953</v>
      </c>
      <c r="H519" s="22" t="s">
        <v>5416</v>
      </c>
      <c r="I519" s="22" t="s">
        <v>9954</v>
      </c>
      <c r="J519" s="68">
        <v>45148</v>
      </c>
      <c r="K519" s="69">
        <v>841</v>
      </c>
      <c r="L519" s="68">
        <v>45191</v>
      </c>
      <c r="M519" s="69"/>
      <c r="N519" s="68"/>
      <c r="O519" s="70" t="s">
        <v>5422</v>
      </c>
      <c r="P519" s="70" t="s">
        <v>9976</v>
      </c>
      <c r="Q519" s="22" t="s">
        <v>9956</v>
      </c>
      <c r="R519" s="68">
        <v>40991</v>
      </c>
      <c r="S519" s="22" t="s">
        <v>10032</v>
      </c>
      <c r="T519" s="22" t="s">
        <v>10033</v>
      </c>
      <c r="U519" s="22" t="s">
        <v>9956</v>
      </c>
      <c r="V519" s="68">
        <v>43557</v>
      </c>
      <c r="W519" s="22" t="s">
        <v>9959</v>
      </c>
      <c r="X519" s="68">
        <v>43376</v>
      </c>
      <c r="Y519" s="69">
        <v>935</v>
      </c>
      <c r="Z519" s="68">
        <v>43376</v>
      </c>
      <c r="AA519" s="69">
        <v>191</v>
      </c>
      <c r="AB519" s="68">
        <v>43376</v>
      </c>
    </row>
    <row r="520" spans="1:28" x14ac:dyDescent="0.3">
      <c r="A520" s="22" t="s">
        <v>10080</v>
      </c>
      <c r="B520" s="22" t="s">
        <v>5670</v>
      </c>
      <c r="C520" s="22" t="s">
        <v>10008</v>
      </c>
      <c r="D520" s="22" t="s">
        <v>5403</v>
      </c>
      <c r="E520" s="22" t="s">
        <v>3828</v>
      </c>
      <c r="F520" s="22"/>
      <c r="G520" s="22" t="s">
        <v>9953</v>
      </c>
      <c r="H520" s="22" t="s">
        <v>5416</v>
      </c>
      <c r="I520" s="22" t="s">
        <v>9954</v>
      </c>
      <c r="J520" s="68">
        <v>44596</v>
      </c>
      <c r="K520" s="69">
        <v>213</v>
      </c>
      <c r="L520" s="68">
        <v>44620</v>
      </c>
      <c r="M520" s="69">
        <v>43</v>
      </c>
      <c r="N520" s="68">
        <v>44624</v>
      </c>
      <c r="O520" s="70" t="s">
        <v>5431</v>
      </c>
      <c r="P520" s="70" t="s">
        <v>10015</v>
      </c>
      <c r="Q520" s="22" t="s">
        <v>9956</v>
      </c>
      <c r="R520" s="68">
        <v>29258</v>
      </c>
      <c r="S520" s="22" t="s">
        <v>10016</v>
      </c>
      <c r="T520" s="22" t="s">
        <v>10017</v>
      </c>
      <c r="U520" s="22" t="s">
        <v>9956</v>
      </c>
      <c r="V520" s="68">
        <v>44585</v>
      </c>
      <c r="W520" s="22" t="s">
        <v>9959</v>
      </c>
      <c r="X520" s="68">
        <v>44474</v>
      </c>
      <c r="Y520" s="69">
        <v>657</v>
      </c>
      <c r="Z520" s="68">
        <v>44474</v>
      </c>
      <c r="AA520" s="69">
        <v>189</v>
      </c>
      <c r="AB520" s="68">
        <v>44474</v>
      </c>
    </row>
    <row r="521" spans="1:28" x14ac:dyDescent="0.3">
      <c r="A521" s="22" t="s">
        <v>10078</v>
      </c>
      <c r="B521" s="22" t="s">
        <v>9572</v>
      </c>
      <c r="C521" s="22" t="s">
        <v>10008</v>
      </c>
      <c r="D521" s="22" t="s">
        <v>5397</v>
      </c>
      <c r="E521" s="22" t="s">
        <v>2210</v>
      </c>
      <c r="F521" s="22"/>
      <c r="G521" s="22" t="s">
        <v>9953</v>
      </c>
      <c r="H521" s="22" t="s">
        <v>5416</v>
      </c>
      <c r="I521" s="22" t="s">
        <v>9954</v>
      </c>
      <c r="J521" s="68">
        <v>44795</v>
      </c>
      <c r="K521" s="69">
        <v>1241</v>
      </c>
      <c r="L521" s="68">
        <v>44896</v>
      </c>
      <c r="M521" s="69"/>
      <c r="N521" s="68"/>
      <c r="O521" s="70" t="s">
        <v>5466</v>
      </c>
      <c r="P521" s="70" t="s">
        <v>10009</v>
      </c>
      <c r="Q521" s="22" t="s">
        <v>9956</v>
      </c>
      <c r="R521" s="68">
        <v>38657</v>
      </c>
      <c r="S521" s="22" t="s">
        <v>10010</v>
      </c>
      <c r="T521" s="22" t="s">
        <v>10011</v>
      </c>
      <c r="U521" s="22" t="s">
        <v>9956</v>
      </c>
      <c r="V521" s="68">
        <v>44722</v>
      </c>
      <c r="W521" s="22" t="s">
        <v>9959</v>
      </c>
      <c r="X521" s="68">
        <v>44538</v>
      </c>
      <c r="Y521" s="69">
        <v>803</v>
      </c>
      <c r="Z521" s="68">
        <v>44538</v>
      </c>
      <c r="AA521" s="69">
        <v>230</v>
      </c>
      <c r="AB521" s="68">
        <v>44538</v>
      </c>
    </row>
    <row r="522" spans="1:28" x14ac:dyDescent="0.3">
      <c r="A522" s="22" t="s">
        <v>10076</v>
      </c>
      <c r="B522" s="22" t="s">
        <v>9885</v>
      </c>
      <c r="C522" s="22" t="s">
        <v>10008</v>
      </c>
      <c r="D522" s="22" t="s">
        <v>5384</v>
      </c>
      <c r="E522" s="22" t="s">
        <v>3762</v>
      </c>
      <c r="F522" s="22" t="s">
        <v>10034</v>
      </c>
      <c r="G522" s="22" t="s">
        <v>9953</v>
      </c>
      <c r="H522" s="22" t="s">
        <v>5416</v>
      </c>
      <c r="I522" s="22" t="s">
        <v>9954</v>
      </c>
      <c r="J522" s="68">
        <v>45253</v>
      </c>
      <c r="K522" s="69">
        <v>1105</v>
      </c>
      <c r="L522" s="68">
        <v>45261</v>
      </c>
      <c r="M522" s="69"/>
      <c r="N522" s="68"/>
      <c r="O522" s="70" t="s">
        <v>5413</v>
      </c>
      <c r="P522" s="70" t="s">
        <v>9955</v>
      </c>
      <c r="Q522" s="22" t="s">
        <v>9956</v>
      </c>
      <c r="R522" s="68">
        <v>34698</v>
      </c>
      <c r="S522" s="22" t="s">
        <v>9957</v>
      </c>
      <c r="T522" s="22" t="s">
        <v>9958</v>
      </c>
      <c r="U522" s="22" t="s">
        <v>9956</v>
      </c>
      <c r="V522" s="68">
        <v>44595</v>
      </c>
      <c r="W522" s="22" t="s">
        <v>9959</v>
      </c>
      <c r="X522" s="68">
        <v>44516</v>
      </c>
      <c r="Y522" s="69">
        <v>759</v>
      </c>
      <c r="Z522" s="68">
        <v>44516</v>
      </c>
      <c r="AA522" s="69">
        <v>214</v>
      </c>
      <c r="AB522" s="68">
        <v>44516</v>
      </c>
    </row>
    <row r="523" spans="1:28" x14ac:dyDescent="0.3">
      <c r="A523" s="22" t="s">
        <v>10080</v>
      </c>
      <c r="B523" s="22" t="s">
        <v>5671</v>
      </c>
      <c r="C523" s="22" t="s">
        <v>10008</v>
      </c>
      <c r="D523" s="22" t="s">
        <v>5403</v>
      </c>
      <c r="E523" s="22" t="s">
        <v>3828</v>
      </c>
      <c r="F523" s="22"/>
      <c r="G523" s="22" t="s">
        <v>9953</v>
      </c>
      <c r="H523" s="22" t="s">
        <v>5416</v>
      </c>
      <c r="I523" s="22" t="s">
        <v>9954</v>
      </c>
      <c r="J523" s="68">
        <v>44580</v>
      </c>
      <c r="K523" s="69">
        <v>95</v>
      </c>
      <c r="L523" s="68">
        <v>44586</v>
      </c>
      <c r="M523" s="69">
        <v>18</v>
      </c>
      <c r="N523" s="68">
        <v>44587</v>
      </c>
      <c r="O523" s="70" t="s">
        <v>5431</v>
      </c>
      <c r="P523" s="70" t="s">
        <v>10015</v>
      </c>
      <c r="Q523" s="22" t="s">
        <v>9956</v>
      </c>
      <c r="R523" s="68">
        <v>29258</v>
      </c>
      <c r="S523" s="22" t="s">
        <v>10016</v>
      </c>
      <c r="T523" s="22" t="s">
        <v>10017</v>
      </c>
      <c r="U523" s="22" t="s">
        <v>9956</v>
      </c>
      <c r="V523" s="68">
        <v>44585</v>
      </c>
      <c r="W523" s="22" t="s">
        <v>9959</v>
      </c>
      <c r="X523" s="68">
        <v>44474</v>
      </c>
      <c r="Y523" s="69">
        <v>657</v>
      </c>
      <c r="Z523" s="68">
        <v>44474</v>
      </c>
      <c r="AA523" s="69">
        <v>189</v>
      </c>
      <c r="AB523" s="68">
        <v>44474</v>
      </c>
    </row>
    <row r="524" spans="1:28" x14ac:dyDescent="0.3">
      <c r="A524" s="22" t="s">
        <v>10080</v>
      </c>
      <c r="B524" s="22" t="s">
        <v>9059</v>
      </c>
      <c r="C524" s="22" t="s">
        <v>10008</v>
      </c>
      <c r="D524" s="22" t="s">
        <v>5403</v>
      </c>
      <c r="E524" s="22" t="s">
        <v>3828</v>
      </c>
      <c r="F524" s="22"/>
      <c r="G524" s="22" t="s">
        <v>9953</v>
      </c>
      <c r="H524" s="22" t="s">
        <v>5416</v>
      </c>
      <c r="I524" s="22" t="s">
        <v>9954</v>
      </c>
      <c r="J524" s="68">
        <v>44756</v>
      </c>
      <c r="K524" s="69">
        <v>947</v>
      </c>
      <c r="L524" s="68">
        <v>44850</v>
      </c>
      <c r="M524" s="69">
        <v>201</v>
      </c>
      <c r="N524" s="68">
        <v>44855</v>
      </c>
      <c r="O524" s="70" t="s">
        <v>5428</v>
      </c>
      <c r="P524" s="70" t="s">
        <v>10012</v>
      </c>
      <c r="Q524" s="22" t="s">
        <v>9956</v>
      </c>
      <c r="R524" s="68">
        <v>29208</v>
      </c>
      <c r="S524" s="22" t="s">
        <v>10013</v>
      </c>
      <c r="T524" s="22" t="s">
        <v>10014</v>
      </c>
      <c r="U524" s="22" t="s">
        <v>9956</v>
      </c>
      <c r="V524" s="68">
        <v>44679</v>
      </c>
      <c r="W524" s="22" t="s">
        <v>9959</v>
      </c>
      <c r="X524" s="68">
        <v>44385</v>
      </c>
      <c r="Y524" s="69">
        <v>404</v>
      </c>
      <c r="Z524" s="68">
        <v>44385</v>
      </c>
      <c r="AA524" s="69">
        <v>127</v>
      </c>
      <c r="AB524" s="68">
        <v>44385</v>
      </c>
    </row>
    <row r="525" spans="1:28" x14ac:dyDescent="0.3">
      <c r="A525" s="22" t="s">
        <v>10079</v>
      </c>
      <c r="B525" s="22" t="s">
        <v>9811</v>
      </c>
      <c r="C525" s="22" t="s">
        <v>10008</v>
      </c>
      <c r="D525" s="22" t="s">
        <v>5388</v>
      </c>
      <c r="E525" s="22" t="s">
        <v>4642</v>
      </c>
      <c r="F525" s="22"/>
      <c r="G525" s="22" t="s">
        <v>9953</v>
      </c>
      <c r="H525" s="22" t="s">
        <v>5416</v>
      </c>
      <c r="I525" s="22" t="s">
        <v>9954</v>
      </c>
      <c r="J525" s="68">
        <v>45051</v>
      </c>
      <c r="K525" s="69">
        <v>655</v>
      </c>
      <c r="L525" s="68">
        <v>45133</v>
      </c>
      <c r="M525" s="69"/>
      <c r="N525" s="68"/>
      <c r="O525" s="70" t="s">
        <v>5413</v>
      </c>
      <c r="P525" s="70" t="s">
        <v>9955</v>
      </c>
      <c r="Q525" s="22" t="s">
        <v>9956</v>
      </c>
      <c r="R525" s="68">
        <v>34698</v>
      </c>
      <c r="S525" s="22" t="s">
        <v>9957</v>
      </c>
      <c r="T525" s="22" t="s">
        <v>9958</v>
      </c>
      <c r="U525" s="22" t="s">
        <v>9956</v>
      </c>
      <c r="V525" s="68">
        <v>44595</v>
      </c>
      <c r="W525" s="22" t="s">
        <v>9959</v>
      </c>
      <c r="X525" s="68">
        <v>44516</v>
      </c>
      <c r="Y525" s="69">
        <v>759</v>
      </c>
      <c r="Z525" s="68">
        <v>44516</v>
      </c>
      <c r="AA525" s="69">
        <v>214</v>
      </c>
      <c r="AB525" s="68">
        <v>44516</v>
      </c>
    </row>
    <row r="526" spans="1:28" x14ac:dyDescent="0.3">
      <c r="A526" s="22" t="s">
        <v>10079</v>
      </c>
      <c r="B526" s="22" t="s">
        <v>10096</v>
      </c>
      <c r="C526" s="22" t="s">
        <v>10008</v>
      </c>
      <c r="D526" s="22" t="s">
        <v>5381</v>
      </c>
      <c r="E526" s="22" t="s">
        <v>1369</v>
      </c>
      <c r="F526" s="22"/>
      <c r="G526" s="22" t="s">
        <v>9953</v>
      </c>
      <c r="H526" s="22" t="s">
        <v>5416</v>
      </c>
      <c r="I526" s="22" t="s">
        <v>9954</v>
      </c>
      <c r="J526" s="68"/>
      <c r="K526" s="69"/>
      <c r="L526" s="68"/>
      <c r="M526" s="69"/>
      <c r="N526" s="68"/>
      <c r="O526" s="70" t="s">
        <v>5413</v>
      </c>
      <c r="P526" s="70" t="s">
        <v>9955</v>
      </c>
      <c r="Q526" s="22" t="s">
        <v>9956</v>
      </c>
      <c r="R526" s="68">
        <v>34698</v>
      </c>
      <c r="S526" s="22" t="s">
        <v>9957</v>
      </c>
      <c r="T526" s="22" t="s">
        <v>9958</v>
      </c>
      <c r="U526" s="22" t="s">
        <v>9956</v>
      </c>
      <c r="V526" s="68">
        <v>44595</v>
      </c>
      <c r="W526" s="22" t="s">
        <v>9959</v>
      </c>
      <c r="X526" s="68">
        <v>44516</v>
      </c>
      <c r="Y526" s="69">
        <v>759</v>
      </c>
      <c r="Z526" s="68">
        <v>44516</v>
      </c>
      <c r="AA526" s="69">
        <v>214</v>
      </c>
      <c r="AB526" s="68">
        <v>44516</v>
      </c>
    </row>
    <row r="527" spans="1:28" x14ac:dyDescent="0.3">
      <c r="A527" s="22" t="s">
        <v>10079</v>
      </c>
      <c r="B527" s="22" t="s">
        <v>9060</v>
      </c>
      <c r="C527" s="22" t="s">
        <v>10008</v>
      </c>
      <c r="D527" s="22" t="s">
        <v>5388</v>
      </c>
      <c r="E527" s="22" t="s">
        <v>4642</v>
      </c>
      <c r="F527" s="22"/>
      <c r="G527" s="22" t="s">
        <v>9953</v>
      </c>
      <c r="H527" s="22" t="s">
        <v>5416</v>
      </c>
      <c r="I527" s="22" t="s">
        <v>9959</v>
      </c>
      <c r="J527" s="68">
        <v>44869</v>
      </c>
      <c r="K527" s="69">
        <v>1094</v>
      </c>
      <c r="L527" s="68">
        <v>44865</v>
      </c>
      <c r="M527" s="69">
        <v>209</v>
      </c>
      <c r="N527" s="68">
        <v>44869</v>
      </c>
      <c r="O527" s="70" t="s">
        <v>5413</v>
      </c>
      <c r="P527" s="70" t="s">
        <v>9955</v>
      </c>
      <c r="Q527" s="22" t="s">
        <v>9956</v>
      </c>
      <c r="R527" s="68">
        <v>34698</v>
      </c>
      <c r="S527" s="22" t="s">
        <v>9957</v>
      </c>
      <c r="T527" s="22" t="s">
        <v>9958</v>
      </c>
      <c r="U527" s="22" t="s">
        <v>9956</v>
      </c>
      <c r="V527" s="68">
        <v>44595</v>
      </c>
      <c r="W527" s="22" t="s">
        <v>9959</v>
      </c>
      <c r="X527" s="68">
        <v>44516</v>
      </c>
      <c r="Y527" s="69">
        <v>759</v>
      </c>
      <c r="Z527" s="68">
        <v>44516</v>
      </c>
      <c r="AA527" s="69">
        <v>214</v>
      </c>
      <c r="AB527" s="68">
        <v>44516</v>
      </c>
    </row>
    <row r="528" spans="1:28" x14ac:dyDescent="0.3">
      <c r="A528" s="22" t="s">
        <v>10080</v>
      </c>
      <c r="B528" s="22" t="s">
        <v>9812</v>
      </c>
      <c r="C528" s="22" t="s">
        <v>10008</v>
      </c>
      <c r="D528" s="22" t="s">
        <v>5403</v>
      </c>
      <c r="E528" s="22" t="s">
        <v>3828</v>
      </c>
      <c r="F528" s="22"/>
      <c r="G528" s="22" t="s">
        <v>9953</v>
      </c>
      <c r="H528" s="22" t="s">
        <v>5416</v>
      </c>
      <c r="I528" s="22" t="s">
        <v>9959</v>
      </c>
      <c r="J528" s="68">
        <v>45134</v>
      </c>
      <c r="K528" s="69">
        <v>648</v>
      </c>
      <c r="L528" s="68">
        <v>45133</v>
      </c>
      <c r="M528" s="69">
        <v>142</v>
      </c>
      <c r="N528" s="68">
        <v>45134</v>
      </c>
      <c r="O528" s="70" t="s">
        <v>5431</v>
      </c>
      <c r="P528" s="70" t="s">
        <v>10015</v>
      </c>
      <c r="Q528" s="22" t="s">
        <v>9956</v>
      </c>
      <c r="R528" s="68">
        <v>29258</v>
      </c>
      <c r="S528" s="22" t="s">
        <v>10016</v>
      </c>
      <c r="T528" s="22" t="s">
        <v>10017</v>
      </c>
      <c r="U528" s="22" t="s">
        <v>9956</v>
      </c>
      <c r="V528" s="68">
        <v>44585</v>
      </c>
      <c r="W528" s="22" t="s">
        <v>9959</v>
      </c>
      <c r="X528" s="68">
        <v>44474</v>
      </c>
      <c r="Y528" s="69">
        <v>657</v>
      </c>
      <c r="Z528" s="68">
        <v>44474</v>
      </c>
      <c r="AA528" s="69">
        <v>189</v>
      </c>
      <c r="AB528" s="68">
        <v>44474</v>
      </c>
    </row>
    <row r="529" spans="1:28" x14ac:dyDescent="0.3">
      <c r="A529" s="22" t="s">
        <v>10079</v>
      </c>
      <c r="B529" s="22" t="s">
        <v>5672</v>
      </c>
      <c r="C529" s="22" t="s">
        <v>10008</v>
      </c>
      <c r="D529" s="22" t="s">
        <v>5388</v>
      </c>
      <c r="E529" s="22" t="s">
        <v>4642</v>
      </c>
      <c r="F529" s="22"/>
      <c r="G529" s="22" t="s">
        <v>9953</v>
      </c>
      <c r="H529" s="22" t="s">
        <v>5416</v>
      </c>
      <c r="I529" s="22" t="s">
        <v>9959</v>
      </c>
      <c r="J529" s="68">
        <v>44718</v>
      </c>
      <c r="K529" s="69">
        <v>518</v>
      </c>
      <c r="L529" s="68">
        <v>44718</v>
      </c>
      <c r="M529" s="69">
        <v>106</v>
      </c>
      <c r="N529" s="68">
        <v>44718</v>
      </c>
      <c r="O529" s="70" t="s">
        <v>5607</v>
      </c>
      <c r="P529" s="70" t="s">
        <v>10058</v>
      </c>
      <c r="Q529" s="22" t="s">
        <v>9956</v>
      </c>
      <c r="R529" s="68">
        <v>41548</v>
      </c>
      <c r="S529" s="22" t="s">
        <v>10059</v>
      </c>
      <c r="T529" s="22" t="s">
        <v>10060</v>
      </c>
      <c r="U529" s="22" t="s">
        <v>9956</v>
      </c>
      <c r="V529" s="68">
        <v>44781</v>
      </c>
      <c r="W529" s="22" t="s">
        <v>9959</v>
      </c>
      <c r="X529" s="68">
        <v>44718</v>
      </c>
      <c r="Y529" s="69">
        <v>518</v>
      </c>
      <c r="Z529" s="68">
        <v>44718</v>
      </c>
      <c r="AA529" s="69">
        <v>106</v>
      </c>
      <c r="AB529" s="68">
        <v>44718</v>
      </c>
    </row>
    <row r="530" spans="1:28" x14ac:dyDescent="0.3">
      <c r="A530" s="22" t="s">
        <v>10079</v>
      </c>
      <c r="B530" s="22" t="s">
        <v>9927</v>
      </c>
      <c r="C530" s="22" t="s">
        <v>10008</v>
      </c>
      <c r="D530" s="22" t="s">
        <v>5388</v>
      </c>
      <c r="E530" s="22" t="s">
        <v>4642</v>
      </c>
      <c r="F530" s="22"/>
      <c r="G530" s="22" t="s">
        <v>9953</v>
      </c>
      <c r="H530" s="22" t="s">
        <v>5416</v>
      </c>
      <c r="I530" s="22" t="s">
        <v>9954</v>
      </c>
      <c r="J530" s="68">
        <v>45279</v>
      </c>
      <c r="K530" s="69">
        <v>76</v>
      </c>
      <c r="L530" s="68">
        <v>45323</v>
      </c>
      <c r="M530" s="69"/>
      <c r="N530" s="68"/>
      <c r="O530" s="70" t="s">
        <v>5428</v>
      </c>
      <c r="P530" s="70" t="s">
        <v>10012</v>
      </c>
      <c r="Q530" s="22" t="s">
        <v>9956</v>
      </c>
      <c r="R530" s="68">
        <v>29208</v>
      </c>
      <c r="S530" s="22" t="s">
        <v>10013</v>
      </c>
      <c r="T530" s="22" t="s">
        <v>10014</v>
      </c>
      <c r="U530" s="22" t="s">
        <v>9956</v>
      </c>
      <c r="V530" s="68">
        <v>44679</v>
      </c>
      <c r="W530" s="22" t="s">
        <v>9959</v>
      </c>
      <c r="X530" s="68">
        <v>44385</v>
      </c>
      <c r="Y530" s="69">
        <v>404</v>
      </c>
      <c r="Z530" s="68">
        <v>44385</v>
      </c>
      <c r="AA530" s="69">
        <v>127</v>
      </c>
      <c r="AB530" s="68">
        <v>44385</v>
      </c>
    </row>
    <row r="531" spans="1:28" x14ac:dyDescent="0.3">
      <c r="A531" s="22" t="s">
        <v>10078</v>
      </c>
      <c r="B531" s="22" t="s">
        <v>9886</v>
      </c>
      <c r="C531" s="22" t="s">
        <v>10008</v>
      </c>
      <c r="D531" s="22" t="s">
        <v>5396</v>
      </c>
      <c r="E531" s="22" t="s">
        <v>2287</v>
      </c>
      <c r="F531" s="22"/>
      <c r="G531" s="22" t="s">
        <v>9953</v>
      </c>
      <c r="H531" s="22" t="s">
        <v>5416</v>
      </c>
      <c r="I531" s="22" t="s">
        <v>9954</v>
      </c>
      <c r="J531" s="68">
        <v>45223</v>
      </c>
      <c r="K531" s="69">
        <v>1081</v>
      </c>
      <c r="L531" s="68">
        <v>45257</v>
      </c>
      <c r="M531" s="69"/>
      <c r="N531" s="68"/>
      <c r="O531" s="70" t="s">
        <v>5413</v>
      </c>
      <c r="P531" s="70" t="s">
        <v>9955</v>
      </c>
      <c r="Q531" s="22" t="s">
        <v>9956</v>
      </c>
      <c r="R531" s="68">
        <v>34698</v>
      </c>
      <c r="S531" s="22" t="s">
        <v>9957</v>
      </c>
      <c r="T531" s="22" t="s">
        <v>9958</v>
      </c>
      <c r="U531" s="22" t="s">
        <v>9956</v>
      </c>
      <c r="V531" s="68">
        <v>44595</v>
      </c>
      <c r="W531" s="22" t="s">
        <v>9959</v>
      </c>
      <c r="X531" s="68">
        <v>44516</v>
      </c>
      <c r="Y531" s="69">
        <v>759</v>
      </c>
      <c r="Z531" s="68">
        <v>44516</v>
      </c>
      <c r="AA531" s="69">
        <v>214</v>
      </c>
      <c r="AB531" s="68">
        <v>44516</v>
      </c>
    </row>
    <row r="532" spans="1:28" x14ac:dyDescent="0.3">
      <c r="A532" s="22" t="s">
        <v>10079</v>
      </c>
      <c r="B532" s="22" t="s">
        <v>9862</v>
      </c>
      <c r="C532" s="22" t="s">
        <v>10008</v>
      </c>
      <c r="D532" s="22" t="s">
        <v>5401</v>
      </c>
      <c r="E532" s="22" t="s">
        <v>3526</v>
      </c>
      <c r="F532" s="22"/>
      <c r="G532" s="22" t="s">
        <v>9953</v>
      </c>
      <c r="H532" s="22" t="s">
        <v>5416</v>
      </c>
      <c r="I532" s="22" t="s">
        <v>9954</v>
      </c>
      <c r="J532" s="68">
        <v>45187</v>
      </c>
      <c r="K532" s="69">
        <v>843</v>
      </c>
      <c r="L532" s="68">
        <v>45191</v>
      </c>
      <c r="M532" s="69"/>
      <c r="N532" s="68"/>
      <c r="O532" s="70" t="s">
        <v>5424</v>
      </c>
      <c r="P532" s="70" t="s">
        <v>10065</v>
      </c>
      <c r="Q532" s="22" t="s">
        <v>9956</v>
      </c>
      <c r="R532" s="68">
        <v>41521</v>
      </c>
      <c r="S532" s="22" t="s">
        <v>10023</v>
      </c>
      <c r="T532" s="22" t="s">
        <v>10024</v>
      </c>
      <c r="U532" s="22" t="s">
        <v>9956</v>
      </c>
      <c r="V532" s="68">
        <v>44881</v>
      </c>
      <c r="W532" s="22" t="s">
        <v>9959</v>
      </c>
      <c r="X532" s="68">
        <v>44474</v>
      </c>
      <c r="Y532" s="69">
        <v>641</v>
      </c>
      <c r="Z532" s="68">
        <v>44474</v>
      </c>
      <c r="AA532" s="69">
        <v>189</v>
      </c>
      <c r="AB532" s="68">
        <v>44474</v>
      </c>
    </row>
    <row r="533" spans="1:28" x14ac:dyDescent="0.3">
      <c r="A533" s="22" t="s">
        <v>10080</v>
      </c>
      <c r="B533" s="22" t="s">
        <v>5673</v>
      </c>
      <c r="C533" s="22" t="s">
        <v>10008</v>
      </c>
      <c r="D533" s="22" t="s">
        <v>5399</v>
      </c>
      <c r="E533" s="22" t="s">
        <v>3156</v>
      </c>
      <c r="F533" s="22"/>
      <c r="G533" s="22" t="s">
        <v>9953</v>
      </c>
      <c r="H533" s="22" t="s">
        <v>5416</v>
      </c>
      <c r="I533" s="22" t="s">
        <v>9954</v>
      </c>
      <c r="J533" s="68">
        <v>44743</v>
      </c>
      <c r="K533" s="69">
        <v>1083</v>
      </c>
      <c r="L533" s="68">
        <v>44862</v>
      </c>
      <c r="M533" s="69"/>
      <c r="N533" s="68"/>
      <c r="O533" s="70" t="s">
        <v>5413</v>
      </c>
      <c r="P533" s="70" t="s">
        <v>9955</v>
      </c>
      <c r="Q533" s="22" t="s">
        <v>9956</v>
      </c>
      <c r="R533" s="68">
        <v>34698</v>
      </c>
      <c r="S533" s="22" t="s">
        <v>9957</v>
      </c>
      <c r="T533" s="22" t="s">
        <v>9958</v>
      </c>
      <c r="U533" s="22" t="s">
        <v>9956</v>
      </c>
      <c r="V533" s="68">
        <v>44595</v>
      </c>
      <c r="W533" s="22" t="s">
        <v>9959</v>
      </c>
      <c r="X533" s="68">
        <v>44516</v>
      </c>
      <c r="Y533" s="69">
        <v>759</v>
      </c>
      <c r="Z533" s="68">
        <v>44516</v>
      </c>
      <c r="AA533" s="69">
        <v>214</v>
      </c>
      <c r="AB533" s="68">
        <v>44516</v>
      </c>
    </row>
    <row r="534" spans="1:28" x14ac:dyDescent="0.3">
      <c r="A534" s="22" t="s">
        <v>10079</v>
      </c>
      <c r="B534" s="22" t="s">
        <v>9686</v>
      </c>
      <c r="C534" s="22" t="s">
        <v>10008</v>
      </c>
      <c r="D534" s="22" t="s">
        <v>5401</v>
      </c>
      <c r="E534" s="22" t="s">
        <v>3526</v>
      </c>
      <c r="F534" s="22"/>
      <c r="G534" s="22" t="s">
        <v>9953</v>
      </c>
      <c r="H534" s="22" t="s">
        <v>5416</v>
      </c>
      <c r="I534" s="22" t="s">
        <v>9954</v>
      </c>
      <c r="J534" s="68">
        <v>45007</v>
      </c>
      <c r="K534" s="69">
        <v>568</v>
      </c>
      <c r="L534" s="68">
        <v>45108</v>
      </c>
      <c r="M534" s="69"/>
      <c r="N534" s="68"/>
      <c r="O534" s="70" t="s">
        <v>5466</v>
      </c>
      <c r="P534" s="70" t="s">
        <v>10009</v>
      </c>
      <c r="Q534" s="22" t="s">
        <v>9956</v>
      </c>
      <c r="R534" s="68">
        <v>38657</v>
      </c>
      <c r="S534" s="22" t="s">
        <v>10010</v>
      </c>
      <c r="T534" s="22" t="s">
        <v>10011</v>
      </c>
      <c r="U534" s="22" t="s">
        <v>9956</v>
      </c>
      <c r="V534" s="68">
        <v>44722</v>
      </c>
      <c r="W534" s="22" t="s">
        <v>9959</v>
      </c>
      <c r="X534" s="68">
        <v>44538</v>
      </c>
      <c r="Y534" s="69">
        <v>803</v>
      </c>
      <c r="Z534" s="68">
        <v>44538</v>
      </c>
      <c r="AA534" s="69">
        <v>230</v>
      </c>
      <c r="AB534" s="68">
        <v>44538</v>
      </c>
    </row>
    <row r="535" spans="1:28" x14ac:dyDescent="0.3">
      <c r="A535" s="22" t="s">
        <v>10078</v>
      </c>
      <c r="B535" s="22" t="s">
        <v>9818</v>
      </c>
      <c r="C535" s="22" t="s">
        <v>10008</v>
      </c>
      <c r="D535" s="22" t="s">
        <v>5396</v>
      </c>
      <c r="E535" s="22" t="s">
        <v>2287</v>
      </c>
      <c r="F535" s="22"/>
      <c r="G535" s="22" t="s">
        <v>9953</v>
      </c>
      <c r="H535" s="22" t="s">
        <v>5416</v>
      </c>
      <c r="I535" s="22" t="s">
        <v>9954</v>
      </c>
      <c r="J535" s="68">
        <v>45119</v>
      </c>
      <c r="K535" s="69">
        <v>653</v>
      </c>
      <c r="L535" s="68">
        <v>45133</v>
      </c>
      <c r="M535" s="69"/>
      <c r="N535" s="68"/>
      <c r="O535" s="70" t="s">
        <v>9067</v>
      </c>
      <c r="P535" s="70" t="s">
        <v>10039</v>
      </c>
      <c r="Q535" s="22" t="s">
        <v>9956</v>
      </c>
      <c r="R535" s="68">
        <v>31048</v>
      </c>
      <c r="S535" s="22" t="s">
        <v>10040</v>
      </c>
      <c r="T535" s="22" t="s">
        <v>10041</v>
      </c>
      <c r="U535" s="22" t="s">
        <v>9956</v>
      </c>
      <c r="V535" s="68">
        <v>44953</v>
      </c>
      <c r="W535" s="22" t="s">
        <v>9959</v>
      </c>
      <c r="X535" s="68">
        <v>44575</v>
      </c>
      <c r="Y535" s="69">
        <v>6</v>
      </c>
      <c r="Z535" s="68">
        <v>44575</v>
      </c>
      <c r="AA535" s="69">
        <v>10</v>
      </c>
      <c r="AB535" s="68">
        <v>44575</v>
      </c>
    </row>
    <row r="536" spans="1:28" x14ac:dyDescent="0.3">
      <c r="A536" s="22" t="s">
        <v>10080</v>
      </c>
      <c r="B536" s="22" t="s">
        <v>9928</v>
      </c>
      <c r="C536" s="22" t="s">
        <v>10008</v>
      </c>
      <c r="D536" s="22" t="s">
        <v>5399</v>
      </c>
      <c r="E536" s="22" t="s">
        <v>3156</v>
      </c>
      <c r="F536" s="22"/>
      <c r="G536" s="22" t="s">
        <v>9953</v>
      </c>
      <c r="H536" s="22" t="s">
        <v>5416</v>
      </c>
      <c r="I536" s="22" t="s">
        <v>9954</v>
      </c>
      <c r="J536" s="68">
        <v>45265</v>
      </c>
      <c r="K536" s="69">
        <v>1179</v>
      </c>
      <c r="L536" s="68">
        <v>45288</v>
      </c>
      <c r="M536" s="69"/>
      <c r="N536" s="68"/>
      <c r="O536" s="70" t="s">
        <v>5485</v>
      </c>
      <c r="P536" s="70" t="s">
        <v>10092</v>
      </c>
      <c r="Q536" s="22" t="s">
        <v>9956</v>
      </c>
      <c r="R536" s="68">
        <v>43374</v>
      </c>
      <c r="S536" s="22" t="s">
        <v>10042</v>
      </c>
      <c r="T536" s="22" t="s">
        <v>10043</v>
      </c>
      <c r="U536" s="22" t="s">
        <v>9956</v>
      </c>
      <c r="V536" s="68">
        <v>45036</v>
      </c>
      <c r="W536" s="22" t="s">
        <v>9959</v>
      </c>
      <c r="X536" s="68">
        <v>44875</v>
      </c>
      <c r="Y536" s="69">
        <v>1154</v>
      </c>
      <c r="Z536" s="68">
        <v>44872</v>
      </c>
      <c r="AA536" s="69">
        <v>213</v>
      </c>
      <c r="AB536" s="68">
        <v>44875</v>
      </c>
    </row>
    <row r="537" spans="1:28" x14ac:dyDescent="0.3">
      <c r="A537" s="22" t="s">
        <v>10077</v>
      </c>
      <c r="B537" s="22" t="s">
        <v>5674</v>
      </c>
      <c r="C537" s="22" t="s">
        <v>10008</v>
      </c>
      <c r="D537" s="22" t="s">
        <v>5393</v>
      </c>
      <c r="E537" s="22" t="s">
        <v>647</v>
      </c>
      <c r="F537" s="22"/>
      <c r="G537" s="22" t="s">
        <v>9953</v>
      </c>
      <c r="H537" s="22" t="s">
        <v>5416</v>
      </c>
      <c r="I537" s="22" t="s">
        <v>9954</v>
      </c>
      <c r="J537" s="68">
        <v>44606</v>
      </c>
      <c r="K537" s="69">
        <v>204</v>
      </c>
      <c r="L537" s="68">
        <v>44618</v>
      </c>
      <c r="M537" s="69">
        <v>43</v>
      </c>
      <c r="N537" s="68">
        <v>44624</v>
      </c>
      <c r="O537" s="70" t="s">
        <v>5418</v>
      </c>
      <c r="P537" s="70" t="s">
        <v>10083</v>
      </c>
      <c r="Q537" s="22" t="s">
        <v>9956</v>
      </c>
      <c r="R537" s="68">
        <v>44040</v>
      </c>
      <c r="S537" s="22" t="s">
        <v>10025</v>
      </c>
      <c r="T537" s="22" t="s">
        <v>10026</v>
      </c>
      <c r="U537" s="22" t="s">
        <v>9956</v>
      </c>
      <c r="V537" s="68">
        <v>44624</v>
      </c>
      <c r="W537" s="22" t="s">
        <v>9959</v>
      </c>
      <c r="X537" s="68">
        <v>44496</v>
      </c>
      <c r="Y537" s="69">
        <v>713</v>
      </c>
      <c r="Z537" s="68">
        <v>44496</v>
      </c>
      <c r="AA537" s="69">
        <v>203</v>
      </c>
      <c r="AB537" s="68">
        <v>44496</v>
      </c>
    </row>
    <row r="538" spans="1:28" x14ac:dyDescent="0.3">
      <c r="A538" s="22" t="s">
        <v>10080</v>
      </c>
      <c r="B538" s="22" t="s">
        <v>5675</v>
      </c>
      <c r="C538" s="22" t="s">
        <v>10008</v>
      </c>
      <c r="D538" s="22" t="s">
        <v>5387</v>
      </c>
      <c r="E538" s="22" t="s">
        <v>4305</v>
      </c>
      <c r="F538" s="22"/>
      <c r="G538" s="22" t="s">
        <v>9953</v>
      </c>
      <c r="H538" s="22" t="s">
        <v>5416</v>
      </c>
      <c r="I538" s="22" t="s">
        <v>9954</v>
      </c>
      <c r="J538" s="68">
        <v>44531</v>
      </c>
      <c r="K538" s="69">
        <v>869</v>
      </c>
      <c r="L538" s="68">
        <v>44553</v>
      </c>
      <c r="M538" s="69">
        <v>243</v>
      </c>
      <c r="N538" s="68">
        <v>44557</v>
      </c>
      <c r="O538" s="70" t="s">
        <v>5428</v>
      </c>
      <c r="P538" s="70" t="s">
        <v>10012</v>
      </c>
      <c r="Q538" s="22" t="s">
        <v>9956</v>
      </c>
      <c r="R538" s="68">
        <v>29208</v>
      </c>
      <c r="S538" s="22" t="s">
        <v>10013</v>
      </c>
      <c r="T538" s="22" t="s">
        <v>10014</v>
      </c>
      <c r="U538" s="22" t="s">
        <v>9956</v>
      </c>
      <c r="V538" s="68">
        <v>44679</v>
      </c>
      <c r="W538" s="22" t="s">
        <v>9959</v>
      </c>
      <c r="X538" s="68">
        <v>44385</v>
      </c>
      <c r="Y538" s="69">
        <v>404</v>
      </c>
      <c r="Z538" s="68">
        <v>44385</v>
      </c>
      <c r="AA538" s="69">
        <v>127</v>
      </c>
      <c r="AB538" s="68">
        <v>44385</v>
      </c>
    </row>
    <row r="539" spans="1:28" x14ac:dyDescent="0.3">
      <c r="A539" s="22" t="s">
        <v>10077</v>
      </c>
      <c r="B539" s="22" t="s">
        <v>5676</v>
      </c>
      <c r="C539" s="22" t="s">
        <v>10008</v>
      </c>
      <c r="D539" s="22" t="s">
        <v>5382</v>
      </c>
      <c r="E539" s="22" t="s">
        <v>2771</v>
      </c>
      <c r="F539" s="22" t="s">
        <v>10034</v>
      </c>
      <c r="G539" s="22" t="s">
        <v>9953</v>
      </c>
      <c r="H539" s="22" t="s">
        <v>5416</v>
      </c>
      <c r="I539" s="22" t="s">
        <v>9954</v>
      </c>
      <c r="J539" s="68">
        <v>44742</v>
      </c>
      <c r="K539" s="69">
        <v>908</v>
      </c>
      <c r="L539" s="68">
        <v>44843</v>
      </c>
      <c r="M539" s="69">
        <v>199</v>
      </c>
      <c r="N539" s="68">
        <v>44853</v>
      </c>
      <c r="O539" s="70" t="s">
        <v>5413</v>
      </c>
      <c r="P539" s="70" t="s">
        <v>9955</v>
      </c>
      <c r="Q539" s="22" t="s">
        <v>9956</v>
      </c>
      <c r="R539" s="68">
        <v>34698</v>
      </c>
      <c r="S539" s="22" t="s">
        <v>9957</v>
      </c>
      <c r="T539" s="22" t="s">
        <v>9958</v>
      </c>
      <c r="U539" s="22" t="s">
        <v>9956</v>
      </c>
      <c r="V539" s="68">
        <v>44595</v>
      </c>
      <c r="W539" s="22" t="s">
        <v>9959</v>
      </c>
      <c r="X539" s="68">
        <v>44516</v>
      </c>
      <c r="Y539" s="69">
        <v>759</v>
      </c>
      <c r="Z539" s="68">
        <v>44516</v>
      </c>
      <c r="AA539" s="69">
        <v>214</v>
      </c>
      <c r="AB539" s="68">
        <v>44516</v>
      </c>
    </row>
    <row r="540" spans="1:28" x14ac:dyDescent="0.3">
      <c r="A540" s="22" t="s">
        <v>10077</v>
      </c>
      <c r="B540" s="22" t="s">
        <v>9086</v>
      </c>
      <c r="C540" s="22" t="s">
        <v>10008</v>
      </c>
      <c r="D540" s="22" t="s">
        <v>5393</v>
      </c>
      <c r="E540" s="22" t="s">
        <v>647</v>
      </c>
      <c r="F540" s="22"/>
      <c r="G540" s="22" t="s">
        <v>9953</v>
      </c>
      <c r="H540" s="22" t="s">
        <v>5416</v>
      </c>
      <c r="I540" s="22" t="s">
        <v>9954</v>
      </c>
      <c r="J540" s="68">
        <v>44876</v>
      </c>
      <c r="K540" s="69">
        <v>204</v>
      </c>
      <c r="L540" s="68">
        <v>44618</v>
      </c>
      <c r="M540" s="69">
        <v>43</v>
      </c>
      <c r="N540" s="68">
        <v>44624</v>
      </c>
      <c r="O540" s="70" t="s">
        <v>5418</v>
      </c>
      <c r="P540" s="70" t="s">
        <v>10083</v>
      </c>
      <c r="Q540" s="22" t="s">
        <v>9956</v>
      </c>
      <c r="R540" s="68">
        <v>44040</v>
      </c>
      <c r="S540" s="22" t="s">
        <v>10025</v>
      </c>
      <c r="T540" s="22" t="s">
        <v>10026</v>
      </c>
      <c r="U540" s="22" t="s">
        <v>9956</v>
      </c>
      <c r="V540" s="68">
        <v>44624</v>
      </c>
      <c r="W540" s="22" t="s">
        <v>9959</v>
      </c>
      <c r="X540" s="68">
        <v>44496</v>
      </c>
      <c r="Y540" s="69">
        <v>713</v>
      </c>
      <c r="Z540" s="68">
        <v>44496</v>
      </c>
      <c r="AA540" s="69">
        <v>203</v>
      </c>
      <c r="AB540" s="68">
        <v>44496</v>
      </c>
    </row>
    <row r="541" spans="1:28" x14ac:dyDescent="0.3">
      <c r="A541" s="22" t="s">
        <v>10077</v>
      </c>
      <c r="B541" s="22" t="s">
        <v>9087</v>
      </c>
      <c r="C541" s="22" t="s">
        <v>10008</v>
      </c>
      <c r="D541" s="22" t="s">
        <v>5400</v>
      </c>
      <c r="E541" s="22" t="s">
        <v>2939</v>
      </c>
      <c r="F541" s="22"/>
      <c r="G541" s="22" t="s">
        <v>9953</v>
      </c>
      <c r="H541" s="22" t="s">
        <v>5416</v>
      </c>
      <c r="I541" s="22" t="s">
        <v>9954</v>
      </c>
      <c r="J541" s="68">
        <v>44795</v>
      </c>
      <c r="K541" s="69">
        <v>1241</v>
      </c>
      <c r="L541" s="68">
        <v>44896</v>
      </c>
      <c r="M541" s="69"/>
      <c r="N541" s="68"/>
      <c r="O541" s="70" t="s">
        <v>5466</v>
      </c>
      <c r="P541" s="70" t="s">
        <v>10009</v>
      </c>
      <c r="Q541" s="22" t="s">
        <v>9956</v>
      </c>
      <c r="R541" s="68">
        <v>38657</v>
      </c>
      <c r="S541" s="22" t="s">
        <v>10010</v>
      </c>
      <c r="T541" s="22" t="s">
        <v>10011</v>
      </c>
      <c r="U541" s="22" t="s">
        <v>9956</v>
      </c>
      <c r="V541" s="68">
        <v>44722</v>
      </c>
      <c r="W541" s="22" t="s">
        <v>9959</v>
      </c>
      <c r="X541" s="68">
        <v>44538</v>
      </c>
      <c r="Y541" s="69">
        <v>803</v>
      </c>
      <c r="Z541" s="68">
        <v>44538</v>
      </c>
      <c r="AA541" s="69">
        <v>230</v>
      </c>
      <c r="AB541" s="68">
        <v>44538</v>
      </c>
    </row>
    <row r="542" spans="1:28" x14ac:dyDescent="0.3">
      <c r="A542" s="22" t="s">
        <v>10080</v>
      </c>
      <c r="B542" s="22" t="s">
        <v>5677</v>
      </c>
      <c r="C542" s="22" t="s">
        <v>10008</v>
      </c>
      <c r="D542" s="22" t="s">
        <v>5399</v>
      </c>
      <c r="E542" s="22" t="s">
        <v>3156</v>
      </c>
      <c r="F542" s="22"/>
      <c r="G542" s="22" t="s">
        <v>9953</v>
      </c>
      <c r="H542" s="22" t="s">
        <v>5416</v>
      </c>
      <c r="I542" s="22" t="s">
        <v>9954</v>
      </c>
      <c r="J542" s="68">
        <v>44742</v>
      </c>
      <c r="K542" s="69">
        <v>1083</v>
      </c>
      <c r="L542" s="68">
        <v>44862</v>
      </c>
      <c r="M542" s="69"/>
      <c r="N542" s="68"/>
      <c r="O542" s="70" t="s">
        <v>5413</v>
      </c>
      <c r="P542" s="70" t="s">
        <v>9955</v>
      </c>
      <c r="Q542" s="22" t="s">
        <v>9956</v>
      </c>
      <c r="R542" s="68">
        <v>34698</v>
      </c>
      <c r="S542" s="22" t="s">
        <v>9957</v>
      </c>
      <c r="T542" s="22" t="s">
        <v>9958</v>
      </c>
      <c r="U542" s="22" t="s">
        <v>9956</v>
      </c>
      <c r="V542" s="68">
        <v>44595</v>
      </c>
      <c r="W542" s="22" t="s">
        <v>9959</v>
      </c>
      <c r="X542" s="68">
        <v>44516</v>
      </c>
      <c r="Y542" s="69">
        <v>759</v>
      </c>
      <c r="Z542" s="68">
        <v>44516</v>
      </c>
      <c r="AA542" s="69">
        <v>214</v>
      </c>
      <c r="AB542" s="68">
        <v>44516</v>
      </c>
    </row>
    <row r="543" spans="1:28" x14ac:dyDescent="0.3">
      <c r="A543" s="22" t="s">
        <v>10080</v>
      </c>
      <c r="B543" s="22" t="s">
        <v>9819</v>
      </c>
      <c r="C543" s="22" t="s">
        <v>10008</v>
      </c>
      <c r="D543" s="22" t="s">
        <v>5399</v>
      </c>
      <c r="E543" s="22" t="s">
        <v>3156</v>
      </c>
      <c r="F543" s="22"/>
      <c r="G543" s="22" t="s">
        <v>9953</v>
      </c>
      <c r="H543" s="22" t="s">
        <v>5416</v>
      </c>
      <c r="I543" s="22" t="s">
        <v>9954</v>
      </c>
      <c r="J543" s="68">
        <v>45111</v>
      </c>
      <c r="K543" s="69">
        <v>655</v>
      </c>
      <c r="L543" s="68">
        <v>45133</v>
      </c>
      <c r="M543" s="69"/>
      <c r="N543" s="68"/>
      <c r="O543" s="70" t="s">
        <v>5413</v>
      </c>
      <c r="P543" s="70" t="s">
        <v>9955</v>
      </c>
      <c r="Q543" s="22" t="s">
        <v>9956</v>
      </c>
      <c r="R543" s="68">
        <v>34698</v>
      </c>
      <c r="S543" s="22" t="s">
        <v>9957</v>
      </c>
      <c r="T543" s="22" t="s">
        <v>9958</v>
      </c>
      <c r="U543" s="22" t="s">
        <v>9956</v>
      </c>
      <c r="V543" s="68">
        <v>44595</v>
      </c>
      <c r="W543" s="22" t="s">
        <v>9959</v>
      </c>
      <c r="X543" s="68">
        <v>44516</v>
      </c>
      <c r="Y543" s="69">
        <v>759</v>
      </c>
      <c r="Z543" s="68">
        <v>44516</v>
      </c>
      <c r="AA543" s="69">
        <v>214</v>
      </c>
      <c r="AB543" s="68">
        <v>44516</v>
      </c>
    </row>
    <row r="544" spans="1:28" x14ac:dyDescent="0.3">
      <c r="A544" s="22" t="s">
        <v>10080</v>
      </c>
      <c r="B544" s="22" t="s">
        <v>9687</v>
      </c>
      <c r="C544" s="22" t="s">
        <v>10008</v>
      </c>
      <c r="D544" s="22" t="s">
        <v>5399</v>
      </c>
      <c r="E544" s="22" t="s">
        <v>3156</v>
      </c>
      <c r="F544" s="22"/>
      <c r="G544" s="22" t="s">
        <v>9953</v>
      </c>
      <c r="H544" s="22" t="s">
        <v>5416</v>
      </c>
      <c r="I544" s="22" t="s">
        <v>9954</v>
      </c>
      <c r="J544" s="68">
        <v>45013</v>
      </c>
      <c r="K544" s="69">
        <v>530</v>
      </c>
      <c r="L544" s="68">
        <v>45103</v>
      </c>
      <c r="M544" s="69"/>
      <c r="N544" s="68"/>
      <c r="O544" s="70" t="s">
        <v>5422</v>
      </c>
      <c r="P544" s="70" t="s">
        <v>9976</v>
      </c>
      <c r="Q544" s="22" t="s">
        <v>9956</v>
      </c>
      <c r="R544" s="68">
        <v>40991</v>
      </c>
      <c r="S544" s="22" t="s">
        <v>10032</v>
      </c>
      <c r="T544" s="22" t="s">
        <v>10033</v>
      </c>
      <c r="U544" s="22" t="s">
        <v>9956</v>
      </c>
      <c r="V544" s="68">
        <v>43557</v>
      </c>
      <c r="W544" s="22" t="s">
        <v>9959</v>
      </c>
      <c r="X544" s="68">
        <v>43376</v>
      </c>
      <c r="Y544" s="69">
        <v>935</v>
      </c>
      <c r="Z544" s="68">
        <v>43376</v>
      </c>
      <c r="AA544" s="69">
        <v>191</v>
      </c>
      <c r="AB544" s="68">
        <v>43376</v>
      </c>
    </row>
    <row r="545" spans="1:28" x14ac:dyDescent="0.3">
      <c r="A545" s="22" t="s">
        <v>10080</v>
      </c>
      <c r="B545" s="22" t="s">
        <v>9719</v>
      </c>
      <c r="C545" s="22" t="s">
        <v>10008</v>
      </c>
      <c r="D545" s="22" t="s">
        <v>5403</v>
      </c>
      <c r="E545" s="22" t="s">
        <v>3828</v>
      </c>
      <c r="F545" s="22"/>
      <c r="G545" s="22" t="s">
        <v>9953</v>
      </c>
      <c r="H545" s="22" t="s">
        <v>5416</v>
      </c>
      <c r="I545" s="22" t="s">
        <v>9954</v>
      </c>
      <c r="J545" s="68">
        <v>44544</v>
      </c>
      <c r="K545" s="69">
        <v>879</v>
      </c>
      <c r="L545" s="68">
        <v>44554</v>
      </c>
      <c r="M545" s="69">
        <v>245</v>
      </c>
      <c r="N545" s="68">
        <v>44559</v>
      </c>
      <c r="O545" s="70" t="s">
        <v>5431</v>
      </c>
      <c r="P545" s="70" t="s">
        <v>10015</v>
      </c>
      <c r="Q545" s="22" t="s">
        <v>9956</v>
      </c>
      <c r="R545" s="68">
        <v>29258</v>
      </c>
      <c r="S545" s="22" t="s">
        <v>10016</v>
      </c>
      <c r="T545" s="22" t="s">
        <v>10017</v>
      </c>
      <c r="U545" s="22" t="s">
        <v>9956</v>
      </c>
      <c r="V545" s="68">
        <v>44585</v>
      </c>
      <c r="W545" s="22" t="s">
        <v>9959</v>
      </c>
      <c r="X545" s="68">
        <v>44474</v>
      </c>
      <c r="Y545" s="69">
        <v>657</v>
      </c>
      <c r="Z545" s="68">
        <v>44474</v>
      </c>
      <c r="AA545" s="69">
        <v>189</v>
      </c>
      <c r="AB545" s="68">
        <v>44474</v>
      </c>
    </row>
    <row r="546" spans="1:28" x14ac:dyDescent="0.3">
      <c r="A546" s="22" t="s">
        <v>10079</v>
      </c>
      <c r="B546" s="22" t="s">
        <v>9820</v>
      </c>
      <c r="C546" s="22" t="s">
        <v>10008</v>
      </c>
      <c r="D546" s="22" t="s">
        <v>5388</v>
      </c>
      <c r="E546" s="22" t="s">
        <v>4642</v>
      </c>
      <c r="F546" s="22"/>
      <c r="G546" s="22" t="s">
        <v>9953</v>
      </c>
      <c r="H546" s="22" t="s">
        <v>5416</v>
      </c>
      <c r="I546" s="22" t="s">
        <v>9954</v>
      </c>
      <c r="J546" s="68">
        <v>45118</v>
      </c>
      <c r="K546" s="69">
        <v>955</v>
      </c>
      <c r="L546" s="68">
        <v>45223</v>
      </c>
      <c r="M546" s="69"/>
      <c r="N546" s="68"/>
      <c r="O546" s="70" t="s">
        <v>9095</v>
      </c>
      <c r="P546" s="70" t="s">
        <v>10029</v>
      </c>
      <c r="Q546" s="22" t="s">
        <v>9956</v>
      </c>
      <c r="R546" s="68">
        <v>28837</v>
      </c>
      <c r="S546" s="22" t="s">
        <v>10030</v>
      </c>
      <c r="T546" s="22" t="s">
        <v>10031</v>
      </c>
      <c r="U546" s="22" t="s">
        <v>9956</v>
      </c>
      <c r="V546" s="68">
        <v>44854</v>
      </c>
      <c r="W546" s="22" t="s">
        <v>9959</v>
      </c>
      <c r="X546" s="68">
        <v>44790</v>
      </c>
      <c r="Y546" s="69">
        <v>760</v>
      </c>
      <c r="Z546" s="68">
        <v>44788</v>
      </c>
      <c r="AA546" s="69">
        <v>156</v>
      </c>
      <c r="AB546" s="68">
        <v>44790</v>
      </c>
    </row>
    <row r="547" spans="1:28" x14ac:dyDescent="0.3">
      <c r="A547" s="22" t="s">
        <v>10079</v>
      </c>
      <c r="B547" s="22" t="s">
        <v>5678</v>
      </c>
      <c r="C547" s="22" t="s">
        <v>10008</v>
      </c>
      <c r="D547" s="22" t="s">
        <v>5388</v>
      </c>
      <c r="E547" s="22" t="s">
        <v>4642</v>
      </c>
      <c r="F547" s="22"/>
      <c r="G547" s="22" t="s">
        <v>9953</v>
      </c>
      <c r="H547" s="22" t="s">
        <v>5416</v>
      </c>
      <c r="I547" s="22" t="s">
        <v>9959</v>
      </c>
      <c r="J547" s="68">
        <v>43564</v>
      </c>
      <c r="K547" s="69">
        <v>272</v>
      </c>
      <c r="L547" s="68">
        <v>43559</v>
      </c>
      <c r="M547" s="69">
        <v>68</v>
      </c>
      <c r="N547" s="68">
        <v>43564</v>
      </c>
      <c r="O547" s="70" t="s">
        <v>5422</v>
      </c>
      <c r="P547" s="70" t="s">
        <v>9976</v>
      </c>
      <c r="Q547" s="22" t="s">
        <v>9956</v>
      </c>
      <c r="R547" s="68">
        <v>40991</v>
      </c>
      <c r="S547" s="22" t="s">
        <v>10032</v>
      </c>
      <c r="T547" s="22" t="s">
        <v>10033</v>
      </c>
      <c r="U547" s="22" t="s">
        <v>9956</v>
      </c>
      <c r="V547" s="68">
        <v>43557</v>
      </c>
      <c r="W547" s="22" t="s">
        <v>9959</v>
      </c>
      <c r="X547" s="68">
        <v>43376</v>
      </c>
      <c r="Y547" s="69">
        <v>935</v>
      </c>
      <c r="Z547" s="68">
        <v>43376</v>
      </c>
      <c r="AA547" s="69">
        <v>191</v>
      </c>
      <c r="AB547" s="68">
        <v>43376</v>
      </c>
    </row>
    <row r="548" spans="1:28" x14ac:dyDescent="0.3">
      <c r="A548" s="22" t="s">
        <v>10080</v>
      </c>
      <c r="B548" s="22" t="s">
        <v>5679</v>
      </c>
      <c r="C548" s="22" t="s">
        <v>10008</v>
      </c>
      <c r="D548" s="22" t="s">
        <v>5399</v>
      </c>
      <c r="E548" s="22" t="s">
        <v>3156</v>
      </c>
      <c r="F548" s="22"/>
      <c r="G548" s="22" t="s">
        <v>9953</v>
      </c>
      <c r="H548" s="22" t="s">
        <v>5416</v>
      </c>
      <c r="I548" s="22" t="s">
        <v>9959</v>
      </c>
      <c r="J548" s="68">
        <v>44622</v>
      </c>
      <c r="K548" s="69">
        <v>182</v>
      </c>
      <c r="L548" s="68">
        <v>44615</v>
      </c>
      <c r="M548" s="69">
        <v>41</v>
      </c>
      <c r="N548" s="68">
        <v>44622</v>
      </c>
      <c r="O548" s="70" t="s">
        <v>5431</v>
      </c>
      <c r="P548" s="70" t="s">
        <v>10015</v>
      </c>
      <c r="Q548" s="22" t="s">
        <v>9956</v>
      </c>
      <c r="R548" s="68">
        <v>29258</v>
      </c>
      <c r="S548" s="22" t="s">
        <v>10016</v>
      </c>
      <c r="T548" s="22" t="s">
        <v>10017</v>
      </c>
      <c r="U548" s="22" t="s">
        <v>9956</v>
      </c>
      <c r="V548" s="68">
        <v>44585</v>
      </c>
      <c r="W548" s="22" t="s">
        <v>9959</v>
      </c>
      <c r="X548" s="68">
        <v>44474</v>
      </c>
      <c r="Y548" s="69">
        <v>657</v>
      </c>
      <c r="Z548" s="68">
        <v>44474</v>
      </c>
      <c r="AA548" s="69">
        <v>189</v>
      </c>
      <c r="AB548" s="68">
        <v>44474</v>
      </c>
    </row>
    <row r="549" spans="1:28" x14ac:dyDescent="0.3">
      <c r="A549" s="22" t="s">
        <v>10079</v>
      </c>
      <c r="B549" s="22" t="s">
        <v>9688</v>
      </c>
      <c r="C549" s="22" t="s">
        <v>10008</v>
      </c>
      <c r="D549" s="22" t="s">
        <v>5394</v>
      </c>
      <c r="E549" s="22" t="s">
        <v>834</v>
      </c>
      <c r="F549" s="22"/>
      <c r="G549" s="22" t="s">
        <v>9953</v>
      </c>
      <c r="H549" s="22" t="s">
        <v>5416</v>
      </c>
      <c r="I549" s="22" t="s">
        <v>9954</v>
      </c>
      <c r="J549" s="68">
        <v>44995</v>
      </c>
      <c r="K549" s="69">
        <v>526</v>
      </c>
      <c r="L549" s="68">
        <v>45103</v>
      </c>
      <c r="M549" s="69"/>
      <c r="N549" s="68"/>
      <c r="O549" s="70" t="s">
        <v>5420</v>
      </c>
      <c r="P549" s="70" t="s">
        <v>9971</v>
      </c>
      <c r="Q549" s="22" t="s">
        <v>9956</v>
      </c>
      <c r="R549" s="68">
        <v>41627</v>
      </c>
      <c r="S549" s="22" t="s">
        <v>10018</v>
      </c>
      <c r="T549" s="22" t="s">
        <v>10019</v>
      </c>
      <c r="U549" s="22" t="s">
        <v>9956</v>
      </c>
      <c r="V549" s="68">
        <v>44834</v>
      </c>
      <c r="W549" s="22" t="s">
        <v>9959</v>
      </c>
      <c r="X549" s="68">
        <v>44153</v>
      </c>
      <c r="Y549" s="69">
        <v>795</v>
      </c>
      <c r="Z549" s="68">
        <v>44151</v>
      </c>
      <c r="AA549" s="69">
        <v>220</v>
      </c>
      <c r="AB549" s="68">
        <v>44153</v>
      </c>
    </row>
    <row r="550" spans="1:28" x14ac:dyDescent="0.3">
      <c r="A550" s="22" t="s">
        <v>10076</v>
      </c>
      <c r="B550" s="22" t="s">
        <v>9379</v>
      </c>
      <c r="C550" s="22" t="s">
        <v>10008</v>
      </c>
      <c r="D550" s="22" t="s">
        <v>5390</v>
      </c>
      <c r="E550" s="22" t="s">
        <v>11</v>
      </c>
      <c r="F550" s="22" t="s">
        <v>10034</v>
      </c>
      <c r="G550" s="22" t="s">
        <v>9953</v>
      </c>
      <c r="H550" s="22" t="s">
        <v>5416</v>
      </c>
      <c r="I550" s="22" t="s">
        <v>9954</v>
      </c>
      <c r="J550" s="68">
        <v>44839</v>
      </c>
      <c r="K550" s="69">
        <v>933</v>
      </c>
      <c r="L550" s="68">
        <v>44849</v>
      </c>
      <c r="M550" s="69">
        <v>199</v>
      </c>
      <c r="N550" s="68">
        <v>44853</v>
      </c>
      <c r="O550" s="70" t="s">
        <v>5413</v>
      </c>
      <c r="P550" s="70" t="s">
        <v>9955</v>
      </c>
      <c r="Q550" s="22" t="s">
        <v>9956</v>
      </c>
      <c r="R550" s="68">
        <v>34698</v>
      </c>
      <c r="S550" s="22" t="s">
        <v>9957</v>
      </c>
      <c r="T550" s="22" t="s">
        <v>9958</v>
      </c>
      <c r="U550" s="22" t="s">
        <v>9956</v>
      </c>
      <c r="V550" s="68">
        <v>44595</v>
      </c>
      <c r="W550" s="22" t="s">
        <v>9959</v>
      </c>
      <c r="X550" s="68">
        <v>44516</v>
      </c>
      <c r="Y550" s="69">
        <v>759</v>
      </c>
      <c r="Z550" s="68">
        <v>44516</v>
      </c>
      <c r="AA550" s="69">
        <v>214</v>
      </c>
      <c r="AB550" s="68">
        <v>44516</v>
      </c>
    </row>
    <row r="551" spans="1:28" x14ac:dyDescent="0.3">
      <c r="A551" s="22" t="s">
        <v>10079</v>
      </c>
      <c r="B551" s="22" t="s">
        <v>9609</v>
      </c>
      <c r="C551" s="22" t="s">
        <v>10008</v>
      </c>
      <c r="D551" s="22" t="s">
        <v>5401</v>
      </c>
      <c r="E551" s="22" t="s">
        <v>3526</v>
      </c>
      <c r="F551" s="22"/>
      <c r="G551" s="22" t="s">
        <v>9953</v>
      </c>
      <c r="H551" s="22" t="s">
        <v>5416</v>
      </c>
      <c r="I551" s="22" t="s">
        <v>9954</v>
      </c>
      <c r="J551" s="68">
        <v>44937</v>
      </c>
      <c r="K551" s="69">
        <v>127</v>
      </c>
      <c r="L551" s="68">
        <v>44962</v>
      </c>
      <c r="M551" s="69"/>
      <c r="N551" s="68"/>
      <c r="O551" s="70" t="s">
        <v>5424</v>
      </c>
      <c r="P551" s="70" t="s">
        <v>10065</v>
      </c>
      <c r="Q551" s="22" t="s">
        <v>9956</v>
      </c>
      <c r="R551" s="68">
        <v>41521</v>
      </c>
      <c r="S551" s="22" t="s">
        <v>10023</v>
      </c>
      <c r="T551" s="22" t="s">
        <v>10024</v>
      </c>
      <c r="U551" s="22" t="s">
        <v>9956</v>
      </c>
      <c r="V551" s="68">
        <v>44881</v>
      </c>
      <c r="W551" s="22" t="s">
        <v>9959</v>
      </c>
      <c r="X551" s="68">
        <v>44474</v>
      </c>
      <c r="Y551" s="69">
        <v>641</v>
      </c>
      <c r="Z551" s="68">
        <v>44474</v>
      </c>
      <c r="AA551" s="69">
        <v>189</v>
      </c>
      <c r="AB551" s="68">
        <v>44474</v>
      </c>
    </row>
    <row r="552" spans="1:28" x14ac:dyDescent="0.3">
      <c r="A552" s="22" t="s">
        <v>10080</v>
      </c>
      <c r="B552" s="22" t="s">
        <v>9668</v>
      </c>
      <c r="C552" s="22" t="s">
        <v>10008</v>
      </c>
      <c r="D552" s="22" t="s">
        <v>5387</v>
      </c>
      <c r="E552" s="22" t="s">
        <v>4305</v>
      </c>
      <c r="F552" s="22"/>
      <c r="G552" s="22" t="s">
        <v>9953</v>
      </c>
      <c r="H552" s="22" t="s">
        <v>5416</v>
      </c>
      <c r="I552" s="22" t="s">
        <v>9954</v>
      </c>
      <c r="J552" s="68">
        <v>44986</v>
      </c>
      <c r="K552" s="69">
        <v>256</v>
      </c>
      <c r="L552" s="68">
        <v>45006</v>
      </c>
      <c r="M552" s="69"/>
      <c r="N552" s="68"/>
      <c r="O552" s="70" t="s">
        <v>5413</v>
      </c>
      <c r="P552" s="70" t="s">
        <v>9955</v>
      </c>
      <c r="Q552" s="22" t="s">
        <v>9956</v>
      </c>
      <c r="R552" s="68">
        <v>34698</v>
      </c>
      <c r="S552" s="22" t="s">
        <v>9957</v>
      </c>
      <c r="T552" s="22" t="s">
        <v>9958</v>
      </c>
      <c r="U552" s="22" t="s">
        <v>9956</v>
      </c>
      <c r="V552" s="68">
        <v>44595</v>
      </c>
      <c r="W552" s="22" t="s">
        <v>9959</v>
      </c>
      <c r="X552" s="68">
        <v>44516</v>
      </c>
      <c r="Y552" s="69">
        <v>759</v>
      </c>
      <c r="Z552" s="68">
        <v>44516</v>
      </c>
      <c r="AA552" s="69">
        <v>214</v>
      </c>
      <c r="AB552" s="68">
        <v>44516</v>
      </c>
    </row>
    <row r="553" spans="1:28" x14ac:dyDescent="0.3">
      <c r="A553" s="22" t="s">
        <v>10079</v>
      </c>
      <c r="B553" s="22" t="s">
        <v>9689</v>
      </c>
      <c r="C553" s="22" t="s">
        <v>10008</v>
      </c>
      <c r="D553" s="22" t="s">
        <v>5401</v>
      </c>
      <c r="E553" s="22" t="s">
        <v>3526</v>
      </c>
      <c r="F553" s="22"/>
      <c r="G553" s="22" t="s">
        <v>9953</v>
      </c>
      <c r="H553" s="22" t="s">
        <v>5416</v>
      </c>
      <c r="I553" s="22" t="s">
        <v>9954</v>
      </c>
      <c r="J553" s="68">
        <v>45000</v>
      </c>
      <c r="K553" s="69">
        <v>251</v>
      </c>
      <c r="L553" s="68">
        <v>45001</v>
      </c>
      <c r="M553" s="69"/>
      <c r="N553" s="68"/>
      <c r="O553" s="70" t="s">
        <v>5424</v>
      </c>
      <c r="P553" s="70" t="s">
        <v>10065</v>
      </c>
      <c r="Q553" s="22" t="s">
        <v>9956</v>
      </c>
      <c r="R553" s="68">
        <v>41521</v>
      </c>
      <c r="S553" s="22" t="s">
        <v>10023</v>
      </c>
      <c r="T553" s="22" t="s">
        <v>10024</v>
      </c>
      <c r="U553" s="22" t="s">
        <v>9956</v>
      </c>
      <c r="V553" s="68">
        <v>44881</v>
      </c>
      <c r="W553" s="22" t="s">
        <v>9959</v>
      </c>
      <c r="X553" s="68">
        <v>44474</v>
      </c>
      <c r="Y553" s="69">
        <v>641</v>
      </c>
      <c r="Z553" s="68">
        <v>44474</v>
      </c>
      <c r="AA553" s="69">
        <v>189</v>
      </c>
      <c r="AB553" s="68">
        <v>44474</v>
      </c>
    </row>
    <row r="554" spans="1:28" x14ac:dyDescent="0.3">
      <c r="A554" s="22" t="s">
        <v>10079</v>
      </c>
      <c r="B554" s="22" t="s">
        <v>5401</v>
      </c>
      <c r="C554" s="22" t="s">
        <v>10008</v>
      </c>
      <c r="D554" s="22" t="s">
        <v>5401</v>
      </c>
      <c r="E554" s="22" t="s">
        <v>3526</v>
      </c>
      <c r="F554" s="22" t="s">
        <v>10034</v>
      </c>
      <c r="G554" s="22" t="s">
        <v>9953</v>
      </c>
      <c r="H554" s="22" t="s">
        <v>5414</v>
      </c>
      <c r="I554" s="22" t="s">
        <v>9959</v>
      </c>
      <c r="J554" s="68">
        <v>44629</v>
      </c>
      <c r="K554" s="69">
        <v>228</v>
      </c>
      <c r="L554" s="68">
        <v>44629</v>
      </c>
      <c r="M554" s="69">
        <v>46</v>
      </c>
      <c r="N554" s="68">
        <v>44629</v>
      </c>
      <c r="O554" s="70" t="s">
        <v>5466</v>
      </c>
      <c r="P554" s="70" t="s">
        <v>10009</v>
      </c>
      <c r="Q554" s="22" t="s">
        <v>9956</v>
      </c>
      <c r="R554" s="68">
        <v>38657</v>
      </c>
      <c r="S554" s="22" t="s">
        <v>10066</v>
      </c>
      <c r="T554" s="22" t="s">
        <v>10067</v>
      </c>
      <c r="U554" s="22" t="s">
        <v>9956</v>
      </c>
      <c r="V554" s="68">
        <v>44824</v>
      </c>
      <c r="W554" s="22" t="s">
        <v>9959</v>
      </c>
      <c r="X554" s="68">
        <v>44629</v>
      </c>
      <c r="Y554" s="69">
        <v>228</v>
      </c>
      <c r="Z554" s="68">
        <v>44629</v>
      </c>
      <c r="AA554" s="69">
        <v>46</v>
      </c>
      <c r="AB554" s="68">
        <v>44629</v>
      </c>
    </row>
    <row r="555" spans="1:28" x14ac:dyDescent="0.3">
      <c r="A555" s="22" t="s">
        <v>10080</v>
      </c>
      <c r="B555" s="22" t="s">
        <v>9573</v>
      </c>
      <c r="C555" s="22" t="s">
        <v>10008</v>
      </c>
      <c r="D555" s="22" t="s">
        <v>5387</v>
      </c>
      <c r="E555" s="22" t="s">
        <v>4305</v>
      </c>
      <c r="F555" s="22"/>
      <c r="G555" s="22" t="s">
        <v>9953</v>
      </c>
      <c r="H555" s="22" t="s">
        <v>5416</v>
      </c>
      <c r="I555" s="22" t="s">
        <v>9954</v>
      </c>
      <c r="J555" s="68">
        <v>44914</v>
      </c>
      <c r="K555" s="69">
        <v>115</v>
      </c>
      <c r="L555" s="68">
        <v>44960</v>
      </c>
      <c r="M555" s="69"/>
      <c r="N555" s="68"/>
      <c r="O555" s="70" t="s">
        <v>5413</v>
      </c>
      <c r="P555" s="70" t="s">
        <v>9955</v>
      </c>
      <c r="Q555" s="22" t="s">
        <v>9956</v>
      </c>
      <c r="R555" s="68">
        <v>34698</v>
      </c>
      <c r="S555" s="22" t="s">
        <v>9957</v>
      </c>
      <c r="T555" s="22" t="s">
        <v>9958</v>
      </c>
      <c r="U555" s="22" t="s">
        <v>9956</v>
      </c>
      <c r="V555" s="68">
        <v>44595</v>
      </c>
      <c r="W555" s="22" t="s">
        <v>9959</v>
      </c>
      <c r="X555" s="68">
        <v>44516</v>
      </c>
      <c r="Y555" s="69">
        <v>759</v>
      </c>
      <c r="Z555" s="68">
        <v>44516</v>
      </c>
      <c r="AA555" s="69">
        <v>214</v>
      </c>
      <c r="AB555" s="68">
        <v>44516</v>
      </c>
    </row>
    <row r="556" spans="1:28" x14ac:dyDescent="0.3">
      <c r="A556" s="71" t="s">
        <v>10080</v>
      </c>
      <c r="B556" s="71" t="s">
        <v>9061</v>
      </c>
      <c r="C556" s="71" t="s">
        <v>10008</v>
      </c>
      <c r="D556" s="71" t="s">
        <v>5387</v>
      </c>
      <c r="E556" s="22" t="s">
        <v>4305</v>
      </c>
      <c r="F556" s="71"/>
      <c r="G556" s="71" t="s">
        <v>9953</v>
      </c>
      <c r="H556" s="71" t="s">
        <v>5416</v>
      </c>
      <c r="I556" s="71" t="s">
        <v>9954</v>
      </c>
      <c r="J556" s="72">
        <v>45126</v>
      </c>
      <c r="K556" s="73">
        <v>525</v>
      </c>
      <c r="L556" s="72">
        <v>45103</v>
      </c>
      <c r="M556" s="73"/>
      <c r="N556" s="72"/>
      <c r="O556" s="74" t="s">
        <v>5466</v>
      </c>
      <c r="P556" s="74" t="s">
        <v>10009</v>
      </c>
      <c r="Q556" s="71" t="s">
        <v>9956</v>
      </c>
      <c r="R556" s="72">
        <v>38657</v>
      </c>
      <c r="S556" s="71" t="s">
        <v>10010</v>
      </c>
      <c r="T556" s="71" t="s">
        <v>10011</v>
      </c>
      <c r="U556" s="71" t="s">
        <v>9956</v>
      </c>
      <c r="V556" s="72">
        <v>44722</v>
      </c>
      <c r="W556" s="71" t="s">
        <v>9959</v>
      </c>
      <c r="X556" s="68">
        <v>44538</v>
      </c>
      <c r="Y556" s="69">
        <v>803</v>
      </c>
      <c r="Z556" s="68">
        <v>44538</v>
      </c>
      <c r="AA556" s="69">
        <v>230</v>
      </c>
      <c r="AB556" s="68">
        <v>44538</v>
      </c>
    </row>
    <row r="557" spans="1:28" x14ac:dyDescent="0.3">
      <c r="A557" s="22" t="s">
        <v>10080</v>
      </c>
      <c r="B557" s="22" t="s">
        <v>5680</v>
      </c>
      <c r="C557" s="22" t="s">
        <v>10008</v>
      </c>
      <c r="D557" s="22" t="s">
        <v>5403</v>
      </c>
      <c r="E557" s="22" t="s">
        <v>3828</v>
      </c>
      <c r="F557" s="22"/>
      <c r="G557" s="22" t="s">
        <v>9953</v>
      </c>
      <c r="H557" s="22" t="s">
        <v>5416</v>
      </c>
      <c r="I557" s="22" t="s">
        <v>9954</v>
      </c>
      <c r="J557" s="68">
        <v>44742</v>
      </c>
      <c r="K557" s="69">
        <v>1241</v>
      </c>
      <c r="L557" s="68">
        <v>44896</v>
      </c>
      <c r="M557" s="69"/>
      <c r="N557" s="68"/>
      <c r="O557" s="70" t="s">
        <v>5466</v>
      </c>
      <c r="P557" s="70" t="s">
        <v>10009</v>
      </c>
      <c r="Q557" s="22" t="s">
        <v>9956</v>
      </c>
      <c r="R557" s="68">
        <v>38657</v>
      </c>
      <c r="S557" s="22" t="s">
        <v>10010</v>
      </c>
      <c r="T557" s="22" t="s">
        <v>10011</v>
      </c>
      <c r="U557" s="22" t="s">
        <v>9956</v>
      </c>
      <c r="V557" s="68">
        <v>44722</v>
      </c>
      <c r="W557" s="22" t="s">
        <v>9959</v>
      </c>
      <c r="X557" s="68">
        <v>44538</v>
      </c>
      <c r="Y557" s="69">
        <v>803</v>
      </c>
      <c r="Z557" s="68">
        <v>44538</v>
      </c>
      <c r="AA557" s="69">
        <v>230</v>
      </c>
      <c r="AB557" s="68">
        <v>44538</v>
      </c>
    </row>
    <row r="558" spans="1:28" x14ac:dyDescent="0.3">
      <c r="A558" s="22" t="s">
        <v>10080</v>
      </c>
      <c r="B558" s="22" t="s">
        <v>5681</v>
      </c>
      <c r="C558" s="22" t="s">
        <v>10008</v>
      </c>
      <c r="D558" s="22" t="s">
        <v>5387</v>
      </c>
      <c r="E558" s="22" t="s">
        <v>4305</v>
      </c>
      <c r="F558" s="22"/>
      <c r="G558" s="22" t="s">
        <v>9953</v>
      </c>
      <c r="H558" s="22" t="s">
        <v>5416</v>
      </c>
      <c r="I558" s="22" t="s">
        <v>9954</v>
      </c>
      <c r="J558" s="68">
        <v>44659</v>
      </c>
      <c r="K558" s="69">
        <v>450</v>
      </c>
      <c r="L558" s="68">
        <v>44696</v>
      </c>
      <c r="M558" s="69">
        <v>95</v>
      </c>
      <c r="N558" s="68">
        <v>44701</v>
      </c>
      <c r="O558" s="70" t="s">
        <v>5439</v>
      </c>
      <c r="P558" s="70" t="s">
        <v>10020</v>
      </c>
      <c r="Q558" s="22" t="s">
        <v>9956</v>
      </c>
      <c r="R558" s="68">
        <v>30113</v>
      </c>
      <c r="S558" s="22" t="s">
        <v>10021</v>
      </c>
      <c r="T558" s="22" t="s">
        <v>10022</v>
      </c>
      <c r="U558" s="22" t="s">
        <v>9956</v>
      </c>
      <c r="V558" s="68">
        <v>44624</v>
      </c>
      <c r="W558" s="22" t="s">
        <v>9959</v>
      </c>
      <c r="X558" s="68">
        <v>44449</v>
      </c>
      <c r="Y558" s="69">
        <v>604</v>
      </c>
      <c r="Z558" s="68">
        <v>44449</v>
      </c>
      <c r="AA558" s="69">
        <v>172</v>
      </c>
      <c r="AB558" s="68">
        <v>44449</v>
      </c>
    </row>
    <row r="559" spans="1:28" x14ac:dyDescent="0.3">
      <c r="A559" s="22" t="s">
        <v>10078</v>
      </c>
      <c r="B559" s="22" t="s">
        <v>9088</v>
      </c>
      <c r="C559" s="22" t="s">
        <v>10008</v>
      </c>
      <c r="D559" s="22" t="s">
        <v>5397</v>
      </c>
      <c r="E559" s="22" t="s">
        <v>2210</v>
      </c>
      <c r="F559" s="22"/>
      <c r="G559" s="22" t="s">
        <v>9953</v>
      </c>
      <c r="H559" s="22" t="s">
        <v>5416</v>
      </c>
      <c r="I559" s="22" t="s">
        <v>9954</v>
      </c>
      <c r="J559" s="68">
        <v>44761</v>
      </c>
      <c r="K559" s="69">
        <v>1241</v>
      </c>
      <c r="L559" s="68">
        <v>44896</v>
      </c>
      <c r="M559" s="69"/>
      <c r="N559" s="68"/>
      <c r="O559" s="70" t="s">
        <v>5466</v>
      </c>
      <c r="P559" s="70" t="s">
        <v>10009</v>
      </c>
      <c r="Q559" s="22" t="s">
        <v>9956</v>
      </c>
      <c r="R559" s="68">
        <v>38657</v>
      </c>
      <c r="S559" s="22" t="s">
        <v>10010</v>
      </c>
      <c r="T559" s="22" t="s">
        <v>10011</v>
      </c>
      <c r="U559" s="22" t="s">
        <v>9956</v>
      </c>
      <c r="V559" s="68">
        <v>44722</v>
      </c>
      <c r="W559" s="22" t="s">
        <v>9959</v>
      </c>
      <c r="X559" s="68">
        <v>44538</v>
      </c>
      <c r="Y559" s="69">
        <v>803</v>
      </c>
      <c r="Z559" s="68">
        <v>44538</v>
      </c>
      <c r="AA559" s="69">
        <v>230</v>
      </c>
      <c r="AB559" s="68">
        <v>44538</v>
      </c>
    </row>
    <row r="560" spans="1:28" x14ac:dyDescent="0.3">
      <c r="A560" s="22" t="s">
        <v>10080</v>
      </c>
      <c r="B560" s="22" t="s">
        <v>9380</v>
      </c>
      <c r="C560" s="22" t="s">
        <v>10008</v>
      </c>
      <c r="D560" s="22" t="s">
        <v>5403</v>
      </c>
      <c r="E560" s="22" t="s">
        <v>3828</v>
      </c>
      <c r="F560" s="22"/>
      <c r="G560" s="22" t="s">
        <v>9953</v>
      </c>
      <c r="H560" s="22" t="s">
        <v>5416</v>
      </c>
      <c r="I560" s="22" t="s">
        <v>9959</v>
      </c>
      <c r="J560" s="68">
        <v>44873</v>
      </c>
      <c r="K560" s="69">
        <v>1150</v>
      </c>
      <c r="L560" s="68">
        <v>44871</v>
      </c>
      <c r="M560" s="69">
        <v>211</v>
      </c>
      <c r="N560" s="68">
        <v>44873</v>
      </c>
      <c r="O560" s="70" t="s">
        <v>5431</v>
      </c>
      <c r="P560" s="70" t="s">
        <v>10015</v>
      </c>
      <c r="Q560" s="22" t="s">
        <v>9956</v>
      </c>
      <c r="R560" s="68">
        <v>29258</v>
      </c>
      <c r="S560" s="22" t="s">
        <v>10016</v>
      </c>
      <c r="T560" s="22" t="s">
        <v>10017</v>
      </c>
      <c r="U560" s="22" t="s">
        <v>9956</v>
      </c>
      <c r="V560" s="68">
        <v>44585</v>
      </c>
      <c r="W560" s="22" t="s">
        <v>9959</v>
      </c>
      <c r="X560" s="68">
        <v>44474</v>
      </c>
      <c r="Y560" s="69">
        <v>657</v>
      </c>
      <c r="Z560" s="68">
        <v>44474</v>
      </c>
      <c r="AA560" s="69">
        <v>189</v>
      </c>
      <c r="AB560" s="68">
        <v>44474</v>
      </c>
    </row>
    <row r="561" spans="1:28" x14ac:dyDescent="0.3">
      <c r="A561" s="22" t="s">
        <v>10080</v>
      </c>
      <c r="B561" s="22" t="s">
        <v>5682</v>
      </c>
      <c r="C561" s="22" t="s">
        <v>10008</v>
      </c>
      <c r="D561" s="22" t="s">
        <v>5403</v>
      </c>
      <c r="E561" s="22" t="s">
        <v>3828</v>
      </c>
      <c r="F561" s="22"/>
      <c r="G561" s="22" t="s">
        <v>9953</v>
      </c>
      <c r="H561" s="22" t="s">
        <v>5416</v>
      </c>
      <c r="I561" s="22" t="s">
        <v>9954</v>
      </c>
      <c r="J561" s="68">
        <v>44503</v>
      </c>
      <c r="K561" s="69">
        <v>775</v>
      </c>
      <c r="L561" s="68">
        <v>44522</v>
      </c>
      <c r="M561" s="69">
        <v>221</v>
      </c>
      <c r="N561" s="68">
        <v>44525</v>
      </c>
      <c r="O561" s="70" t="s">
        <v>5428</v>
      </c>
      <c r="P561" s="70" t="s">
        <v>10012</v>
      </c>
      <c r="Q561" s="22" t="s">
        <v>9956</v>
      </c>
      <c r="R561" s="68">
        <v>29208</v>
      </c>
      <c r="S561" s="22" t="s">
        <v>10013</v>
      </c>
      <c r="T561" s="22" t="s">
        <v>10014</v>
      </c>
      <c r="U561" s="22" t="s">
        <v>9956</v>
      </c>
      <c r="V561" s="68">
        <v>44679</v>
      </c>
      <c r="W561" s="22" t="s">
        <v>9959</v>
      </c>
      <c r="X561" s="68">
        <v>44385</v>
      </c>
      <c r="Y561" s="69">
        <v>404</v>
      </c>
      <c r="Z561" s="68">
        <v>44385</v>
      </c>
      <c r="AA561" s="69">
        <v>127</v>
      </c>
      <c r="AB561" s="68">
        <v>44385</v>
      </c>
    </row>
    <row r="562" spans="1:28" x14ac:dyDescent="0.3">
      <c r="A562" s="22" t="s">
        <v>10080</v>
      </c>
      <c r="B562" s="22" t="s">
        <v>5683</v>
      </c>
      <c r="C562" s="22" t="s">
        <v>10008</v>
      </c>
      <c r="D562" s="22" t="s">
        <v>5403</v>
      </c>
      <c r="E562" s="22" t="s">
        <v>3828</v>
      </c>
      <c r="F562" s="22"/>
      <c r="G562" s="22" t="s">
        <v>9953</v>
      </c>
      <c r="H562" s="22" t="s">
        <v>5416</v>
      </c>
      <c r="I562" s="22" t="s">
        <v>9954</v>
      </c>
      <c r="J562" s="68">
        <v>44732</v>
      </c>
      <c r="K562" s="69">
        <v>1149</v>
      </c>
      <c r="L562" s="68">
        <v>44870</v>
      </c>
      <c r="M562" s="69"/>
      <c r="N562" s="68"/>
      <c r="O562" s="70" t="s">
        <v>5431</v>
      </c>
      <c r="P562" s="70" t="s">
        <v>10015</v>
      </c>
      <c r="Q562" s="22" t="s">
        <v>9956</v>
      </c>
      <c r="R562" s="68">
        <v>29258</v>
      </c>
      <c r="S562" s="22" t="s">
        <v>10016</v>
      </c>
      <c r="T562" s="22" t="s">
        <v>10017</v>
      </c>
      <c r="U562" s="22" t="s">
        <v>9956</v>
      </c>
      <c r="V562" s="68">
        <v>44585</v>
      </c>
      <c r="W562" s="22" t="s">
        <v>9959</v>
      </c>
      <c r="X562" s="68">
        <v>44474</v>
      </c>
      <c r="Y562" s="69">
        <v>657</v>
      </c>
      <c r="Z562" s="68">
        <v>44474</v>
      </c>
      <c r="AA562" s="69">
        <v>189</v>
      </c>
      <c r="AB562" s="68">
        <v>44474</v>
      </c>
    </row>
    <row r="563" spans="1:28" x14ac:dyDescent="0.3">
      <c r="A563" s="22" t="s">
        <v>10080</v>
      </c>
      <c r="B563" s="22" t="s">
        <v>5684</v>
      </c>
      <c r="C563" s="22" t="s">
        <v>10008</v>
      </c>
      <c r="D563" s="22" t="s">
        <v>5399</v>
      </c>
      <c r="E563" s="22" t="s">
        <v>3156</v>
      </c>
      <c r="F563" s="22"/>
      <c r="G563" s="22" t="s">
        <v>9953</v>
      </c>
      <c r="H563" s="22" t="s">
        <v>5416</v>
      </c>
      <c r="I563" s="22" t="s">
        <v>9954</v>
      </c>
      <c r="J563" s="68">
        <v>44726</v>
      </c>
      <c r="K563" s="69">
        <v>1083</v>
      </c>
      <c r="L563" s="68">
        <v>44862</v>
      </c>
      <c r="M563" s="69"/>
      <c r="N563" s="68"/>
      <c r="O563" s="70" t="s">
        <v>5413</v>
      </c>
      <c r="P563" s="70" t="s">
        <v>9955</v>
      </c>
      <c r="Q563" s="22" t="s">
        <v>9956</v>
      </c>
      <c r="R563" s="68">
        <v>34698</v>
      </c>
      <c r="S563" s="22" t="s">
        <v>9957</v>
      </c>
      <c r="T563" s="22" t="s">
        <v>9958</v>
      </c>
      <c r="U563" s="22" t="s">
        <v>9956</v>
      </c>
      <c r="V563" s="68">
        <v>44595</v>
      </c>
      <c r="W563" s="22" t="s">
        <v>9959</v>
      </c>
      <c r="X563" s="68">
        <v>44516</v>
      </c>
      <c r="Y563" s="69">
        <v>759</v>
      </c>
      <c r="Z563" s="68">
        <v>44516</v>
      </c>
      <c r="AA563" s="69">
        <v>214</v>
      </c>
      <c r="AB563" s="68">
        <v>44516</v>
      </c>
    </row>
    <row r="564" spans="1:28" x14ac:dyDescent="0.3">
      <c r="A564" s="22" t="s">
        <v>10080</v>
      </c>
      <c r="B564" s="22" t="s">
        <v>5685</v>
      </c>
      <c r="C564" s="22" t="s">
        <v>10008</v>
      </c>
      <c r="D564" s="22" t="s">
        <v>5403</v>
      </c>
      <c r="E564" s="22" t="s">
        <v>3828</v>
      </c>
      <c r="F564" s="22"/>
      <c r="G564" s="22" t="s">
        <v>9953</v>
      </c>
      <c r="H564" s="22" t="s">
        <v>5416</v>
      </c>
      <c r="I564" s="22" t="s">
        <v>9954</v>
      </c>
      <c r="J564" s="68">
        <v>44538</v>
      </c>
      <c r="K564" s="69">
        <v>846</v>
      </c>
      <c r="L564" s="68">
        <v>44550</v>
      </c>
      <c r="M564" s="69">
        <v>241</v>
      </c>
      <c r="N564" s="68">
        <v>44553</v>
      </c>
      <c r="O564" s="70" t="s">
        <v>5413</v>
      </c>
      <c r="P564" s="70" t="s">
        <v>9955</v>
      </c>
      <c r="Q564" s="22" t="s">
        <v>9956</v>
      </c>
      <c r="R564" s="68">
        <v>34698</v>
      </c>
      <c r="S564" s="22" t="s">
        <v>9957</v>
      </c>
      <c r="T564" s="22" t="s">
        <v>9958</v>
      </c>
      <c r="U564" s="22" t="s">
        <v>9956</v>
      </c>
      <c r="V564" s="68">
        <v>44595</v>
      </c>
      <c r="W564" s="22" t="s">
        <v>9959</v>
      </c>
      <c r="X564" s="68">
        <v>44516</v>
      </c>
      <c r="Y564" s="69">
        <v>759</v>
      </c>
      <c r="Z564" s="68">
        <v>44516</v>
      </c>
      <c r="AA564" s="69">
        <v>214</v>
      </c>
      <c r="AB564" s="68">
        <v>44516</v>
      </c>
    </row>
    <row r="565" spans="1:28" x14ac:dyDescent="0.3">
      <c r="A565" s="22" t="s">
        <v>10080</v>
      </c>
      <c r="B565" s="22" t="s">
        <v>9262</v>
      </c>
      <c r="C565" s="22" t="s">
        <v>10008</v>
      </c>
      <c r="D565" s="22" t="s">
        <v>5403</v>
      </c>
      <c r="E565" s="22" t="s">
        <v>3828</v>
      </c>
      <c r="F565" s="22"/>
      <c r="G565" s="22" t="s">
        <v>9953</v>
      </c>
      <c r="H565" s="22" t="s">
        <v>5416</v>
      </c>
      <c r="I565" s="22" t="s">
        <v>9954</v>
      </c>
      <c r="J565" s="68">
        <v>44819</v>
      </c>
      <c r="K565" s="69">
        <v>1259</v>
      </c>
      <c r="L565" s="68">
        <v>44902</v>
      </c>
      <c r="M565" s="69"/>
      <c r="N565" s="68"/>
      <c r="O565" s="70" t="s">
        <v>5428</v>
      </c>
      <c r="P565" s="70" t="s">
        <v>10012</v>
      </c>
      <c r="Q565" s="22" t="s">
        <v>9956</v>
      </c>
      <c r="R565" s="68">
        <v>29208</v>
      </c>
      <c r="S565" s="22" t="s">
        <v>10013</v>
      </c>
      <c r="T565" s="22" t="s">
        <v>10014</v>
      </c>
      <c r="U565" s="22" t="s">
        <v>9956</v>
      </c>
      <c r="V565" s="68">
        <v>44679</v>
      </c>
      <c r="W565" s="22" t="s">
        <v>9959</v>
      </c>
      <c r="X565" s="68">
        <v>44385</v>
      </c>
      <c r="Y565" s="69">
        <v>404</v>
      </c>
      <c r="Z565" s="68">
        <v>44385</v>
      </c>
      <c r="AA565" s="69">
        <v>127</v>
      </c>
      <c r="AB565" s="68">
        <v>44385</v>
      </c>
    </row>
    <row r="566" spans="1:28" x14ac:dyDescent="0.3">
      <c r="A566" s="22" t="s">
        <v>10078</v>
      </c>
      <c r="B566" s="22" t="s">
        <v>9669</v>
      </c>
      <c r="C566" s="22" t="s">
        <v>10008</v>
      </c>
      <c r="D566" s="22" t="s">
        <v>5396</v>
      </c>
      <c r="E566" s="22" t="s">
        <v>2287</v>
      </c>
      <c r="F566" s="22"/>
      <c r="G566" s="22" t="s">
        <v>9953</v>
      </c>
      <c r="H566" s="22" t="s">
        <v>5416</v>
      </c>
      <c r="I566" s="22" t="s">
        <v>9959</v>
      </c>
      <c r="J566" s="68">
        <v>45261</v>
      </c>
      <c r="K566" s="69">
        <v>1088</v>
      </c>
      <c r="L566" s="68">
        <v>45257</v>
      </c>
      <c r="M566" s="69">
        <v>228</v>
      </c>
      <c r="N566" s="68">
        <v>45261</v>
      </c>
      <c r="O566" s="70" t="s">
        <v>9067</v>
      </c>
      <c r="P566" s="70" t="s">
        <v>10039</v>
      </c>
      <c r="Q566" s="22" t="s">
        <v>9956</v>
      </c>
      <c r="R566" s="68">
        <v>31048</v>
      </c>
      <c r="S566" s="22" t="s">
        <v>10040</v>
      </c>
      <c r="T566" s="22" t="s">
        <v>10041</v>
      </c>
      <c r="U566" s="22" t="s">
        <v>9956</v>
      </c>
      <c r="V566" s="68">
        <v>44953</v>
      </c>
      <c r="W566" s="22" t="s">
        <v>9959</v>
      </c>
      <c r="X566" s="68">
        <v>44575</v>
      </c>
      <c r="Y566" s="69">
        <v>6</v>
      </c>
      <c r="Z566" s="68">
        <v>44575</v>
      </c>
      <c r="AA566" s="69">
        <v>10</v>
      </c>
      <c r="AB566" s="68">
        <v>44575</v>
      </c>
    </row>
    <row r="567" spans="1:28" x14ac:dyDescent="0.3">
      <c r="A567" s="22" t="s">
        <v>10080</v>
      </c>
      <c r="B567" s="22" t="s">
        <v>5686</v>
      </c>
      <c r="C567" s="22" t="s">
        <v>10008</v>
      </c>
      <c r="D567" s="22" t="s">
        <v>5403</v>
      </c>
      <c r="E567" s="22" t="s">
        <v>3828</v>
      </c>
      <c r="F567" s="22"/>
      <c r="G567" s="22" t="s">
        <v>9953</v>
      </c>
      <c r="H567" s="22" t="s">
        <v>5416</v>
      </c>
      <c r="I567" s="22" t="s">
        <v>9954</v>
      </c>
      <c r="J567" s="68">
        <v>44487</v>
      </c>
      <c r="K567" s="69">
        <v>727</v>
      </c>
      <c r="L567" s="68">
        <v>44496</v>
      </c>
      <c r="M567" s="69">
        <v>205</v>
      </c>
      <c r="N567" s="68">
        <v>44498</v>
      </c>
      <c r="O567" s="70" t="s">
        <v>5428</v>
      </c>
      <c r="P567" s="70" t="s">
        <v>10012</v>
      </c>
      <c r="Q567" s="22" t="s">
        <v>9956</v>
      </c>
      <c r="R567" s="68">
        <v>29208</v>
      </c>
      <c r="S567" s="22" t="s">
        <v>10013</v>
      </c>
      <c r="T567" s="22" t="s">
        <v>10014</v>
      </c>
      <c r="U567" s="22" t="s">
        <v>9956</v>
      </c>
      <c r="V567" s="68">
        <v>44679</v>
      </c>
      <c r="W567" s="22" t="s">
        <v>9959</v>
      </c>
      <c r="X567" s="68">
        <v>44385</v>
      </c>
      <c r="Y567" s="69">
        <v>404</v>
      </c>
      <c r="Z567" s="68">
        <v>44385</v>
      </c>
      <c r="AA567" s="69">
        <v>127</v>
      </c>
      <c r="AB567" s="68">
        <v>44385</v>
      </c>
    </row>
    <row r="568" spans="1:28" x14ac:dyDescent="0.3">
      <c r="A568" s="22" t="s">
        <v>10078</v>
      </c>
      <c r="B568" s="22" t="s">
        <v>9089</v>
      </c>
      <c r="C568" s="22" t="s">
        <v>10008</v>
      </c>
      <c r="D568" s="22" t="s">
        <v>5396</v>
      </c>
      <c r="E568" s="22" t="s">
        <v>2287</v>
      </c>
      <c r="F568" s="22"/>
      <c r="G568" s="22" t="s">
        <v>9953</v>
      </c>
      <c r="H568" s="22" t="s">
        <v>5416</v>
      </c>
      <c r="I568" s="22" t="s">
        <v>9959</v>
      </c>
      <c r="J568" s="68">
        <v>44869</v>
      </c>
      <c r="K568" s="69">
        <v>1105</v>
      </c>
      <c r="L568" s="68">
        <v>44865</v>
      </c>
      <c r="M568" s="69">
        <v>209</v>
      </c>
      <c r="N568" s="68">
        <v>44869</v>
      </c>
      <c r="O568" s="70" t="s">
        <v>5413</v>
      </c>
      <c r="P568" s="70" t="s">
        <v>9955</v>
      </c>
      <c r="Q568" s="22" t="s">
        <v>9956</v>
      </c>
      <c r="R568" s="68">
        <v>34698</v>
      </c>
      <c r="S568" s="22" t="s">
        <v>9957</v>
      </c>
      <c r="T568" s="22" t="s">
        <v>9958</v>
      </c>
      <c r="U568" s="22" t="s">
        <v>9956</v>
      </c>
      <c r="V568" s="68">
        <v>44595</v>
      </c>
      <c r="W568" s="22" t="s">
        <v>9959</v>
      </c>
      <c r="X568" s="68">
        <v>44516</v>
      </c>
      <c r="Y568" s="69">
        <v>759</v>
      </c>
      <c r="Z568" s="68">
        <v>44516</v>
      </c>
      <c r="AA568" s="69">
        <v>214</v>
      </c>
      <c r="AB568" s="68">
        <v>44516</v>
      </c>
    </row>
    <row r="569" spans="1:28" x14ac:dyDescent="0.3">
      <c r="A569" s="22" t="s">
        <v>10080</v>
      </c>
      <c r="B569" s="22" t="s">
        <v>5687</v>
      </c>
      <c r="C569" s="22" t="s">
        <v>10008</v>
      </c>
      <c r="D569" s="22" t="s">
        <v>5387</v>
      </c>
      <c r="E569" s="22" t="s">
        <v>4305</v>
      </c>
      <c r="F569" s="22"/>
      <c r="G569" s="22" t="s">
        <v>9953</v>
      </c>
      <c r="H569" s="22" t="s">
        <v>5416</v>
      </c>
      <c r="I569" s="22" t="s">
        <v>9954</v>
      </c>
      <c r="J569" s="68">
        <v>44743</v>
      </c>
      <c r="K569" s="69">
        <v>1083</v>
      </c>
      <c r="L569" s="68">
        <v>44862</v>
      </c>
      <c r="M569" s="69"/>
      <c r="N569" s="68"/>
      <c r="O569" s="70" t="s">
        <v>5413</v>
      </c>
      <c r="P569" s="70" t="s">
        <v>9955</v>
      </c>
      <c r="Q569" s="22" t="s">
        <v>9956</v>
      </c>
      <c r="R569" s="68">
        <v>34698</v>
      </c>
      <c r="S569" s="22" t="s">
        <v>9957</v>
      </c>
      <c r="T569" s="22" t="s">
        <v>9958</v>
      </c>
      <c r="U569" s="22" t="s">
        <v>9956</v>
      </c>
      <c r="V569" s="68">
        <v>44595</v>
      </c>
      <c r="W569" s="22" t="s">
        <v>9959</v>
      </c>
      <c r="X569" s="68">
        <v>44516</v>
      </c>
      <c r="Y569" s="69">
        <v>759</v>
      </c>
      <c r="Z569" s="68">
        <v>44516</v>
      </c>
      <c r="AA569" s="69">
        <v>214</v>
      </c>
      <c r="AB569" s="68">
        <v>44516</v>
      </c>
    </row>
    <row r="570" spans="1:28" x14ac:dyDescent="0.3">
      <c r="A570" s="22" t="s">
        <v>10079</v>
      </c>
      <c r="B570" s="22" t="s">
        <v>9407</v>
      </c>
      <c r="C570" s="22" t="s">
        <v>10008</v>
      </c>
      <c r="D570" s="22" t="s">
        <v>5388</v>
      </c>
      <c r="E570" s="22" t="s">
        <v>4642</v>
      </c>
      <c r="F570" s="22"/>
      <c r="G570" s="22" t="s">
        <v>9953</v>
      </c>
      <c r="H570" s="22" t="s">
        <v>5416</v>
      </c>
      <c r="I570" s="22" t="s">
        <v>9954</v>
      </c>
      <c r="J570" s="68">
        <v>44734</v>
      </c>
      <c r="K570" s="69">
        <v>760</v>
      </c>
      <c r="L570" s="68">
        <v>44788</v>
      </c>
      <c r="M570" s="69">
        <v>156</v>
      </c>
      <c r="N570" s="68">
        <v>44790</v>
      </c>
      <c r="O570" s="70" t="s">
        <v>9095</v>
      </c>
      <c r="P570" s="70" t="s">
        <v>10029</v>
      </c>
      <c r="Q570" s="22" t="s">
        <v>9956</v>
      </c>
      <c r="R570" s="68">
        <v>28837</v>
      </c>
      <c r="S570" s="22" t="s">
        <v>10030</v>
      </c>
      <c r="T570" s="22" t="s">
        <v>10031</v>
      </c>
      <c r="U570" s="22" t="s">
        <v>9956</v>
      </c>
      <c r="V570" s="68">
        <v>44854</v>
      </c>
      <c r="W570" s="22" t="s">
        <v>9959</v>
      </c>
      <c r="X570" s="68">
        <v>44790</v>
      </c>
      <c r="Y570" s="69">
        <v>760</v>
      </c>
      <c r="Z570" s="68">
        <v>44788</v>
      </c>
      <c r="AA570" s="69">
        <v>156</v>
      </c>
      <c r="AB570" s="68">
        <v>44790</v>
      </c>
    </row>
    <row r="571" spans="1:28" x14ac:dyDescent="0.3">
      <c r="A571" s="22" t="s">
        <v>10080</v>
      </c>
      <c r="B571" s="22" t="s">
        <v>5688</v>
      </c>
      <c r="C571" s="22" t="s">
        <v>10008</v>
      </c>
      <c r="D571" s="22" t="s">
        <v>5403</v>
      </c>
      <c r="E571" s="22" t="s">
        <v>3828</v>
      </c>
      <c r="F571" s="22"/>
      <c r="G571" s="22" t="s">
        <v>9953</v>
      </c>
      <c r="H571" s="22" t="s">
        <v>5416</v>
      </c>
      <c r="I571" s="22" t="s">
        <v>9959</v>
      </c>
      <c r="J571" s="68">
        <v>44607</v>
      </c>
      <c r="K571" s="69">
        <v>152</v>
      </c>
      <c r="L571" s="68">
        <v>44605</v>
      </c>
      <c r="M571" s="69">
        <v>32</v>
      </c>
      <c r="N571" s="68">
        <v>44607</v>
      </c>
      <c r="O571" s="70" t="s">
        <v>5431</v>
      </c>
      <c r="P571" s="70" t="s">
        <v>10015</v>
      </c>
      <c r="Q571" s="22" t="s">
        <v>9956</v>
      </c>
      <c r="R571" s="68">
        <v>29258</v>
      </c>
      <c r="S571" s="22" t="s">
        <v>10016</v>
      </c>
      <c r="T571" s="22" t="s">
        <v>10017</v>
      </c>
      <c r="U571" s="22" t="s">
        <v>9956</v>
      </c>
      <c r="V571" s="68">
        <v>44585</v>
      </c>
      <c r="W571" s="22" t="s">
        <v>9959</v>
      </c>
      <c r="X571" s="68">
        <v>44474</v>
      </c>
      <c r="Y571" s="69">
        <v>657</v>
      </c>
      <c r="Z571" s="68">
        <v>44474</v>
      </c>
      <c r="AA571" s="69">
        <v>189</v>
      </c>
      <c r="AB571" s="68">
        <v>44474</v>
      </c>
    </row>
    <row r="572" spans="1:28" x14ac:dyDescent="0.3">
      <c r="A572" s="22" t="s">
        <v>10080</v>
      </c>
      <c r="B572" s="22" t="s">
        <v>9263</v>
      </c>
      <c r="C572" s="22" t="s">
        <v>10008</v>
      </c>
      <c r="D572" s="22" t="s">
        <v>5387</v>
      </c>
      <c r="E572" s="22" t="s">
        <v>4305</v>
      </c>
      <c r="F572" s="22"/>
      <c r="G572" s="22" t="s">
        <v>9953</v>
      </c>
      <c r="H572" s="22" t="s">
        <v>5416</v>
      </c>
      <c r="I572" s="22" t="s">
        <v>9954</v>
      </c>
      <c r="J572" s="68">
        <v>44817</v>
      </c>
      <c r="K572" s="69">
        <v>1083</v>
      </c>
      <c r="L572" s="68">
        <v>44862</v>
      </c>
      <c r="M572" s="69"/>
      <c r="N572" s="68"/>
      <c r="O572" s="70" t="s">
        <v>5413</v>
      </c>
      <c r="P572" s="70" t="s">
        <v>9955</v>
      </c>
      <c r="Q572" s="22" t="s">
        <v>9956</v>
      </c>
      <c r="R572" s="68">
        <v>34698</v>
      </c>
      <c r="S572" s="22" t="s">
        <v>9957</v>
      </c>
      <c r="T572" s="22" t="s">
        <v>9958</v>
      </c>
      <c r="U572" s="22" t="s">
        <v>9956</v>
      </c>
      <c r="V572" s="68">
        <v>44595</v>
      </c>
      <c r="W572" s="22" t="s">
        <v>9959</v>
      </c>
      <c r="X572" s="68">
        <v>44516</v>
      </c>
      <c r="Y572" s="69">
        <v>759</v>
      </c>
      <c r="Z572" s="68">
        <v>44516</v>
      </c>
      <c r="AA572" s="69">
        <v>214</v>
      </c>
      <c r="AB572" s="68">
        <v>44516</v>
      </c>
    </row>
    <row r="573" spans="1:28" x14ac:dyDescent="0.3">
      <c r="A573" s="22" t="s">
        <v>10077</v>
      </c>
      <c r="B573" s="22" t="s">
        <v>5689</v>
      </c>
      <c r="C573" s="22" t="s">
        <v>10008</v>
      </c>
      <c r="D573" s="22" t="s">
        <v>5376</v>
      </c>
      <c r="E573" s="22" t="s">
        <v>228</v>
      </c>
      <c r="F573" s="22" t="s">
        <v>10034</v>
      </c>
      <c r="G573" s="22" t="s">
        <v>9953</v>
      </c>
      <c r="H573" s="22" t="s">
        <v>5414</v>
      </c>
      <c r="I573" s="22" t="s">
        <v>9959</v>
      </c>
      <c r="J573" s="68">
        <v>44575</v>
      </c>
      <c r="K573" s="69">
        <v>31</v>
      </c>
      <c r="L573" s="68">
        <v>44575</v>
      </c>
      <c r="M573" s="69">
        <v>10</v>
      </c>
      <c r="N573" s="68">
        <v>44575</v>
      </c>
      <c r="O573" s="70" t="s">
        <v>5466</v>
      </c>
      <c r="P573" s="70" t="s">
        <v>10009</v>
      </c>
      <c r="Q573" s="22" t="s">
        <v>9956</v>
      </c>
      <c r="R573" s="68">
        <v>38657</v>
      </c>
      <c r="S573" s="22" t="s">
        <v>10068</v>
      </c>
      <c r="T573" s="22" t="s">
        <v>10069</v>
      </c>
      <c r="U573" s="22" t="s">
        <v>9956</v>
      </c>
      <c r="V573" s="68">
        <v>44799</v>
      </c>
      <c r="W573" s="22" t="s">
        <v>9959</v>
      </c>
      <c r="X573" s="68">
        <v>44575</v>
      </c>
      <c r="Y573" s="69">
        <v>31</v>
      </c>
      <c r="Z573" s="68">
        <v>44575</v>
      </c>
      <c r="AA573" s="69">
        <v>10</v>
      </c>
      <c r="AB573" s="68">
        <v>44575</v>
      </c>
    </row>
    <row r="574" spans="1:28" x14ac:dyDescent="0.3">
      <c r="A574" s="22" t="s">
        <v>10080</v>
      </c>
      <c r="B574" s="22" t="s">
        <v>5690</v>
      </c>
      <c r="C574" s="22" t="s">
        <v>10008</v>
      </c>
      <c r="D574" s="22" t="s">
        <v>5403</v>
      </c>
      <c r="E574" s="22" t="s">
        <v>3828</v>
      </c>
      <c r="F574" s="22"/>
      <c r="G574" s="22" t="s">
        <v>9953</v>
      </c>
      <c r="H574" s="22" t="s">
        <v>5416</v>
      </c>
      <c r="I574" s="22" t="s">
        <v>9954</v>
      </c>
      <c r="J574" s="68">
        <v>44509</v>
      </c>
      <c r="K574" s="69">
        <v>819</v>
      </c>
      <c r="L574" s="68">
        <v>44540</v>
      </c>
      <c r="M574" s="69">
        <v>233</v>
      </c>
      <c r="N574" s="68">
        <v>44543</v>
      </c>
      <c r="O574" s="70" t="s">
        <v>5428</v>
      </c>
      <c r="P574" s="70" t="s">
        <v>10012</v>
      </c>
      <c r="Q574" s="22" t="s">
        <v>9956</v>
      </c>
      <c r="R574" s="68">
        <v>29208</v>
      </c>
      <c r="S574" s="22" t="s">
        <v>10013</v>
      </c>
      <c r="T574" s="22" t="s">
        <v>10014</v>
      </c>
      <c r="U574" s="22" t="s">
        <v>9956</v>
      </c>
      <c r="V574" s="68">
        <v>44679</v>
      </c>
      <c r="W574" s="22" t="s">
        <v>9959</v>
      </c>
      <c r="X574" s="68">
        <v>44385</v>
      </c>
      <c r="Y574" s="69">
        <v>404</v>
      </c>
      <c r="Z574" s="68">
        <v>44385</v>
      </c>
      <c r="AA574" s="69">
        <v>127</v>
      </c>
      <c r="AB574" s="68">
        <v>44385</v>
      </c>
    </row>
    <row r="575" spans="1:28" x14ac:dyDescent="0.3">
      <c r="A575" s="22" t="s">
        <v>10079</v>
      </c>
      <c r="B575" s="22" t="s">
        <v>9813</v>
      </c>
      <c r="C575" s="22" t="s">
        <v>10008</v>
      </c>
      <c r="D575" s="22" t="s">
        <v>5388</v>
      </c>
      <c r="E575" s="22" t="s">
        <v>4642</v>
      </c>
      <c r="F575" s="22"/>
      <c r="G575" s="22" t="s">
        <v>9953</v>
      </c>
      <c r="H575" s="22" t="s">
        <v>5416</v>
      </c>
      <c r="I575" s="22" t="s">
        <v>9954</v>
      </c>
      <c r="J575" s="68">
        <v>45057</v>
      </c>
      <c r="K575" s="69">
        <v>655</v>
      </c>
      <c r="L575" s="68">
        <v>45133</v>
      </c>
      <c r="M575" s="69"/>
      <c r="N575" s="68"/>
      <c r="O575" s="70" t="s">
        <v>5413</v>
      </c>
      <c r="P575" s="70" t="s">
        <v>9955</v>
      </c>
      <c r="Q575" s="22" t="s">
        <v>9956</v>
      </c>
      <c r="R575" s="68">
        <v>34698</v>
      </c>
      <c r="S575" s="22" t="s">
        <v>9957</v>
      </c>
      <c r="T575" s="22" t="s">
        <v>9958</v>
      </c>
      <c r="U575" s="22" t="s">
        <v>9956</v>
      </c>
      <c r="V575" s="68">
        <v>44595</v>
      </c>
      <c r="W575" s="22" t="s">
        <v>9959</v>
      </c>
      <c r="X575" s="68">
        <v>44516</v>
      </c>
      <c r="Y575" s="69">
        <v>759</v>
      </c>
      <c r="Z575" s="68">
        <v>44516</v>
      </c>
      <c r="AA575" s="69">
        <v>214</v>
      </c>
      <c r="AB575" s="68">
        <v>44516</v>
      </c>
    </row>
    <row r="576" spans="1:28" x14ac:dyDescent="0.3">
      <c r="A576" s="22" t="s">
        <v>10080</v>
      </c>
      <c r="B576" s="22" t="s">
        <v>9090</v>
      </c>
      <c r="C576" s="22" t="s">
        <v>10008</v>
      </c>
      <c r="D576" s="22" t="s">
        <v>5403</v>
      </c>
      <c r="E576" s="22" t="s">
        <v>3828</v>
      </c>
      <c r="F576" s="22"/>
      <c r="G576" s="22" t="s">
        <v>9953</v>
      </c>
      <c r="H576" s="22" t="s">
        <v>5416</v>
      </c>
      <c r="I576" s="22" t="s">
        <v>9954</v>
      </c>
      <c r="J576" s="68">
        <v>44791</v>
      </c>
      <c r="K576" s="69">
        <v>947</v>
      </c>
      <c r="L576" s="68">
        <v>44850</v>
      </c>
      <c r="M576" s="69">
        <v>201</v>
      </c>
      <c r="N576" s="68">
        <v>44855</v>
      </c>
      <c r="O576" s="70" t="s">
        <v>5428</v>
      </c>
      <c r="P576" s="70" t="s">
        <v>10012</v>
      </c>
      <c r="Q576" s="22" t="s">
        <v>9956</v>
      </c>
      <c r="R576" s="68">
        <v>29208</v>
      </c>
      <c r="S576" s="22" t="s">
        <v>10013</v>
      </c>
      <c r="T576" s="22" t="s">
        <v>10014</v>
      </c>
      <c r="U576" s="22" t="s">
        <v>9956</v>
      </c>
      <c r="V576" s="68">
        <v>44679</v>
      </c>
      <c r="W576" s="22" t="s">
        <v>9959</v>
      </c>
      <c r="X576" s="68">
        <v>44385</v>
      </c>
      <c r="Y576" s="69">
        <v>404</v>
      </c>
      <c r="Z576" s="68">
        <v>44385</v>
      </c>
      <c r="AA576" s="69">
        <v>127</v>
      </c>
      <c r="AB576" s="68">
        <v>44385</v>
      </c>
    </row>
    <row r="577" spans="1:28" x14ac:dyDescent="0.3">
      <c r="A577" s="22" t="s">
        <v>10079</v>
      </c>
      <c r="B577" s="22" t="s">
        <v>5691</v>
      </c>
      <c r="C577" s="22" t="s">
        <v>10008</v>
      </c>
      <c r="D577" s="22" t="s">
        <v>5388</v>
      </c>
      <c r="E577" s="22" t="s">
        <v>4642</v>
      </c>
      <c r="F577" s="22"/>
      <c r="G577" s="22" t="s">
        <v>9953</v>
      </c>
      <c r="H577" s="22" t="s">
        <v>5416</v>
      </c>
      <c r="I577" s="22" t="s">
        <v>9959</v>
      </c>
      <c r="J577" s="68">
        <v>43410</v>
      </c>
      <c r="K577" s="69">
        <v>1017</v>
      </c>
      <c r="L577" s="68">
        <v>44499</v>
      </c>
      <c r="M577" s="69">
        <v>213</v>
      </c>
      <c r="N577" s="68">
        <v>43410</v>
      </c>
      <c r="O577" s="70" t="s">
        <v>5422</v>
      </c>
      <c r="P577" s="70" t="s">
        <v>9976</v>
      </c>
      <c r="Q577" s="22" t="s">
        <v>9956</v>
      </c>
      <c r="R577" s="68">
        <v>40991</v>
      </c>
      <c r="S577" s="22" t="s">
        <v>10032</v>
      </c>
      <c r="T577" s="22" t="s">
        <v>10033</v>
      </c>
      <c r="U577" s="22" t="s">
        <v>9956</v>
      </c>
      <c r="V577" s="68">
        <v>43557</v>
      </c>
      <c r="W577" s="22" t="s">
        <v>9959</v>
      </c>
      <c r="X577" s="68">
        <v>43376</v>
      </c>
      <c r="Y577" s="69">
        <v>935</v>
      </c>
      <c r="Z577" s="68">
        <v>43376</v>
      </c>
      <c r="AA577" s="69">
        <v>191</v>
      </c>
      <c r="AB577" s="68">
        <v>43376</v>
      </c>
    </row>
    <row r="578" spans="1:28" x14ac:dyDescent="0.3">
      <c r="A578" s="22" t="s">
        <v>10080</v>
      </c>
      <c r="B578" s="22" t="s">
        <v>5692</v>
      </c>
      <c r="C578" s="22" t="s">
        <v>10008</v>
      </c>
      <c r="D578" s="22" t="s">
        <v>5399</v>
      </c>
      <c r="E578" s="22" t="s">
        <v>3156</v>
      </c>
      <c r="F578" s="22"/>
      <c r="G578" s="22" t="s">
        <v>9953</v>
      </c>
      <c r="H578" s="22" t="s">
        <v>5416</v>
      </c>
      <c r="I578" s="22" t="s">
        <v>9954</v>
      </c>
      <c r="J578" s="68">
        <v>44725</v>
      </c>
      <c r="K578" s="69">
        <v>945</v>
      </c>
      <c r="L578" s="68">
        <v>44850</v>
      </c>
      <c r="M578" s="69">
        <v>201</v>
      </c>
      <c r="N578" s="68">
        <v>44855</v>
      </c>
      <c r="O578" s="70" t="s">
        <v>5439</v>
      </c>
      <c r="P578" s="70" t="s">
        <v>10020</v>
      </c>
      <c r="Q578" s="22" t="s">
        <v>9956</v>
      </c>
      <c r="R578" s="68">
        <v>30113</v>
      </c>
      <c r="S578" s="22" t="s">
        <v>10021</v>
      </c>
      <c r="T578" s="22" t="s">
        <v>10022</v>
      </c>
      <c r="U578" s="22" t="s">
        <v>9956</v>
      </c>
      <c r="V578" s="68">
        <v>44624</v>
      </c>
      <c r="W578" s="22" t="s">
        <v>9959</v>
      </c>
      <c r="X578" s="68">
        <v>44449</v>
      </c>
      <c r="Y578" s="69">
        <v>604</v>
      </c>
      <c r="Z578" s="68">
        <v>44449</v>
      </c>
      <c r="AA578" s="69">
        <v>172</v>
      </c>
      <c r="AB578" s="68">
        <v>44449</v>
      </c>
    </row>
    <row r="579" spans="1:28" x14ac:dyDescent="0.3">
      <c r="A579" s="22" t="s">
        <v>10079</v>
      </c>
      <c r="B579" s="22" t="s">
        <v>5693</v>
      </c>
      <c r="C579" s="22" t="s">
        <v>10008</v>
      </c>
      <c r="D579" s="22" t="s">
        <v>5394</v>
      </c>
      <c r="E579" s="22" t="s">
        <v>834</v>
      </c>
      <c r="F579" s="22"/>
      <c r="G579" s="22" t="s">
        <v>9953</v>
      </c>
      <c r="H579" s="22" t="s">
        <v>5416</v>
      </c>
      <c r="I579" s="22" t="s">
        <v>9954</v>
      </c>
      <c r="J579" s="68">
        <v>44600</v>
      </c>
      <c r="K579" s="69">
        <v>209</v>
      </c>
      <c r="L579" s="68">
        <v>44619</v>
      </c>
      <c r="M579" s="69">
        <v>50</v>
      </c>
      <c r="N579" s="68">
        <v>44635</v>
      </c>
      <c r="O579" s="70" t="s">
        <v>5420</v>
      </c>
      <c r="P579" s="70" t="s">
        <v>9971</v>
      </c>
      <c r="Q579" s="22" t="s">
        <v>9956</v>
      </c>
      <c r="R579" s="68">
        <v>41627</v>
      </c>
      <c r="S579" s="22" t="s">
        <v>10018</v>
      </c>
      <c r="T579" s="22" t="s">
        <v>10019</v>
      </c>
      <c r="U579" s="22" t="s">
        <v>9956</v>
      </c>
      <c r="V579" s="68">
        <v>44834</v>
      </c>
      <c r="W579" s="22" t="s">
        <v>9959</v>
      </c>
      <c r="X579" s="68">
        <v>44153</v>
      </c>
      <c r="Y579" s="69">
        <v>795</v>
      </c>
      <c r="Z579" s="68">
        <v>44151</v>
      </c>
      <c r="AA579" s="69">
        <v>220</v>
      </c>
      <c r="AB579" s="68">
        <v>44153</v>
      </c>
    </row>
    <row r="580" spans="1:28" x14ac:dyDescent="0.3">
      <c r="A580" s="22" t="s">
        <v>10080</v>
      </c>
      <c r="B580" s="22" t="s">
        <v>9091</v>
      </c>
      <c r="C580" s="22" t="s">
        <v>10008</v>
      </c>
      <c r="D580" s="22" t="s">
        <v>5403</v>
      </c>
      <c r="E580" s="22" t="s">
        <v>3828</v>
      </c>
      <c r="F580" s="22"/>
      <c r="G580" s="22" t="s">
        <v>9953</v>
      </c>
      <c r="H580" s="22" t="s">
        <v>5416</v>
      </c>
      <c r="I580" s="22" t="s">
        <v>9954</v>
      </c>
      <c r="J580" s="68">
        <v>44790</v>
      </c>
      <c r="K580" s="69">
        <v>1149</v>
      </c>
      <c r="L580" s="68">
        <v>44870</v>
      </c>
      <c r="M580" s="69"/>
      <c r="N580" s="68"/>
      <c r="O580" s="70" t="s">
        <v>5431</v>
      </c>
      <c r="P580" s="70" t="s">
        <v>10015</v>
      </c>
      <c r="Q580" s="22" t="s">
        <v>9956</v>
      </c>
      <c r="R580" s="68">
        <v>29258</v>
      </c>
      <c r="S580" s="22" t="s">
        <v>10016</v>
      </c>
      <c r="T580" s="22" t="s">
        <v>10017</v>
      </c>
      <c r="U580" s="22" t="s">
        <v>9956</v>
      </c>
      <c r="V580" s="68">
        <v>44585</v>
      </c>
      <c r="W580" s="22" t="s">
        <v>9959</v>
      </c>
      <c r="X580" s="68">
        <v>44474</v>
      </c>
      <c r="Y580" s="69">
        <v>657</v>
      </c>
      <c r="Z580" s="68">
        <v>44474</v>
      </c>
      <c r="AA580" s="69">
        <v>189</v>
      </c>
      <c r="AB580" s="68">
        <v>44474</v>
      </c>
    </row>
    <row r="581" spans="1:28" x14ac:dyDescent="0.3">
      <c r="A581" s="22" t="s">
        <v>10079</v>
      </c>
      <c r="B581" s="22" t="s">
        <v>5694</v>
      </c>
      <c r="C581" s="22" t="s">
        <v>10008</v>
      </c>
      <c r="D581" s="22" t="s">
        <v>5394</v>
      </c>
      <c r="E581" s="22" t="s">
        <v>834</v>
      </c>
      <c r="F581" s="22"/>
      <c r="G581" s="22" t="s">
        <v>9953</v>
      </c>
      <c r="H581" s="22" t="s">
        <v>5416</v>
      </c>
      <c r="I581" s="22" t="s">
        <v>9954</v>
      </c>
      <c r="J581" s="68">
        <v>44600</v>
      </c>
      <c r="K581" s="69">
        <v>209</v>
      </c>
      <c r="L581" s="68">
        <v>44619</v>
      </c>
      <c r="M581" s="69">
        <v>50</v>
      </c>
      <c r="N581" s="68">
        <v>44635</v>
      </c>
      <c r="O581" s="70" t="s">
        <v>5420</v>
      </c>
      <c r="P581" s="70" t="s">
        <v>9971</v>
      </c>
      <c r="Q581" s="22" t="s">
        <v>9956</v>
      </c>
      <c r="R581" s="68">
        <v>41627</v>
      </c>
      <c r="S581" s="22" t="s">
        <v>10018</v>
      </c>
      <c r="T581" s="22" t="s">
        <v>10019</v>
      </c>
      <c r="U581" s="22" t="s">
        <v>9956</v>
      </c>
      <c r="V581" s="68">
        <v>44834</v>
      </c>
      <c r="W581" s="22" t="s">
        <v>9959</v>
      </c>
      <c r="X581" s="68">
        <v>44153</v>
      </c>
      <c r="Y581" s="69">
        <v>795</v>
      </c>
      <c r="Z581" s="68">
        <v>44151</v>
      </c>
      <c r="AA581" s="69">
        <v>220</v>
      </c>
      <c r="AB581" s="68">
        <v>44153</v>
      </c>
    </row>
    <row r="582" spans="1:28" x14ac:dyDescent="0.3">
      <c r="A582" s="22" t="s">
        <v>10080</v>
      </c>
      <c r="B582" s="22" t="s">
        <v>9408</v>
      </c>
      <c r="C582" s="22" t="s">
        <v>10008</v>
      </c>
      <c r="D582" s="22" t="s">
        <v>5399</v>
      </c>
      <c r="E582" s="22" t="s">
        <v>3156</v>
      </c>
      <c r="F582" s="22"/>
      <c r="G582" s="22" t="s">
        <v>9953</v>
      </c>
      <c r="H582" s="22" t="s">
        <v>5416</v>
      </c>
      <c r="I582" s="22" t="s">
        <v>9954</v>
      </c>
      <c r="J582" s="68">
        <v>44890</v>
      </c>
      <c r="K582" s="69">
        <v>1266</v>
      </c>
      <c r="L582" s="68">
        <v>44902</v>
      </c>
      <c r="M582" s="69"/>
      <c r="N582" s="68"/>
      <c r="O582" s="70" t="s">
        <v>5431</v>
      </c>
      <c r="P582" s="70" t="s">
        <v>10015</v>
      </c>
      <c r="Q582" s="22" t="s">
        <v>9956</v>
      </c>
      <c r="R582" s="68">
        <v>29258</v>
      </c>
      <c r="S582" s="22" t="s">
        <v>10016</v>
      </c>
      <c r="T582" s="22" t="s">
        <v>10017</v>
      </c>
      <c r="U582" s="22" t="s">
        <v>9956</v>
      </c>
      <c r="V582" s="68">
        <v>44585</v>
      </c>
      <c r="W582" s="22" t="s">
        <v>9959</v>
      </c>
      <c r="X582" s="68">
        <v>44474</v>
      </c>
      <c r="Y582" s="69">
        <v>657</v>
      </c>
      <c r="Z582" s="68">
        <v>44474</v>
      </c>
      <c r="AA582" s="69">
        <v>189</v>
      </c>
      <c r="AB582" s="68">
        <v>44474</v>
      </c>
    </row>
    <row r="583" spans="1:28" x14ac:dyDescent="0.3">
      <c r="A583" s="22" t="s">
        <v>10078</v>
      </c>
      <c r="B583" s="22" t="s">
        <v>5695</v>
      </c>
      <c r="C583" s="22" t="s">
        <v>10008</v>
      </c>
      <c r="D583" s="22" t="s">
        <v>5396</v>
      </c>
      <c r="E583" s="22" t="s">
        <v>2287</v>
      </c>
      <c r="F583" s="22"/>
      <c r="G583" s="22" t="s">
        <v>9953</v>
      </c>
      <c r="H583" s="22" t="s">
        <v>5416</v>
      </c>
      <c r="I583" s="22" t="s">
        <v>9954</v>
      </c>
      <c r="J583" s="68">
        <v>44573</v>
      </c>
      <c r="K583" s="69">
        <v>94</v>
      </c>
      <c r="L583" s="68">
        <v>44586</v>
      </c>
      <c r="M583" s="69">
        <v>18</v>
      </c>
      <c r="N583" s="68">
        <v>44587</v>
      </c>
      <c r="O583" s="70" t="s">
        <v>5413</v>
      </c>
      <c r="P583" s="70" t="s">
        <v>9955</v>
      </c>
      <c r="Q583" s="22" t="s">
        <v>9956</v>
      </c>
      <c r="R583" s="68">
        <v>34698</v>
      </c>
      <c r="S583" s="22" t="s">
        <v>9957</v>
      </c>
      <c r="T583" s="22" t="s">
        <v>9958</v>
      </c>
      <c r="U583" s="22" t="s">
        <v>9956</v>
      </c>
      <c r="V583" s="68">
        <v>44595</v>
      </c>
      <c r="W583" s="22" t="s">
        <v>9959</v>
      </c>
      <c r="X583" s="68">
        <v>44516</v>
      </c>
      <c r="Y583" s="69">
        <v>759</v>
      </c>
      <c r="Z583" s="68">
        <v>44516</v>
      </c>
      <c r="AA583" s="69">
        <v>214</v>
      </c>
      <c r="AB583" s="68">
        <v>44516</v>
      </c>
    </row>
    <row r="584" spans="1:28" x14ac:dyDescent="0.3">
      <c r="A584" s="22" t="s">
        <v>10080</v>
      </c>
      <c r="B584" s="22" t="s">
        <v>9887</v>
      </c>
      <c r="C584" s="22" t="s">
        <v>10008</v>
      </c>
      <c r="D584" s="22" t="s">
        <v>5403</v>
      </c>
      <c r="E584" s="22" t="s">
        <v>3828</v>
      </c>
      <c r="F584" s="22"/>
      <c r="G584" s="22" t="s">
        <v>9953</v>
      </c>
      <c r="H584" s="22" t="s">
        <v>5416</v>
      </c>
      <c r="I584" s="22" t="s">
        <v>9954</v>
      </c>
      <c r="J584" s="68">
        <v>45223</v>
      </c>
      <c r="K584" s="69">
        <v>1075</v>
      </c>
      <c r="L584" s="68">
        <v>45257</v>
      </c>
      <c r="M584" s="69"/>
      <c r="N584" s="68"/>
      <c r="O584" s="70" t="s">
        <v>5413</v>
      </c>
      <c r="P584" s="70" t="s">
        <v>9955</v>
      </c>
      <c r="Q584" s="22" t="s">
        <v>9956</v>
      </c>
      <c r="R584" s="68">
        <v>34698</v>
      </c>
      <c r="S584" s="22" t="s">
        <v>9957</v>
      </c>
      <c r="T584" s="22" t="s">
        <v>9958</v>
      </c>
      <c r="U584" s="22" t="s">
        <v>9956</v>
      </c>
      <c r="V584" s="68">
        <v>44595</v>
      </c>
      <c r="W584" s="22" t="s">
        <v>9959</v>
      </c>
      <c r="X584" s="68">
        <v>44516</v>
      </c>
      <c r="Y584" s="69">
        <v>759</v>
      </c>
      <c r="Z584" s="68">
        <v>44516</v>
      </c>
      <c r="AA584" s="69">
        <v>214</v>
      </c>
      <c r="AB584" s="68">
        <v>44516</v>
      </c>
    </row>
    <row r="585" spans="1:28" x14ac:dyDescent="0.3">
      <c r="A585" s="22" t="s">
        <v>10080</v>
      </c>
      <c r="B585" s="22" t="s">
        <v>9720</v>
      </c>
      <c r="C585" s="22" t="s">
        <v>10008</v>
      </c>
      <c r="D585" s="22" t="s">
        <v>5403</v>
      </c>
      <c r="E585" s="22" t="s">
        <v>3828</v>
      </c>
      <c r="F585" s="22"/>
      <c r="G585" s="22" t="s">
        <v>9953</v>
      </c>
      <c r="H585" s="22" t="s">
        <v>5416</v>
      </c>
      <c r="I585" s="22" t="s">
        <v>9954</v>
      </c>
      <c r="J585" s="68">
        <v>44538</v>
      </c>
      <c r="K585" s="69">
        <v>846</v>
      </c>
      <c r="L585" s="68">
        <v>44550</v>
      </c>
      <c r="M585" s="69">
        <v>241</v>
      </c>
      <c r="N585" s="68">
        <v>44553</v>
      </c>
      <c r="O585" s="70" t="s">
        <v>5413</v>
      </c>
      <c r="P585" s="70" t="s">
        <v>9955</v>
      </c>
      <c r="Q585" s="22" t="s">
        <v>9956</v>
      </c>
      <c r="R585" s="68">
        <v>34698</v>
      </c>
      <c r="S585" s="22" t="s">
        <v>9957</v>
      </c>
      <c r="T585" s="22" t="s">
        <v>9958</v>
      </c>
      <c r="U585" s="22" t="s">
        <v>9956</v>
      </c>
      <c r="V585" s="68">
        <v>44595</v>
      </c>
      <c r="W585" s="22" t="s">
        <v>9959</v>
      </c>
      <c r="X585" s="68">
        <v>44516</v>
      </c>
      <c r="Y585" s="69">
        <v>759</v>
      </c>
      <c r="Z585" s="68">
        <v>44516</v>
      </c>
      <c r="AA585" s="69">
        <v>214</v>
      </c>
      <c r="AB585" s="68">
        <v>44516</v>
      </c>
    </row>
    <row r="586" spans="1:28" x14ac:dyDescent="0.3">
      <c r="A586" s="22" t="s">
        <v>10080</v>
      </c>
      <c r="B586" s="22" t="s">
        <v>9574</v>
      </c>
      <c r="C586" s="22" t="s">
        <v>10008</v>
      </c>
      <c r="D586" s="22" t="s">
        <v>5403</v>
      </c>
      <c r="E586" s="22" t="s">
        <v>3828</v>
      </c>
      <c r="F586" s="22"/>
      <c r="G586" s="22" t="s">
        <v>9953</v>
      </c>
      <c r="H586" s="22" t="s">
        <v>5416</v>
      </c>
      <c r="I586" s="22" t="s">
        <v>9954</v>
      </c>
      <c r="J586" s="68">
        <v>44909</v>
      </c>
      <c r="K586" s="69">
        <v>120</v>
      </c>
      <c r="L586" s="68">
        <v>44961</v>
      </c>
      <c r="M586" s="69"/>
      <c r="N586" s="68"/>
      <c r="O586" s="70" t="s">
        <v>5431</v>
      </c>
      <c r="P586" s="70" t="s">
        <v>10015</v>
      </c>
      <c r="Q586" s="22" t="s">
        <v>9956</v>
      </c>
      <c r="R586" s="68">
        <v>29258</v>
      </c>
      <c r="S586" s="22" t="s">
        <v>10016</v>
      </c>
      <c r="T586" s="22" t="s">
        <v>10017</v>
      </c>
      <c r="U586" s="22" t="s">
        <v>9956</v>
      </c>
      <c r="V586" s="68">
        <v>44585</v>
      </c>
      <c r="W586" s="22" t="s">
        <v>9959</v>
      </c>
      <c r="X586" s="68">
        <v>44474</v>
      </c>
      <c r="Y586" s="69">
        <v>657</v>
      </c>
      <c r="Z586" s="68">
        <v>44474</v>
      </c>
      <c r="AA586" s="69">
        <v>189</v>
      </c>
      <c r="AB586" s="68">
        <v>44474</v>
      </c>
    </row>
    <row r="587" spans="1:28" x14ac:dyDescent="0.3">
      <c r="A587" s="22" t="s">
        <v>10079</v>
      </c>
      <c r="B587" s="22" t="s">
        <v>9721</v>
      </c>
      <c r="C587" s="22" t="s">
        <v>10008</v>
      </c>
      <c r="D587" s="22" t="s">
        <v>5388</v>
      </c>
      <c r="E587" s="22" t="s">
        <v>4642</v>
      </c>
      <c r="F587" s="22"/>
      <c r="G587" s="22" t="s">
        <v>9953</v>
      </c>
      <c r="H587" s="22" t="s">
        <v>5416</v>
      </c>
      <c r="I587" s="22" t="s">
        <v>9954</v>
      </c>
      <c r="J587" s="68">
        <v>44734</v>
      </c>
      <c r="K587" s="69">
        <v>918</v>
      </c>
      <c r="L587" s="68">
        <v>44843</v>
      </c>
      <c r="M587" s="69">
        <v>199</v>
      </c>
      <c r="N587" s="68">
        <v>44853</v>
      </c>
      <c r="O587" s="70" t="s">
        <v>5607</v>
      </c>
      <c r="P587" s="70" t="s">
        <v>10058</v>
      </c>
      <c r="Q587" s="22" t="s">
        <v>9956</v>
      </c>
      <c r="R587" s="68">
        <v>41548</v>
      </c>
      <c r="S587" s="22" t="s">
        <v>10059</v>
      </c>
      <c r="T587" s="22" t="s">
        <v>10060</v>
      </c>
      <c r="U587" s="22" t="s">
        <v>9956</v>
      </c>
      <c r="V587" s="68">
        <v>44781</v>
      </c>
      <c r="W587" s="22" t="s">
        <v>9959</v>
      </c>
      <c r="X587" s="68">
        <v>44718</v>
      </c>
      <c r="Y587" s="69">
        <v>518</v>
      </c>
      <c r="Z587" s="68">
        <v>44718</v>
      </c>
      <c r="AA587" s="69">
        <v>106</v>
      </c>
      <c r="AB587" s="68">
        <v>44718</v>
      </c>
    </row>
    <row r="588" spans="1:28" x14ac:dyDescent="0.3">
      <c r="A588" s="22" t="s">
        <v>10080</v>
      </c>
      <c r="B588" s="22" t="s">
        <v>9610</v>
      </c>
      <c r="C588" s="22" t="s">
        <v>10008</v>
      </c>
      <c r="D588" s="22" t="s">
        <v>5399</v>
      </c>
      <c r="E588" s="22" t="s">
        <v>3156</v>
      </c>
      <c r="F588" s="22"/>
      <c r="G588" s="22" t="s">
        <v>9953</v>
      </c>
      <c r="H588" s="22" t="s">
        <v>5416</v>
      </c>
      <c r="I588" s="22" t="s">
        <v>9954</v>
      </c>
      <c r="J588" s="68">
        <v>44944</v>
      </c>
      <c r="K588" s="69">
        <v>120</v>
      </c>
      <c r="L588" s="68">
        <v>44961</v>
      </c>
      <c r="M588" s="69"/>
      <c r="N588" s="68"/>
      <c r="O588" s="70" t="s">
        <v>5431</v>
      </c>
      <c r="P588" s="70" t="s">
        <v>10015</v>
      </c>
      <c r="Q588" s="22" t="s">
        <v>9956</v>
      </c>
      <c r="R588" s="68">
        <v>29258</v>
      </c>
      <c r="S588" s="22" t="s">
        <v>10016</v>
      </c>
      <c r="T588" s="22" t="s">
        <v>10017</v>
      </c>
      <c r="U588" s="22" t="s">
        <v>9956</v>
      </c>
      <c r="V588" s="68">
        <v>44585</v>
      </c>
      <c r="W588" s="22" t="s">
        <v>9959</v>
      </c>
      <c r="X588" s="68">
        <v>44474</v>
      </c>
      <c r="Y588" s="69">
        <v>657</v>
      </c>
      <c r="Z588" s="68">
        <v>44474</v>
      </c>
      <c r="AA588" s="69">
        <v>189</v>
      </c>
      <c r="AB588" s="68">
        <v>44474</v>
      </c>
    </row>
    <row r="589" spans="1:28" x14ac:dyDescent="0.3">
      <c r="A589" s="22" t="s">
        <v>10080</v>
      </c>
      <c r="B589" s="22" t="s">
        <v>9888</v>
      </c>
      <c r="C589" s="22" t="s">
        <v>10008</v>
      </c>
      <c r="D589" s="22" t="s">
        <v>5403</v>
      </c>
      <c r="E589" s="22" t="s">
        <v>3828</v>
      </c>
      <c r="F589" s="22"/>
      <c r="G589" s="22" t="s">
        <v>9953</v>
      </c>
      <c r="H589" s="22" t="s">
        <v>5416</v>
      </c>
      <c r="I589" s="22" t="s">
        <v>9954</v>
      </c>
      <c r="J589" s="68">
        <v>45219</v>
      </c>
      <c r="K589" s="69">
        <v>1066</v>
      </c>
      <c r="L589" s="68">
        <v>45255</v>
      </c>
      <c r="M589" s="69"/>
      <c r="N589" s="68"/>
      <c r="O589" s="70" t="s">
        <v>5431</v>
      </c>
      <c r="P589" s="70" t="s">
        <v>10015</v>
      </c>
      <c r="Q589" s="22" t="s">
        <v>9956</v>
      </c>
      <c r="R589" s="68">
        <v>29258</v>
      </c>
      <c r="S589" s="22" t="s">
        <v>10016</v>
      </c>
      <c r="T589" s="22" t="s">
        <v>10017</v>
      </c>
      <c r="U589" s="22" t="s">
        <v>9956</v>
      </c>
      <c r="V589" s="68">
        <v>44585</v>
      </c>
      <c r="W589" s="22" t="s">
        <v>9959</v>
      </c>
      <c r="X589" s="68">
        <v>44474</v>
      </c>
      <c r="Y589" s="69">
        <v>657</v>
      </c>
      <c r="Z589" s="68">
        <v>44474</v>
      </c>
      <c r="AA589" s="69">
        <v>189</v>
      </c>
      <c r="AB589" s="68">
        <v>44474</v>
      </c>
    </row>
    <row r="590" spans="1:28" x14ac:dyDescent="0.3">
      <c r="A590" s="22" t="s">
        <v>10080</v>
      </c>
      <c r="B590" s="22" t="s">
        <v>9092</v>
      </c>
      <c r="C590" s="22" t="s">
        <v>10008</v>
      </c>
      <c r="D590" s="22" t="s">
        <v>5403</v>
      </c>
      <c r="E590" s="22" t="s">
        <v>3828</v>
      </c>
      <c r="F590" s="22"/>
      <c r="G590" s="22" t="s">
        <v>9953</v>
      </c>
      <c r="H590" s="22" t="s">
        <v>5416</v>
      </c>
      <c r="I590" s="22" t="s">
        <v>9959</v>
      </c>
      <c r="J590" s="68">
        <v>44903</v>
      </c>
      <c r="K590" s="69">
        <v>1256</v>
      </c>
      <c r="L590" s="68">
        <v>44902</v>
      </c>
      <c r="M590" s="69">
        <v>230</v>
      </c>
      <c r="N590" s="68">
        <v>44903</v>
      </c>
      <c r="O590" s="70" t="s">
        <v>5587</v>
      </c>
      <c r="P590" s="70" t="s">
        <v>9986</v>
      </c>
      <c r="Q590" s="22" t="s">
        <v>9956</v>
      </c>
      <c r="R590" s="68">
        <v>35216</v>
      </c>
      <c r="S590" s="22" t="s">
        <v>9987</v>
      </c>
      <c r="T590" s="22" t="s">
        <v>9988</v>
      </c>
      <c r="U590" s="22" t="s">
        <v>9956</v>
      </c>
      <c r="V590" s="68">
        <v>45044</v>
      </c>
      <c r="W590" s="22" t="s">
        <v>9959</v>
      </c>
      <c r="X590" s="68">
        <v>44504</v>
      </c>
      <c r="Y590" s="69">
        <v>729</v>
      </c>
      <c r="Z590" s="68">
        <v>44504</v>
      </c>
      <c r="AA590" s="69">
        <v>207</v>
      </c>
      <c r="AB590" s="68">
        <v>44504</v>
      </c>
    </row>
    <row r="591" spans="1:28" x14ac:dyDescent="0.3">
      <c r="A591" s="22" t="s">
        <v>10080</v>
      </c>
      <c r="B591" s="22" t="s">
        <v>5696</v>
      </c>
      <c r="C591" s="22" t="s">
        <v>10008</v>
      </c>
      <c r="D591" s="22" t="s">
        <v>5387</v>
      </c>
      <c r="E591" s="22" t="s">
        <v>4305</v>
      </c>
      <c r="F591" s="22"/>
      <c r="G591" s="22" t="s">
        <v>9953</v>
      </c>
      <c r="H591" s="22" t="s">
        <v>5416</v>
      </c>
      <c r="I591" s="22" t="s">
        <v>9954</v>
      </c>
      <c r="J591" s="68">
        <v>44533</v>
      </c>
      <c r="K591" s="69">
        <v>843</v>
      </c>
      <c r="L591" s="68">
        <v>44547</v>
      </c>
      <c r="M591" s="69">
        <v>239</v>
      </c>
      <c r="N591" s="68">
        <v>44551</v>
      </c>
      <c r="O591" s="70" t="s">
        <v>5428</v>
      </c>
      <c r="P591" s="70" t="s">
        <v>10012</v>
      </c>
      <c r="Q591" s="22" t="s">
        <v>9956</v>
      </c>
      <c r="R591" s="68">
        <v>29208</v>
      </c>
      <c r="S591" s="22" t="s">
        <v>10013</v>
      </c>
      <c r="T591" s="22" t="s">
        <v>10014</v>
      </c>
      <c r="U591" s="22" t="s">
        <v>9956</v>
      </c>
      <c r="V591" s="68">
        <v>44679</v>
      </c>
      <c r="W591" s="22" t="s">
        <v>9959</v>
      </c>
      <c r="X591" s="68">
        <v>44385</v>
      </c>
      <c r="Y591" s="69">
        <v>404</v>
      </c>
      <c r="Z591" s="68">
        <v>44385</v>
      </c>
      <c r="AA591" s="69">
        <v>127</v>
      </c>
      <c r="AB591" s="68">
        <v>44385</v>
      </c>
    </row>
    <row r="592" spans="1:28" x14ac:dyDescent="0.3">
      <c r="A592" s="22" t="s">
        <v>10080</v>
      </c>
      <c r="B592" s="22" t="s">
        <v>5697</v>
      </c>
      <c r="C592" s="22" t="s">
        <v>10008</v>
      </c>
      <c r="D592" s="22" t="s">
        <v>5403</v>
      </c>
      <c r="E592" s="22" t="s">
        <v>3828</v>
      </c>
      <c r="F592" s="22"/>
      <c r="G592" s="22" t="s">
        <v>9953</v>
      </c>
      <c r="H592" s="22" t="s">
        <v>5416</v>
      </c>
      <c r="I592" s="22" t="s">
        <v>9954</v>
      </c>
      <c r="J592" s="68">
        <v>44587</v>
      </c>
      <c r="K592" s="69">
        <v>308</v>
      </c>
      <c r="L592" s="68">
        <v>44655</v>
      </c>
      <c r="M592" s="69">
        <v>68</v>
      </c>
      <c r="N592" s="68">
        <v>44659</v>
      </c>
      <c r="O592" s="70" t="s">
        <v>5428</v>
      </c>
      <c r="P592" s="70" t="s">
        <v>10012</v>
      </c>
      <c r="Q592" s="22" t="s">
        <v>9956</v>
      </c>
      <c r="R592" s="68">
        <v>29208</v>
      </c>
      <c r="S592" s="22" t="s">
        <v>10013</v>
      </c>
      <c r="T592" s="22" t="s">
        <v>10014</v>
      </c>
      <c r="U592" s="22" t="s">
        <v>9956</v>
      </c>
      <c r="V592" s="68">
        <v>44679</v>
      </c>
      <c r="W592" s="22" t="s">
        <v>9959</v>
      </c>
      <c r="X592" s="68">
        <v>44385</v>
      </c>
      <c r="Y592" s="69">
        <v>404</v>
      </c>
      <c r="Z592" s="68">
        <v>44385</v>
      </c>
      <c r="AA592" s="69">
        <v>127</v>
      </c>
      <c r="AB592" s="68">
        <v>44385</v>
      </c>
    </row>
    <row r="593" spans="1:28" x14ac:dyDescent="0.3">
      <c r="A593" s="22" t="s">
        <v>10080</v>
      </c>
      <c r="B593" s="22" t="s">
        <v>5698</v>
      </c>
      <c r="C593" s="22" t="s">
        <v>10008</v>
      </c>
      <c r="D593" s="22" t="s">
        <v>5403</v>
      </c>
      <c r="E593" s="22" t="s">
        <v>3828</v>
      </c>
      <c r="F593" s="22"/>
      <c r="G593" s="22" t="s">
        <v>9953</v>
      </c>
      <c r="H593" s="22" t="s">
        <v>5416</v>
      </c>
      <c r="I593" s="22" t="s">
        <v>9954</v>
      </c>
      <c r="J593" s="68">
        <v>44603</v>
      </c>
      <c r="K593" s="69">
        <v>211</v>
      </c>
      <c r="L593" s="68">
        <v>44620</v>
      </c>
      <c r="M593" s="69">
        <v>43</v>
      </c>
      <c r="N593" s="68">
        <v>44624</v>
      </c>
      <c r="O593" s="70" t="s">
        <v>5425</v>
      </c>
      <c r="P593" s="70" t="s">
        <v>10087</v>
      </c>
      <c r="Q593" s="22" t="s">
        <v>9956</v>
      </c>
      <c r="R593" s="68">
        <v>42486</v>
      </c>
      <c r="S593" s="22" t="s">
        <v>10027</v>
      </c>
      <c r="T593" s="22" t="s">
        <v>10028</v>
      </c>
      <c r="U593" s="22" t="s">
        <v>9956</v>
      </c>
      <c r="V593" s="68">
        <v>44333</v>
      </c>
      <c r="W593" s="22" t="s">
        <v>9959</v>
      </c>
      <c r="X593" s="68">
        <v>44032</v>
      </c>
      <c r="Y593" s="69">
        <v>495</v>
      </c>
      <c r="Z593" s="68">
        <v>44025</v>
      </c>
      <c r="AA593" s="69">
        <v>137</v>
      </c>
      <c r="AB593" s="68">
        <v>44032</v>
      </c>
    </row>
    <row r="594" spans="1:28" x14ac:dyDescent="0.3">
      <c r="A594" s="22" t="s">
        <v>10080</v>
      </c>
      <c r="B594" s="22" t="s">
        <v>5699</v>
      </c>
      <c r="C594" s="22" t="s">
        <v>10008</v>
      </c>
      <c r="D594" s="22" t="s">
        <v>5403</v>
      </c>
      <c r="E594" s="22" t="s">
        <v>3828</v>
      </c>
      <c r="F594" s="22"/>
      <c r="G594" s="22" t="s">
        <v>9953</v>
      </c>
      <c r="H594" s="22" t="s">
        <v>5416</v>
      </c>
      <c r="I594" s="22" t="s">
        <v>9954</v>
      </c>
      <c r="J594" s="68">
        <v>44552</v>
      </c>
      <c r="K594" s="69">
        <v>27</v>
      </c>
      <c r="L594" s="68">
        <v>44572</v>
      </c>
      <c r="M594" s="69">
        <v>9</v>
      </c>
      <c r="N594" s="68">
        <v>44574</v>
      </c>
      <c r="O594" s="70" t="s">
        <v>5428</v>
      </c>
      <c r="P594" s="70" t="s">
        <v>10012</v>
      </c>
      <c r="Q594" s="22" t="s">
        <v>9956</v>
      </c>
      <c r="R594" s="68">
        <v>29208</v>
      </c>
      <c r="S594" s="22" t="s">
        <v>10013</v>
      </c>
      <c r="T594" s="22" t="s">
        <v>10014</v>
      </c>
      <c r="U594" s="22" t="s">
        <v>9956</v>
      </c>
      <c r="V594" s="68">
        <v>44679</v>
      </c>
      <c r="W594" s="22" t="s">
        <v>9959</v>
      </c>
      <c r="X594" s="68">
        <v>44385</v>
      </c>
      <c r="Y594" s="69">
        <v>404</v>
      </c>
      <c r="Z594" s="68">
        <v>44385</v>
      </c>
      <c r="AA594" s="69">
        <v>127</v>
      </c>
      <c r="AB594" s="68">
        <v>44385</v>
      </c>
    </row>
    <row r="595" spans="1:28" x14ac:dyDescent="0.3">
      <c r="A595" s="22" t="s">
        <v>10079</v>
      </c>
      <c r="B595" s="22" t="s">
        <v>9575</v>
      </c>
      <c r="C595" s="22" t="s">
        <v>10008</v>
      </c>
      <c r="D595" s="22" t="s">
        <v>5401</v>
      </c>
      <c r="E595" s="22" t="s">
        <v>3526</v>
      </c>
      <c r="F595" s="22"/>
      <c r="G595" s="22" t="s">
        <v>9953</v>
      </c>
      <c r="H595" s="22" t="s">
        <v>5416</v>
      </c>
      <c r="I595" s="22" t="s">
        <v>9954</v>
      </c>
      <c r="J595" s="68">
        <v>44902</v>
      </c>
      <c r="K595" s="69">
        <v>115</v>
      </c>
      <c r="L595" s="68">
        <v>44960</v>
      </c>
      <c r="M595" s="69"/>
      <c r="N595" s="68"/>
      <c r="O595" s="70" t="s">
        <v>5413</v>
      </c>
      <c r="P595" s="70" t="s">
        <v>9955</v>
      </c>
      <c r="Q595" s="22" t="s">
        <v>9956</v>
      </c>
      <c r="R595" s="68">
        <v>34698</v>
      </c>
      <c r="S595" s="22" t="s">
        <v>9957</v>
      </c>
      <c r="T595" s="22" t="s">
        <v>9958</v>
      </c>
      <c r="U595" s="22" t="s">
        <v>9956</v>
      </c>
      <c r="V595" s="68">
        <v>44595</v>
      </c>
      <c r="W595" s="22" t="s">
        <v>9959</v>
      </c>
      <c r="X595" s="68">
        <v>44516</v>
      </c>
      <c r="Y595" s="69">
        <v>759</v>
      </c>
      <c r="Z595" s="68">
        <v>44516</v>
      </c>
      <c r="AA595" s="69">
        <v>214</v>
      </c>
      <c r="AB595" s="68">
        <v>44516</v>
      </c>
    </row>
    <row r="596" spans="1:28" x14ac:dyDescent="0.3">
      <c r="A596" s="22" t="s">
        <v>10079</v>
      </c>
      <c r="B596" s="22" t="s">
        <v>9409</v>
      </c>
      <c r="C596" s="22" t="s">
        <v>10008</v>
      </c>
      <c r="D596" s="22" t="s">
        <v>5388</v>
      </c>
      <c r="E596" s="22" t="s">
        <v>4642</v>
      </c>
      <c r="F596" s="22"/>
      <c r="G596" s="22" t="s">
        <v>9953</v>
      </c>
      <c r="H596" s="22" t="s">
        <v>5416</v>
      </c>
      <c r="I596" s="22" t="s">
        <v>9954</v>
      </c>
      <c r="J596" s="68">
        <v>44734</v>
      </c>
      <c r="K596" s="69">
        <v>760</v>
      </c>
      <c r="L596" s="68">
        <v>44788</v>
      </c>
      <c r="M596" s="69">
        <v>156</v>
      </c>
      <c r="N596" s="68">
        <v>44790</v>
      </c>
      <c r="O596" s="70" t="s">
        <v>9095</v>
      </c>
      <c r="P596" s="70" t="s">
        <v>10029</v>
      </c>
      <c r="Q596" s="22" t="s">
        <v>9956</v>
      </c>
      <c r="R596" s="68">
        <v>28837</v>
      </c>
      <c r="S596" s="22" t="s">
        <v>10030</v>
      </c>
      <c r="T596" s="22" t="s">
        <v>10031</v>
      </c>
      <c r="U596" s="22" t="s">
        <v>9956</v>
      </c>
      <c r="V596" s="68">
        <v>44854</v>
      </c>
      <c r="W596" s="22" t="s">
        <v>9959</v>
      </c>
      <c r="X596" s="68">
        <v>44790</v>
      </c>
      <c r="Y596" s="69">
        <v>760</v>
      </c>
      <c r="Z596" s="68">
        <v>44788</v>
      </c>
      <c r="AA596" s="69">
        <v>156</v>
      </c>
      <c r="AB596" s="68">
        <v>44790</v>
      </c>
    </row>
    <row r="597" spans="1:28" x14ac:dyDescent="0.3">
      <c r="A597" s="22" t="s">
        <v>10078</v>
      </c>
      <c r="B597" s="22" t="s">
        <v>9889</v>
      </c>
      <c r="C597" s="22" t="s">
        <v>10008</v>
      </c>
      <c r="D597" s="22" t="s">
        <v>5396</v>
      </c>
      <c r="E597" s="22" t="s">
        <v>2287</v>
      </c>
      <c r="F597" s="22"/>
      <c r="G597" s="22" t="s">
        <v>9953</v>
      </c>
      <c r="H597" s="22" t="s">
        <v>5416</v>
      </c>
      <c r="I597" s="22" t="s">
        <v>9954</v>
      </c>
      <c r="J597" s="68">
        <v>45223</v>
      </c>
      <c r="K597" s="69">
        <v>1078</v>
      </c>
      <c r="L597" s="68">
        <v>45257</v>
      </c>
      <c r="M597" s="69"/>
      <c r="N597" s="68"/>
      <c r="O597" s="70" t="s">
        <v>5413</v>
      </c>
      <c r="P597" s="70" t="s">
        <v>9955</v>
      </c>
      <c r="Q597" s="22" t="s">
        <v>9956</v>
      </c>
      <c r="R597" s="68">
        <v>34698</v>
      </c>
      <c r="S597" s="22" t="s">
        <v>9957</v>
      </c>
      <c r="T597" s="22" t="s">
        <v>9958</v>
      </c>
      <c r="U597" s="22" t="s">
        <v>9956</v>
      </c>
      <c r="V597" s="68">
        <v>44595</v>
      </c>
      <c r="W597" s="22" t="s">
        <v>9959</v>
      </c>
      <c r="X597" s="68">
        <v>44516</v>
      </c>
      <c r="Y597" s="69">
        <v>759</v>
      </c>
      <c r="Z597" s="68">
        <v>44516</v>
      </c>
      <c r="AA597" s="69">
        <v>214</v>
      </c>
      <c r="AB597" s="68">
        <v>44516</v>
      </c>
    </row>
    <row r="598" spans="1:28" x14ac:dyDescent="0.3">
      <c r="A598" s="22" t="s">
        <v>10078</v>
      </c>
      <c r="B598" s="22" t="s">
        <v>9611</v>
      </c>
      <c r="C598" s="22" t="s">
        <v>10008</v>
      </c>
      <c r="D598" s="22" t="s">
        <v>5396</v>
      </c>
      <c r="E598" s="22" t="s">
        <v>2287</v>
      </c>
      <c r="F598" s="22"/>
      <c r="G598" s="22" t="s">
        <v>9953</v>
      </c>
      <c r="H598" s="22" t="s">
        <v>5416</v>
      </c>
      <c r="I598" s="22" t="s">
        <v>9959</v>
      </c>
      <c r="J598" s="68">
        <v>44956</v>
      </c>
      <c r="K598" s="69">
        <v>82</v>
      </c>
      <c r="L598" s="68">
        <v>44951</v>
      </c>
      <c r="M598" s="69">
        <v>21</v>
      </c>
      <c r="N598" s="68">
        <v>44956</v>
      </c>
      <c r="O598" s="70" t="s">
        <v>5413</v>
      </c>
      <c r="P598" s="70" t="s">
        <v>9955</v>
      </c>
      <c r="Q598" s="22" t="s">
        <v>9956</v>
      </c>
      <c r="R598" s="68">
        <v>34698</v>
      </c>
      <c r="S598" s="22" t="s">
        <v>9957</v>
      </c>
      <c r="T598" s="22" t="s">
        <v>9958</v>
      </c>
      <c r="U598" s="22" t="s">
        <v>9956</v>
      </c>
      <c r="V598" s="68">
        <v>44595</v>
      </c>
      <c r="W598" s="22" t="s">
        <v>9959</v>
      </c>
      <c r="X598" s="68">
        <v>44516</v>
      </c>
      <c r="Y598" s="69">
        <v>759</v>
      </c>
      <c r="Z598" s="68">
        <v>44516</v>
      </c>
      <c r="AA598" s="69">
        <v>214</v>
      </c>
      <c r="AB598" s="68">
        <v>44516</v>
      </c>
    </row>
    <row r="599" spans="1:28" x14ac:dyDescent="0.3">
      <c r="A599" s="22" t="s">
        <v>10080</v>
      </c>
      <c r="B599" s="22" t="s">
        <v>5700</v>
      </c>
      <c r="C599" s="22" t="s">
        <v>10008</v>
      </c>
      <c r="D599" s="22" t="s">
        <v>5403</v>
      </c>
      <c r="E599" s="22" t="s">
        <v>3828</v>
      </c>
      <c r="F599" s="22"/>
      <c r="G599" s="22" t="s">
        <v>9953</v>
      </c>
      <c r="H599" s="22" t="s">
        <v>5416</v>
      </c>
      <c r="I599" s="22" t="s">
        <v>9959</v>
      </c>
      <c r="J599" s="68">
        <v>44643</v>
      </c>
      <c r="K599" s="69">
        <v>269</v>
      </c>
      <c r="L599" s="68">
        <v>44641</v>
      </c>
      <c r="M599" s="69">
        <v>56</v>
      </c>
      <c r="N599" s="68">
        <v>44643</v>
      </c>
      <c r="O599" s="70" t="s">
        <v>5431</v>
      </c>
      <c r="P599" s="70" t="s">
        <v>10015</v>
      </c>
      <c r="Q599" s="22" t="s">
        <v>9956</v>
      </c>
      <c r="R599" s="68">
        <v>29258</v>
      </c>
      <c r="S599" s="22" t="s">
        <v>10016</v>
      </c>
      <c r="T599" s="22" t="s">
        <v>10017</v>
      </c>
      <c r="U599" s="22" t="s">
        <v>9956</v>
      </c>
      <c r="V599" s="68">
        <v>44585</v>
      </c>
      <c r="W599" s="22" t="s">
        <v>9959</v>
      </c>
      <c r="X599" s="68">
        <v>44474</v>
      </c>
      <c r="Y599" s="69">
        <v>657</v>
      </c>
      <c r="Z599" s="68">
        <v>44474</v>
      </c>
      <c r="AA599" s="69">
        <v>189</v>
      </c>
      <c r="AB599" s="68">
        <v>44474</v>
      </c>
    </row>
    <row r="600" spans="1:28" x14ac:dyDescent="0.3">
      <c r="A600" s="22" t="s">
        <v>10080</v>
      </c>
      <c r="B600" s="22" t="s">
        <v>5701</v>
      </c>
      <c r="C600" s="22" t="s">
        <v>10008</v>
      </c>
      <c r="D600" s="22" t="s">
        <v>5403</v>
      </c>
      <c r="E600" s="22" t="s">
        <v>3828</v>
      </c>
      <c r="F600" s="22"/>
      <c r="G600" s="22" t="s">
        <v>9953</v>
      </c>
      <c r="H600" s="22" t="s">
        <v>5416</v>
      </c>
      <c r="I600" s="22" t="s">
        <v>9954</v>
      </c>
      <c r="J600" s="68">
        <v>44538</v>
      </c>
      <c r="K600" s="69">
        <v>846</v>
      </c>
      <c r="L600" s="68">
        <v>44550</v>
      </c>
      <c r="M600" s="69">
        <v>241</v>
      </c>
      <c r="N600" s="68">
        <v>44553</v>
      </c>
      <c r="O600" s="70" t="s">
        <v>5413</v>
      </c>
      <c r="P600" s="70" t="s">
        <v>9955</v>
      </c>
      <c r="Q600" s="22" t="s">
        <v>9956</v>
      </c>
      <c r="R600" s="68">
        <v>34698</v>
      </c>
      <c r="S600" s="22" t="s">
        <v>9957</v>
      </c>
      <c r="T600" s="22" t="s">
        <v>9958</v>
      </c>
      <c r="U600" s="22" t="s">
        <v>9956</v>
      </c>
      <c r="V600" s="68">
        <v>44595</v>
      </c>
      <c r="W600" s="22" t="s">
        <v>9959</v>
      </c>
      <c r="X600" s="68">
        <v>44516</v>
      </c>
      <c r="Y600" s="69">
        <v>759</v>
      </c>
      <c r="Z600" s="68">
        <v>44516</v>
      </c>
      <c r="AA600" s="69">
        <v>214</v>
      </c>
      <c r="AB600" s="68">
        <v>44516</v>
      </c>
    </row>
    <row r="601" spans="1:28" x14ac:dyDescent="0.3">
      <c r="A601" s="22" t="s">
        <v>10079</v>
      </c>
      <c r="B601" s="22" t="s">
        <v>5702</v>
      </c>
      <c r="C601" s="22" t="s">
        <v>10008</v>
      </c>
      <c r="D601" s="22" t="s">
        <v>5388</v>
      </c>
      <c r="E601" s="22" t="s">
        <v>4642</v>
      </c>
      <c r="F601" s="22"/>
      <c r="G601" s="22" t="s">
        <v>9953</v>
      </c>
      <c r="H601" s="22" t="s">
        <v>5416</v>
      </c>
      <c r="I601" s="22" t="s">
        <v>9959</v>
      </c>
      <c r="J601" s="68">
        <v>44525</v>
      </c>
      <c r="K601" s="69">
        <v>766</v>
      </c>
      <c r="L601" s="68">
        <v>44519</v>
      </c>
      <c r="M601" s="69">
        <v>221</v>
      </c>
      <c r="N601" s="68">
        <v>44525</v>
      </c>
      <c r="O601" s="70" t="s">
        <v>5422</v>
      </c>
      <c r="P601" s="70" t="s">
        <v>9976</v>
      </c>
      <c r="Q601" s="22" t="s">
        <v>9956</v>
      </c>
      <c r="R601" s="68">
        <v>40991</v>
      </c>
      <c r="S601" s="22" t="s">
        <v>10032</v>
      </c>
      <c r="T601" s="22" t="s">
        <v>10033</v>
      </c>
      <c r="U601" s="22" t="s">
        <v>9956</v>
      </c>
      <c r="V601" s="68">
        <v>43557</v>
      </c>
      <c r="W601" s="22" t="s">
        <v>9959</v>
      </c>
      <c r="X601" s="68">
        <v>43376</v>
      </c>
      <c r="Y601" s="69">
        <v>935</v>
      </c>
      <c r="Z601" s="68">
        <v>43376</v>
      </c>
      <c r="AA601" s="69">
        <v>191</v>
      </c>
      <c r="AB601" s="68">
        <v>43376</v>
      </c>
    </row>
    <row r="602" spans="1:28" x14ac:dyDescent="0.3">
      <c r="A602" s="22" t="s">
        <v>10080</v>
      </c>
      <c r="B602" s="22" t="s">
        <v>5703</v>
      </c>
      <c r="C602" s="22" t="s">
        <v>10008</v>
      </c>
      <c r="D602" s="22" t="s">
        <v>5387</v>
      </c>
      <c r="E602" s="22" t="s">
        <v>4305</v>
      </c>
      <c r="F602" s="22"/>
      <c r="G602" s="22" t="s">
        <v>9953</v>
      </c>
      <c r="H602" s="22" t="s">
        <v>5416</v>
      </c>
      <c r="I602" s="22" t="s">
        <v>9954</v>
      </c>
      <c r="J602" s="68">
        <v>44645</v>
      </c>
      <c r="K602" s="69">
        <v>335</v>
      </c>
      <c r="L602" s="68">
        <v>44661</v>
      </c>
      <c r="M602" s="69">
        <v>71</v>
      </c>
      <c r="N602" s="68">
        <v>44664</v>
      </c>
      <c r="O602" s="70" t="s">
        <v>5428</v>
      </c>
      <c r="P602" s="70" t="s">
        <v>10012</v>
      </c>
      <c r="Q602" s="22" t="s">
        <v>9956</v>
      </c>
      <c r="R602" s="68">
        <v>29208</v>
      </c>
      <c r="S602" s="22" t="s">
        <v>10013</v>
      </c>
      <c r="T602" s="22" t="s">
        <v>10014</v>
      </c>
      <c r="U602" s="22" t="s">
        <v>9956</v>
      </c>
      <c r="V602" s="68">
        <v>44679</v>
      </c>
      <c r="W602" s="22" t="s">
        <v>9959</v>
      </c>
      <c r="X602" s="68">
        <v>44385</v>
      </c>
      <c r="Y602" s="69">
        <v>404</v>
      </c>
      <c r="Z602" s="68">
        <v>44385</v>
      </c>
      <c r="AA602" s="69">
        <v>127</v>
      </c>
      <c r="AB602" s="68">
        <v>44385</v>
      </c>
    </row>
    <row r="603" spans="1:28" x14ac:dyDescent="0.3">
      <c r="A603" s="22" t="s">
        <v>10079</v>
      </c>
      <c r="B603" s="22" t="s">
        <v>5704</v>
      </c>
      <c r="C603" s="22" t="s">
        <v>10008</v>
      </c>
      <c r="D603" s="22" t="s">
        <v>5388</v>
      </c>
      <c r="E603" s="22" t="s">
        <v>4642</v>
      </c>
      <c r="F603" s="22"/>
      <c r="G603" s="22" t="s">
        <v>9953</v>
      </c>
      <c r="H603" s="22" t="s">
        <v>5416</v>
      </c>
      <c r="I603" s="22" t="s">
        <v>9954</v>
      </c>
      <c r="J603" s="68">
        <v>44743</v>
      </c>
      <c r="K603" s="69">
        <v>1083</v>
      </c>
      <c r="L603" s="68">
        <v>44862</v>
      </c>
      <c r="M603" s="69"/>
      <c r="N603" s="68"/>
      <c r="O603" s="70" t="s">
        <v>5413</v>
      </c>
      <c r="P603" s="70" t="s">
        <v>9955</v>
      </c>
      <c r="Q603" s="22" t="s">
        <v>9956</v>
      </c>
      <c r="R603" s="68">
        <v>34698</v>
      </c>
      <c r="S603" s="22" t="s">
        <v>9957</v>
      </c>
      <c r="T603" s="22" t="s">
        <v>9958</v>
      </c>
      <c r="U603" s="22" t="s">
        <v>9956</v>
      </c>
      <c r="V603" s="68">
        <v>44595</v>
      </c>
      <c r="W603" s="22" t="s">
        <v>9959</v>
      </c>
      <c r="X603" s="68">
        <v>44516</v>
      </c>
      <c r="Y603" s="69">
        <v>759</v>
      </c>
      <c r="Z603" s="68">
        <v>44516</v>
      </c>
      <c r="AA603" s="69">
        <v>214</v>
      </c>
      <c r="AB603" s="68">
        <v>44516</v>
      </c>
    </row>
    <row r="604" spans="1:28" x14ac:dyDescent="0.3">
      <c r="A604" s="22" t="s">
        <v>10080</v>
      </c>
      <c r="B604" s="22" t="s">
        <v>9264</v>
      </c>
      <c r="C604" s="22" t="s">
        <v>10008</v>
      </c>
      <c r="D604" s="22" t="s">
        <v>5403</v>
      </c>
      <c r="E604" s="22" t="s">
        <v>3828</v>
      </c>
      <c r="F604" s="22"/>
      <c r="G604" s="22" t="s">
        <v>9953</v>
      </c>
      <c r="H604" s="22" t="s">
        <v>5416</v>
      </c>
      <c r="I604" s="22" t="s">
        <v>9954</v>
      </c>
      <c r="J604" s="68">
        <v>44823</v>
      </c>
      <c r="K604" s="69">
        <v>947</v>
      </c>
      <c r="L604" s="68">
        <v>44850</v>
      </c>
      <c r="M604" s="69">
        <v>201</v>
      </c>
      <c r="N604" s="68">
        <v>44855</v>
      </c>
      <c r="O604" s="70" t="s">
        <v>5428</v>
      </c>
      <c r="P604" s="70" t="s">
        <v>10012</v>
      </c>
      <c r="Q604" s="22" t="s">
        <v>9956</v>
      </c>
      <c r="R604" s="68">
        <v>29208</v>
      </c>
      <c r="S604" s="22" t="s">
        <v>10013</v>
      </c>
      <c r="T604" s="22" t="s">
        <v>10014</v>
      </c>
      <c r="U604" s="22" t="s">
        <v>9956</v>
      </c>
      <c r="V604" s="68">
        <v>44679</v>
      </c>
      <c r="W604" s="22" t="s">
        <v>9959</v>
      </c>
      <c r="X604" s="68">
        <v>44385</v>
      </c>
      <c r="Y604" s="69">
        <v>404</v>
      </c>
      <c r="Z604" s="68">
        <v>44385</v>
      </c>
      <c r="AA604" s="69">
        <v>127</v>
      </c>
      <c r="AB604" s="68">
        <v>44385</v>
      </c>
    </row>
    <row r="605" spans="1:28" x14ac:dyDescent="0.3">
      <c r="A605" s="22" t="s">
        <v>10078</v>
      </c>
      <c r="B605" s="22" t="s">
        <v>10070</v>
      </c>
      <c r="C605" s="22" t="s">
        <v>10008</v>
      </c>
      <c r="D605" s="22" t="s">
        <v>5396</v>
      </c>
      <c r="E605" s="22" t="s">
        <v>2287</v>
      </c>
      <c r="F605" s="22"/>
      <c r="G605" s="22" t="s">
        <v>9953</v>
      </c>
      <c r="H605" s="22" t="s">
        <v>5416</v>
      </c>
      <c r="I605" s="22" t="s">
        <v>9954</v>
      </c>
      <c r="J605" s="68">
        <v>45051</v>
      </c>
      <c r="K605" s="69">
        <v>655</v>
      </c>
      <c r="L605" s="68">
        <v>45133</v>
      </c>
      <c r="M605" s="69"/>
      <c r="N605" s="68"/>
      <c r="O605" s="70" t="s">
        <v>5413</v>
      </c>
      <c r="P605" s="70" t="s">
        <v>9955</v>
      </c>
      <c r="Q605" s="22" t="s">
        <v>9956</v>
      </c>
      <c r="R605" s="68">
        <v>34698</v>
      </c>
      <c r="S605" s="22" t="s">
        <v>9957</v>
      </c>
      <c r="T605" s="22" t="s">
        <v>9958</v>
      </c>
      <c r="U605" s="22" t="s">
        <v>9956</v>
      </c>
      <c r="V605" s="68">
        <v>44595</v>
      </c>
      <c r="W605" s="22" t="s">
        <v>9959</v>
      </c>
      <c r="X605" s="68">
        <v>44516</v>
      </c>
      <c r="Y605" s="69">
        <v>759</v>
      </c>
      <c r="Z605" s="68">
        <v>44516</v>
      </c>
      <c r="AA605" s="69">
        <v>214</v>
      </c>
      <c r="AB605" s="68">
        <v>44516</v>
      </c>
    </row>
    <row r="606" spans="1:28" x14ac:dyDescent="0.3">
      <c r="A606" s="22" t="s">
        <v>10080</v>
      </c>
      <c r="B606" s="22" t="s">
        <v>5705</v>
      </c>
      <c r="C606" s="22" t="s">
        <v>10008</v>
      </c>
      <c r="D606" s="22" t="s">
        <v>5403</v>
      </c>
      <c r="E606" s="22" t="s">
        <v>3828</v>
      </c>
      <c r="F606" s="22"/>
      <c r="G606" s="22" t="s">
        <v>9953</v>
      </c>
      <c r="H606" s="22" t="s">
        <v>5416</v>
      </c>
      <c r="I606" s="22" t="s">
        <v>9954</v>
      </c>
      <c r="J606" s="68">
        <v>44435</v>
      </c>
      <c r="K606" s="69">
        <v>598</v>
      </c>
      <c r="L606" s="68">
        <v>44443</v>
      </c>
      <c r="M606" s="69">
        <v>172</v>
      </c>
      <c r="N606" s="68">
        <v>44449</v>
      </c>
      <c r="O606" s="70" t="s">
        <v>5428</v>
      </c>
      <c r="P606" s="70" t="s">
        <v>10012</v>
      </c>
      <c r="Q606" s="22" t="s">
        <v>9956</v>
      </c>
      <c r="R606" s="68">
        <v>29208</v>
      </c>
      <c r="S606" s="22" t="s">
        <v>10013</v>
      </c>
      <c r="T606" s="22" t="s">
        <v>10014</v>
      </c>
      <c r="U606" s="22" t="s">
        <v>9956</v>
      </c>
      <c r="V606" s="68">
        <v>44679</v>
      </c>
      <c r="W606" s="22" t="s">
        <v>9959</v>
      </c>
      <c r="X606" s="68">
        <v>44385</v>
      </c>
      <c r="Y606" s="69">
        <v>404</v>
      </c>
      <c r="Z606" s="68">
        <v>44385</v>
      </c>
      <c r="AA606" s="69">
        <v>127</v>
      </c>
      <c r="AB606" s="68">
        <v>44385</v>
      </c>
    </row>
    <row r="607" spans="1:28" x14ac:dyDescent="0.3">
      <c r="A607" s="22" t="s">
        <v>10076</v>
      </c>
      <c r="B607" s="22" t="s">
        <v>9576</v>
      </c>
      <c r="C607" s="22" t="s">
        <v>10008</v>
      </c>
      <c r="D607" s="22" t="s">
        <v>5384</v>
      </c>
      <c r="E607" s="22" t="s">
        <v>3762</v>
      </c>
      <c r="F607" s="22"/>
      <c r="G607" s="22" t="s">
        <v>9953</v>
      </c>
      <c r="H607" s="22" t="s">
        <v>5416</v>
      </c>
      <c r="I607" s="22" t="s">
        <v>9954</v>
      </c>
      <c r="J607" s="68">
        <v>44911</v>
      </c>
      <c r="K607" s="69">
        <v>125</v>
      </c>
      <c r="L607" s="68">
        <v>44961</v>
      </c>
      <c r="M607" s="69"/>
      <c r="N607" s="68"/>
      <c r="O607" s="70" t="s">
        <v>5466</v>
      </c>
      <c r="P607" s="70" t="s">
        <v>10009</v>
      </c>
      <c r="Q607" s="22" t="s">
        <v>9956</v>
      </c>
      <c r="R607" s="68">
        <v>38657</v>
      </c>
      <c r="S607" s="22" t="s">
        <v>10068</v>
      </c>
      <c r="T607" s="22" t="s">
        <v>10069</v>
      </c>
      <c r="U607" s="22" t="s">
        <v>9956</v>
      </c>
      <c r="V607" s="68">
        <v>44799</v>
      </c>
      <c r="W607" s="22" t="s">
        <v>9959</v>
      </c>
      <c r="X607" s="68">
        <v>44575</v>
      </c>
      <c r="Y607" s="69">
        <v>31</v>
      </c>
      <c r="Z607" s="68">
        <v>44575</v>
      </c>
      <c r="AA607" s="69">
        <v>10</v>
      </c>
      <c r="AB607" s="68">
        <v>44575</v>
      </c>
    </row>
    <row r="608" spans="1:28" x14ac:dyDescent="0.3">
      <c r="A608" s="22" t="s">
        <v>10080</v>
      </c>
      <c r="B608" s="22" t="s">
        <v>5706</v>
      </c>
      <c r="C608" s="22" t="s">
        <v>10008</v>
      </c>
      <c r="D608" s="22" t="s">
        <v>5403</v>
      </c>
      <c r="E608" s="22" t="s">
        <v>3828</v>
      </c>
      <c r="F608" s="22"/>
      <c r="G608" s="22" t="s">
        <v>9953</v>
      </c>
      <c r="H608" s="22" t="s">
        <v>5416</v>
      </c>
      <c r="I608" s="22" t="s">
        <v>9954</v>
      </c>
      <c r="J608" s="68">
        <v>44512</v>
      </c>
      <c r="K608" s="69">
        <v>819</v>
      </c>
      <c r="L608" s="68">
        <v>44540</v>
      </c>
      <c r="M608" s="69">
        <v>233</v>
      </c>
      <c r="N608" s="68">
        <v>44543</v>
      </c>
      <c r="O608" s="70" t="s">
        <v>5428</v>
      </c>
      <c r="P608" s="70" t="s">
        <v>10012</v>
      </c>
      <c r="Q608" s="22" t="s">
        <v>9956</v>
      </c>
      <c r="R608" s="68">
        <v>29208</v>
      </c>
      <c r="S608" s="22" t="s">
        <v>10013</v>
      </c>
      <c r="T608" s="22" t="s">
        <v>10014</v>
      </c>
      <c r="U608" s="22" t="s">
        <v>9956</v>
      </c>
      <c r="V608" s="68">
        <v>44679</v>
      </c>
      <c r="W608" s="22" t="s">
        <v>9959</v>
      </c>
      <c r="X608" s="68">
        <v>44385</v>
      </c>
      <c r="Y608" s="69">
        <v>404</v>
      </c>
      <c r="Z608" s="68">
        <v>44385</v>
      </c>
      <c r="AA608" s="69">
        <v>127</v>
      </c>
      <c r="AB608" s="68">
        <v>44385</v>
      </c>
    </row>
    <row r="609" spans="1:28" x14ac:dyDescent="0.3">
      <c r="A609" s="22" t="s">
        <v>10079</v>
      </c>
      <c r="B609" s="22" t="s">
        <v>9062</v>
      </c>
      <c r="C609" s="22" t="s">
        <v>10008</v>
      </c>
      <c r="D609" s="22" t="s">
        <v>5394</v>
      </c>
      <c r="E609" s="22" t="s">
        <v>834</v>
      </c>
      <c r="F609" s="22"/>
      <c r="G609" s="22" t="s">
        <v>9953</v>
      </c>
      <c r="H609" s="22" t="s">
        <v>5416</v>
      </c>
      <c r="I609" s="22" t="s">
        <v>9954</v>
      </c>
      <c r="J609" s="68">
        <v>44750</v>
      </c>
      <c r="K609" s="69">
        <v>1149</v>
      </c>
      <c r="L609" s="68">
        <v>44870</v>
      </c>
      <c r="M609" s="69"/>
      <c r="N609" s="68"/>
      <c r="O609" s="70" t="s">
        <v>5431</v>
      </c>
      <c r="P609" s="70" t="s">
        <v>10015</v>
      </c>
      <c r="Q609" s="22" t="s">
        <v>9956</v>
      </c>
      <c r="R609" s="68">
        <v>29258</v>
      </c>
      <c r="S609" s="22" t="s">
        <v>10016</v>
      </c>
      <c r="T609" s="22" t="s">
        <v>10017</v>
      </c>
      <c r="U609" s="22" t="s">
        <v>9956</v>
      </c>
      <c r="V609" s="68">
        <v>44585</v>
      </c>
      <c r="W609" s="22" t="s">
        <v>9959</v>
      </c>
      <c r="X609" s="68">
        <v>44474</v>
      </c>
      <c r="Y609" s="69">
        <v>657</v>
      </c>
      <c r="Z609" s="68">
        <v>44474</v>
      </c>
      <c r="AA609" s="69">
        <v>189</v>
      </c>
      <c r="AB609" s="68">
        <v>44474</v>
      </c>
    </row>
    <row r="610" spans="1:28" x14ac:dyDescent="0.3">
      <c r="A610" s="22" t="s">
        <v>10078</v>
      </c>
      <c r="B610" s="22" t="s">
        <v>9381</v>
      </c>
      <c r="C610" s="22" t="s">
        <v>10008</v>
      </c>
      <c r="D610" s="22" t="s">
        <v>5397</v>
      </c>
      <c r="E610" s="22" t="s">
        <v>2210</v>
      </c>
      <c r="F610" s="22"/>
      <c r="G610" s="22" t="s">
        <v>9953</v>
      </c>
      <c r="H610" s="22" t="s">
        <v>5416</v>
      </c>
      <c r="I610" s="22" t="s">
        <v>9954</v>
      </c>
      <c r="J610" s="68">
        <v>44848</v>
      </c>
      <c r="K610" s="69">
        <v>1241</v>
      </c>
      <c r="L610" s="68">
        <v>44896</v>
      </c>
      <c r="M610" s="69"/>
      <c r="N610" s="68"/>
      <c r="O610" s="70" t="s">
        <v>5466</v>
      </c>
      <c r="P610" s="70" t="s">
        <v>10009</v>
      </c>
      <c r="Q610" s="22" t="s">
        <v>9956</v>
      </c>
      <c r="R610" s="68">
        <v>38657</v>
      </c>
      <c r="S610" s="22" t="s">
        <v>10068</v>
      </c>
      <c r="T610" s="22" t="s">
        <v>10069</v>
      </c>
      <c r="U610" s="22" t="s">
        <v>9956</v>
      </c>
      <c r="V610" s="68">
        <v>44799</v>
      </c>
      <c r="W610" s="22" t="s">
        <v>9959</v>
      </c>
      <c r="X610" s="68">
        <v>44575</v>
      </c>
      <c r="Y610" s="69">
        <v>31</v>
      </c>
      <c r="Z610" s="68">
        <v>44575</v>
      </c>
      <c r="AA610" s="69">
        <v>10</v>
      </c>
      <c r="AB610" s="68">
        <v>44575</v>
      </c>
    </row>
    <row r="611" spans="1:28" x14ac:dyDescent="0.3">
      <c r="A611" s="22" t="s">
        <v>10079</v>
      </c>
      <c r="B611" s="22" t="s">
        <v>5707</v>
      </c>
      <c r="C611" s="22" t="s">
        <v>10008</v>
      </c>
      <c r="D611" s="22" t="s">
        <v>5401</v>
      </c>
      <c r="E611" s="22" t="s">
        <v>3526</v>
      </c>
      <c r="F611" s="22"/>
      <c r="G611" s="22" t="s">
        <v>9953</v>
      </c>
      <c r="H611" s="22" t="s">
        <v>5416</v>
      </c>
      <c r="I611" s="22" t="s">
        <v>9954</v>
      </c>
      <c r="J611" s="68">
        <v>44743</v>
      </c>
      <c r="K611" s="69">
        <v>1083</v>
      </c>
      <c r="L611" s="68">
        <v>44862</v>
      </c>
      <c r="M611" s="69"/>
      <c r="N611" s="68"/>
      <c r="O611" s="70" t="s">
        <v>5413</v>
      </c>
      <c r="P611" s="70" t="s">
        <v>9955</v>
      </c>
      <c r="Q611" s="22" t="s">
        <v>9956</v>
      </c>
      <c r="R611" s="68">
        <v>34698</v>
      </c>
      <c r="S611" s="22" t="s">
        <v>9957</v>
      </c>
      <c r="T611" s="22" t="s">
        <v>9958</v>
      </c>
      <c r="U611" s="22" t="s">
        <v>9956</v>
      </c>
      <c r="V611" s="68">
        <v>44595</v>
      </c>
      <c r="W611" s="22" t="s">
        <v>9959</v>
      </c>
      <c r="X611" s="68">
        <v>44516</v>
      </c>
      <c r="Y611" s="69">
        <v>759</v>
      </c>
      <c r="Z611" s="68">
        <v>44516</v>
      </c>
      <c r="AA611" s="69">
        <v>214</v>
      </c>
      <c r="AB611" s="68">
        <v>44516</v>
      </c>
    </row>
    <row r="612" spans="1:28" x14ac:dyDescent="0.3">
      <c r="A612" s="22" t="s">
        <v>10077</v>
      </c>
      <c r="B612" s="22" t="s">
        <v>5708</v>
      </c>
      <c r="C612" s="22" t="s">
        <v>10008</v>
      </c>
      <c r="D612" s="22" t="s">
        <v>5393</v>
      </c>
      <c r="E612" s="22" t="s">
        <v>647</v>
      </c>
      <c r="F612" s="22"/>
      <c r="G612" s="22" t="s">
        <v>9953</v>
      </c>
      <c r="H612" s="22" t="s">
        <v>5416</v>
      </c>
      <c r="I612" s="22" t="s">
        <v>9954</v>
      </c>
      <c r="J612" s="68">
        <v>44763</v>
      </c>
      <c r="K612" s="69">
        <v>917</v>
      </c>
      <c r="L612" s="68">
        <v>44843</v>
      </c>
      <c r="M612" s="69">
        <v>200</v>
      </c>
      <c r="N612" s="68">
        <v>44854</v>
      </c>
      <c r="O612" s="70" t="s">
        <v>5418</v>
      </c>
      <c r="P612" s="70" t="s">
        <v>10083</v>
      </c>
      <c r="Q612" s="22" t="s">
        <v>9956</v>
      </c>
      <c r="R612" s="68">
        <v>44040</v>
      </c>
      <c r="S612" s="22" t="s">
        <v>10025</v>
      </c>
      <c r="T612" s="22" t="s">
        <v>10026</v>
      </c>
      <c r="U612" s="22" t="s">
        <v>9956</v>
      </c>
      <c r="V612" s="68">
        <v>44624</v>
      </c>
      <c r="W612" s="22" t="s">
        <v>9959</v>
      </c>
      <c r="X612" s="68">
        <v>44496</v>
      </c>
      <c r="Y612" s="69">
        <v>713</v>
      </c>
      <c r="Z612" s="68">
        <v>44496</v>
      </c>
      <c r="AA612" s="69">
        <v>203</v>
      </c>
      <c r="AB612" s="68">
        <v>44496</v>
      </c>
    </row>
    <row r="613" spans="1:28" x14ac:dyDescent="0.3">
      <c r="A613" s="22" t="s">
        <v>10077</v>
      </c>
      <c r="B613" s="22" t="s">
        <v>5708</v>
      </c>
      <c r="C613" s="22" t="s">
        <v>10008</v>
      </c>
      <c r="D613" s="22" t="s">
        <v>5402</v>
      </c>
      <c r="E613" s="22" t="s">
        <v>3614</v>
      </c>
      <c r="F613" s="22"/>
      <c r="G613" s="22" t="s">
        <v>9953</v>
      </c>
      <c r="H613" s="22" t="s">
        <v>5416</v>
      </c>
      <c r="I613" s="22" t="s">
        <v>9954</v>
      </c>
      <c r="J613" s="68">
        <v>44734</v>
      </c>
      <c r="K613" s="69">
        <v>1149</v>
      </c>
      <c r="L613" s="68">
        <v>44870</v>
      </c>
      <c r="M613" s="69"/>
      <c r="N613" s="68"/>
      <c r="O613" s="70" t="s">
        <v>5431</v>
      </c>
      <c r="P613" s="70" t="s">
        <v>10015</v>
      </c>
      <c r="Q613" s="22" t="s">
        <v>9956</v>
      </c>
      <c r="R613" s="68">
        <v>29258</v>
      </c>
      <c r="S613" s="22" t="s">
        <v>10016</v>
      </c>
      <c r="T613" s="22" t="s">
        <v>10017</v>
      </c>
      <c r="U613" s="22" t="s">
        <v>9956</v>
      </c>
      <c r="V613" s="68">
        <v>44585</v>
      </c>
      <c r="W613" s="22" t="s">
        <v>9959</v>
      </c>
      <c r="X613" s="68">
        <v>44474</v>
      </c>
      <c r="Y613" s="69">
        <v>657</v>
      </c>
      <c r="Z613" s="68">
        <v>44474</v>
      </c>
      <c r="AA613" s="69">
        <v>189</v>
      </c>
      <c r="AB613" s="68">
        <v>44474</v>
      </c>
    </row>
    <row r="614" spans="1:28" x14ac:dyDescent="0.3">
      <c r="A614" s="22" t="s">
        <v>10080</v>
      </c>
      <c r="B614" s="22" t="s">
        <v>5709</v>
      </c>
      <c r="C614" s="22" t="s">
        <v>10008</v>
      </c>
      <c r="D614" s="22" t="s">
        <v>5387</v>
      </c>
      <c r="E614" s="22" t="s">
        <v>4305</v>
      </c>
      <c r="F614" s="22"/>
      <c r="G614" s="22" t="s">
        <v>9953</v>
      </c>
      <c r="H614" s="22" t="s">
        <v>5416</v>
      </c>
      <c r="I614" s="22" t="s">
        <v>9954</v>
      </c>
      <c r="J614" s="68">
        <v>44531</v>
      </c>
      <c r="K614" s="69">
        <v>869</v>
      </c>
      <c r="L614" s="68">
        <v>44553</v>
      </c>
      <c r="M614" s="69">
        <v>243</v>
      </c>
      <c r="N614" s="68">
        <v>44557</v>
      </c>
      <c r="O614" s="70" t="s">
        <v>5428</v>
      </c>
      <c r="P614" s="70" t="s">
        <v>10012</v>
      </c>
      <c r="Q614" s="22" t="s">
        <v>9956</v>
      </c>
      <c r="R614" s="68">
        <v>29208</v>
      </c>
      <c r="S614" s="22" t="s">
        <v>10013</v>
      </c>
      <c r="T614" s="22" t="s">
        <v>10014</v>
      </c>
      <c r="U614" s="22" t="s">
        <v>9956</v>
      </c>
      <c r="V614" s="68">
        <v>44679</v>
      </c>
      <c r="W614" s="22" t="s">
        <v>9959</v>
      </c>
      <c r="X614" s="68">
        <v>44385</v>
      </c>
      <c r="Y614" s="69">
        <v>404</v>
      </c>
      <c r="Z614" s="68">
        <v>44385</v>
      </c>
      <c r="AA614" s="69">
        <v>127</v>
      </c>
      <c r="AB614" s="68">
        <v>44385</v>
      </c>
    </row>
    <row r="615" spans="1:28" x14ac:dyDescent="0.3">
      <c r="A615" s="22" t="s">
        <v>10079</v>
      </c>
      <c r="B615" s="22" t="s">
        <v>9410</v>
      </c>
      <c r="C615" s="22" t="s">
        <v>10008</v>
      </c>
      <c r="D615" s="22" t="s">
        <v>5388</v>
      </c>
      <c r="E615" s="22" t="s">
        <v>4642</v>
      </c>
      <c r="F615" s="22"/>
      <c r="G615" s="22" t="s">
        <v>9953</v>
      </c>
      <c r="H615" s="22" t="s">
        <v>5416</v>
      </c>
      <c r="I615" s="22" t="s">
        <v>9954</v>
      </c>
      <c r="J615" s="68">
        <v>45068</v>
      </c>
      <c r="K615" s="69">
        <v>955</v>
      </c>
      <c r="L615" s="68">
        <v>45223</v>
      </c>
      <c r="M615" s="69"/>
      <c r="N615" s="68"/>
      <c r="O615" s="70" t="s">
        <v>9095</v>
      </c>
      <c r="P615" s="70" t="s">
        <v>10029</v>
      </c>
      <c r="Q615" s="22" t="s">
        <v>9956</v>
      </c>
      <c r="R615" s="68">
        <v>28837</v>
      </c>
      <c r="S615" s="22" t="s">
        <v>10030</v>
      </c>
      <c r="T615" s="22" t="s">
        <v>10031</v>
      </c>
      <c r="U615" s="22" t="s">
        <v>9956</v>
      </c>
      <c r="V615" s="68">
        <v>44854</v>
      </c>
      <c r="W615" s="22" t="s">
        <v>9959</v>
      </c>
      <c r="X615" s="68">
        <v>44790</v>
      </c>
      <c r="Y615" s="69">
        <v>760</v>
      </c>
      <c r="Z615" s="68">
        <v>44788</v>
      </c>
      <c r="AA615" s="69">
        <v>156</v>
      </c>
      <c r="AB615" s="68">
        <v>44790</v>
      </c>
    </row>
    <row r="616" spans="1:28" x14ac:dyDescent="0.3">
      <c r="A616" s="22" t="s">
        <v>10080</v>
      </c>
      <c r="B616" s="22" t="s">
        <v>5710</v>
      </c>
      <c r="C616" s="22" t="s">
        <v>10008</v>
      </c>
      <c r="D616" s="22" t="s">
        <v>5403</v>
      </c>
      <c r="E616" s="22" t="s">
        <v>3828</v>
      </c>
      <c r="F616" s="22"/>
      <c r="G616" s="22" t="s">
        <v>9953</v>
      </c>
      <c r="H616" s="22" t="s">
        <v>5416</v>
      </c>
      <c r="I616" s="22" t="s">
        <v>9954</v>
      </c>
      <c r="J616" s="68">
        <v>44603</v>
      </c>
      <c r="K616" s="69">
        <v>213</v>
      </c>
      <c r="L616" s="68">
        <v>44620</v>
      </c>
      <c r="M616" s="69">
        <v>43</v>
      </c>
      <c r="N616" s="68">
        <v>44624</v>
      </c>
      <c r="O616" s="70" t="s">
        <v>5431</v>
      </c>
      <c r="P616" s="70" t="s">
        <v>10015</v>
      </c>
      <c r="Q616" s="22" t="s">
        <v>9956</v>
      </c>
      <c r="R616" s="68">
        <v>29258</v>
      </c>
      <c r="S616" s="22" t="s">
        <v>10016</v>
      </c>
      <c r="T616" s="22" t="s">
        <v>10017</v>
      </c>
      <c r="U616" s="22" t="s">
        <v>9956</v>
      </c>
      <c r="V616" s="68">
        <v>44585</v>
      </c>
      <c r="W616" s="22" t="s">
        <v>9959</v>
      </c>
      <c r="X616" s="68">
        <v>44474</v>
      </c>
      <c r="Y616" s="69">
        <v>657</v>
      </c>
      <c r="Z616" s="68">
        <v>44474</v>
      </c>
      <c r="AA616" s="69">
        <v>189</v>
      </c>
      <c r="AB616" s="68">
        <v>44474</v>
      </c>
    </row>
    <row r="617" spans="1:28" x14ac:dyDescent="0.3">
      <c r="A617" s="22" t="s">
        <v>10080</v>
      </c>
      <c r="B617" s="22" t="s">
        <v>5711</v>
      </c>
      <c r="C617" s="22" t="s">
        <v>10008</v>
      </c>
      <c r="D617" s="22" t="s">
        <v>5399</v>
      </c>
      <c r="E617" s="22" t="s">
        <v>3156</v>
      </c>
      <c r="F617" s="22"/>
      <c r="G617" s="22" t="s">
        <v>9953</v>
      </c>
      <c r="H617" s="22" t="s">
        <v>5416</v>
      </c>
      <c r="I617" s="22" t="s">
        <v>9954</v>
      </c>
      <c r="J617" s="68">
        <v>44553</v>
      </c>
      <c r="K617" s="69">
        <v>10</v>
      </c>
      <c r="L617" s="68">
        <v>44571</v>
      </c>
      <c r="M617" s="69">
        <v>8</v>
      </c>
      <c r="N617" s="68">
        <v>44573</v>
      </c>
      <c r="O617" s="70" t="s">
        <v>5431</v>
      </c>
      <c r="P617" s="70" t="s">
        <v>10015</v>
      </c>
      <c r="Q617" s="22" t="s">
        <v>9956</v>
      </c>
      <c r="R617" s="68">
        <v>29258</v>
      </c>
      <c r="S617" s="22" t="s">
        <v>10016</v>
      </c>
      <c r="T617" s="22" t="s">
        <v>10017</v>
      </c>
      <c r="U617" s="22" t="s">
        <v>9956</v>
      </c>
      <c r="V617" s="68">
        <v>44585</v>
      </c>
      <c r="W617" s="22" t="s">
        <v>9959</v>
      </c>
      <c r="X617" s="68">
        <v>44474</v>
      </c>
      <c r="Y617" s="69">
        <v>657</v>
      </c>
      <c r="Z617" s="68">
        <v>44474</v>
      </c>
      <c r="AA617" s="69">
        <v>189</v>
      </c>
      <c r="AB617" s="68">
        <v>44474</v>
      </c>
    </row>
    <row r="618" spans="1:28" x14ac:dyDescent="0.3">
      <c r="A618" s="22" t="s">
        <v>10080</v>
      </c>
      <c r="B618" s="22" t="s">
        <v>9863</v>
      </c>
      <c r="C618" s="22" t="s">
        <v>10008</v>
      </c>
      <c r="D618" s="22" t="s">
        <v>5387</v>
      </c>
      <c r="E618" s="22" t="s">
        <v>4305</v>
      </c>
      <c r="F618" s="22"/>
      <c r="G618" s="22" t="s">
        <v>9953</v>
      </c>
      <c r="H618" s="22" t="s">
        <v>5416</v>
      </c>
      <c r="I618" s="22" t="s">
        <v>9954</v>
      </c>
      <c r="J618" s="68">
        <v>45135</v>
      </c>
      <c r="K618" s="69">
        <v>700</v>
      </c>
      <c r="L618" s="68">
        <v>45148</v>
      </c>
      <c r="M618" s="69"/>
      <c r="N618" s="68"/>
      <c r="O618" s="70" t="s">
        <v>5466</v>
      </c>
      <c r="P618" s="70" t="s">
        <v>10009</v>
      </c>
      <c r="Q618" s="22" t="s">
        <v>9956</v>
      </c>
      <c r="R618" s="68">
        <v>38657</v>
      </c>
      <c r="S618" s="22" t="s">
        <v>10068</v>
      </c>
      <c r="T618" s="22" t="s">
        <v>10069</v>
      </c>
      <c r="U618" s="22" t="s">
        <v>9956</v>
      </c>
      <c r="V618" s="68">
        <v>44799</v>
      </c>
      <c r="W618" s="22" t="s">
        <v>9959</v>
      </c>
      <c r="X618" s="68">
        <v>44575</v>
      </c>
      <c r="Y618" s="69">
        <v>31</v>
      </c>
      <c r="Z618" s="68">
        <v>44575</v>
      </c>
      <c r="AA618" s="69">
        <v>10</v>
      </c>
      <c r="AB618" s="68">
        <v>44575</v>
      </c>
    </row>
    <row r="619" spans="1:28" x14ac:dyDescent="0.3">
      <c r="A619" s="22" t="s">
        <v>10079</v>
      </c>
      <c r="B619" s="22" t="s">
        <v>9890</v>
      </c>
      <c r="C619" s="22" t="s">
        <v>10008</v>
      </c>
      <c r="D619" s="22" t="s">
        <v>5401</v>
      </c>
      <c r="E619" s="22" t="s">
        <v>3526</v>
      </c>
      <c r="F619" s="22"/>
      <c r="G619" s="22" t="s">
        <v>9953</v>
      </c>
      <c r="H619" s="22" t="s">
        <v>5416</v>
      </c>
      <c r="I619" s="22" t="s">
        <v>9954</v>
      </c>
      <c r="J619" s="68">
        <v>45218</v>
      </c>
      <c r="K619" s="69">
        <v>1060</v>
      </c>
      <c r="L619" s="68">
        <v>45255</v>
      </c>
      <c r="M619" s="69"/>
      <c r="N619" s="68"/>
      <c r="O619" s="70" t="s">
        <v>5424</v>
      </c>
      <c r="P619" s="70" t="s">
        <v>10065</v>
      </c>
      <c r="Q619" s="22" t="s">
        <v>9956</v>
      </c>
      <c r="R619" s="68">
        <v>41521</v>
      </c>
      <c r="S619" s="22" t="s">
        <v>10023</v>
      </c>
      <c r="T619" s="22" t="s">
        <v>10024</v>
      </c>
      <c r="U619" s="22" t="s">
        <v>9956</v>
      </c>
      <c r="V619" s="68">
        <v>44881</v>
      </c>
      <c r="W619" s="22" t="s">
        <v>9959</v>
      </c>
      <c r="X619" s="68">
        <v>44474</v>
      </c>
      <c r="Y619" s="69">
        <v>641</v>
      </c>
      <c r="Z619" s="68">
        <v>44474</v>
      </c>
      <c r="AA619" s="69">
        <v>189</v>
      </c>
      <c r="AB619" s="68">
        <v>44474</v>
      </c>
    </row>
    <row r="620" spans="1:28" x14ac:dyDescent="0.3">
      <c r="A620" s="22" t="s">
        <v>10079</v>
      </c>
      <c r="B620" s="22" t="s">
        <v>9891</v>
      </c>
      <c r="C620" s="22" t="s">
        <v>10008</v>
      </c>
      <c r="D620" s="22" t="s">
        <v>5394</v>
      </c>
      <c r="E620" s="22" t="s">
        <v>834</v>
      </c>
      <c r="F620" s="22"/>
      <c r="G620" s="22" t="s">
        <v>9953</v>
      </c>
      <c r="H620" s="22" t="s">
        <v>5416</v>
      </c>
      <c r="I620" s="22" t="s">
        <v>9954</v>
      </c>
      <c r="J620" s="68">
        <v>45233</v>
      </c>
      <c r="K620" s="69">
        <v>1064</v>
      </c>
      <c r="L620" s="68">
        <v>45255</v>
      </c>
      <c r="M620" s="69"/>
      <c r="N620" s="68"/>
      <c r="O620" s="70" t="s">
        <v>5420</v>
      </c>
      <c r="P620" s="70" t="s">
        <v>9971</v>
      </c>
      <c r="Q620" s="22" t="s">
        <v>9956</v>
      </c>
      <c r="R620" s="68">
        <v>41627</v>
      </c>
      <c r="S620" s="22" t="s">
        <v>10018</v>
      </c>
      <c r="T620" s="22" t="s">
        <v>10019</v>
      </c>
      <c r="U620" s="22" t="s">
        <v>9956</v>
      </c>
      <c r="V620" s="68">
        <v>44834</v>
      </c>
      <c r="W620" s="22" t="s">
        <v>9959</v>
      </c>
      <c r="X620" s="68">
        <v>44153</v>
      </c>
      <c r="Y620" s="69">
        <v>795</v>
      </c>
      <c r="Z620" s="68">
        <v>44151</v>
      </c>
      <c r="AA620" s="69">
        <v>220</v>
      </c>
      <c r="AB620" s="68">
        <v>44153</v>
      </c>
    </row>
    <row r="621" spans="1:28" x14ac:dyDescent="0.3">
      <c r="A621" s="22" t="s">
        <v>10080</v>
      </c>
      <c r="B621" s="22" t="s">
        <v>5712</v>
      </c>
      <c r="C621" s="22" t="s">
        <v>10008</v>
      </c>
      <c r="D621" s="22" t="s">
        <v>5403</v>
      </c>
      <c r="E621" s="22" t="s">
        <v>3828</v>
      </c>
      <c r="F621" s="22"/>
      <c r="G621" s="22" t="s">
        <v>9953</v>
      </c>
      <c r="H621" s="22" t="s">
        <v>5416</v>
      </c>
      <c r="I621" s="22" t="s">
        <v>9954</v>
      </c>
      <c r="J621" s="68">
        <v>44516</v>
      </c>
      <c r="K621" s="69">
        <v>819</v>
      </c>
      <c r="L621" s="68">
        <v>44540</v>
      </c>
      <c r="M621" s="69">
        <v>233</v>
      </c>
      <c r="N621" s="68">
        <v>44543</v>
      </c>
      <c r="O621" s="70" t="s">
        <v>5428</v>
      </c>
      <c r="P621" s="70" t="s">
        <v>10012</v>
      </c>
      <c r="Q621" s="22" t="s">
        <v>9956</v>
      </c>
      <c r="R621" s="68">
        <v>29208</v>
      </c>
      <c r="S621" s="22" t="s">
        <v>10013</v>
      </c>
      <c r="T621" s="22" t="s">
        <v>10014</v>
      </c>
      <c r="U621" s="22" t="s">
        <v>9956</v>
      </c>
      <c r="V621" s="68">
        <v>44679</v>
      </c>
      <c r="W621" s="22" t="s">
        <v>9959</v>
      </c>
      <c r="X621" s="68">
        <v>44385</v>
      </c>
      <c r="Y621" s="69">
        <v>404</v>
      </c>
      <c r="Z621" s="68">
        <v>44385</v>
      </c>
      <c r="AA621" s="69">
        <v>127</v>
      </c>
      <c r="AB621" s="68">
        <v>44385</v>
      </c>
    </row>
    <row r="622" spans="1:28" x14ac:dyDescent="0.3">
      <c r="A622" s="22" t="s">
        <v>10080</v>
      </c>
      <c r="B622" s="22" t="s">
        <v>9722</v>
      </c>
      <c r="C622" s="22" t="s">
        <v>10008</v>
      </c>
      <c r="D622" s="22" t="s">
        <v>5403</v>
      </c>
      <c r="E622" s="22" t="s">
        <v>3828</v>
      </c>
      <c r="F622" s="22"/>
      <c r="G622" s="22" t="s">
        <v>9953</v>
      </c>
      <c r="H622" s="22" t="s">
        <v>5416</v>
      </c>
      <c r="I622" s="22" t="s">
        <v>9959</v>
      </c>
      <c r="J622" s="68">
        <v>44622</v>
      </c>
      <c r="K622" s="69">
        <v>183</v>
      </c>
      <c r="L622" s="68">
        <v>44615</v>
      </c>
      <c r="M622" s="69">
        <v>41</v>
      </c>
      <c r="N622" s="68">
        <v>44622</v>
      </c>
      <c r="O622" s="70" t="s">
        <v>5431</v>
      </c>
      <c r="P622" s="70" t="s">
        <v>10015</v>
      </c>
      <c r="Q622" s="22" t="s">
        <v>9956</v>
      </c>
      <c r="R622" s="68">
        <v>29258</v>
      </c>
      <c r="S622" s="22" t="s">
        <v>10016</v>
      </c>
      <c r="T622" s="22" t="s">
        <v>10017</v>
      </c>
      <c r="U622" s="22" t="s">
        <v>9956</v>
      </c>
      <c r="V622" s="68">
        <v>44585</v>
      </c>
      <c r="W622" s="22" t="s">
        <v>9959</v>
      </c>
      <c r="X622" s="68">
        <v>44474</v>
      </c>
      <c r="Y622" s="69">
        <v>657</v>
      </c>
      <c r="Z622" s="68">
        <v>44474</v>
      </c>
      <c r="AA622" s="69">
        <v>189</v>
      </c>
      <c r="AB622" s="68">
        <v>44474</v>
      </c>
    </row>
    <row r="623" spans="1:28" x14ac:dyDescent="0.3">
      <c r="A623" s="22" t="s">
        <v>10078</v>
      </c>
      <c r="B623" s="22" t="s">
        <v>9093</v>
      </c>
      <c r="C623" s="22" t="s">
        <v>10008</v>
      </c>
      <c r="D623" s="22" t="s">
        <v>5396</v>
      </c>
      <c r="E623" s="22" t="s">
        <v>2287</v>
      </c>
      <c r="F623" s="22"/>
      <c r="G623" s="22" t="s">
        <v>9953</v>
      </c>
      <c r="H623" s="22" t="s">
        <v>5416</v>
      </c>
      <c r="I623" s="22" t="s">
        <v>9959</v>
      </c>
      <c r="J623" s="68">
        <v>44956</v>
      </c>
      <c r="K623" s="69">
        <v>78</v>
      </c>
      <c r="L623" s="68">
        <v>44951</v>
      </c>
      <c r="M623" s="69">
        <v>21</v>
      </c>
      <c r="N623" s="68">
        <v>44956</v>
      </c>
      <c r="O623" s="70" t="s">
        <v>5413</v>
      </c>
      <c r="P623" s="70" t="s">
        <v>9955</v>
      </c>
      <c r="Q623" s="22" t="s">
        <v>9956</v>
      </c>
      <c r="R623" s="68">
        <v>34698</v>
      </c>
      <c r="S623" s="22" t="s">
        <v>9957</v>
      </c>
      <c r="T623" s="22" t="s">
        <v>9958</v>
      </c>
      <c r="U623" s="22" t="s">
        <v>9956</v>
      </c>
      <c r="V623" s="68">
        <v>44595</v>
      </c>
      <c r="W623" s="22" t="s">
        <v>9959</v>
      </c>
      <c r="X623" s="68">
        <v>44516</v>
      </c>
      <c r="Y623" s="69">
        <v>759</v>
      </c>
      <c r="Z623" s="68">
        <v>44516</v>
      </c>
      <c r="AA623" s="69">
        <v>214</v>
      </c>
      <c r="AB623" s="68">
        <v>44516</v>
      </c>
    </row>
    <row r="624" spans="1:28" x14ac:dyDescent="0.3">
      <c r="A624" s="22" t="s">
        <v>10078</v>
      </c>
      <c r="B624" s="22" t="s">
        <v>9864</v>
      </c>
      <c r="C624" s="22" t="s">
        <v>10008</v>
      </c>
      <c r="D624" s="22" t="s">
        <v>5396</v>
      </c>
      <c r="E624" s="22" t="s">
        <v>2287</v>
      </c>
      <c r="F624" s="22"/>
      <c r="G624" s="22" t="s">
        <v>9953</v>
      </c>
      <c r="H624" s="22" t="s">
        <v>5416</v>
      </c>
      <c r="I624" s="22" t="s">
        <v>9954</v>
      </c>
      <c r="J624" s="68">
        <v>45187</v>
      </c>
      <c r="K624" s="69">
        <v>852</v>
      </c>
      <c r="L624" s="68">
        <v>45192</v>
      </c>
      <c r="M624" s="69"/>
      <c r="N624" s="68"/>
      <c r="O624" s="70" t="s">
        <v>5413</v>
      </c>
      <c r="P624" s="70" t="s">
        <v>9955</v>
      </c>
      <c r="Q624" s="22" t="s">
        <v>9956</v>
      </c>
      <c r="R624" s="68">
        <v>34698</v>
      </c>
      <c r="S624" s="22" t="s">
        <v>9957</v>
      </c>
      <c r="T624" s="22" t="s">
        <v>9958</v>
      </c>
      <c r="U624" s="22" t="s">
        <v>9956</v>
      </c>
      <c r="V624" s="68">
        <v>44595</v>
      </c>
      <c r="W624" s="22" t="s">
        <v>9959</v>
      </c>
      <c r="X624" s="68">
        <v>44516</v>
      </c>
      <c r="Y624" s="69">
        <v>759</v>
      </c>
      <c r="Z624" s="68">
        <v>44516</v>
      </c>
      <c r="AA624" s="69">
        <v>214</v>
      </c>
      <c r="AB624" s="68">
        <v>44516</v>
      </c>
    </row>
    <row r="625" spans="1:28" x14ac:dyDescent="0.3">
      <c r="A625" s="22" t="s">
        <v>10079</v>
      </c>
      <c r="B625" s="22" t="s">
        <v>9723</v>
      </c>
      <c r="C625" s="22" t="s">
        <v>10008</v>
      </c>
      <c r="D625" s="22" t="s">
        <v>5388</v>
      </c>
      <c r="E625" s="22" t="s">
        <v>4642</v>
      </c>
      <c r="F625" s="22"/>
      <c r="G625" s="22" t="s">
        <v>9953</v>
      </c>
      <c r="H625" s="22" t="s">
        <v>5416</v>
      </c>
      <c r="I625" s="22" t="s">
        <v>9954</v>
      </c>
      <c r="J625" s="68">
        <v>45012</v>
      </c>
      <c r="K625" s="69">
        <v>412</v>
      </c>
      <c r="L625" s="68">
        <v>45058</v>
      </c>
      <c r="M625" s="69"/>
      <c r="N625" s="68"/>
      <c r="O625" s="70" t="s">
        <v>5431</v>
      </c>
      <c r="P625" s="70" t="s">
        <v>10015</v>
      </c>
      <c r="Q625" s="22" t="s">
        <v>9956</v>
      </c>
      <c r="R625" s="68">
        <v>29258</v>
      </c>
      <c r="S625" s="22" t="s">
        <v>10016</v>
      </c>
      <c r="T625" s="22" t="s">
        <v>10017</v>
      </c>
      <c r="U625" s="22" t="s">
        <v>9956</v>
      </c>
      <c r="V625" s="68">
        <v>44585</v>
      </c>
      <c r="W625" s="22" t="s">
        <v>9959</v>
      </c>
      <c r="X625" s="68">
        <v>44474</v>
      </c>
      <c r="Y625" s="69">
        <v>657</v>
      </c>
      <c r="Z625" s="68">
        <v>44474</v>
      </c>
      <c r="AA625" s="69">
        <v>189</v>
      </c>
      <c r="AB625" s="68">
        <v>44474</v>
      </c>
    </row>
    <row r="626" spans="1:28" x14ac:dyDescent="0.3">
      <c r="A626" s="22" t="s">
        <v>10079</v>
      </c>
      <c r="B626" s="22" t="s">
        <v>5713</v>
      </c>
      <c r="C626" s="22" t="s">
        <v>10008</v>
      </c>
      <c r="D626" s="22" t="s">
        <v>5388</v>
      </c>
      <c r="E626" s="22" t="s">
        <v>4642</v>
      </c>
      <c r="F626" s="22"/>
      <c r="G626" s="22" t="s">
        <v>9953</v>
      </c>
      <c r="H626" s="22" t="s">
        <v>5416</v>
      </c>
      <c r="I626" s="22" t="s">
        <v>9959</v>
      </c>
      <c r="J626" s="68">
        <v>44631</v>
      </c>
      <c r="K626" s="69">
        <v>231</v>
      </c>
      <c r="L626" s="68">
        <v>44627</v>
      </c>
      <c r="M626" s="69">
        <v>48</v>
      </c>
      <c r="N626" s="68">
        <v>44631</v>
      </c>
      <c r="O626" s="70" t="s">
        <v>5422</v>
      </c>
      <c r="P626" s="70" t="s">
        <v>9976</v>
      </c>
      <c r="Q626" s="22" t="s">
        <v>9956</v>
      </c>
      <c r="R626" s="68">
        <v>40991</v>
      </c>
      <c r="S626" s="22" t="s">
        <v>10032</v>
      </c>
      <c r="T626" s="22" t="s">
        <v>10033</v>
      </c>
      <c r="U626" s="22" t="s">
        <v>9956</v>
      </c>
      <c r="V626" s="68">
        <v>43557</v>
      </c>
      <c r="W626" s="22" t="s">
        <v>9959</v>
      </c>
      <c r="X626" s="68">
        <v>43376</v>
      </c>
      <c r="Y626" s="69">
        <v>935</v>
      </c>
      <c r="Z626" s="68">
        <v>43376</v>
      </c>
      <c r="AA626" s="69">
        <v>191</v>
      </c>
      <c r="AB626" s="68">
        <v>43376</v>
      </c>
    </row>
    <row r="627" spans="1:28" x14ac:dyDescent="0.3">
      <c r="A627" s="22" t="s">
        <v>10080</v>
      </c>
      <c r="B627" s="22" t="s">
        <v>9265</v>
      </c>
      <c r="C627" s="22" t="s">
        <v>10008</v>
      </c>
      <c r="D627" s="22" t="s">
        <v>5403</v>
      </c>
      <c r="E627" s="22" t="s">
        <v>3828</v>
      </c>
      <c r="F627" s="22"/>
      <c r="G627" s="22" t="s">
        <v>9953</v>
      </c>
      <c r="H627" s="22" t="s">
        <v>5416</v>
      </c>
      <c r="I627" s="22" t="s">
        <v>9954</v>
      </c>
      <c r="J627" s="68">
        <v>44817</v>
      </c>
      <c r="K627" s="69">
        <v>1149</v>
      </c>
      <c r="L627" s="68">
        <v>44870</v>
      </c>
      <c r="M627" s="69"/>
      <c r="N627" s="68"/>
      <c r="O627" s="70" t="s">
        <v>5431</v>
      </c>
      <c r="P627" s="70" t="s">
        <v>10015</v>
      </c>
      <c r="Q627" s="22" t="s">
        <v>9956</v>
      </c>
      <c r="R627" s="68">
        <v>29258</v>
      </c>
      <c r="S627" s="22" t="s">
        <v>10016</v>
      </c>
      <c r="T627" s="22" t="s">
        <v>10017</v>
      </c>
      <c r="U627" s="22" t="s">
        <v>9956</v>
      </c>
      <c r="V627" s="68">
        <v>44585</v>
      </c>
      <c r="W627" s="22" t="s">
        <v>9959</v>
      </c>
      <c r="X627" s="68">
        <v>44474</v>
      </c>
      <c r="Y627" s="69">
        <v>657</v>
      </c>
      <c r="Z627" s="68">
        <v>44474</v>
      </c>
      <c r="AA627" s="69">
        <v>189</v>
      </c>
      <c r="AB627" s="68">
        <v>44474</v>
      </c>
    </row>
    <row r="628" spans="1:28" x14ac:dyDescent="0.3">
      <c r="A628" s="22" t="s">
        <v>10079</v>
      </c>
      <c r="B628" s="22" t="s">
        <v>5714</v>
      </c>
      <c r="C628" s="22" t="s">
        <v>10008</v>
      </c>
      <c r="D628" s="22" t="s">
        <v>5388</v>
      </c>
      <c r="E628" s="22" t="s">
        <v>4642</v>
      </c>
      <c r="F628" s="22"/>
      <c r="G628" s="22" t="s">
        <v>9953</v>
      </c>
      <c r="H628" s="22" t="s">
        <v>5416</v>
      </c>
      <c r="I628" s="22" t="s">
        <v>9954</v>
      </c>
      <c r="J628" s="68">
        <v>44638</v>
      </c>
      <c r="K628" s="69">
        <v>846</v>
      </c>
      <c r="L628" s="68">
        <v>44822</v>
      </c>
      <c r="M628" s="69">
        <v>179</v>
      </c>
      <c r="N628" s="68">
        <v>44824</v>
      </c>
      <c r="O628" s="70" t="s">
        <v>5428</v>
      </c>
      <c r="P628" s="70" t="s">
        <v>10012</v>
      </c>
      <c r="Q628" s="22" t="s">
        <v>9956</v>
      </c>
      <c r="R628" s="68">
        <v>29208</v>
      </c>
      <c r="S628" s="22" t="s">
        <v>10013</v>
      </c>
      <c r="T628" s="22" t="s">
        <v>10014</v>
      </c>
      <c r="U628" s="22" t="s">
        <v>9956</v>
      </c>
      <c r="V628" s="68">
        <v>44679</v>
      </c>
      <c r="W628" s="22" t="s">
        <v>9959</v>
      </c>
      <c r="X628" s="68">
        <v>44385</v>
      </c>
      <c r="Y628" s="69">
        <v>404</v>
      </c>
      <c r="Z628" s="68">
        <v>44385</v>
      </c>
      <c r="AA628" s="69">
        <v>127</v>
      </c>
      <c r="AB628" s="68">
        <v>44385</v>
      </c>
    </row>
    <row r="629" spans="1:28" x14ac:dyDescent="0.3">
      <c r="A629" s="22" t="s">
        <v>10080</v>
      </c>
      <c r="B629" s="22" t="s">
        <v>9266</v>
      </c>
      <c r="C629" s="22" t="s">
        <v>10008</v>
      </c>
      <c r="D629" s="22" t="s">
        <v>5399</v>
      </c>
      <c r="E629" s="22" t="s">
        <v>3156</v>
      </c>
      <c r="F629" s="22"/>
      <c r="G629" s="22" t="s">
        <v>9953</v>
      </c>
      <c r="H629" s="22" t="s">
        <v>5416</v>
      </c>
      <c r="I629" s="22" t="s">
        <v>9954</v>
      </c>
      <c r="J629" s="68">
        <v>44823</v>
      </c>
      <c r="K629" s="69">
        <v>916</v>
      </c>
      <c r="L629" s="68">
        <v>44843</v>
      </c>
      <c r="M629" s="69">
        <v>204</v>
      </c>
      <c r="N629" s="68">
        <v>44860</v>
      </c>
      <c r="O629" s="70" t="s">
        <v>9067</v>
      </c>
      <c r="P629" s="70" t="s">
        <v>10039</v>
      </c>
      <c r="Q629" s="22" t="s">
        <v>9956</v>
      </c>
      <c r="R629" s="68">
        <v>31048</v>
      </c>
      <c r="S629" s="22" t="s">
        <v>10040</v>
      </c>
      <c r="T629" s="22" t="s">
        <v>10041</v>
      </c>
      <c r="U629" s="22" t="s">
        <v>9956</v>
      </c>
      <c r="V629" s="68">
        <v>44953</v>
      </c>
      <c r="W629" s="22" t="s">
        <v>9959</v>
      </c>
      <c r="X629" s="68">
        <v>44575</v>
      </c>
      <c r="Y629" s="69">
        <v>6</v>
      </c>
      <c r="Z629" s="68">
        <v>44575</v>
      </c>
      <c r="AA629" s="69">
        <v>10</v>
      </c>
      <c r="AB629" s="68">
        <v>44575</v>
      </c>
    </row>
    <row r="630" spans="1:28" x14ac:dyDescent="0.3">
      <c r="A630" s="22" t="s">
        <v>10080</v>
      </c>
      <c r="B630" s="22" t="s">
        <v>5715</v>
      </c>
      <c r="C630" s="22" t="s">
        <v>10008</v>
      </c>
      <c r="D630" s="22" t="s">
        <v>5403</v>
      </c>
      <c r="E630" s="22" t="s">
        <v>3828</v>
      </c>
      <c r="F630" s="22"/>
      <c r="G630" s="22" t="s">
        <v>9953</v>
      </c>
      <c r="H630" s="22" t="s">
        <v>5416</v>
      </c>
      <c r="I630" s="22" t="s">
        <v>9954</v>
      </c>
      <c r="J630" s="68">
        <v>44547</v>
      </c>
      <c r="K630" s="69">
        <v>869</v>
      </c>
      <c r="L630" s="68">
        <v>44553</v>
      </c>
      <c r="M630" s="69">
        <v>243</v>
      </c>
      <c r="N630" s="68">
        <v>44557</v>
      </c>
      <c r="O630" s="70" t="s">
        <v>5428</v>
      </c>
      <c r="P630" s="70" t="s">
        <v>10012</v>
      </c>
      <c r="Q630" s="22" t="s">
        <v>9956</v>
      </c>
      <c r="R630" s="68">
        <v>29208</v>
      </c>
      <c r="S630" s="22" t="s">
        <v>10013</v>
      </c>
      <c r="T630" s="22" t="s">
        <v>10014</v>
      </c>
      <c r="U630" s="22" t="s">
        <v>9956</v>
      </c>
      <c r="V630" s="68">
        <v>44679</v>
      </c>
      <c r="W630" s="22" t="s">
        <v>9959</v>
      </c>
      <c r="X630" s="68">
        <v>44385</v>
      </c>
      <c r="Y630" s="69">
        <v>404</v>
      </c>
      <c r="Z630" s="68">
        <v>44385</v>
      </c>
      <c r="AA630" s="69">
        <v>127</v>
      </c>
      <c r="AB630" s="68">
        <v>44385</v>
      </c>
    </row>
    <row r="631" spans="1:28" x14ac:dyDescent="0.3">
      <c r="A631" s="22" t="s">
        <v>10080</v>
      </c>
      <c r="B631" s="22" t="s">
        <v>5716</v>
      </c>
      <c r="C631" s="22" t="s">
        <v>10008</v>
      </c>
      <c r="D631" s="22" t="s">
        <v>5403</v>
      </c>
      <c r="E631" s="22" t="s">
        <v>3828</v>
      </c>
      <c r="F631" s="22"/>
      <c r="G631" s="22" t="s">
        <v>9953</v>
      </c>
      <c r="H631" s="22" t="s">
        <v>5416</v>
      </c>
      <c r="I631" s="22" t="s">
        <v>9959</v>
      </c>
      <c r="J631" s="68">
        <v>44607</v>
      </c>
      <c r="K631" s="69">
        <v>158</v>
      </c>
      <c r="L631" s="68">
        <v>44605</v>
      </c>
      <c r="M631" s="69">
        <v>32</v>
      </c>
      <c r="N631" s="68">
        <v>44607</v>
      </c>
      <c r="O631" s="70" t="s">
        <v>5431</v>
      </c>
      <c r="P631" s="70" t="s">
        <v>10015</v>
      </c>
      <c r="Q631" s="22" t="s">
        <v>9956</v>
      </c>
      <c r="R631" s="68">
        <v>29258</v>
      </c>
      <c r="S631" s="22" t="s">
        <v>10016</v>
      </c>
      <c r="T631" s="22" t="s">
        <v>10017</v>
      </c>
      <c r="U631" s="22" t="s">
        <v>9956</v>
      </c>
      <c r="V631" s="68">
        <v>44585</v>
      </c>
      <c r="W631" s="22" t="s">
        <v>9959</v>
      </c>
      <c r="X631" s="68">
        <v>44474</v>
      </c>
      <c r="Y631" s="69">
        <v>657</v>
      </c>
      <c r="Z631" s="68">
        <v>44474</v>
      </c>
      <c r="AA631" s="69">
        <v>189</v>
      </c>
      <c r="AB631" s="68">
        <v>44474</v>
      </c>
    </row>
    <row r="632" spans="1:28" x14ac:dyDescent="0.3">
      <c r="A632" s="22" t="s">
        <v>10080</v>
      </c>
      <c r="B632" s="22" t="s">
        <v>9670</v>
      </c>
      <c r="C632" s="22" t="s">
        <v>10008</v>
      </c>
      <c r="D632" s="22" t="s">
        <v>5403</v>
      </c>
      <c r="E632" s="22" t="s">
        <v>3828</v>
      </c>
      <c r="F632" s="22"/>
      <c r="G632" s="22" t="s">
        <v>9953</v>
      </c>
      <c r="H632" s="22" t="s">
        <v>5416</v>
      </c>
      <c r="I632" s="22" t="s">
        <v>9954</v>
      </c>
      <c r="J632" s="68">
        <v>44909</v>
      </c>
      <c r="K632" s="69">
        <v>125</v>
      </c>
      <c r="L632" s="68">
        <v>44961</v>
      </c>
      <c r="M632" s="69"/>
      <c r="N632" s="68"/>
      <c r="O632" s="70" t="s">
        <v>5466</v>
      </c>
      <c r="P632" s="70" t="s">
        <v>10009</v>
      </c>
      <c r="Q632" s="22" t="s">
        <v>9956</v>
      </c>
      <c r="R632" s="68">
        <v>38657</v>
      </c>
      <c r="S632" s="22" t="s">
        <v>10068</v>
      </c>
      <c r="T632" s="22" t="s">
        <v>10069</v>
      </c>
      <c r="U632" s="22" t="s">
        <v>9956</v>
      </c>
      <c r="V632" s="68">
        <v>44799</v>
      </c>
      <c r="W632" s="22" t="s">
        <v>9959</v>
      </c>
      <c r="X632" s="68">
        <v>44575</v>
      </c>
      <c r="Y632" s="69">
        <v>31</v>
      </c>
      <c r="Z632" s="68">
        <v>44575</v>
      </c>
      <c r="AA632" s="69">
        <v>10</v>
      </c>
      <c r="AB632" s="68">
        <v>44575</v>
      </c>
    </row>
    <row r="633" spans="1:28" x14ac:dyDescent="0.3">
      <c r="A633" s="22" t="s">
        <v>10080</v>
      </c>
      <c r="B633" s="22" t="s">
        <v>5717</v>
      </c>
      <c r="C633" s="22" t="s">
        <v>10008</v>
      </c>
      <c r="D633" s="22" t="s">
        <v>5403</v>
      </c>
      <c r="E633" s="22" t="s">
        <v>3828</v>
      </c>
      <c r="F633" s="22"/>
      <c r="G633" s="22" t="s">
        <v>9953</v>
      </c>
      <c r="H633" s="22" t="s">
        <v>5416</v>
      </c>
      <c r="I633" s="22" t="s">
        <v>9954</v>
      </c>
      <c r="J633" s="68">
        <v>44592</v>
      </c>
      <c r="K633" s="69">
        <v>210</v>
      </c>
      <c r="L633" s="68">
        <v>44620</v>
      </c>
      <c r="M633" s="69">
        <v>43</v>
      </c>
      <c r="N633" s="68">
        <v>44624</v>
      </c>
      <c r="O633" s="70" t="s">
        <v>5413</v>
      </c>
      <c r="P633" s="70" t="s">
        <v>9955</v>
      </c>
      <c r="Q633" s="22" t="s">
        <v>9956</v>
      </c>
      <c r="R633" s="68">
        <v>34698</v>
      </c>
      <c r="S633" s="22" t="s">
        <v>9957</v>
      </c>
      <c r="T633" s="22" t="s">
        <v>9958</v>
      </c>
      <c r="U633" s="22" t="s">
        <v>9956</v>
      </c>
      <c r="V633" s="68">
        <v>44595</v>
      </c>
      <c r="W633" s="22" t="s">
        <v>9959</v>
      </c>
      <c r="X633" s="68">
        <v>44516</v>
      </c>
      <c r="Y633" s="69">
        <v>759</v>
      </c>
      <c r="Z633" s="68">
        <v>44516</v>
      </c>
      <c r="AA633" s="69">
        <v>214</v>
      </c>
      <c r="AB633" s="68">
        <v>44516</v>
      </c>
    </row>
    <row r="634" spans="1:28" x14ac:dyDescent="0.3">
      <c r="A634" s="22" t="s">
        <v>10080</v>
      </c>
      <c r="B634" s="22" t="s">
        <v>5718</v>
      </c>
      <c r="C634" s="22" t="s">
        <v>10008</v>
      </c>
      <c r="D634" s="22" t="s">
        <v>5399</v>
      </c>
      <c r="E634" s="22" t="s">
        <v>3156</v>
      </c>
      <c r="F634" s="22"/>
      <c r="G634" s="22" t="s">
        <v>9953</v>
      </c>
      <c r="H634" s="22" t="s">
        <v>5416</v>
      </c>
      <c r="I634" s="22" t="s">
        <v>9954</v>
      </c>
      <c r="J634" s="68">
        <v>44628</v>
      </c>
      <c r="K634" s="69">
        <v>277</v>
      </c>
      <c r="L634" s="68">
        <v>44645</v>
      </c>
      <c r="M634" s="69">
        <v>61</v>
      </c>
      <c r="N634" s="68">
        <v>44650</v>
      </c>
      <c r="O634" s="70" t="s">
        <v>5439</v>
      </c>
      <c r="P634" s="70" t="s">
        <v>10020</v>
      </c>
      <c r="Q634" s="22" t="s">
        <v>9956</v>
      </c>
      <c r="R634" s="68">
        <v>30113</v>
      </c>
      <c r="S634" s="22" t="s">
        <v>10021</v>
      </c>
      <c r="T634" s="22" t="s">
        <v>10022</v>
      </c>
      <c r="U634" s="22" t="s">
        <v>9956</v>
      </c>
      <c r="V634" s="68">
        <v>44624</v>
      </c>
      <c r="W634" s="22" t="s">
        <v>9959</v>
      </c>
      <c r="X634" s="68">
        <v>44449</v>
      </c>
      <c r="Y634" s="69">
        <v>604</v>
      </c>
      <c r="Z634" s="68">
        <v>44449</v>
      </c>
      <c r="AA634" s="69">
        <v>172</v>
      </c>
      <c r="AB634" s="68">
        <v>44449</v>
      </c>
    </row>
    <row r="635" spans="1:28" x14ac:dyDescent="0.3">
      <c r="A635" s="22" t="s">
        <v>10080</v>
      </c>
      <c r="B635" s="22" t="s">
        <v>9382</v>
      </c>
      <c r="C635" s="22" t="s">
        <v>10008</v>
      </c>
      <c r="D635" s="22" t="s">
        <v>5403</v>
      </c>
      <c r="E635" s="22" t="s">
        <v>3828</v>
      </c>
      <c r="F635" s="22"/>
      <c r="G635" s="22" t="s">
        <v>9953</v>
      </c>
      <c r="H635" s="22" t="s">
        <v>5416</v>
      </c>
      <c r="I635" s="22" t="s">
        <v>9954</v>
      </c>
      <c r="J635" s="68">
        <v>45019</v>
      </c>
      <c r="K635" s="69">
        <v>524</v>
      </c>
      <c r="L635" s="68">
        <v>45103</v>
      </c>
      <c r="M635" s="69"/>
      <c r="N635" s="68"/>
      <c r="O635" s="70" t="s">
        <v>9095</v>
      </c>
      <c r="P635" s="70" t="s">
        <v>10029</v>
      </c>
      <c r="Q635" s="22" t="s">
        <v>9956</v>
      </c>
      <c r="R635" s="68">
        <v>28837</v>
      </c>
      <c r="S635" s="22" t="s">
        <v>10030</v>
      </c>
      <c r="T635" s="22" t="s">
        <v>10031</v>
      </c>
      <c r="U635" s="22" t="s">
        <v>9956</v>
      </c>
      <c r="V635" s="68">
        <v>44854</v>
      </c>
      <c r="W635" s="22" t="s">
        <v>9959</v>
      </c>
      <c r="X635" s="68">
        <v>44790</v>
      </c>
      <c r="Y635" s="69">
        <v>760</v>
      </c>
      <c r="Z635" s="68">
        <v>44788</v>
      </c>
      <c r="AA635" s="69">
        <v>156</v>
      </c>
      <c r="AB635" s="68">
        <v>44790</v>
      </c>
    </row>
    <row r="636" spans="1:28" x14ac:dyDescent="0.3">
      <c r="A636" s="22" t="s">
        <v>10079</v>
      </c>
      <c r="B636" s="22" t="s">
        <v>5388</v>
      </c>
      <c r="C636" s="22" t="s">
        <v>10008</v>
      </c>
      <c r="D636" s="22" t="s">
        <v>5388</v>
      </c>
      <c r="E636" s="22" t="s">
        <v>4642</v>
      </c>
      <c r="F636" s="22" t="s">
        <v>10034</v>
      </c>
      <c r="G636" s="22" t="s">
        <v>9953</v>
      </c>
      <c r="H636" s="22" t="s">
        <v>5414</v>
      </c>
      <c r="I636" s="22" t="s">
        <v>9959</v>
      </c>
      <c r="J636" s="68">
        <v>43832</v>
      </c>
      <c r="K636" s="69">
        <v>1127</v>
      </c>
      <c r="L636" s="68">
        <v>43832</v>
      </c>
      <c r="M636" s="69">
        <v>1</v>
      </c>
      <c r="N636" s="68">
        <v>43832</v>
      </c>
      <c r="O636" s="70" t="s">
        <v>5422</v>
      </c>
      <c r="P636" s="70" t="s">
        <v>9976</v>
      </c>
      <c r="Q636" s="22" t="s">
        <v>9956</v>
      </c>
      <c r="R636" s="68">
        <v>40991</v>
      </c>
      <c r="S636" s="22" t="s">
        <v>10071</v>
      </c>
      <c r="T636" s="22" t="s">
        <v>10072</v>
      </c>
      <c r="U636" s="22" t="s">
        <v>9956</v>
      </c>
      <c r="V636" s="68">
        <v>44125</v>
      </c>
      <c r="W636" s="22" t="s">
        <v>9959</v>
      </c>
      <c r="X636" s="68">
        <v>43832</v>
      </c>
      <c r="Y636" s="69">
        <v>1127</v>
      </c>
      <c r="Z636" s="68">
        <v>43832</v>
      </c>
      <c r="AA636" s="69">
        <v>1</v>
      </c>
      <c r="AB636" s="68">
        <v>43832</v>
      </c>
    </row>
    <row r="637" spans="1:28" x14ac:dyDescent="0.3">
      <c r="A637" s="22" t="s">
        <v>10079</v>
      </c>
      <c r="B637" s="22" t="s">
        <v>9671</v>
      </c>
      <c r="C637" s="22" t="s">
        <v>10008</v>
      </c>
      <c r="D637" s="22" t="s">
        <v>5401</v>
      </c>
      <c r="E637" s="22" t="s">
        <v>3526</v>
      </c>
      <c r="F637" s="22"/>
      <c r="G637" s="22" t="s">
        <v>9953</v>
      </c>
      <c r="H637" s="22" t="s">
        <v>5416</v>
      </c>
      <c r="I637" s="22" t="s">
        <v>9954</v>
      </c>
      <c r="J637" s="68">
        <v>44972</v>
      </c>
      <c r="K637" s="69">
        <v>528</v>
      </c>
      <c r="L637" s="68">
        <v>45103</v>
      </c>
      <c r="M637" s="69"/>
      <c r="N637" s="68"/>
      <c r="O637" s="70" t="s">
        <v>5424</v>
      </c>
      <c r="P637" s="70" t="s">
        <v>10065</v>
      </c>
      <c r="Q637" s="22" t="s">
        <v>9956</v>
      </c>
      <c r="R637" s="68">
        <v>41521</v>
      </c>
      <c r="S637" s="22" t="s">
        <v>10023</v>
      </c>
      <c r="T637" s="22" t="s">
        <v>10024</v>
      </c>
      <c r="U637" s="22" t="s">
        <v>9956</v>
      </c>
      <c r="V637" s="68">
        <v>44881</v>
      </c>
      <c r="W637" s="22" t="s">
        <v>9959</v>
      </c>
      <c r="X637" s="68">
        <v>44474</v>
      </c>
      <c r="Y637" s="69">
        <v>641</v>
      </c>
      <c r="Z637" s="68">
        <v>44474</v>
      </c>
      <c r="AA637" s="69">
        <v>189</v>
      </c>
      <c r="AB637" s="68">
        <v>44474</v>
      </c>
    </row>
    <row r="638" spans="1:28" x14ac:dyDescent="0.3">
      <c r="A638" s="22" t="s">
        <v>10080</v>
      </c>
      <c r="B638" s="22" t="s">
        <v>5719</v>
      </c>
      <c r="C638" s="22" t="s">
        <v>10008</v>
      </c>
      <c r="D638" s="22" t="s">
        <v>5403</v>
      </c>
      <c r="E638" s="22" t="s">
        <v>3828</v>
      </c>
      <c r="F638" s="22"/>
      <c r="G638" s="22" t="s">
        <v>9953</v>
      </c>
      <c r="H638" s="22" t="s">
        <v>5416</v>
      </c>
      <c r="I638" s="22" t="s">
        <v>9954</v>
      </c>
      <c r="J638" s="68">
        <v>44732</v>
      </c>
      <c r="K638" s="69">
        <v>1149</v>
      </c>
      <c r="L638" s="68">
        <v>44870</v>
      </c>
      <c r="M638" s="69"/>
      <c r="N638" s="68"/>
      <c r="O638" s="70" t="s">
        <v>5431</v>
      </c>
      <c r="P638" s="70" t="s">
        <v>10015</v>
      </c>
      <c r="Q638" s="22" t="s">
        <v>9956</v>
      </c>
      <c r="R638" s="68">
        <v>29258</v>
      </c>
      <c r="S638" s="22" t="s">
        <v>10016</v>
      </c>
      <c r="T638" s="22" t="s">
        <v>10017</v>
      </c>
      <c r="U638" s="22" t="s">
        <v>9956</v>
      </c>
      <c r="V638" s="68">
        <v>44585</v>
      </c>
      <c r="W638" s="22" t="s">
        <v>9959</v>
      </c>
      <c r="X638" s="68">
        <v>44474</v>
      </c>
      <c r="Y638" s="69">
        <v>657</v>
      </c>
      <c r="Z638" s="68">
        <v>44474</v>
      </c>
      <c r="AA638" s="69">
        <v>189</v>
      </c>
      <c r="AB638" s="68">
        <v>44474</v>
      </c>
    </row>
    <row r="639" spans="1:28" x14ac:dyDescent="0.3">
      <c r="A639" s="22" t="s">
        <v>10080</v>
      </c>
      <c r="B639" s="22" t="s">
        <v>5720</v>
      </c>
      <c r="C639" s="22" t="s">
        <v>10008</v>
      </c>
      <c r="D639" s="22" t="s">
        <v>5403</v>
      </c>
      <c r="E639" s="22" t="s">
        <v>3828</v>
      </c>
      <c r="F639" s="22"/>
      <c r="G639" s="22" t="s">
        <v>9953</v>
      </c>
      <c r="H639" s="22" t="s">
        <v>5416</v>
      </c>
      <c r="I639" s="22" t="s">
        <v>9954</v>
      </c>
      <c r="J639" s="68">
        <v>44741</v>
      </c>
      <c r="K639" s="69">
        <v>1149</v>
      </c>
      <c r="L639" s="68">
        <v>44870</v>
      </c>
      <c r="M639" s="69"/>
      <c r="N639" s="68"/>
      <c r="O639" s="70" t="s">
        <v>5431</v>
      </c>
      <c r="P639" s="70" t="s">
        <v>10015</v>
      </c>
      <c r="Q639" s="22" t="s">
        <v>9956</v>
      </c>
      <c r="R639" s="68">
        <v>29258</v>
      </c>
      <c r="S639" s="22" t="s">
        <v>10016</v>
      </c>
      <c r="T639" s="22" t="s">
        <v>10017</v>
      </c>
      <c r="U639" s="22" t="s">
        <v>9956</v>
      </c>
      <c r="V639" s="68">
        <v>44585</v>
      </c>
      <c r="W639" s="22" t="s">
        <v>9959</v>
      </c>
      <c r="X639" s="68">
        <v>44474</v>
      </c>
      <c r="Y639" s="69">
        <v>657</v>
      </c>
      <c r="Z639" s="68">
        <v>44474</v>
      </c>
      <c r="AA639" s="69">
        <v>189</v>
      </c>
      <c r="AB639" s="68">
        <v>44474</v>
      </c>
    </row>
    <row r="640" spans="1:28" x14ac:dyDescent="0.3">
      <c r="A640" s="22" t="s">
        <v>10080</v>
      </c>
      <c r="B640" s="22" t="s">
        <v>5721</v>
      </c>
      <c r="C640" s="22" t="s">
        <v>10008</v>
      </c>
      <c r="D640" s="22" t="s">
        <v>5403</v>
      </c>
      <c r="E640" s="22" t="s">
        <v>3828</v>
      </c>
      <c r="F640" s="22"/>
      <c r="G640" s="22" t="s">
        <v>9953</v>
      </c>
      <c r="H640" s="22" t="s">
        <v>5416</v>
      </c>
      <c r="I640" s="22" t="s">
        <v>9954</v>
      </c>
      <c r="J640" s="68">
        <v>44651</v>
      </c>
      <c r="K640" s="69">
        <v>334</v>
      </c>
      <c r="L640" s="68">
        <v>44661</v>
      </c>
      <c r="M640" s="69">
        <v>71</v>
      </c>
      <c r="N640" s="68">
        <v>44664</v>
      </c>
      <c r="O640" s="70" t="s">
        <v>5431</v>
      </c>
      <c r="P640" s="70" t="s">
        <v>10015</v>
      </c>
      <c r="Q640" s="22" t="s">
        <v>9956</v>
      </c>
      <c r="R640" s="68">
        <v>29258</v>
      </c>
      <c r="S640" s="22" t="s">
        <v>10016</v>
      </c>
      <c r="T640" s="22" t="s">
        <v>10017</v>
      </c>
      <c r="U640" s="22" t="s">
        <v>9956</v>
      </c>
      <c r="V640" s="68">
        <v>44585</v>
      </c>
      <c r="W640" s="22" t="s">
        <v>9959</v>
      </c>
      <c r="X640" s="68">
        <v>44474</v>
      </c>
      <c r="Y640" s="69">
        <v>657</v>
      </c>
      <c r="Z640" s="68">
        <v>44474</v>
      </c>
      <c r="AA640" s="69">
        <v>189</v>
      </c>
      <c r="AB640" s="68">
        <v>44474</v>
      </c>
    </row>
    <row r="641" spans="1:28" x14ac:dyDescent="0.3">
      <c r="A641" s="22" t="s">
        <v>10079</v>
      </c>
      <c r="B641" s="22" t="s">
        <v>9724</v>
      </c>
      <c r="C641" s="22" t="s">
        <v>10008</v>
      </c>
      <c r="D641" s="22" t="s">
        <v>5388</v>
      </c>
      <c r="E641" s="22" t="s">
        <v>4642</v>
      </c>
      <c r="F641" s="22"/>
      <c r="G641" s="22" t="s">
        <v>9953</v>
      </c>
      <c r="H641" s="22" t="s">
        <v>5416</v>
      </c>
      <c r="I641" s="22" t="s">
        <v>9954</v>
      </c>
      <c r="J641" s="68">
        <v>45056</v>
      </c>
      <c r="K641" s="69">
        <v>414</v>
      </c>
      <c r="L641" s="68">
        <v>45061</v>
      </c>
      <c r="M641" s="69"/>
      <c r="N641" s="68"/>
      <c r="O641" s="70" t="s">
        <v>9067</v>
      </c>
      <c r="P641" s="70" t="s">
        <v>10039</v>
      </c>
      <c r="Q641" s="22" t="s">
        <v>9956</v>
      </c>
      <c r="R641" s="68">
        <v>31048</v>
      </c>
      <c r="S641" s="22" t="s">
        <v>10040</v>
      </c>
      <c r="T641" s="22" t="s">
        <v>10041</v>
      </c>
      <c r="U641" s="22" t="s">
        <v>9956</v>
      </c>
      <c r="V641" s="68">
        <v>44953</v>
      </c>
      <c r="W641" s="22" t="s">
        <v>9959</v>
      </c>
      <c r="X641" s="68">
        <v>44575</v>
      </c>
      <c r="Y641" s="69">
        <v>6</v>
      </c>
      <c r="Z641" s="68">
        <v>44575</v>
      </c>
      <c r="AA641" s="69">
        <v>10</v>
      </c>
      <c r="AB641" s="68">
        <v>44575</v>
      </c>
    </row>
    <row r="642" spans="1:28" x14ac:dyDescent="0.3">
      <c r="A642" s="22" t="s">
        <v>10080</v>
      </c>
      <c r="B642" s="22" t="s">
        <v>9725</v>
      </c>
      <c r="C642" s="22" t="s">
        <v>10008</v>
      </c>
      <c r="D642" s="22" t="s">
        <v>5403</v>
      </c>
      <c r="E642" s="22" t="s">
        <v>3828</v>
      </c>
      <c r="F642" s="22"/>
      <c r="G642" s="22" t="s">
        <v>9953</v>
      </c>
      <c r="H642" s="22" t="s">
        <v>5416</v>
      </c>
      <c r="I642" s="22" t="s">
        <v>9954</v>
      </c>
      <c r="J642" s="68">
        <v>44531</v>
      </c>
      <c r="K642" s="69">
        <v>869</v>
      </c>
      <c r="L642" s="68">
        <v>44553</v>
      </c>
      <c r="M642" s="69">
        <v>243</v>
      </c>
      <c r="N642" s="68">
        <v>44557</v>
      </c>
      <c r="O642" s="70" t="s">
        <v>5428</v>
      </c>
      <c r="P642" s="70" t="s">
        <v>10012</v>
      </c>
      <c r="Q642" s="22" t="s">
        <v>9956</v>
      </c>
      <c r="R642" s="68">
        <v>29208</v>
      </c>
      <c r="S642" s="22" t="s">
        <v>10013</v>
      </c>
      <c r="T642" s="22" t="s">
        <v>10014</v>
      </c>
      <c r="U642" s="22" t="s">
        <v>9956</v>
      </c>
      <c r="V642" s="68">
        <v>44679</v>
      </c>
      <c r="W642" s="22" t="s">
        <v>9959</v>
      </c>
      <c r="X642" s="68">
        <v>44385</v>
      </c>
      <c r="Y642" s="69">
        <v>404</v>
      </c>
      <c r="Z642" s="68">
        <v>44385</v>
      </c>
      <c r="AA642" s="69">
        <v>127</v>
      </c>
      <c r="AB642" s="68">
        <v>44385</v>
      </c>
    </row>
    <row r="643" spans="1:28" x14ac:dyDescent="0.3">
      <c r="A643" s="22" t="s">
        <v>10080</v>
      </c>
      <c r="B643" s="22" t="s">
        <v>5722</v>
      </c>
      <c r="C643" s="22" t="s">
        <v>10008</v>
      </c>
      <c r="D643" s="22" t="s">
        <v>5403</v>
      </c>
      <c r="E643" s="22" t="s">
        <v>3828</v>
      </c>
      <c r="F643" s="22"/>
      <c r="G643" s="22" t="s">
        <v>9953</v>
      </c>
      <c r="H643" s="22" t="s">
        <v>5416</v>
      </c>
      <c r="I643" s="22" t="s">
        <v>9954</v>
      </c>
      <c r="J643" s="68">
        <v>44526</v>
      </c>
      <c r="K643" s="69">
        <v>843</v>
      </c>
      <c r="L643" s="68">
        <v>44547</v>
      </c>
      <c r="M643" s="69">
        <v>239</v>
      </c>
      <c r="N643" s="68">
        <v>44551</v>
      </c>
      <c r="O643" s="70" t="s">
        <v>5428</v>
      </c>
      <c r="P643" s="70" t="s">
        <v>10012</v>
      </c>
      <c r="Q643" s="22" t="s">
        <v>9956</v>
      </c>
      <c r="R643" s="68">
        <v>29208</v>
      </c>
      <c r="S643" s="22" t="s">
        <v>10013</v>
      </c>
      <c r="T643" s="22" t="s">
        <v>10014</v>
      </c>
      <c r="U643" s="22" t="s">
        <v>9956</v>
      </c>
      <c r="V643" s="68">
        <v>44679</v>
      </c>
      <c r="W643" s="22" t="s">
        <v>9959</v>
      </c>
      <c r="X643" s="68">
        <v>44385</v>
      </c>
      <c r="Y643" s="69">
        <v>404</v>
      </c>
      <c r="Z643" s="68">
        <v>44385</v>
      </c>
      <c r="AA643" s="69">
        <v>127</v>
      </c>
      <c r="AB643" s="68">
        <v>44385</v>
      </c>
    </row>
    <row r="644" spans="1:28" x14ac:dyDescent="0.3">
      <c r="A644" s="22" t="s">
        <v>10080</v>
      </c>
      <c r="B644" s="22" t="s">
        <v>5723</v>
      </c>
      <c r="C644" s="22" t="s">
        <v>10008</v>
      </c>
      <c r="D644" s="22" t="s">
        <v>5403</v>
      </c>
      <c r="E644" s="22" t="s">
        <v>3828</v>
      </c>
      <c r="F644" s="22"/>
      <c r="G644" s="22" t="s">
        <v>9953</v>
      </c>
      <c r="H644" s="22" t="s">
        <v>5416</v>
      </c>
      <c r="I644" s="22" t="s">
        <v>9954</v>
      </c>
      <c r="J644" s="68">
        <v>44504</v>
      </c>
      <c r="K644" s="69">
        <v>776</v>
      </c>
      <c r="L644" s="68">
        <v>44522</v>
      </c>
      <c r="M644" s="69">
        <v>221</v>
      </c>
      <c r="N644" s="68">
        <v>44525</v>
      </c>
      <c r="O644" s="70" t="s">
        <v>5428</v>
      </c>
      <c r="P644" s="70" t="s">
        <v>10012</v>
      </c>
      <c r="Q644" s="22" t="s">
        <v>9956</v>
      </c>
      <c r="R644" s="68">
        <v>29208</v>
      </c>
      <c r="S644" s="22" t="s">
        <v>10013</v>
      </c>
      <c r="T644" s="22" t="s">
        <v>10014</v>
      </c>
      <c r="U644" s="22" t="s">
        <v>9956</v>
      </c>
      <c r="V644" s="68">
        <v>44679</v>
      </c>
      <c r="W644" s="22" t="s">
        <v>9959</v>
      </c>
      <c r="X644" s="68">
        <v>44385</v>
      </c>
      <c r="Y644" s="69">
        <v>404</v>
      </c>
      <c r="Z644" s="68">
        <v>44385</v>
      </c>
      <c r="AA644" s="69">
        <v>127</v>
      </c>
      <c r="AB644" s="68">
        <v>44385</v>
      </c>
    </row>
    <row r="645" spans="1:28" x14ac:dyDescent="0.3">
      <c r="A645" s="22" t="s">
        <v>10079</v>
      </c>
      <c r="B645" s="22" t="s">
        <v>9672</v>
      </c>
      <c r="C645" s="22" t="s">
        <v>10008</v>
      </c>
      <c r="D645" s="22" t="s">
        <v>5388</v>
      </c>
      <c r="E645" s="22" t="s">
        <v>4642</v>
      </c>
      <c r="F645" s="22"/>
      <c r="G645" s="22" t="s">
        <v>9953</v>
      </c>
      <c r="H645" s="22" t="s">
        <v>5416</v>
      </c>
      <c r="I645" s="22" t="s">
        <v>9954</v>
      </c>
      <c r="J645" s="68">
        <v>44993</v>
      </c>
      <c r="K645" s="69">
        <v>539</v>
      </c>
      <c r="L645" s="68">
        <v>45104</v>
      </c>
      <c r="M645" s="69"/>
      <c r="N645" s="68"/>
      <c r="O645" s="70" t="s">
        <v>9095</v>
      </c>
      <c r="P645" s="70" t="s">
        <v>10029</v>
      </c>
      <c r="Q645" s="22" t="s">
        <v>9956</v>
      </c>
      <c r="R645" s="68">
        <v>28837</v>
      </c>
      <c r="S645" s="22" t="s">
        <v>10030</v>
      </c>
      <c r="T645" s="22" t="s">
        <v>10031</v>
      </c>
      <c r="U645" s="22" t="s">
        <v>9956</v>
      </c>
      <c r="V645" s="68">
        <v>44854</v>
      </c>
      <c r="W645" s="22" t="s">
        <v>9959</v>
      </c>
      <c r="X645" s="68">
        <v>44790</v>
      </c>
      <c r="Y645" s="69">
        <v>760</v>
      </c>
      <c r="Z645" s="68">
        <v>44788</v>
      </c>
      <c r="AA645" s="69">
        <v>156</v>
      </c>
      <c r="AB645" s="68">
        <v>44790</v>
      </c>
    </row>
    <row r="646" spans="1:28" x14ac:dyDescent="0.3">
      <c r="A646" s="22" t="s">
        <v>10080</v>
      </c>
      <c r="B646" s="22" t="s">
        <v>5724</v>
      </c>
      <c r="C646" s="22" t="s">
        <v>10008</v>
      </c>
      <c r="D646" s="22" t="s">
        <v>5403</v>
      </c>
      <c r="E646" s="22" t="s">
        <v>3828</v>
      </c>
      <c r="F646" s="22"/>
      <c r="G646" s="22" t="s">
        <v>9953</v>
      </c>
      <c r="H646" s="22" t="s">
        <v>5416</v>
      </c>
      <c r="I646" s="22" t="s">
        <v>9959</v>
      </c>
      <c r="J646" s="68">
        <v>44643</v>
      </c>
      <c r="K646" s="69">
        <v>268</v>
      </c>
      <c r="L646" s="68">
        <v>44641</v>
      </c>
      <c r="M646" s="69">
        <v>56</v>
      </c>
      <c r="N646" s="68">
        <v>44643</v>
      </c>
      <c r="O646" s="70" t="s">
        <v>5431</v>
      </c>
      <c r="P646" s="70" t="s">
        <v>10015</v>
      </c>
      <c r="Q646" s="22" t="s">
        <v>9956</v>
      </c>
      <c r="R646" s="68">
        <v>29258</v>
      </c>
      <c r="S646" s="22" t="s">
        <v>10016</v>
      </c>
      <c r="T646" s="22" t="s">
        <v>10017</v>
      </c>
      <c r="U646" s="22" t="s">
        <v>9956</v>
      </c>
      <c r="V646" s="68">
        <v>44585</v>
      </c>
      <c r="W646" s="22" t="s">
        <v>9959</v>
      </c>
      <c r="X646" s="68">
        <v>44474</v>
      </c>
      <c r="Y646" s="69">
        <v>657</v>
      </c>
      <c r="Z646" s="68">
        <v>44474</v>
      </c>
      <c r="AA646" s="69">
        <v>189</v>
      </c>
      <c r="AB646" s="68">
        <v>44474</v>
      </c>
    </row>
    <row r="647" spans="1:28" x14ac:dyDescent="0.3">
      <c r="A647" s="22" t="s">
        <v>10080</v>
      </c>
      <c r="B647" s="22" t="s">
        <v>5725</v>
      </c>
      <c r="C647" s="22" t="s">
        <v>10008</v>
      </c>
      <c r="D647" s="22" t="s">
        <v>5403</v>
      </c>
      <c r="E647" s="22" t="s">
        <v>3828</v>
      </c>
      <c r="F647" s="22"/>
      <c r="G647" s="22" t="s">
        <v>9953</v>
      </c>
      <c r="H647" s="22" t="s">
        <v>5416</v>
      </c>
      <c r="I647" s="22" t="s">
        <v>9954</v>
      </c>
      <c r="J647" s="68">
        <v>44533</v>
      </c>
      <c r="K647" s="69">
        <v>843</v>
      </c>
      <c r="L647" s="68">
        <v>44547</v>
      </c>
      <c r="M647" s="69">
        <v>239</v>
      </c>
      <c r="N647" s="68">
        <v>44551</v>
      </c>
      <c r="O647" s="70" t="s">
        <v>5428</v>
      </c>
      <c r="P647" s="70" t="s">
        <v>10012</v>
      </c>
      <c r="Q647" s="22" t="s">
        <v>9956</v>
      </c>
      <c r="R647" s="68">
        <v>29208</v>
      </c>
      <c r="S647" s="22" t="s">
        <v>10013</v>
      </c>
      <c r="T647" s="22" t="s">
        <v>10014</v>
      </c>
      <c r="U647" s="22" t="s">
        <v>9956</v>
      </c>
      <c r="V647" s="68">
        <v>44679</v>
      </c>
      <c r="W647" s="22" t="s">
        <v>9959</v>
      </c>
      <c r="X647" s="68">
        <v>44385</v>
      </c>
      <c r="Y647" s="69">
        <v>404</v>
      </c>
      <c r="Z647" s="68">
        <v>44385</v>
      </c>
      <c r="AA647" s="69">
        <v>127</v>
      </c>
      <c r="AB647" s="68">
        <v>44385</v>
      </c>
    </row>
    <row r="648" spans="1:28" x14ac:dyDescent="0.3">
      <c r="A648" s="22" t="s">
        <v>10080</v>
      </c>
      <c r="B648" s="22" t="s">
        <v>5726</v>
      </c>
      <c r="C648" s="22" t="s">
        <v>10008</v>
      </c>
      <c r="D648" s="22" t="s">
        <v>5403</v>
      </c>
      <c r="E648" s="22" t="s">
        <v>3828</v>
      </c>
      <c r="F648" s="22"/>
      <c r="G648" s="22" t="s">
        <v>9953</v>
      </c>
      <c r="H648" s="22" t="s">
        <v>5416</v>
      </c>
      <c r="I648" s="22" t="s">
        <v>9954</v>
      </c>
      <c r="J648" s="68">
        <v>44663</v>
      </c>
      <c r="K648" s="69">
        <v>454</v>
      </c>
      <c r="L648" s="68">
        <v>44697</v>
      </c>
      <c r="M648" s="69">
        <v>106</v>
      </c>
      <c r="N648" s="68">
        <v>44718</v>
      </c>
      <c r="O648" s="70" t="s">
        <v>5425</v>
      </c>
      <c r="P648" s="70" t="s">
        <v>10087</v>
      </c>
      <c r="Q648" s="22" t="s">
        <v>9956</v>
      </c>
      <c r="R648" s="68">
        <v>42486</v>
      </c>
      <c r="S648" s="22" t="s">
        <v>10027</v>
      </c>
      <c r="T648" s="22" t="s">
        <v>10028</v>
      </c>
      <c r="U648" s="22" t="s">
        <v>9956</v>
      </c>
      <c r="V648" s="68">
        <v>44333</v>
      </c>
      <c r="W648" s="22" t="s">
        <v>9959</v>
      </c>
      <c r="X648" s="68">
        <v>44032</v>
      </c>
      <c r="Y648" s="69">
        <v>495</v>
      </c>
      <c r="Z648" s="68">
        <v>44025</v>
      </c>
      <c r="AA648" s="69">
        <v>137</v>
      </c>
      <c r="AB648" s="68">
        <v>44032</v>
      </c>
    </row>
    <row r="649" spans="1:28" x14ac:dyDescent="0.3">
      <c r="A649" s="22" t="s">
        <v>10079</v>
      </c>
      <c r="B649" s="22" t="s">
        <v>9612</v>
      </c>
      <c r="C649" s="22" t="s">
        <v>10008</v>
      </c>
      <c r="D649" s="22" t="s">
        <v>5401</v>
      </c>
      <c r="E649" s="22" t="s">
        <v>3526</v>
      </c>
      <c r="F649" s="22"/>
      <c r="G649" s="22" t="s">
        <v>9953</v>
      </c>
      <c r="H649" s="22" t="s">
        <v>5416</v>
      </c>
      <c r="I649" s="22" t="s">
        <v>9954</v>
      </c>
      <c r="J649" s="68">
        <v>44935</v>
      </c>
      <c r="K649" s="69">
        <v>127</v>
      </c>
      <c r="L649" s="68">
        <v>44962</v>
      </c>
      <c r="M649" s="69"/>
      <c r="N649" s="68"/>
      <c r="O649" s="70" t="s">
        <v>5424</v>
      </c>
      <c r="P649" s="70" t="s">
        <v>10065</v>
      </c>
      <c r="Q649" s="22" t="s">
        <v>9956</v>
      </c>
      <c r="R649" s="68">
        <v>41521</v>
      </c>
      <c r="S649" s="22" t="s">
        <v>10023</v>
      </c>
      <c r="T649" s="22" t="s">
        <v>10024</v>
      </c>
      <c r="U649" s="22" t="s">
        <v>9956</v>
      </c>
      <c r="V649" s="68">
        <v>44881</v>
      </c>
      <c r="W649" s="22" t="s">
        <v>9959</v>
      </c>
      <c r="X649" s="68">
        <v>44474</v>
      </c>
      <c r="Y649" s="69">
        <v>641</v>
      </c>
      <c r="Z649" s="68">
        <v>44474</v>
      </c>
      <c r="AA649" s="69">
        <v>189</v>
      </c>
      <c r="AB649" s="68">
        <v>44474</v>
      </c>
    </row>
    <row r="650" spans="1:28" x14ac:dyDescent="0.3">
      <c r="A650" s="22" t="s">
        <v>10080</v>
      </c>
      <c r="B650" s="22" t="s">
        <v>9411</v>
      </c>
      <c r="C650" s="22" t="s">
        <v>10008</v>
      </c>
      <c r="D650" s="22" t="s">
        <v>5399</v>
      </c>
      <c r="E650" s="22" t="s">
        <v>3156</v>
      </c>
      <c r="F650" s="22"/>
      <c r="G650" s="22" t="s">
        <v>9953</v>
      </c>
      <c r="H650" s="22" t="s">
        <v>5416</v>
      </c>
      <c r="I650" s="22" t="s">
        <v>9954</v>
      </c>
      <c r="J650" s="68">
        <v>44883</v>
      </c>
      <c r="K650" s="69">
        <v>1269</v>
      </c>
      <c r="L650" s="68">
        <v>44902</v>
      </c>
      <c r="M650" s="69"/>
      <c r="N650" s="68"/>
      <c r="O650" s="70" t="s">
        <v>5439</v>
      </c>
      <c r="P650" s="70" t="s">
        <v>10020</v>
      </c>
      <c r="Q650" s="22" t="s">
        <v>9956</v>
      </c>
      <c r="R650" s="68">
        <v>30113</v>
      </c>
      <c r="S650" s="22" t="s">
        <v>10021</v>
      </c>
      <c r="T650" s="22" t="s">
        <v>10022</v>
      </c>
      <c r="U650" s="22" t="s">
        <v>9956</v>
      </c>
      <c r="V650" s="68">
        <v>44624</v>
      </c>
      <c r="W650" s="22" t="s">
        <v>9959</v>
      </c>
      <c r="X650" s="68">
        <v>44449</v>
      </c>
      <c r="Y650" s="69">
        <v>604</v>
      </c>
      <c r="Z650" s="68">
        <v>44449</v>
      </c>
      <c r="AA650" s="69">
        <v>172</v>
      </c>
      <c r="AB650" s="68">
        <v>44449</v>
      </c>
    </row>
    <row r="651" spans="1:28" x14ac:dyDescent="0.3">
      <c r="A651" s="22" t="s">
        <v>10079</v>
      </c>
      <c r="B651" s="22" t="s">
        <v>9577</v>
      </c>
      <c r="C651" s="22" t="s">
        <v>10008</v>
      </c>
      <c r="D651" s="22" t="s">
        <v>5381</v>
      </c>
      <c r="E651" s="22" t="s">
        <v>1369</v>
      </c>
      <c r="F651" s="22"/>
      <c r="G651" s="22" t="s">
        <v>9953</v>
      </c>
      <c r="H651" s="22" t="s">
        <v>5416</v>
      </c>
      <c r="I651" s="22" t="s">
        <v>9954</v>
      </c>
      <c r="J651" s="68">
        <v>44915</v>
      </c>
      <c r="K651" s="69">
        <v>115</v>
      </c>
      <c r="L651" s="68">
        <v>44960</v>
      </c>
      <c r="M651" s="69"/>
      <c r="N651" s="68"/>
      <c r="O651" s="70" t="s">
        <v>5413</v>
      </c>
      <c r="P651" s="70" t="s">
        <v>9955</v>
      </c>
      <c r="Q651" s="22" t="s">
        <v>9956</v>
      </c>
      <c r="R651" s="68">
        <v>34698</v>
      </c>
      <c r="S651" s="22" t="s">
        <v>9957</v>
      </c>
      <c r="T651" s="22" t="s">
        <v>9958</v>
      </c>
      <c r="U651" s="22" t="s">
        <v>9956</v>
      </c>
      <c r="V651" s="68">
        <v>44595</v>
      </c>
      <c r="W651" s="22" t="s">
        <v>9959</v>
      </c>
      <c r="X651" s="68">
        <v>44516</v>
      </c>
      <c r="Y651" s="69">
        <v>759</v>
      </c>
      <c r="Z651" s="68">
        <v>44516</v>
      </c>
      <c r="AA651" s="69">
        <v>214</v>
      </c>
      <c r="AB651" s="68">
        <v>44516</v>
      </c>
    </row>
    <row r="652" spans="1:28" x14ac:dyDescent="0.3">
      <c r="A652" s="22" t="s">
        <v>10080</v>
      </c>
      <c r="B652" s="22" t="s">
        <v>5727</v>
      </c>
      <c r="C652" s="22" t="s">
        <v>10008</v>
      </c>
      <c r="D652" s="22" t="s">
        <v>5403</v>
      </c>
      <c r="E652" s="22" t="s">
        <v>3828</v>
      </c>
      <c r="F652" s="22"/>
      <c r="G652" s="22" t="s">
        <v>9953</v>
      </c>
      <c r="H652" s="22" t="s">
        <v>5416</v>
      </c>
      <c r="I652" s="22" t="s">
        <v>9954</v>
      </c>
      <c r="J652" s="68">
        <v>44746</v>
      </c>
      <c r="K652" s="69">
        <v>1149</v>
      </c>
      <c r="L652" s="68">
        <v>44870</v>
      </c>
      <c r="M652" s="69"/>
      <c r="N652" s="68"/>
      <c r="O652" s="70" t="s">
        <v>5431</v>
      </c>
      <c r="P652" s="70" t="s">
        <v>10015</v>
      </c>
      <c r="Q652" s="22" t="s">
        <v>9956</v>
      </c>
      <c r="R652" s="68">
        <v>29258</v>
      </c>
      <c r="S652" s="22" t="s">
        <v>10016</v>
      </c>
      <c r="T652" s="22" t="s">
        <v>10017</v>
      </c>
      <c r="U652" s="22" t="s">
        <v>9956</v>
      </c>
      <c r="V652" s="68">
        <v>44585</v>
      </c>
      <c r="W652" s="22" t="s">
        <v>9959</v>
      </c>
      <c r="X652" s="68">
        <v>44474</v>
      </c>
      <c r="Y652" s="69">
        <v>657</v>
      </c>
      <c r="Z652" s="68">
        <v>44474</v>
      </c>
      <c r="AA652" s="69">
        <v>189</v>
      </c>
      <c r="AB652" s="68">
        <v>44474</v>
      </c>
    </row>
    <row r="653" spans="1:28" x14ac:dyDescent="0.3">
      <c r="A653" s="22" t="s">
        <v>10080</v>
      </c>
      <c r="B653" s="22" t="s">
        <v>5728</v>
      </c>
      <c r="C653" s="22" t="s">
        <v>10008</v>
      </c>
      <c r="D653" s="22" t="s">
        <v>5403</v>
      </c>
      <c r="E653" s="22" t="s">
        <v>3828</v>
      </c>
      <c r="F653" s="22"/>
      <c r="G653" s="22" t="s">
        <v>9953</v>
      </c>
      <c r="H653" s="22" t="s">
        <v>5416</v>
      </c>
      <c r="I653" s="22" t="s">
        <v>9954</v>
      </c>
      <c r="J653" s="68">
        <v>44539</v>
      </c>
      <c r="K653" s="69">
        <v>869</v>
      </c>
      <c r="L653" s="68">
        <v>44553</v>
      </c>
      <c r="M653" s="69">
        <v>243</v>
      </c>
      <c r="N653" s="68">
        <v>44557</v>
      </c>
      <c r="O653" s="70" t="s">
        <v>5428</v>
      </c>
      <c r="P653" s="70" t="s">
        <v>10012</v>
      </c>
      <c r="Q653" s="22" t="s">
        <v>9956</v>
      </c>
      <c r="R653" s="68">
        <v>29208</v>
      </c>
      <c r="S653" s="22" t="s">
        <v>10013</v>
      </c>
      <c r="T653" s="22" t="s">
        <v>10014</v>
      </c>
      <c r="U653" s="22" t="s">
        <v>9956</v>
      </c>
      <c r="V653" s="68">
        <v>44679</v>
      </c>
      <c r="W653" s="22" t="s">
        <v>9959</v>
      </c>
      <c r="X653" s="68">
        <v>44385</v>
      </c>
      <c r="Y653" s="69">
        <v>404</v>
      </c>
      <c r="Z653" s="68">
        <v>44385</v>
      </c>
      <c r="AA653" s="69">
        <v>127</v>
      </c>
      <c r="AB653" s="68">
        <v>44385</v>
      </c>
    </row>
    <row r="654" spans="1:28" x14ac:dyDescent="0.3">
      <c r="A654" s="22" t="s">
        <v>10078</v>
      </c>
      <c r="B654" s="22" t="s">
        <v>9578</v>
      </c>
      <c r="C654" s="22" t="s">
        <v>10008</v>
      </c>
      <c r="D654" s="22" t="s">
        <v>5379</v>
      </c>
      <c r="E654" s="22" t="s">
        <v>914</v>
      </c>
      <c r="F654" s="22"/>
      <c r="G654" s="22" t="s">
        <v>9953</v>
      </c>
      <c r="H654" s="22" t="s">
        <v>5416</v>
      </c>
      <c r="I654" s="22" t="s">
        <v>9954</v>
      </c>
      <c r="J654" s="68">
        <v>44918</v>
      </c>
      <c r="K654" s="69">
        <v>115</v>
      </c>
      <c r="L654" s="68">
        <v>44960</v>
      </c>
      <c r="M654" s="69"/>
      <c r="N654" s="68"/>
      <c r="O654" s="70" t="s">
        <v>5413</v>
      </c>
      <c r="P654" s="70" t="s">
        <v>9955</v>
      </c>
      <c r="Q654" s="22" t="s">
        <v>9956</v>
      </c>
      <c r="R654" s="68">
        <v>34698</v>
      </c>
      <c r="S654" s="22" t="s">
        <v>9957</v>
      </c>
      <c r="T654" s="22" t="s">
        <v>9958</v>
      </c>
      <c r="U654" s="22" t="s">
        <v>9956</v>
      </c>
      <c r="V654" s="68">
        <v>44595</v>
      </c>
      <c r="W654" s="22" t="s">
        <v>9959</v>
      </c>
      <c r="X654" s="68">
        <v>44516</v>
      </c>
      <c r="Y654" s="69">
        <v>759</v>
      </c>
      <c r="Z654" s="68">
        <v>44516</v>
      </c>
      <c r="AA654" s="69">
        <v>214</v>
      </c>
      <c r="AB654" s="68">
        <v>44516</v>
      </c>
    </row>
    <row r="655" spans="1:28" x14ac:dyDescent="0.3">
      <c r="A655" s="22" t="s">
        <v>10080</v>
      </c>
      <c r="B655" s="22" t="s">
        <v>5729</v>
      </c>
      <c r="C655" s="22" t="s">
        <v>10008</v>
      </c>
      <c r="D655" s="22" t="s">
        <v>5403</v>
      </c>
      <c r="E655" s="22" t="s">
        <v>3828</v>
      </c>
      <c r="F655" s="22"/>
      <c r="G655" s="22" t="s">
        <v>9953</v>
      </c>
      <c r="H655" s="22" t="s">
        <v>5416</v>
      </c>
      <c r="I655" s="22" t="s">
        <v>9954</v>
      </c>
      <c r="J655" s="68">
        <v>44501</v>
      </c>
      <c r="K655" s="69">
        <v>770</v>
      </c>
      <c r="L655" s="68">
        <v>44522</v>
      </c>
      <c r="M655" s="69">
        <v>221</v>
      </c>
      <c r="N655" s="68">
        <v>44525</v>
      </c>
      <c r="O655" s="70" t="s">
        <v>5428</v>
      </c>
      <c r="P655" s="70" t="s">
        <v>10012</v>
      </c>
      <c r="Q655" s="22" t="s">
        <v>9956</v>
      </c>
      <c r="R655" s="68">
        <v>29208</v>
      </c>
      <c r="S655" s="22" t="s">
        <v>10013</v>
      </c>
      <c r="T655" s="22" t="s">
        <v>10014</v>
      </c>
      <c r="U655" s="22" t="s">
        <v>9956</v>
      </c>
      <c r="V655" s="68">
        <v>44679</v>
      </c>
      <c r="W655" s="22" t="s">
        <v>9959</v>
      </c>
      <c r="X655" s="68">
        <v>44385</v>
      </c>
      <c r="Y655" s="69">
        <v>404</v>
      </c>
      <c r="Z655" s="68">
        <v>44385</v>
      </c>
      <c r="AA655" s="69">
        <v>127</v>
      </c>
      <c r="AB655" s="68">
        <v>44385</v>
      </c>
    </row>
    <row r="656" spans="1:28" x14ac:dyDescent="0.3">
      <c r="A656" s="22" t="s">
        <v>10079</v>
      </c>
      <c r="B656" s="22" t="s">
        <v>9673</v>
      </c>
      <c r="C656" s="22" t="s">
        <v>10008</v>
      </c>
      <c r="D656" s="22" t="s">
        <v>5401</v>
      </c>
      <c r="E656" s="22" t="s">
        <v>3526</v>
      </c>
      <c r="F656" s="22"/>
      <c r="G656" s="22" t="s">
        <v>9953</v>
      </c>
      <c r="H656" s="22" t="s">
        <v>5416</v>
      </c>
      <c r="I656" s="22" t="s">
        <v>9954</v>
      </c>
      <c r="J656" s="68">
        <v>44937</v>
      </c>
      <c r="K656" s="69">
        <v>127</v>
      </c>
      <c r="L656" s="68">
        <v>44962</v>
      </c>
      <c r="M656" s="69"/>
      <c r="N656" s="68"/>
      <c r="O656" s="70" t="s">
        <v>5424</v>
      </c>
      <c r="P656" s="70" t="s">
        <v>10065</v>
      </c>
      <c r="Q656" s="22" t="s">
        <v>9956</v>
      </c>
      <c r="R656" s="68">
        <v>41521</v>
      </c>
      <c r="S656" s="22" t="s">
        <v>10023</v>
      </c>
      <c r="T656" s="22" t="s">
        <v>10024</v>
      </c>
      <c r="U656" s="22" t="s">
        <v>9956</v>
      </c>
      <c r="V656" s="68">
        <v>44881</v>
      </c>
      <c r="W656" s="22" t="s">
        <v>9959</v>
      </c>
      <c r="X656" s="68">
        <v>44474</v>
      </c>
      <c r="Y656" s="69">
        <v>641</v>
      </c>
      <c r="Z656" s="68">
        <v>44474</v>
      </c>
      <c r="AA656" s="69">
        <v>189</v>
      </c>
      <c r="AB656" s="68">
        <v>44474</v>
      </c>
    </row>
    <row r="657" spans="1:28" x14ac:dyDescent="0.3">
      <c r="A657" s="22" t="s">
        <v>10079</v>
      </c>
      <c r="B657" s="22" t="s">
        <v>5730</v>
      </c>
      <c r="C657" s="22" t="s">
        <v>10008</v>
      </c>
      <c r="D657" s="22" t="s">
        <v>5394</v>
      </c>
      <c r="E657" s="22" t="s">
        <v>834</v>
      </c>
      <c r="F657" s="22"/>
      <c r="G657" s="22" t="s">
        <v>9953</v>
      </c>
      <c r="H657" s="22" t="s">
        <v>5416</v>
      </c>
      <c r="I657" s="22" t="s">
        <v>9954</v>
      </c>
      <c r="J657" s="68">
        <v>44726</v>
      </c>
      <c r="K657" s="69">
        <v>1083</v>
      </c>
      <c r="L657" s="68">
        <v>44862</v>
      </c>
      <c r="M657" s="69"/>
      <c r="N657" s="68"/>
      <c r="O657" s="70" t="s">
        <v>5413</v>
      </c>
      <c r="P657" s="70" t="s">
        <v>9955</v>
      </c>
      <c r="Q657" s="22" t="s">
        <v>9956</v>
      </c>
      <c r="R657" s="68">
        <v>34698</v>
      </c>
      <c r="S657" s="22" t="s">
        <v>9957</v>
      </c>
      <c r="T657" s="22" t="s">
        <v>9958</v>
      </c>
      <c r="U657" s="22" t="s">
        <v>9956</v>
      </c>
      <c r="V657" s="68">
        <v>44595</v>
      </c>
      <c r="W657" s="22" t="s">
        <v>9959</v>
      </c>
      <c r="X657" s="68">
        <v>44516</v>
      </c>
      <c r="Y657" s="69">
        <v>759</v>
      </c>
      <c r="Z657" s="68">
        <v>44516</v>
      </c>
      <c r="AA657" s="69">
        <v>214</v>
      </c>
      <c r="AB657" s="68">
        <v>44516</v>
      </c>
    </row>
    <row r="658" spans="1:28" x14ac:dyDescent="0.3">
      <c r="A658" s="22" t="s">
        <v>10079</v>
      </c>
      <c r="B658" s="22" t="s">
        <v>9579</v>
      </c>
      <c r="C658" s="22" t="s">
        <v>10008</v>
      </c>
      <c r="D658" s="22" t="s">
        <v>5388</v>
      </c>
      <c r="E658" s="22" t="s">
        <v>4642</v>
      </c>
      <c r="F658" s="22"/>
      <c r="G658" s="22" t="s">
        <v>9953</v>
      </c>
      <c r="H658" s="22" t="s">
        <v>5416</v>
      </c>
      <c r="I658" s="22" t="s">
        <v>9954</v>
      </c>
      <c r="J658" s="68">
        <v>44910</v>
      </c>
      <c r="K658" s="69">
        <v>122</v>
      </c>
      <c r="L658" s="68">
        <v>44961</v>
      </c>
      <c r="M658" s="69"/>
      <c r="N658" s="68"/>
      <c r="O658" s="70" t="s">
        <v>5587</v>
      </c>
      <c r="P658" s="70" t="s">
        <v>9986</v>
      </c>
      <c r="Q658" s="22" t="s">
        <v>9956</v>
      </c>
      <c r="R658" s="68">
        <v>35216</v>
      </c>
      <c r="S658" s="22" t="s">
        <v>9987</v>
      </c>
      <c r="T658" s="22" t="s">
        <v>9988</v>
      </c>
      <c r="U658" s="22" t="s">
        <v>9956</v>
      </c>
      <c r="V658" s="68">
        <v>45044</v>
      </c>
      <c r="W658" s="22" t="s">
        <v>9959</v>
      </c>
      <c r="X658" s="68">
        <v>44504</v>
      </c>
      <c r="Y658" s="69">
        <v>729</v>
      </c>
      <c r="Z658" s="68">
        <v>44504</v>
      </c>
      <c r="AA658" s="69">
        <v>207</v>
      </c>
      <c r="AB658" s="68">
        <v>44504</v>
      </c>
    </row>
    <row r="659" spans="1:28" x14ac:dyDescent="0.3">
      <c r="A659" s="22" t="s">
        <v>10078</v>
      </c>
      <c r="B659" s="22" t="s">
        <v>9892</v>
      </c>
      <c r="C659" s="22" t="s">
        <v>10008</v>
      </c>
      <c r="D659" s="22" t="s">
        <v>5397</v>
      </c>
      <c r="E659" s="22" t="s">
        <v>2210</v>
      </c>
      <c r="F659" s="22"/>
      <c r="G659" s="22" t="s">
        <v>9953</v>
      </c>
      <c r="H659" s="22" t="s">
        <v>5416</v>
      </c>
      <c r="I659" s="22" t="s">
        <v>9959</v>
      </c>
      <c r="J659" s="68"/>
      <c r="K659" s="69"/>
      <c r="L659" s="68"/>
      <c r="M659" s="69"/>
      <c r="N659" s="68"/>
      <c r="O659" s="70" t="s">
        <v>5413</v>
      </c>
      <c r="P659" s="70" t="s">
        <v>9955</v>
      </c>
      <c r="Q659" s="22" t="s">
        <v>9956</v>
      </c>
      <c r="R659" s="68">
        <v>34698</v>
      </c>
      <c r="S659" s="22" t="s">
        <v>9957</v>
      </c>
      <c r="T659" s="22" t="s">
        <v>9958</v>
      </c>
      <c r="U659" s="22" t="s">
        <v>9956</v>
      </c>
      <c r="V659" s="68">
        <v>44595</v>
      </c>
      <c r="W659" s="22" t="s">
        <v>9959</v>
      </c>
      <c r="X659" s="68">
        <v>44516</v>
      </c>
      <c r="Y659" s="69">
        <v>759</v>
      </c>
      <c r="Z659" s="68">
        <v>44516</v>
      </c>
      <c r="AA659" s="69">
        <v>214</v>
      </c>
      <c r="AB659" s="68">
        <v>44516</v>
      </c>
    </row>
    <row r="660" spans="1:28" x14ac:dyDescent="0.3">
      <c r="A660" s="22" t="s">
        <v>10079</v>
      </c>
      <c r="B660" s="22" t="s">
        <v>9580</v>
      </c>
      <c r="C660" s="22" t="s">
        <v>10008</v>
      </c>
      <c r="D660" s="22" t="s">
        <v>5401</v>
      </c>
      <c r="E660" s="22" t="s">
        <v>3526</v>
      </c>
      <c r="F660" s="22"/>
      <c r="G660" s="22" t="s">
        <v>9953</v>
      </c>
      <c r="H660" s="22" t="s">
        <v>5416</v>
      </c>
      <c r="I660" s="22" t="s">
        <v>9954</v>
      </c>
      <c r="J660" s="68">
        <v>44909</v>
      </c>
      <c r="K660" s="69">
        <v>127</v>
      </c>
      <c r="L660" s="68">
        <v>44962</v>
      </c>
      <c r="M660" s="69"/>
      <c r="N660" s="68"/>
      <c r="O660" s="70" t="s">
        <v>5424</v>
      </c>
      <c r="P660" s="70" t="s">
        <v>10065</v>
      </c>
      <c r="Q660" s="22" t="s">
        <v>9956</v>
      </c>
      <c r="R660" s="68">
        <v>41521</v>
      </c>
      <c r="S660" s="22" t="s">
        <v>10023</v>
      </c>
      <c r="T660" s="22" t="s">
        <v>10024</v>
      </c>
      <c r="U660" s="22" t="s">
        <v>9956</v>
      </c>
      <c r="V660" s="68">
        <v>44881</v>
      </c>
      <c r="W660" s="22" t="s">
        <v>9959</v>
      </c>
      <c r="X660" s="68">
        <v>44474</v>
      </c>
      <c r="Y660" s="69">
        <v>641</v>
      </c>
      <c r="Z660" s="68">
        <v>44474</v>
      </c>
      <c r="AA660" s="69">
        <v>189</v>
      </c>
      <c r="AB660" s="68">
        <v>44474</v>
      </c>
    </row>
    <row r="661" spans="1:28" x14ac:dyDescent="0.3">
      <c r="A661" s="22" t="s">
        <v>10078</v>
      </c>
      <c r="B661" s="22" t="s">
        <v>5731</v>
      </c>
      <c r="C661" s="22" t="s">
        <v>10008</v>
      </c>
      <c r="D661" s="22" t="s">
        <v>5396</v>
      </c>
      <c r="E661" s="22" t="s">
        <v>2287</v>
      </c>
      <c r="F661" s="22"/>
      <c r="G661" s="22" t="s">
        <v>9953</v>
      </c>
      <c r="H661" s="22" t="s">
        <v>5416</v>
      </c>
      <c r="I661" s="22" t="s">
        <v>9959</v>
      </c>
      <c r="J661" s="68">
        <v>44727</v>
      </c>
      <c r="K661" s="69">
        <v>533</v>
      </c>
      <c r="L661" s="68">
        <v>44718</v>
      </c>
      <c r="M661" s="69">
        <v>113</v>
      </c>
      <c r="N661" s="68">
        <v>44727</v>
      </c>
      <c r="O661" s="70" t="s">
        <v>5428</v>
      </c>
      <c r="P661" s="70" t="s">
        <v>10012</v>
      </c>
      <c r="Q661" s="22" t="s">
        <v>9956</v>
      </c>
      <c r="R661" s="68">
        <v>29208</v>
      </c>
      <c r="S661" s="22" t="s">
        <v>10013</v>
      </c>
      <c r="T661" s="22" t="s">
        <v>10014</v>
      </c>
      <c r="U661" s="22" t="s">
        <v>9956</v>
      </c>
      <c r="V661" s="68">
        <v>44679</v>
      </c>
      <c r="W661" s="22" t="s">
        <v>9959</v>
      </c>
      <c r="X661" s="68">
        <v>44385</v>
      </c>
      <c r="Y661" s="69">
        <v>404</v>
      </c>
      <c r="Z661" s="68">
        <v>44385</v>
      </c>
      <c r="AA661" s="69">
        <v>127</v>
      </c>
      <c r="AB661" s="68">
        <v>44385</v>
      </c>
    </row>
    <row r="662" spans="1:28" x14ac:dyDescent="0.3">
      <c r="A662" s="22" t="s">
        <v>10080</v>
      </c>
      <c r="B662" s="22" t="s">
        <v>5732</v>
      </c>
      <c r="C662" s="22" t="s">
        <v>10008</v>
      </c>
      <c r="D662" s="22" t="s">
        <v>5403</v>
      </c>
      <c r="E662" s="22" t="s">
        <v>3828</v>
      </c>
      <c r="F662" s="22"/>
      <c r="G662" s="22" t="s">
        <v>9953</v>
      </c>
      <c r="H662" s="22" t="s">
        <v>5416</v>
      </c>
      <c r="I662" s="22" t="s">
        <v>9954</v>
      </c>
      <c r="J662" s="68">
        <v>44761</v>
      </c>
      <c r="K662" s="69">
        <v>869</v>
      </c>
      <c r="L662" s="68">
        <v>44553</v>
      </c>
      <c r="M662" s="69">
        <v>243</v>
      </c>
      <c r="N662" s="68">
        <v>44557</v>
      </c>
      <c r="O662" s="70" t="s">
        <v>5428</v>
      </c>
      <c r="P662" s="70" t="s">
        <v>10012</v>
      </c>
      <c r="Q662" s="22" t="s">
        <v>9956</v>
      </c>
      <c r="R662" s="68">
        <v>29208</v>
      </c>
      <c r="S662" s="22" t="s">
        <v>10013</v>
      </c>
      <c r="T662" s="22" t="s">
        <v>10014</v>
      </c>
      <c r="U662" s="22" t="s">
        <v>9956</v>
      </c>
      <c r="V662" s="68">
        <v>44679</v>
      </c>
      <c r="W662" s="22" t="s">
        <v>9959</v>
      </c>
      <c r="X662" s="68">
        <v>44385</v>
      </c>
      <c r="Y662" s="69">
        <v>404</v>
      </c>
      <c r="Z662" s="68">
        <v>44385</v>
      </c>
      <c r="AA662" s="69">
        <v>127</v>
      </c>
      <c r="AB662" s="68">
        <v>44385</v>
      </c>
    </row>
    <row r="663" spans="1:28" x14ac:dyDescent="0.3">
      <c r="A663" s="22" t="s">
        <v>10080</v>
      </c>
      <c r="B663" s="22" t="s">
        <v>5733</v>
      </c>
      <c r="C663" s="22" t="s">
        <v>10008</v>
      </c>
      <c r="D663" s="22" t="s">
        <v>5403</v>
      </c>
      <c r="E663" s="22" t="s">
        <v>3828</v>
      </c>
      <c r="F663" s="22"/>
      <c r="G663" s="22" t="s">
        <v>9953</v>
      </c>
      <c r="H663" s="22" t="s">
        <v>5416</v>
      </c>
      <c r="I663" s="22" t="s">
        <v>9954</v>
      </c>
      <c r="J663" s="68">
        <v>44743</v>
      </c>
      <c r="K663" s="69">
        <v>819</v>
      </c>
      <c r="L663" s="68">
        <v>44540</v>
      </c>
      <c r="M663" s="69">
        <v>233</v>
      </c>
      <c r="N663" s="68">
        <v>44543</v>
      </c>
      <c r="O663" s="70" t="s">
        <v>5428</v>
      </c>
      <c r="P663" s="70" t="s">
        <v>10012</v>
      </c>
      <c r="Q663" s="22" t="s">
        <v>9956</v>
      </c>
      <c r="R663" s="68">
        <v>29208</v>
      </c>
      <c r="S663" s="22" t="s">
        <v>10013</v>
      </c>
      <c r="T663" s="22" t="s">
        <v>10014</v>
      </c>
      <c r="U663" s="22" t="s">
        <v>9956</v>
      </c>
      <c r="V663" s="68">
        <v>44679</v>
      </c>
      <c r="W663" s="22" t="s">
        <v>9959</v>
      </c>
      <c r="X663" s="68">
        <v>44385</v>
      </c>
      <c r="Y663" s="69">
        <v>404</v>
      </c>
      <c r="Z663" s="68">
        <v>44385</v>
      </c>
      <c r="AA663" s="69">
        <v>127</v>
      </c>
      <c r="AB663" s="68">
        <v>44385</v>
      </c>
    </row>
    <row r="664" spans="1:28" x14ac:dyDescent="0.3">
      <c r="A664" s="22" t="s">
        <v>10078</v>
      </c>
      <c r="B664" s="22" t="s">
        <v>5734</v>
      </c>
      <c r="C664" s="22" t="s">
        <v>10008</v>
      </c>
      <c r="D664" s="22" t="s">
        <v>5397</v>
      </c>
      <c r="E664" s="22" t="s">
        <v>2210</v>
      </c>
      <c r="F664" s="22"/>
      <c r="G664" s="22" t="s">
        <v>9953</v>
      </c>
      <c r="H664" s="22" t="s">
        <v>5416</v>
      </c>
      <c r="I664" s="22" t="s">
        <v>9954</v>
      </c>
      <c r="J664" s="68">
        <v>44853</v>
      </c>
      <c r="K664" s="69">
        <v>210</v>
      </c>
      <c r="L664" s="68">
        <v>44620</v>
      </c>
      <c r="M664" s="69">
        <v>43</v>
      </c>
      <c r="N664" s="68">
        <v>44624</v>
      </c>
      <c r="O664" s="70" t="s">
        <v>5413</v>
      </c>
      <c r="P664" s="70" t="s">
        <v>9955</v>
      </c>
      <c r="Q664" s="22" t="s">
        <v>9956</v>
      </c>
      <c r="R664" s="68">
        <v>34698</v>
      </c>
      <c r="S664" s="22" t="s">
        <v>9957</v>
      </c>
      <c r="T664" s="22" t="s">
        <v>9958</v>
      </c>
      <c r="U664" s="22" t="s">
        <v>9956</v>
      </c>
      <c r="V664" s="68">
        <v>44595</v>
      </c>
      <c r="W664" s="22" t="s">
        <v>9959</v>
      </c>
      <c r="X664" s="68">
        <v>44516</v>
      </c>
      <c r="Y664" s="69">
        <v>759</v>
      </c>
      <c r="Z664" s="68">
        <v>44516</v>
      </c>
      <c r="AA664" s="69">
        <v>214</v>
      </c>
      <c r="AB664" s="68">
        <v>44516</v>
      </c>
    </row>
    <row r="665" spans="1:28" x14ac:dyDescent="0.3">
      <c r="A665" s="22" t="s">
        <v>10079</v>
      </c>
      <c r="B665" s="22" t="s">
        <v>9865</v>
      </c>
      <c r="C665" s="22" t="s">
        <v>10008</v>
      </c>
      <c r="D665" s="22" t="s">
        <v>5388</v>
      </c>
      <c r="E665" s="22" t="s">
        <v>4642</v>
      </c>
      <c r="F665" s="22"/>
      <c r="G665" s="22" t="s">
        <v>9953</v>
      </c>
      <c r="H665" s="22" t="s">
        <v>5416</v>
      </c>
      <c r="I665" s="22" t="s">
        <v>9959</v>
      </c>
      <c r="J665" s="68">
        <v>45261</v>
      </c>
      <c r="K665" s="69">
        <v>1012</v>
      </c>
      <c r="L665" s="68">
        <v>45243</v>
      </c>
      <c r="M665" s="69">
        <v>228</v>
      </c>
      <c r="N665" s="68">
        <v>45261</v>
      </c>
      <c r="O665" s="70" t="s">
        <v>5496</v>
      </c>
      <c r="P665" s="70" t="s">
        <v>10045</v>
      </c>
      <c r="Q665" s="22" t="s">
        <v>9956</v>
      </c>
      <c r="R665" s="68">
        <v>29069</v>
      </c>
      <c r="S665" s="22" t="s">
        <v>10073</v>
      </c>
      <c r="T665" s="22" t="s">
        <v>10074</v>
      </c>
      <c r="U665" s="22" t="s">
        <v>10075</v>
      </c>
      <c r="V665" s="68"/>
      <c r="W665" s="22" t="s">
        <v>9959</v>
      </c>
      <c r="X665" s="68">
        <v>45261</v>
      </c>
      <c r="Y665" s="69">
        <v>1012</v>
      </c>
      <c r="Z665" s="68">
        <v>45243</v>
      </c>
      <c r="AA665" s="69">
        <v>228</v>
      </c>
      <c r="AB665" s="68">
        <v>45261</v>
      </c>
    </row>
    <row r="666" spans="1:28" x14ac:dyDescent="0.3">
      <c r="A666" s="22" t="s">
        <v>10078</v>
      </c>
      <c r="B666" s="22" t="s">
        <v>5735</v>
      </c>
      <c r="C666" s="22" t="s">
        <v>10008</v>
      </c>
      <c r="D666" s="22" t="s">
        <v>5396</v>
      </c>
      <c r="E666" s="22" t="s">
        <v>2287</v>
      </c>
      <c r="F666" s="22"/>
      <c r="G666" s="22" t="s">
        <v>9953</v>
      </c>
      <c r="H666" s="22" t="s">
        <v>5416</v>
      </c>
      <c r="I666" s="22" t="s">
        <v>9954</v>
      </c>
      <c r="J666" s="68">
        <v>44743</v>
      </c>
      <c r="K666" s="69">
        <v>947</v>
      </c>
      <c r="L666" s="68">
        <v>44850</v>
      </c>
      <c r="M666" s="69">
        <v>201</v>
      </c>
      <c r="N666" s="68">
        <v>44855</v>
      </c>
      <c r="O666" s="70" t="s">
        <v>5428</v>
      </c>
      <c r="P666" s="70" t="s">
        <v>10012</v>
      </c>
      <c r="Q666" s="22" t="s">
        <v>9956</v>
      </c>
      <c r="R666" s="68">
        <v>29208</v>
      </c>
      <c r="S666" s="22" t="s">
        <v>10013</v>
      </c>
      <c r="T666" s="22" t="s">
        <v>10014</v>
      </c>
      <c r="U666" s="22" t="s">
        <v>9956</v>
      </c>
      <c r="V666" s="68">
        <v>44679</v>
      </c>
      <c r="W666" s="22" t="s">
        <v>9959</v>
      </c>
      <c r="X666" s="68">
        <v>44385</v>
      </c>
      <c r="Y666" s="69">
        <v>404</v>
      </c>
      <c r="Z666" s="68">
        <v>44385</v>
      </c>
      <c r="AA666" s="69">
        <v>127</v>
      </c>
      <c r="AB666" s="68">
        <v>44385</v>
      </c>
    </row>
    <row r="667" spans="1:28" x14ac:dyDescent="0.3">
      <c r="A667" s="22" t="s">
        <v>10079</v>
      </c>
      <c r="B667" s="22" t="s">
        <v>9821</v>
      </c>
      <c r="C667" s="22" t="s">
        <v>10008</v>
      </c>
      <c r="D667" s="22" t="s">
        <v>5388</v>
      </c>
      <c r="E667" s="22" t="s">
        <v>4642</v>
      </c>
      <c r="F667" s="22"/>
      <c r="G667" s="22" t="s">
        <v>9953</v>
      </c>
      <c r="H667" s="22" t="s">
        <v>5416</v>
      </c>
      <c r="I667" s="22" t="s">
        <v>9954</v>
      </c>
      <c r="J667" s="68">
        <v>45107</v>
      </c>
      <c r="K667" s="69">
        <v>679</v>
      </c>
      <c r="L667" s="68">
        <v>45141</v>
      </c>
      <c r="M667" s="69"/>
      <c r="N667" s="68"/>
      <c r="O667" s="70" t="s">
        <v>9095</v>
      </c>
      <c r="P667" s="70" t="s">
        <v>10029</v>
      </c>
      <c r="Q667" s="22" t="s">
        <v>9956</v>
      </c>
      <c r="R667" s="68">
        <v>28837</v>
      </c>
      <c r="S667" s="22" t="s">
        <v>10030</v>
      </c>
      <c r="T667" s="22" t="s">
        <v>10031</v>
      </c>
      <c r="U667" s="22" t="s">
        <v>9956</v>
      </c>
      <c r="V667" s="68">
        <v>44854</v>
      </c>
      <c r="W667" s="22" t="s">
        <v>9959</v>
      </c>
      <c r="X667" s="68">
        <v>44790</v>
      </c>
      <c r="Y667" s="69">
        <v>760</v>
      </c>
      <c r="Z667" s="68">
        <v>44788</v>
      </c>
      <c r="AA667" s="69">
        <v>156</v>
      </c>
      <c r="AB667" s="68">
        <v>44790</v>
      </c>
    </row>
    <row r="668" spans="1:28" x14ac:dyDescent="0.3">
      <c r="A668" s="22" t="s">
        <v>10079</v>
      </c>
      <c r="B668" s="22" t="s">
        <v>9822</v>
      </c>
      <c r="C668" s="22" t="s">
        <v>10008</v>
      </c>
      <c r="D668" s="22" t="s">
        <v>5388</v>
      </c>
      <c r="E668" s="22" t="s">
        <v>4642</v>
      </c>
      <c r="F668" s="22"/>
      <c r="G668" s="22" t="s">
        <v>9953</v>
      </c>
      <c r="H668" s="22" t="s">
        <v>5416</v>
      </c>
      <c r="I668" s="22" t="s">
        <v>9954</v>
      </c>
      <c r="J668" s="68">
        <v>45107</v>
      </c>
      <c r="K668" s="69">
        <v>654</v>
      </c>
      <c r="L668" s="68">
        <v>45133</v>
      </c>
      <c r="M668" s="69"/>
      <c r="N668" s="68"/>
      <c r="O668" s="70" t="s">
        <v>5428</v>
      </c>
      <c r="P668" s="70" t="s">
        <v>10012</v>
      </c>
      <c r="Q668" s="22" t="s">
        <v>9956</v>
      </c>
      <c r="R668" s="68">
        <v>29208</v>
      </c>
      <c r="S668" s="22" t="s">
        <v>10013</v>
      </c>
      <c r="T668" s="22" t="s">
        <v>10014</v>
      </c>
      <c r="U668" s="22" t="s">
        <v>9956</v>
      </c>
      <c r="V668" s="68">
        <v>44679</v>
      </c>
      <c r="W668" s="22" t="s">
        <v>9959</v>
      </c>
      <c r="X668" s="68">
        <v>44385</v>
      </c>
      <c r="Y668" s="69">
        <v>404</v>
      </c>
      <c r="Z668" s="68">
        <v>44385</v>
      </c>
      <c r="AA668" s="69">
        <v>127</v>
      </c>
      <c r="AB668" s="68">
        <v>44385</v>
      </c>
    </row>
    <row r="669" spans="1:28" x14ac:dyDescent="0.3">
      <c r="A669" s="22" t="s">
        <v>10079</v>
      </c>
      <c r="B669" s="22" t="s">
        <v>9690</v>
      </c>
      <c r="C669" s="22" t="s">
        <v>10008</v>
      </c>
      <c r="D669" s="22" t="s">
        <v>5388</v>
      </c>
      <c r="E669" s="22" t="s">
        <v>4642</v>
      </c>
      <c r="F669" s="22"/>
      <c r="G669" s="22" t="s">
        <v>9953</v>
      </c>
      <c r="H669" s="22" t="s">
        <v>5416</v>
      </c>
      <c r="I669" s="22" t="s">
        <v>9954</v>
      </c>
      <c r="J669" s="68">
        <v>44988</v>
      </c>
      <c r="K669" s="69">
        <v>258</v>
      </c>
      <c r="L669" s="68">
        <v>45007</v>
      </c>
      <c r="M669" s="69"/>
      <c r="N669" s="68"/>
      <c r="O669" s="70" t="s">
        <v>5413</v>
      </c>
      <c r="P669" s="70" t="s">
        <v>9955</v>
      </c>
      <c r="Q669" s="22" t="s">
        <v>9956</v>
      </c>
      <c r="R669" s="68">
        <v>34698</v>
      </c>
      <c r="S669" s="22" t="s">
        <v>9957</v>
      </c>
      <c r="T669" s="22" t="s">
        <v>9958</v>
      </c>
      <c r="U669" s="22" t="s">
        <v>9956</v>
      </c>
      <c r="V669" s="68">
        <v>44595</v>
      </c>
      <c r="W669" s="22" t="s">
        <v>9959</v>
      </c>
      <c r="X669" s="68">
        <v>44516</v>
      </c>
      <c r="Y669" s="69">
        <v>759</v>
      </c>
      <c r="Z669" s="68">
        <v>44516</v>
      </c>
      <c r="AA669" s="69">
        <v>214</v>
      </c>
      <c r="AB669" s="68">
        <v>44516</v>
      </c>
    </row>
    <row r="670" spans="1:28" x14ac:dyDescent="0.3">
      <c r="A670" s="22" t="s">
        <v>10078</v>
      </c>
      <c r="B670" s="22" t="s">
        <v>9691</v>
      </c>
      <c r="C670" s="22" t="s">
        <v>10008</v>
      </c>
      <c r="D670" s="22" t="s">
        <v>5397</v>
      </c>
      <c r="E670" s="22" t="s">
        <v>2210</v>
      </c>
      <c r="F670" s="22"/>
      <c r="G670" s="22" t="s">
        <v>9953</v>
      </c>
      <c r="H670" s="22" t="s">
        <v>5416</v>
      </c>
      <c r="I670" s="22" t="s">
        <v>9954</v>
      </c>
      <c r="J670" s="68">
        <v>45005</v>
      </c>
      <c r="K670" s="69">
        <v>525</v>
      </c>
      <c r="L670" s="68">
        <v>45103</v>
      </c>
      <c r="M670" s="69"/>
      <c r="N670" s="68"/>
      <c r="O670" s="70" t="s">
        <v>5466</v>
      </c>
      <c r="P670" s="70" t="s">
        <v>10009</v>
      </c>
      <c r="Q670" s="22" t="s">
        <v>9956</v>
      </c>
      <c r="R670" s="68">
        <v>38657</v>
      </c>
      <c r="S670" s="22" t="s">
        <v>10010</v>
      </c>
      <c r="T670" s="22" t="s">
        <v>10011</v>
      </c>
      <c r="U670" s="22" t="s">
        <v>9956</v>
      </c>
      <c r="V670" s="68">
        <v>44722</v>
      </c>
      <c r="W670" s="22" t="s">
        <v>9959</v>
      </c>
      <c r="X670" s="68">
        <v>44538</v>
      </c>
      <c r="Y670" s="69">
        <v>803</v>
      </c>
      <c r="Z670" s="68">
        <v>44538</v>
      </c>
      <c r="AA670" s="69">
        <v>230</v>
      </c>
      <c r="AB670" s="68">
        <v>44538</v>
      </c>
    </row>
    <row r="671" spans="1:28" x14ac:dyDescent="0.3">
      <c r="A671" s="22" t="s">
        <v>10080</v>
      </c>
      <c r="B671" s="22" t="s">
        <v>5736</v>
      </c>
      <c r="C671" s="22" t="s">
        <v>10008</v>
      </c>
      <c r="D671" s="22" t="s">
        <v>5387</v>
      </c>
      <c r="E671" s="22" t="s">
        <v>4305</v>
      </c>
      <c r="F671" s="22"/>
      <c r="G671" s="22" t="s">
        <v>9953</v>
      </c>
      <c r="H671" s="22" t="s">
        <v>5416</v>
      </c>
      <c r="I671" s="22" t="s">
        <v>9954</v>
      </c>
      <c r="J671" s="68">
        <v>44726</v>
      </c>
      <c r="K671" s="69">
        <v>1083</v>
      </c>
      <c r="L671" s="68">
        <v>44862</v>
      </c>
      <c r="M671" s="69"/>
      <c r="N671" s="68"/>
      <c r="O671" s="70" t="s">
        <v>5413</v>
      </c>
      <c r="P671" s="70" t="s">
        <v>9955</v>
      </c>
      <c r="Q671" s="22" t="s">
        <v>9956</v>
      </c>
      <c r="R671" s="68">
        <v>34698</v>
      </c>
      <c r="S671" s="22" t="s">
        <v>9957</v>
      </c>
      <c r="T671" s="22" t="s">
        <v>9958</v>
      </c>
      <c r="U671" s="22" t="s">
        <v>9956</v>
      </c>
      <c r="V671" s="68">
        <v>44595</v>
      </c>
      <c r="W671" s="22" t="s">
        <v>9959</v>
      </c>
      <c r="X671" s="68">
        <v>44516</v>
      </c>
      <c r="Y671" s="69">
        <v>759</v>
      </c>
      <c r="Z671" s="68">
        <v>44516</v>
      </c>
      <c r="AA671" s="69">
        <v>214</v>
      </c>
      <c r="AB671" s="68">
        <v>44516</v>
      </c>
    </row>
    <row r="672" spans="1:28" x14ac:dyDescent="0.3">
      <c r="A672" s="22" t="s">
        <v>10079</v>
      </c>
      <c r="B672" s="22" t="s">
        <v>9674</v>
      </c>
      <c r="C672" s="22" t="s">
        <v>10008</v>
      </c>
      <c r="D672" s="22" t="s">
        <v>5388</v>
      </c>
      <c r="E672" s="22" t="s">
        <v>4642</v>
      </c>
      <c r="F672" s="22"/>
      <c r="G672" s="22" t="s">
        <v>9953</v>
      </c>
      <c r="H672" s="22" t="s">
        <v>5416</v>
      </c>
      <c r="I672" s="22" t="s">
        <v>9954</v>
      </c>
      <c r="J672" s="68">
        <v>44979</v>
      </c>
      <c r="K672" s="69">
        <v>521</v>
      </c>
      <c r="L672" s="68">
        <v>45100</v>
      </c>
      <c r="M672" s="69"/>
      <c r="N672" s="68"/>
      <c r="O672" s="70" t="s">
        <v>5413</v>
      </c>
      <c r="P672" s="70" t="s">
        <v>9955</v>
      </c>
      <c r="Q672" s="22" t="s">
        <v>9956</v>
      </c>
      <c r="R672" s="68">
        <v>34698</v>
      </c>
      <c r="S672" s="22" t="s">
        <v>9957</v>
      </c>
      <c r="T672" s="22" t="s">
        <v>9958</v>
      </c>
      <c r="U672" s="22" t="s">
        <v>9956</v>
      </c>
      <c r="V672" s="68">
        <v>44595</v>
      </c>
      <c r="W672" s="22" t="s">
        <v>9959</v>
      </c>
      <c r="X672" s="68">
        <v>44516</v>
      </c>
      <c r="Y672" s="69">
        <v>759</v>
      </c>
      <c r="Z672" s="68">
        <v>44516</v>
      </c>
      <c r="AA672" s="69">
        <v>214</v>
      </c>
      <c r="AB672" s="68">
        <v>44516</v>
      </c>
    </row>
    <row r="673" spans="1:28" x14ac:dyDescent="0.3">
      <c r="A673" s="22" t="s">
        <v>10078</v>
      </c>
      <c r="B673" s="22" t="s">
        <v>5737</v>
      </c>
      <c r="C673" s="22" t="s">
        <v>10008</v>
      </c>
      <c r="D673" s="22" t="s">
        <v>5396</v>
      </c>
      <c r="E673" s="22" t="s">
        <v>2287</v>
      </c>
      <c r="F673" s="22"/>
      <c r="G673" s="22" t="s">
        <v>9953</v>
      </c>
      <c r="H673" s="22" t="s">
        <v>5416</v>
      </c>
      <c r="I673" s="22" t="s">
        <v>9954</v>
      </c>
      <c r="J673" s="68">
        <v>44742</v>
      </c>
      <c r="K673" s="69">
        <v>1083</v>
      </c>
      <c r="L673" s="68">
        <v>44862</v>
      </c>
      <c r="M673" s="69"/>
      <c r="N673" s="68"/>
      <c r="O673" s="70" t="s">
        <v>5413</v>
      </c>
      <c r="P673" s="70" t="s">
        <v>9955</v>
      </c>
      <c r="Q673" s="22" t="s">
        <v>9956</v>
      </c>
      <c r="R673" s="68">
        <v>34698</v>
      </c>
      <c r="S673" s="22" t="s">
        <v>9957</v>
      </c>
      <c r="T673" s="22" t="s">
        <v>9958</v>
      </c>
      <c r="U673" s="22" t="s">
        <v>9956</v>
      </c>
      <c r="V673" s="68">
        <v>44595</v>
      </c>
      <c r="W673" s="22" t="s">
        <v>9959</v>
      </c>
      <c r="X673" s="68">
        <v>44516</v>
      </c>
      <c r="Y673" s="69">
        <v>759</v>
      </c>
      <c r="Z673" s="68">
        <v>44516</v>
      </c>
      <c r="AA673" s="69">
        <v>214</v>
      </c>
      <c r="AB673" s="68">
        <v>44516</v>
      </c>
    </row>
    <row r="674" spans="1:28" x14ac:dyDescent="0.3">
      <c r="A674" s="22" t="s">
        <v>10080</v>
      </c>
      <c r="B674" s="22" t="s">
        <v>9267</v>
      </c>
      <c r="C674" s="22" t="s">
        <v>10008</v>
      </c>
      <c r="D674" s="22" t="s">
        <v>5399</v>
      </c>
      <c r="E674" s="22" t="s">
        <v>3156</v>
      </c>
      <c r="F674" s="22"/>
      <c r="G674" s="22" t="s">
        <v>9953</v>
      </c>
      <c r="H674" s="22" t="s">
        <v>5416</v>
      </c>
      <c r="I674" s="22" t="s">
        <v>9954</v>
      </c>
      <c r="J674" s="68">
        <v>45051</v>
      </c>
      <c r="K674" s="69">
        <v>655</v>
      </c>
      <c r="L674" s="68">
        <v>45133</v>
      </c>
      <c r="M674" s="69"/>
      <c r="N674" s="68"/>
      <c r="O674" s="70" t="s">
        <v>5413</v>
      </c>
      <c r="P674" s="70" t="s">
        <v>9955</v>
      </c>
      <c r="Q674" s="22" t="s">
        <v>9956</v>
      </c>
      <c r="R674" s="68">
        <v>34698</v>
      </c>
      <c r="S674" s="22" t="s">
        <v>9957</v>
      </c>
      <c r="T674" s="22" t="s">
        <v>9958</v>
      </c>
      <c r="U674" s="22" t="s">
        <v>9956</v>
      </c>
      <c r="V674" s="68">
        <v>44595</v>
      </c>
      <c r="W674" s="22" t="s">
        <v>9959</v>
      </c>
      <c r="X674" s="68">
        <v>44516</v>
      </c>
      <c r="Y674" s="69">
        <v>759</v>
      </c>
      <c r="Z674" s="68">
        <v>44516</v>
      </c>
      <c r="AA674" s="69">
        <v>214</v>
      </c>
      <c r="AB674" s="68">
        <v>44516</v>
      </c>
    </row>
    <row r="675" spans="1:28" x14ac:dyDescent="0.3">
      <c r="A675" s="22" t="s">
        <v>10080</v>
      </c>
      <c r="B675" s="22" t="s">
        <v>9267</v>
      </c>
      <c r="C675" s="22" t="s">
        <v>10008</v>
      </c>
      <c r="D675" s="22" t="s">
        <v>5403</v>
      </c>
      <c r="E675" s="22" t="s">
        <v>3828</v>
      </c>
      <c r="F675" s="22"/>
      <c r="G675" s="22" t="s">
        <v>9953</v>
      </c>
      <c r="H675" s="22" t="s">
        <v>5416</v>
      </c>
      <c r="I675" s="22" t="s">
        <v>9954</v>
      </c>
      <c r="J675" s="68">
        <v>44837</v>
      </c>
      <c r="K675" s="69">
        <v>113</v>
      </c>
      <c r="L675" s="68">
        <v>44960</v>
      </c>
      <c r="M675" s="69"/>
      <c r="N675" s="68"/>
      <c r="O675" s="70" t="s">
        <v>5428</v>
      </c>
      <c r="P675" s="70" t="s">
        <v>10012</v>
      </c>
      <c r="Q675" s="22" t="s">
        <v>9956</v>
      </c>
      <c r="R675" s="68">
        <v>29208</v>
      </c>
      <c r="S675" s="22" t="s">
        <v>10013</v>
      </c>
      <c r="T675" s="22" t="s">
        <v>10014</v>
      </c>
      <c r="U675" s="22" t="s">
        <v>9956</v>
      </c>
      <c r="V675" s="68">
        <v>44679</v>
      </c>
      <c r="W675" s="22" t="s">
        <v>9959</v>
      </c>
      <c r="X675" s="68">
        <v>44385</v>
      </c>
      <c r="Y675" s="69">
        <v>404</v>
      </c>
      <c r="Z675" s="68">
        <v>44385</v>
      </c>
      <c r="AA675" s="69">
        <v>127</v>
      </c>
      <c r="AB675" s="68">
        <v>44385</v>
      </c>
    </row>
    <row r="676" spans="1:28" x14ac:dyDescent="0.3">
      <c r="A676" s="22" t="s">
        <v>10080</v>
      </c>
      <c r="B676" s="22" t="s">
        <v>5738</v>
      </c>
      <c r="C676" s="22" t="s">
        <v>10008</v>
      </c>
      <c r="D676" s="22" t="s">
        <v>5403</v>
      </c>
      <c r="E676" s="22" t="s">
        <v>3828</v>
      </c>
      <c r="F676" s="22"/>
      <c r="G676" s="22" t="s">
        <v>9953</v>
      </c>
      <c r="H676" s="22" t="s">
        <v>5416</v>
      </c>
      <c r="I676" s="22" t="s">
        <v>9954</v>
      </c>
      <c r="J676" s="68">
        <v>44558</v>
      </c>
      <c r="K676" s="69">
        <v>27</v>
      </c>
      <c r="L676" s="68">
        <v>44572</v>
      </c>
      <c r="M676" s="69">
        <v>9</v>
      </c>
      <c r="N676" s="68">
        <v>44574</v>
      </c>
      <c r="O676" s="70" t="s">
        <v>5428</v>
      </c>
      <c r="P676" s="70" t="s">
        <v>10012</v>
      </c>
      <c r="Q676" s="22" t="s">
        <v>9956</v>
      </c>
      <c r="R676" s="68">
        <v>29208</v>
      </c>
      <c r="S676" s="22" t="s">
        <v>10013</v>
      </c>
      <c r="T676" s="22" t="s">
        <v>10014</v>
      </c>
      <c r="U676" s="22" t="s">
        <v>9956</v>
      </c>
      <c r="V676" s="68">
        <v>44679</v>
      </c>
      <c r="W676" s="22" t="s">
        <v>9959</v>
      </c>
      <c r="X676" s="68">
        <v>44385</v>
      </c>
      <c r="Y676" s="69">
        <v>404</v>
      </c>
      <c r="Z676" s="68">
        <v>44385</v>
      </c>
      <c r="AA676" s="69">
        <v>127</v>
      </c>
      <c r="AB676" s="68">
        <v>44385</v>
      </c>
    </row>
    <row r="677" spans="1:28" x14ac:dyDescent="0.3">
      <c r="A677" s="22" t="s">
        <v>10080</v>
      </c>
      <c r="B677" s="22" t="s">
        <v>5739</v>
      </c>
      <c r="C677" s="22" t="s">
        <v>10008</v>
      </c>
      <c r="D677" s="22" t="s">
        <v>5403</v>
      </c>
      <c r="E677" s="22" t="s">
        <v>3828</v>
      </c>
      <c r="F677" s="22"/>
      <c r="G677" s="22" t="s">
        <v>9953</v>
      </c>
      <c r="H677" s="22" t="s">
        <v>5416</v>
      </c>
      <c r="I677" s="22" t="s">
        <v>9954</v>
      </c>
      <c r="J677" s="68">
        <v>44713</v>
      </c>
      <c r="K677" s="69">
        <v>947</v>
      </c>
      <c r="L677" s="68">
        <v>44850</v>
      </c>
      <c r="M677" s="69">
        <v>201</v>
      </c>
      <c r="N677" s="68">
        <v>44855</v>
      </c>
      <c r="O677" s="70" t="s">
        <v>5428</v>
      </c>
      <c r="P677" s="70" t="s">
        <v>10012</v>
      </c>
      <c r="Q677" s="22" t="s">
        <v>9956</v>
      </c>
      <c r="R677" s="68">
        <v>29208</v>
      </c>
      <c r="S677" s="22" t="s">
        <v>10013</v>
      </c>
      <c r="T677" s="22" t="s">
        <v>10014</v>
      </c>
      <c r="U677" s="22" t="s">
        <v>9956</v>
      </c>
      <c r="V677" s="68">
        <v>44679</v>
      </c>
      <c r="W677" s="22" t="s">
        <v>9959</v>
      </c>
      <c r="X677" s="68">
        <v>44385</v>
      </c>
      <c r="Y677" s="69">
        <v>404</v>
      </c>
      <c r="Z677" s="68">
        <v>44385</v>
      </c>
      <c r="AA677" s="69">
        <v>127</v>
      </c>
      <c r="AB677" s="68">
        <v>44385</v>
      </c>
    </row>
    <row r="678" spans="1:28" x14ac:dyDescent="0.3">
      <c r="A678" s="22" t="s">
        <v>10080</v>
      </c>
      <c r="B678" s="22" t="s">
        <v>5740</v>
      </c>
      <c r="C678" s="22" t="s">
        <v>10008</v>
      </c>
      <c r="D678" s="22" t="s">
        <v>5403</v>
      </c>
      <c r="E678" s="22" t="s">
        <v>3828</v>
      </c>
      <c r="F678" s="22"/>
      <c r="G678" s="22" t="s">
        <v>9953</v>
      </c>
      <c r="H678" s="22" t="s">
        <v>5416</v>
      </c>
      <c r="I678" s="22" t="s">
        <v>9954</v>
      </c>
      <c r="J678" s="68">
        <v>44586</v>
      </c>
      <c r="K678" s="69">
        <v>203</v>
      </c>
      <c r="L678" s="68">
        <v>44618</v>
      </c>
      <c r="M678" s="69">
        <v>43</v>
      </c>
      <c r="N678" s="68">
        <v>44624</v>
      </c>
      <c r="O678" s="70" t="s">
        <v>5428</v>
      </c>
      <c r="P678" s="70" t="s">
        <v>10012</v>
      </c>
      <c r="Q678" s="22" t="s">
        <v>9956</v>
      </c>
      <c r="R678" s="68">
        <v>29208</v>
      </c>
      <c r="S678" s="22" t="s">
        <v>10013</v>
      </c>
      <c r="T678" s="22" t="s">
        <v>10014</v>
      </c>
      <c r="U678" s="22" t="s">
        <v>9956</v>
      </c>
      <c r="V678" s="68">
        <v>44679</v>
      </c>
      <c r="W678" s="22" t="s">
        <v>9959</v>
      </c>
      <c r="X678" s="68">
        <v>44385</v>
      </c>
      <c r="Y678" s="69">
        <v>404</v>
      </c>
      <c r="Z678" s="68">
        <v>44385</v>
      </c>
      <c r="AA678" s="69">
        <v>127</v>
      </c>
      <c r="AB678" s="68">
        <v>44385</v>
      </c>
    </row>
    <row r="679" spans="1:28" x14ac:dyDescent="0.3">
      <c r="A679" s="22" t="s">
        <v>10079</v>
      </c>
      <c r="B679" s="22" t="s">
        <v>9613</v>
      </c>
      <c r="C679" s="22" t="s">
        <v>10008</v>
      </c>
      <c r="D679" s="22" t="s">
        <v>5388</v>
      </c>
      <c r="E679" s="22" t="s">
        <v>4642</v>
      </c>
      <c r="F679" s="22"/>
      <c r="G679" s="22" t="s">
        <v>9953</v>
      </c>
      <c r="H679" s="22" t="s">
        <v>5416</v>
      </c>
      <c r="I679" s="22" t="s">
        <v>9954</v>
      </c>
      <c r="J679" s="68">
        <v>44922</v>
      </c>
      <c r="K679" s="69">
        <v>117</v>
      </c>
      <c r="L679" s="68">
        <v>44961</v>
      </c>
      <c r="M679" s="69"/>
      <c r="N679" s="68"/>
      <c r="O679" s="70" t="s">
        <v>9067</v>
      </c>
      <c r="P679" s="70" t="s">
        <v>10039</v>
      </c>
      <c r="Q679" s="22" t="s">
        <v>9956</v>
      </c>
      <c r="R679" s="68">
        <v>31048</v>
      </c>
      <c r="S679" s="22" t="s">
        <v>10040</v>
      </c>
      <c r="T679" s="22" t="s">
        <v>10041</v>
      </c>
      <c r="U679" s="22" t="s">
        <v>9956</v>
      </c>
      <c r="V679" s="68">
        <v>44953</v>
      </c>
      <c r="W679" s="22" t="s">
        <v>9959</v>
      </c>
      <c r="X679" s="68">
        <v>44575</v>
      </c>
      <c r="Y679" s="69">
        <v>6</v>
      </c>
      <c r="Z679" s="68">
        <v>44575</v>
      </c>
      <c r="AA679" s="69">
        <v>10</v>
      </c>
      <c r="AB679" s="68">
        <v>44575</v>
      </c>
    </row>
    <row r="680" spans="1:28" x14ac:dyDescent="0.3">
      <c r="A680" s="22" t="s">
        <v>10079</v>
      </c>
      <c r="B680" s="22" t="s">
        <v>9614</v>
      </c>
      <c r="C680" s="22" t="s">
        <v>10008</v>
      </c>
      <c r="D680" s="22" t="s">
        <v>5388</v>
      </c>
      <c r="E680" s="22" t="s">
        <v>4642</v>
      </c>
      <c r="F680" s="22"/>
      <c r="G680" s="22" t="s">
        <v>9953</v>
      </c>
      <c r="H680" s="22" t="s">
        <v>5416</v>
      </c>
      <c r="I680" s="22" t="s">
        <v>9954</v>
      </c>
      <c r="J680" s="68">
        <v>44937</v>
      </c>
      <c r="K680" s="69">
        <v>115</v>
      </c>
      <c r="L680" s="68">
        <v>44960</v>
      </c>
      <c r="M680" s="69"/>
      <c r="N680" s="68"/>
      <c r="O680" s="70" t="s">
        <v>5413</v>
      </c>
      <c r="P680" s="70" t="s">
        <v>9955</v>
      </c>
      <c r="Q680" s="22" t="s">
        <v>9956</v>
      </c>
      <c r="R680" s="68">
        <v>34698</v>
      </c>
      <c r="S680" s="22" t="s">
        <v>9957</v>
      </c>
      <c r="T680" s="22" t="s">
        <v>9958</v>
      </c>
      <c r="U680" s="22" t="s">
        <v>9956</v>
      </c>
      <c r="V680" s="68">
        <v>44595</v>
      </c>
      <c r="W680" s="22" t="s">
        <v>9959</v>
      </c>
      <c r="X680" s="68">
        <v>44516</v>
      </c>
      <c r="Y680" s="69">
        <v>759</v>
      </c>
      <c r="Z680" s="68">
        <v>44516</v>
      </c>
      <c r="AA680" s="69">
        <v>214</v>
      </c>
      <c r="AB680" s="68">
        <v>44516</v>
      </c>
    </row>
    <row r="681" spans="1:28" x14ac:dyDescent="0.3">
      <c r="A681" s="22" t="s">
        <v>10079</v>
      </c>
      <c r="B681" s="22" t="s">
        <v>10097</v>
      </c>
      <c r="C681" s="22" t="s">
        <v>10008</v>
      </c>
      <c r="D681" s="22" t="s">
        <v>5388</v>
      </c>
      <c r="E681" s="22" t="s">
        <v>4642</v>
      </c>
      <c r="F681" s="22"/>
      <c r="G681" s="22" t="s">
        <v>9953</v>
      </c>
      <c r="H681" s="22" t="s">
        <v>5416</v>
      </c>
      <c r="I681" s="22" t="s">
        <v>9954</v>
      </c>
      <c r="J681" s="68">
        <v>45329</v>
      </c>
      <c r="K681" s="69">
        <v>159</v>
      </c>
      <c r="L681" s="68">
        <v>45352</v>
      </c>
      <c r="M681" s="69"/>
      <c r="N681" s="68"/>
      <c r="O681" s="70" t="s">
        <v>9095</v>
      </c>
      <c r="P681" s="70" t="s">
        <v>10029</v>
      </c>
      <c r="Q681" s="22" t="s">
        <v>9956</v>
      </c>
      <c r="R681" s="68">
        <v>28837</v>
      </c>
      <c r="S681" s="22" t="s">
        <v>10030</v>
      </c>
      <c r="T681" s="22" t="s">
        <v>10031</v>
      </c>
      <c r="U681" s="22" t="s">
        <v>9956</v>
      </c>
      <c r="V681" s="68">
        <v>44854</v>
      </c>
      <c r="W681" s="22" t="s">
        <v>9959</v>
      </c>
      <c r="X681" s="68">
        <v>44790</v>
      </c>
      <c r="Y681" s="69">
        <v>760</v>
      </c>
      <c r="Z681" s="68">
        <v>44788</v>
      </c>
      <c r="AA681" s="69">
        <v>156</v>
      </c>
      <c r="AB681" s="68">
        <v>44790</v>
      </c>
    </row>
    <row r="682" spans="1:28" x14ac:dyDescent="0.3">
      <c r="A682" s="22" t="s">
        <v>10080</v>
      </c>
      <c r="B682" s="22" t="s">
        <v>5741</v>
      </c>
      <c r="C682" s="22" t="s">
        <v>10008</v>
      </c>
      <c r="D682" s="22" t="s">
        <v>5399</v>
      </c>
      <c r="E682" s="22" t="s">
        <v>3156</v>
      </c>
      <c r="F682" s="22"/>
      <c r="G682" s="22" t="s">
        <v>9953</v>
      </c>
      <c r="H682" s="22" t="s">
        <v>5416</v>
      </c>
      <c r="I682" s="22" t="s">
        <v>9954</v>
      </c>
      <c r="J682" s="68">
        <v>44742</v>
      </c>
      <c r="K682" s="69">
        <v>1241</v>
      </c>
      <c r="L682" s="68">
        <v>44896</v>
      </c>
      <c r="M682" s="69"/>
      <c r="N682" s="68"/>
      <c r="O682" s="70" t="s">
        <v>5466</v>
      </c>
      <c r="P682" s="70" t="s">
        <v>10009</v>
      </c>
      <c r="Q682" s="22" t="s">
        <v>9956</v>
      </c>
      <c r="R682" s="68">
        <v>38657</v>
      </c>
      <c r="S682" s="22" t="s">
        <v>10068</v>
      </c>
      <c r="T682" s="22" t="s">
        <v>10069</v>
      </c>
      <c r="U682" s="22" t="s">
        <v>9956</v>
      </c>
      <c r="V682" s="68">
        <v>44799</v>
      </c>
      <c r="W682" s="22" t="s">
        <v>9959</v>
      </c>
      <c r="X682" s="68">
        <v>44575</v>
      </c>
      <c r="Y682" s="69">
        <v>31</v>
      </c>
      <c r="Z682" s="68">
        <v>44575</v>
      </c>
      <c r="AA682" s="69">
        <v>10</v>
      </c>
      <c r="AB682" s="68">
        <v>44575</v>
      </c>
    </row>
    <row r="683" spans="1:28" x14ac:dyDescent="0.3">
      <c r="A683" s="22" t="s">
        <v>10080</v>
      </c>
      <c r="B683" s="22" t="s">
        <v>9919</v>
      </c>
      <c r="C683" s="22" t="s">
        <v>10008</v>
      </c>
      <c r="D683" s="22" t="s">
        <v>5399</v>
      </c>
      <c r="E683" s="22" t="s">
        <v>3156</v>
      </c>
      <c r="F683" s="22"/>
      <c r="G683" s="22" t="s">
        <v>9953</v>
      </c>
      <c r="H683" s="22" t="s">
        <v>5416</v>
      </c>
      <c r="I683" s="22" t="s">
        <v>9954</v>
      </c>
      <c r="J683" s="68">
        <v>45218</v>
      </c>
      <c r="K683" s="69">
        <v>1058</v>
      </c>
      <c r="L683" s="68">
        <v>45255</v>
      </c>
      <c r="M683" s="69"/>
      <c r="N683" s="68"/>
      <c r="O683" s="70" t="s">
        <v>5607</v>
      </c>
      <c r="P683" s="70" t="s">
        <v>10058</v>
      </c>
      <c r="Q683" s="22" t="s">
        <v>9956</v>
      </c>
      <c r="R683" s="68">
        <v>41548</v>
      </c>
      <c r="S683" s="22" t="s">
        <v>10059</v>
      </c>
      <c r="T683" s="22" t="s">
        <v>10060</v>
      </c>
      <c r="U683" s="22" t="s">
        <v>9956</v>
      </c>
      <c r="V683" s="68">
        <v>44781</v>
      </c>
      <c r="W683" s="22" t="s">
        <v>9959</v>
      </c>
      <c r="X683" s="68">
        <v>44718</v>
      </c>
      <c r="Y683" s="69">
        <v>518</v>
      </c>
      <c r="Z683" s="68">
        <v>44718</v>
      </c>
      <c r="AA683" s="69">
        <v>106</v>
      </c>
      <c r="AB683" s="68">
        <v>44718</v>
      </c>
    </row>
    <row r="684" spans="1:28" x14ac:dyDescent="0.3">
      <c r="A684" s="22" t="s">
        <v>10080</v>
      </c>
      <c r="B684" s="22" t="s">
        <v>5742</v>
      </c>
      <c r="C684" s="22" t="s">
        <v>10008</v>
      </c>
      <c r="D684" s="22" t="s">
        <v>5403</v>
      </c>
      <c r="E684" s="22" t="s">
        <v>3828</v>
      </c>
      <c r="F684" s="22"/>
      <c r="G684" s="22" t="s">
        <v>9953</v>
      </c>
      <c r="H684" s="22" t="s">
        <v>5416</v>
      </c>
      <c r="I684" s="22" t="s">
        <v>9959</v>
      </c>
      <c r="J684" s="68">
        <v>44749</v>
      </c>
      <c r="K684" s="69">
        <v>619</v>
      </c>
      <c r="L684" s="68">
        <v>44743</v>
      </c>
      <c r="M684" s="69">
        <v>127</v>
      </c>
      <c r="N684" s="68">
        <v>44749</v>
      </c>
      <c r="O684" s="70" t="s">
        <v>5428</v>
      </c>
      <c r="P684" s="70" t="s">
        <v>10012</v>
      </c>
      <c r="Q684" s="22" t="s">
        <v>9956</v>
      </c>
      <c r="R684" s="68">
        <v>29208</v>
      </c>
      <c r="S684" s="22" t="s">
        <v>10013</v>
      </c>
      <c r="T684" s="22" t="s">
        <v>10014</v>
      </c>
      <c r="U684" s="22" t="s">
        <v>9956</v>
      </c>
      <c r="V684" s="68">
        <v>44679</v>
      </c>
      <c r="W684" s="22" t="s">
        <v>9959</v>
      </c>
      <c r="X684" s="68">
        <v>44385</v>
      </c>
      <c r="Y684" s="69">
        <v>404</v>
      </c>
      <c r="Z684" s="68">
        <v>44385</v>
      </c>
      <c r="AA684" s="69">
        <v>127</v>
      </c>
      <c r="AB684" s="68">
        <v>44385</v>
      </c>
    </row>
    <row r="685" spans="1:28" x14ac:dyDescent="0.3">
      <c r="A685" s="22" t="s">
        <v>10077</v>
      </c>
      <c r="B685" s="22" t="s">
        <v>5743</v>
      </c>
      <c r="C685" s="22" t="s">
        <v>10008</v>
      </c>
      <c r="D685" s="22" t="s">
        <v>5400</v>
      </c>
      <c r="E685" s="22" t="s">
        <v>2939</v>
      </c>
      <c r="F685" s="22" t="s">
        <v>10034</v>
      </c>
      <c r="G685" s="22" t="s">
        <v>9953</v>
      </c>
      <c r="H685" s="22" t="s">
        <v>5416</v>
      </c>
      <c r="I685" s="22" t="s">
        <v>9954</v>
      </c>
      <c r="J685" s="68">
        <v>44743</v>
      </c>
      <c r="K685" s="69">
        <v>910</v>
      </c>
      <c r="L685" s="68">
        <v>44843</v>
      </c>
      <c r="M685" s="69">
        <v>199</v>
      </c>
      <c r="N685" s="68">
        <v>44853</v>
      </c>
      <c r="O685" s="70" t="s">
        <v>5413</v>
      </c>
      <c r="P685" s="70" t="s">
        <v>9955</v>
      </c>
      <c r="Q685" s="22" t="s">
        <v>9956</v>
      </c>
      <c r="R685" s="68">
        <v>34698</v>
      </c>
      <c r="S685" s="22" t="s">
        <v>9957</v>
      </c>
      <c r="T685" s="22" t="s">
        <v>9958</v>
      </c>
      <c r="U685" s="22" t="s">
        <v>9956</v>
      </c>
      <c r="V685" s="68">
        <v>44595</v>
      </c>
      <c r="W685" s="22" t="s">
        <v>9959</v>
      </c>
      <c r="X685" s="68">
        <v>44516</v>
      </c>
      <c r="Y685" s="69">
        <v>759</v>
      </c>
      <c r="Z685" s="68">
        <v>44516</v>
      </c>
      <c r="AA685" s="69">
        <v>214</v>
      </c>
      <c r="AB685" s="68">
        <v>44516</v>
      </c>
    </row>
    <row r="686" spans="1:28" x14ac:dyDescent="0.3">
      <c r="A686" s="22" t="s">
        <v>10080</v>
      </c>
      <c r="B686" s="22" t="s">
        <v>9268</v>
      </c>
      <c r="C686" s="22" t="s">
        <v>10008</v>
      </c>
      <c r="D686" s="22" t="s">
        <v>5399</v>
      </c>
      <c r="E686" s="22" t="s">
        <v>3156</v>
      </c>
      <c r="F686" s="22"/>
      <c r="G686" s="22" t="s">
        <v>9953</v>
      </c>
      <c r="H686" s="22" t="s">
        <v>5416</v>
      </c>
      <c r="I686" s="22" t="s">
        <v>9954</v>
      </c>
      <c r="J686" s="68">
        <v>44813</v>
      </c>
      <c r="K686" s="69">
        <v>945</v>
      </c>
      <c r="L686" s="68">
        <v>44850</v>
      </c>
      <c r="M686" s="69">
        <v>201</v>
      </c>
      <c r="N686" s="68">
        <v>44855</v>
      </c>
      <c r="O686" s="70" t="s">
        <v>5439</v>
      </c>
      <c r="P686" s="70" t="s">
        <v>10020</v>
      </c>
      <c r="Q686" s="22" t="s">
        <v>9956</v>
      </c>
      <c r="R686" s="68">
        <v>30113</v>
      </c>
      <c r="S686" s="22" t="s">
        <v>10021</v>
      </c>
      <c r="T686" s="22" t="s">
        <v>10022</v>
      </c>
      <c r="U686" s="22" t="s">
        <v>9956</v>
      </c>
      <c r="V686" s="68">
        <v>44624</v>
      </c>
      <c r="W686" s="22" t="s">
        <v>9959</v>
      </c>
      <c r="X686" s="68">
        <v>44449</v>
      </c>
      <c r="Y686" s="69">
        <v>604</v>
      </c>
      <c r="Z686" s="68">
        <v>44449</v>
      </c>
      <c r="AA686" s="69">
        <v>172</v>
      </c>
      <c r="AB686" s="68">
        <v>44449</v>
      </c>
    </row>
    <row r="687" spans="1:28" x14ac:dyDescent="0.3">
      <c r="A687" s="22" t="s">
        <v>10080</v>
      </c>
      <c r="B687" s="22" t="s">
        <v>9581</v>
      </c>
      <c r="C687" s="22" t="s">
        <v>10008</v>
      </c>
      <c r="D687" s="22" t="s">
        <v>5399</v>
      </c>
      <c r="E687" s="22" t="s">
        <v>3156</v>
      </c>
      <c r="F687" s="22"/>
      <c r="G687" s="22" t="s">
        <v>9953</v>
      </c>
      <c r="H687" s="22" t="s">
        <v>5416</v>
      </c>
      <c r="I687" s="22" t="s">
        <v>9954</v>
      </c>
      <c r="J687" s="68">
        <v>44911</v>
      </c>
      <c r="K687" s="69">
        <v>115</v>
      </c>
      <c r="L687" s="68">
        <v>44960</v>
      </c>
      <c r="M687" s="69"/>
      <c r="N687" s="68"/>
      <c r="O687" s="70" t="s">
        <v>5413</v>
      </c>
      <c r="P687" s="70" t="s">
        <v>9955</v>
      </c>
      <c r="Q687" s="22" t="s">
        <v>9956</v>
      </c>
      <c r="R687" s="68">
        <v>34698</v>
      </c>
      <c r="S687" s="22" t="s">
        <v>9957</v>
      </c>
      <c r="T687" s="22" t="s">
        <v>9958</v>
      </c>
      <c r="U687" s="22" t="s">
        <v>9956</v>
      </c>
      <c r="V687" s="68">
        <v>44595</v>
      </c>
      <c r="W687" s="22" t="s">
        <v>9959</v>
      </c>
      <c r="X687" s="68">
        <v>44516</v>
      </c>
      <c r="Y687" s="69">
        <v>759</v>
      </c>
      <c r="Z687" s="68">
        <v>44516</v>
      </c>
      <c r="AA687" s="69">
        <v>214</v>
      </c>
      <c r="AB687" s="68">
        <v>44516</v>
      </c>
    </row>
    <row r="688" spans="1:28" x14ac:dyDescent="0.3">
      <c r="A688" s="22" t="s">
        <v>10080</v>
      </c>
      <c r="B688" s="22" t="s">
        <v>9929</v>
      </c>
      <c r="C688" s="22" t="s">
        <v>10008</v>
      </c>
      <c r="D688" s="22" t="s">
        <v>5399</v>
      </c>
      <c r="E688" s="22" t="s">
        <v>3156</v>
      </c>
      <c r="F688" s="22"/>
      <c r="G688" s="22" t="s">
        <v>9953</v>
      </c>
      <c r="H688" s="22" t="s">
        <v>5416</v>
      </c>
      <c r="I688" s="22" t="s">
        <v>9954</v>
      </c>
      <c r="J688" s="68">
        <v>44705</v>
      </c>
      <c r="K688" s="69">
        <v>18</v>
      </c>
      <c r="L688" s="68">
        <v>45300</v>
      </c>
      <c r="M688" s="69"/>
      <c r="N688" s="68"/>
      <c r="O688" s="70" t="s">
        <v>5413</v>
      </c>
      <c r="P688" s="70" t="s">
        <v>9955</v>
      </c>
      <c r="Q688" s="22" t="s">
        <v>9956</v>
      </c>
      <c r="R688" s="68">
        <v>34698</v>
      </c>
      <c r="S688" s="22" t="s">
        <v>9957</v>
      </c>
      <c r="T688" s="22" t="s">
        <v>9958</v>
      </c>
      <c r="U688" s="22" t="s">
        <v>9956</v>
      </c>
      <c r="V688" s="68">
        <v>44595</v>
      </c>
      <c r="W688" s="22" t="s">
        <v>9959</v>
      </c>
      <c r="X688" s="68">
        <v>44516</v>
      </c>
      <c r="Y688" s="69">
        <v>759</v>
      </c>
      <c r="Z688" s="68">
        <v>44516</v>
      </c>
      <c r="AA688" s="69">
        <v>214</v>
      </c>
      <c r="AB688" s="68">
        <v>44516</v>
      </c>
    </row>
    <row r="689" spans="1:28" x14ac:dyDescent="0.3">
      <c r="A689" s="22" t="s">
        <v>10080</v>
      </c>
      <c r="B689" s="22" t="s">
        <v>5744</v>
      </c>
      <c r="C689" s="22" t="s">
        <v>10008</v>
      </c>
      <c r="D689" s="22" t="s">
        <v>5403</v>
      </c>
      <c r="E689" s="22" t="s">
        <v>3828</v>
      </c>
      <c r="F689" s="22"/>
      <c r="G689" s="22" t="s">
        <v>9953</v>
      </c>
      <c r="H689" s="22" t="s">
        <v>5416</v>
      </c>
      <c r="I689" s="22" t="s">
        <v>9954</v>
      </c>
      <c r="J689" s="68">
        <v>44489</v>
      </c>
      <c r="K689" s="69">
        <v>745</v>
      </c>
      <c r="L689" s="68">
        <v>44509</v>
      </c>
      <c r="M689" s="69">
        <v>213</v>
      </c>
      <c r="N689" s="68">
        <v>44512</v>
      </c>
      <c r="O689" s="70" t="s">
        <v>5428</v>
      </c>
      <c r="P689" s="70" t="s">
        <v>10012</v>
      </c>
      <c r="Q689" s="22" t="s">
        <v>9956</v>
      </c>
      <c r="R689" s="68">
        <v>29208</v>
      </c>
      <c r="S689" s="22" t="s">
        <v>10013</v>
      </c>
      <c r="T689" s="22" t="s">
        <v>10014</v>
      </c>
      <c r="U689" s="22" t="s">
        <v>9956</v>
      </c>
      <c r="V689" s="68">
        <v>44679</v>
      </c>
      <c r="W689" s="22" t="s">
        <v>9959</v>
      </c>
      <c r="X689" s="68">
        <v>44385</v>
      </c>
      <c r="Y689" s="69">
        <v>404</v>
      </c>
      <c r="Z689" s="68">
        <v>44385</v>
      </c>
      <c r="AA689" s="69">
        <v>127</v>
      </c>
      <c r="AB689" s="68">
        <v>44385</v>
      </c>
    </row>
    <row r="690" spans="1:28" x14ac:dyDescent="0.3">
      <c r="A690" s="22" t="s">
        <v>10080</v>
      </c>
      <c r="B690" s="22" t="s">
        <v>9893</v>
      </c>
      <c r="C690" s="22" t="s">
        <v>10008</v>
      </c>
      <c r="D690" s="22" t="s">
        <v>5399</v>
      </c>
      <c r="E690" s="22" t="s">
        <v>3156</v>
      </c>
      <c r="F690" s="22"/>
      <c r="G690" s="22" t="s">
        <v>9953</v>
      </c>
      <c r="H690" s="22" t="s">
        <v>5416</v>
      </c>
      <c r="I690" s="22" t="s">
        <v>9954</v>
      </c>
      <c r="J690" s="68"/>
      <c r="K690" s="69"/>
      <c r="L690" s="68"/>
      <c r="M690" s="69"/>
      <c r="N690" s="68"/>
      <c r="O690" s="70" t="s">
        <v>5413</v>
      </c>
      <c r="P690" s="70" t="s">
        <v>9955</v>
      </c>
      <c r="Q690" s="22" t="s">
        <v>9956</v>
      </c>
      <c r="R690" s="68">
        <v>34698</v>
      </c>
      <c r="S690" s="22" t="s">
        <v>9957</v>
      </c>
      <c r="T690" s="22" t="s">
        <v>9958</v>
      </c>
      <c r="U690" s="22" t="s">
        <v>9956</v>
      </c>
      <c r="V690" s="68">
        <v>44595</v>
      </c>
      <c r="W690" s="22" t="s">
        <v>9959</v>
      </c>
      <c r="X690" s="68">
        <v>44516</v>
      </c>
      <c r="Y690" s="69">
        <v>759</v>
      </c>
      <c r="Z690" s="68">
        <v>44516</v>
      </c>
      <c r="AA690" s="69">
        <v>214</v>
      </c>
      <c r="AB690" s="68">
        <v>44516</v>
      </c>
    </row>
    <row r="691" spans="1:28" x14ac:dyDescent="0.3">
      <c r="A691" s="22" t="s">
        <v>10080</v>
      </c>
      <c r="B691" s="22" t="s">
        <v>9675</v>
      </c>
      <c r="C691" s="22" t="s">
        <v>10008</v>
      </c>
      <c r="D691" s="22" t="s">
        <v>5399</v>
      </c>
      <c r="E691" s="22" t="s">
        <v>3156</v>
      </c>
      <c r="F691" s="22"/>
      <c r="G691" s="22" t="s">
        <v>9953</v>
      </c>
      <c r="H691" s="22" t="s">
        <v>5416</v>
      </c>
      <c r="I691" s="22" t="s">
        <v>9954</v>
      </c>
      <c r="J691" s="68">
        <v>44974</v>
      </c>
      <c r="K691" s="69">
        <v>463</v>
      </c>
      <c r="L691" s="68">
        <v>45071</v>
      </c>
      <c r="M691" s="69"/>
      <c r="N691" s="68"/>
      <c r="O691" s="70" t="s">
        <v>5439</v>
      </c>
      <c r="P691" s="70" t="s">
        <v>10020</v>
      </c>
      <c r="Q691" s="22" t="s">
        <v>9956</v>
      </c>
      <c r="R691" s="68">
        <v>30113</v>
      </c>
      <c r="S691" s="22" t="s">
        <v>10021</v>
      </c>
      <c r="T691" s="22" t="s">
        <v>10022</v>
      </c>
      <c r="U691" s="22" t="s">
        <v>9956</v>
      </c>
      <c r="V691" s="68">
        <v>44624</v>
      </c>
      <c r="W691" s="22" t="s">
        <v>9959</v>
      </c>
      <c r="X691" s="68">
        <v>44449</v>
      </c>
      <c r="Y691" s="69">
        <v>604</v>
      </c>
      <c r="Z691" s="68">
        <v>44449</v>
      </c>
      <c r="AA691" s="69">
        <v>172</v>
      </c>
      <c r="AB691" s="68">
        <v>44449</v>
      </c>
    </row>
    <row r="692" spans="1:28" x14ac:dyDescent="0.3">
      <c r="A692" s="22" t="s">
        <v>10080</v>
      </c>
      <c r="B692" s="22" t="s">
        <v>9726</v>
      </c>
      <c r="C692" s="22" t="s">
        <v>10008</v>
      </c>
      <c r="D692" s="22" t="s">
        <v>5387</v>
      </c>
      <c r="E692" s="22" t="s">
        <v>4305</v>
      </c>
      <c r="F692" s="22"/>
      <c r="G692" s="22" t="s">
        <v>9953</v>
      </c>
      <c r="H692" s="22" t="s">
        <v>5416</v>
      </c>
      <c r="I692" s="22" t="s">
        <v>9954</v>
      </c>
      <c r="J692" s="68">
        <v>44538</v>
      </c>
      <c r="K692" s="69">
        <v>880</v>
      </c>
      <c r="L692" s="68">
        <v>44554</v>
      </c>
      <c r="M692" s="69">
        <v>245</v>
      </c>
      <c r="N692" s="68">
        <v>44559</v>
      </c>
      <c r="O692" s="70" t="s">
        <v>5466</v>
      </c>
      <c r="P692" s="70" t="s">
        <v>10009</v>
      </c>
      <c r="Q692" s="22" t="s">
        <v>9956</v>
      </c>
      <c r="R692" s="68">
        <v>38657</v>
      </c>
      <c r="S692" s="22" t="s">
        <v>10010</v>
      </c>
      <c r="T692" s="22" t="s">
        <v>10011</v>
      </c>
      <c r="U692" s="22" t="s">
        <v>9956</v>
      </c>
      <c r="V692" s="68">
        <v>44722</v>
      </c>
      <c r="W692" s="22" t="s">
        <v>9959</v>
      </c>
      <c r="X692" s="68">
        <v>44538</v>
      </c>
      <c r="Y692" s="69">
        <v>803</v>
      </c>
      <c r="Z692" s="68">
        <v>44538</v>
      </c>
      <c r="AA692" s="69">
        <v>230</v>
      </c>
      <c r="AB692" s="68">
        <v>44538</v>
      </c>
    </row>
    <row r="693" spans="1:28" x14ac:dyDescent="0.3">
      <c r="A693" s="22" t="s">
        <v>10080</v>
      </c>
      <c r="B693" s="22" t="s">
        <v>5745</v>
      </c>
      <c r="C693" s="22" t="s">
        <v>10008</v>
      </c>
      <c r="D693" s="22" t="s">
        <v>5399</v>
      </c>
      <c r="E693" s="22" t="s">
        <v>3156</v>
      </c>
      <c r="F693" s="22"/>
      <c r="G693" s="22" t="s">
        <v>9953</v>
      </c>
      <c r="H693" s="22" t="s">
        <v>5416</v>
      </c>
      <c r="I693" s="22" t="s">
        <v>9959</v>
      </c>
      <c r="J693" s="68">
        <v>44516</v>
      </c>
      <c r="K693" s="69">
        <v>759</v>
      </c>
      <c r="L693" s="68">
        <v>44516</v>
      </c>
      <c r="M693" s="69">
        <v>214</v>
      </c>
      <c r="N693" s="68">
        <v>44516</v>
      </c>
      <c r="O693" s="70" t="s">
        <v>5413</v>
      </c>
      <c r="P693" s="70" t="s">
        <v>9955</v>
      </c>
      <c r="Q693" s="22" t="s">
        <v>9956</v>
      </c>
      <c r="R693" s="68">
        <v>34698</v>
      </c>
      <c r="S693" s="22" t="s">
        <v>9957</v>
      </c>
      <c r="T693" s="22" t="s">
        <v>9958</v>
      </c>
      <c r="U693" s="22" t="s">
        <v>9956</v>
      </c>
      <c r="V693" s="68">
        <v>44595</v>
      </c>
      <c r="W693" s="22" t="s">
        <v>9959</v>
      </c>
      <c r="X693" s="68">
        <v>44516</v>
      </c>
      <c r="Y693" s="69">
        <v>759</v>
      </c>
      <c r="Z693" s="68">
        <v>44516</v>
      </c>
      <c r="AA693" s="69">
        <v>214</v>
      </c>
      <c r="AB693" s="68">
        <v>44516</v>
      </c>
    </row>
    <row r="694" spans="1:28" x14ac:dyDescent="0.3">
      <c r="A694" s="22" t="s">
        <v>10080</v>
      </c>
      <c r="B694" s="22" t="s">
        <v>5746</v>
      </c>
      <c r="C694" s="22" t="s">
        <v>10008</v>
      </c>
      <c r="D694" s="22" t="s">
        <v>5403</v>
      </c>
      <c r="E694" s="22" t="s">
        <v>3828</v>
      </c>
      <c r="F694" s="22"/>
      <c r="G694" s="22" t="s">
        <v>9953</v>
      </c>
      <c r="H694" s="22" t="s">
        <v>5416</v>
      </c>
      <c r="I694" s="22" t="s">
        <v>9954</v>
      </c>
      <c r="J694" s="68">
        <v>44508</v>
      </c>
      <c r="K694" s="69">
        <v>819</v>
      </c>
      <c r="L694" s="68">
        <v>44540</v>
      </c>
      <c r="M694" s="69">
        <v>233</v>
      </c>
      <c r="N694" s="68">
        <v>44543</v>
      </c>
      <c r="O694" s="70" t="s">
        <v>5428</v>
      </c>
      <c r="P694" s="70" t="s">
        <v>10012</v>
      </c>
      <c r="Q694" s="22" t="s">
        <v>9956</v>
      </c>
      <c r="R694" s="68">
        <v>29208</v>
      </c>
      <c r="S694" s="22" t="s">
        <v>10013</v>
      </c>
      <c r="T694" s="22" t="s">
        <v>10014</v>
      </c>
      <c r="U694" s="22" t="s">
        <v>9956</v>
      </c>
      <c r="V694" s="68">
        <v>44679</v>
      </c>
      <c r="W694" s="22" t="s">
        <v>9959</v>
      </c>
      <c r="X694" s="68">
        <v>44385</v>
      </c>
      <c r="Y694" s="69">
        <v>404</v>
      </c>
      <c r="Z694" s="68">
        <v>44385</v>
      </c>
      <c r="AA694" s="69">
        <v>127</v>
      </c>
      <c r="AB694" s="68">
        <v>44385</v>
      </c>
    </row>
    <row r="695" spans="1:28" x14ac:dyDescent="0.3">
      <c r="A695" s="22" t="s">
        <v>10080</v>
      </c>
      <c r="B695" s="22" t="s">
        <v>9094</v>
      </c>
      <c r="C695" s="22" t="s">
        <v>10008</v>
      </c>
      <c r="D695" s="22" t="s">
        <v>5403</v>
      </c>
      <c r="E695" s="22" t="s">
        <v>3828</v>
      </c>
      <c r="F695" s="22"/>
      <c r="G695" s="22" t="s">
        <v>9953</v>
      </c>
      <c r="H695" s="22" t="s">
        <v>5416</v>
      </c>
      <c r="I695" s="22" t="s">
        <v>9954</v>
      </c>
      <c r="J695" s="68">
        <v>44792</v>
      </c>
      <c r="K695" s="69">
        <v>268</v>
      </c>
      <c r="L695" s="68">
        <v>45008</v>
      </c>
      <c r="M695" s="69"/>
      <c r="N695" s="68"/>
      <c r="O695" s="70" t="s">
        <v>5431</v>
      </c>
      <c r="P695" s="70" t="s">
        <v>10015</v>
      </c>
      <c r="Q695" s="22" t="s">
        <v>9956</v>
      </c>
      <c r="R695" s="68">
        <v>29258</v>
      </c>
      <c r="S695" s="22" t="s">
        <v>10016</v>
      </c>
      <c r="T695" s="22" t="s">
        <v>10017</v>
      </c>
      <c r="U695" s="22" t="s">
        <v>9956</v>
      </c>
      <c r="V695" s="68">
        <v>44585</v>
      </c>
      <c r="W695" s="22" t="s">
        <v>9959</v>
      </c>
      <c r="X695" s="68">
        <v>44474</v>
      </c>
      <c r="Y695" s="69">
        <v>657</v>
      </c>
      <c r="Z695" s="68">
        <v>44474</v>
      </c>
      <c r="AA695" s="69">
        <v>189</v>
      </c>
      <c r="AB695" s="68">
        <v>44474</v>
      </c>
    </row>
    <row r="696" spans="1:28" x14ac:dyDescent="0.3">
      <c r="A696" s="22" t="s">
        <v>10080</v>
      </c>
      <c r="B696" s="22" t="s">
        <v>9063</v>
      </c>
      <c r="C696" s="22" t="s">
        <v>10008</v>
      </c>
      <c r="D696" s="22" t="s">
        <v>5403</v>
      </c>
      <c r="E696" s="22" t="s">
        <v>3828</v>
      </c>
      <c r="F696" s="22"/>
      <c r="G696" s="22" t="s">
        <v>9953</v>
      </c>
      <c r="H696" s="22" t="s">
        <v>5416</v>
      </c>
      <c r="I696" s="22" t="s">
        <v>9954</v>
      </c>
      <c r="J696" s="68">
        <v>44764</v>
      </c>
      <c r="K696" s="69">
        <v>935</v>
      </c>
      <c r="L696" s="68">
        <v>44849</v>
      </c>
      <c r="M696" s="69">
        <v>199</v>
      </c>
      <c r="N696" s="68">
        <v>44853</v>
      </c>
      <c r="O696" s="70" t="s">
        <v>5425</v>
      </c>
      <c r="P696" s="70" t="s">
        <v>10087</v>
      </c>
      <c r="Q696" s="22" t="s">
        <v>9956</v>
      </c>
      <c r="R696" s="68">
        <v>42486</v>
      </c>
      <c r="S696" s="22" t="s">
        <v>10027</v>
      </c>
      <c r="T696" s="22" t="s">
        <v>10028</v>
      </c>
      <c r="U696" s="22" t="s">
        <v>9956</v>
      </c>
      <c r="V696" s="68">
        <v>44333</v>
      </c>
      <c r="W696" s="22" t="s">
        <v>9959</v>
      </c>
      <c r="X696" s="68">
        <v>44032</v>
      </c>
      <c r="Y696" s="69">
        <v>495</v>
      </c>
      <c r="Z696" s="68">
        <v>44025</v>
      </c>
      <c r="AA696" s="69">
        <v>137</v>
      </c>
      <c r="AB696" s="68">
        <v>44032</v>
      </c>
    </row>
    <row r="697" spans="1:28" x14ac:dyDescent="0.3">
      <c r="A697" s="22" t="s">
        <v>10080</v>
      </c>
      <c r="B697" s="22" t="s">
        <v>5747</v>
      </c>
      <c r="C697" s="22" t="s">
        <v>10008</v>
      </c>
      <c r="D697" s="22" t="s">
        <v>5403</v>
      </c>
      <c r="E697" s="22" t="s">
        <v>3828</v>
      </c>
      <c r="F697" s="22"/>
      <c r="G697" s="22" t="s">
        <v>9953</v>
      </c>
      <c r="H697" s="22" t="s">
        <v>5416</v>
      </c>
      <c r="I697" s="22" t="s">
        <v>9954</v>
      </c>
      <c r="J697" s="68">
        <v>44713</v>
      </c>
      <c r="K697" s="69">
        <v>1149</v>
      </c>
      <c r="L697" s="68">
        <v>44870</v>
      </c>
      <c r="M697" s="69"/>
      <c r="N697" s="68"/>
      <c r="O697" s="70" t="s">
        <v>5431</v>
      </c>
      <c r="P697" s="70" t="s">
        <v>10015</v>
      </c>
      <c r="Q697" s="22" t="s">
        <v>9956</v>
      </c>
      <c r="R697" s="68">
        <v>29258</v>
      </c>
      <c r="S697" s="22" t="s">
        <v>10016</v>
      </c>
      <c r="T697" s="22" t="s">
        <v>10017</v>
      </c>
      <c r="U697" s="22" t="s">
        <v>9956</v>
      </c>
      <c r="V697" s="68">
        <v>44585</v>
      </c>
      <c r="W697" s="22" t="s">
        <v>9959</v>
      </c>
      <c r="X697" s="68">
        <v>44474</v>
      </c>
      <c r="Y697" s="69">
        <v>657</v>
      </c>
      <c r="Z697" s="68">
        <v>44474</v>
      </c>
      <c r="AA697" s="69">
        <v>189</v>
      </c>
      <c r="AB697" s="68">
        <v>44474</v>
      </c>
    </row>
    <row r="698" spans="1:28" x14ac:dyDescent="0.3">
      <c r="A698" s="22" t="s">
        <v>10080</v>
      </c>
      <c r="B698" s="22" t="s">
        <v>5748</v>
      </c>
      <c r="C698" s="22" t="s">
        <v>10008</v>
      </c>
      <c r="D698" s="22" t="s">
        <v>5403</v>
      </c>
      <c r="E698" s="22" t="s">
        <v>3828</v>
      </c>
      <c r="F698" s="22"/>
      <c r="G698" s="22" t="s">
        <v>9953</v>
      </c>
      <c r="H698" s="22" t="s">
        <v>5416</v>
      </c>
      <c r="I698" s="22" t="s">
        <v>9954</v>
      </c>
      <c r="J698" s="68">
        <v>44589</v>
      </c>
      <c r="K698" s="69">
        <v>213</v>
      </c>
      <c r="L698" s="68">
        <v>44620</v>
      </c>
      <c r="M698" s="69">
        <v>43</v>
      </c>
      <c r="N698" s="68">
        <v>44624</v>
      </c>
      <c r="O698" s="70" t="s">
        <v>5431</v>
      </c>
      <c r="P698" s="70" t="s">
        <v>10015</v>
      </c>
      <c r="Q698" s="22" t="s">
        <v>9956</v>
      </c>
      <c r="R698" s="68">
        <v>29258</v>
      </c>
      <c r="S698" s="22" t="s">
        <v>10016</v>
      </c>
      <c r="T698" s="22" t="s">
        <v>10017</v>
      </c>
      <c r="U698" s="22" t="s">
        <v>9956</v>
      </c>
      <c r="V698" s="68">
        <v>44585</v>
      </c>
      <c r="W698" s="22" t="s">
        <v>9959</v>
      </c>
      <c r="X698" s="68">
        <v>44474</v>
      </c>
      <c r="Y698" s="69">
        <v>657</v>
      </c>
      <c r="Z698" s="68">
        <v>44474</v>
      </c>
      <c r="AA698" s="69">
        <v>189</v>
      </c>
      <c r="AB698" s="68">
        <v>44474</v>
      </c>
    </row>
    <row r="699" spans="1:28" x14ac:dyDescent="0.3">
      <c r="A699" s="22" t="s">
        <v>10080</v>
      </c>
      <c r="B699" s="22" t="s">
        <v>5749</v>
      </c>
      <c r="C699" s="22" t="s">
        <v>10008</v>
      </c>
      <c r="D699" s="22" t="s">
        <v>5403</v>
      </c>
      <c r="E699" s="22" t="s">
        <v>3828</v>
      </c>
      <c r="F699" s="22"/>
      <c r="G699" s="22" t="s">
        <v>9953</v>
      </c>
      <c r="H699" s="22" t="s">
        <v>5416</v>
      </c>
      <c r="I699" s="22" t="s">
        <v>9954</v>
      </c>
      <c r="J699" s="68">
        <v>44743</v>
      </c>
      <c r="K699" s="69">
        <v>947</v>
      </c>
      <c r="L699" s="68">
        <v>44850</v>
      </c>
      <c r="M699" s="69">
        <v>201</v>
      </c>
      <c r="N699" s="68">
        <v>44855</v>
      </c>
      <c r="O699" s="70" t="s">
        <v>5428</v>
      </c>
      <c r="P699" s="70" t="s">
        <v>10012</v>
      </c>
      <c r="Q699" s="22" t="s">
        <v>9956</v>
      </c>
      <c r="R699" s="68">
        <v>29208</v>
      </c>
      <c r="S699" s="22" t="s">
        <v>10013</v>
      </c>
      <c r="T699" s="22" t="s">
        <v>10014</v>
      </c>
      <c r="U699" s="22" t="s">
        <v>9956</v>
      </c>
      <c r="V699" s="68">
        <v>44679</v>
      </c>
      <c r="W699" s="22" t="s">
        <v>9959</v>
      </c>
      <c r="X699" s="68">
        <v>44385</v>
      </c>
      <c r="Y699" s="69">
        <v>404</v>
      </c>
      <c r="Z699" s="68">
        <v>44385</v>
      </c>
      <c r="AA699" s="69">
        <v>127</v>
      </c>
      <c r="AB699" s="68">
        <v>44385</v>
      </c>
    </row>
    <row r="700" spans="1:28" x14ac:dyDescent="0.3">
      <c r="A700" s="22" t="s">
        <v>10080</v>
      </c>
      <c r="B700" s="22" t="s">
        <v>9841</v>
      </c>
      <c r="C700" s="22" t="s">
        <v>10008</v>
      </c>
      <c r="D700" s="22" t="s">
        <v>5403</v>
      </c>
      <c r="E700" s="22" t="s">
        <v>3828</v>
      </c>
      <c r="F700" s="22"/>
      <c r="G700" s="22" t="s">
        <v>9953</v>
      </c>
      <c r="H700" s="22" t="s">
        <v>5416</v>
      </c>
      <c r="I700" s="22" t="s">
        <v>9954</v>
      </c>
      <c r="J700" s="68">
        <v>45169</v>
      </c>
      <c r="K700" s="69">
        <v>845</v>
      </c>
      <c r="L700" s="68">
        <v>45191</v>
      </c>
      <c r="M700" s="69"/>
      <c r="N700" s="68"/>
      <c r="O700" s="70" t="s">
        <v>5431</v>
      </c>
      <c r="P700" s="70" t="s">
        <v>10015</v>
      </c>
      <c r="Q700" s="22" t="s">
        <v>9956</v>
      </c>
      <c r="R700" s="68">
        <v>29258</v>
      </c>
      <c r="S700" s="22" t="s">
        <v>10016</v>
      </c>
      <c r="T700" s="22" t="s">
        <v>10017</v>
      </c>
      <c r="U700" s="22" t="s">
        <v>9956</v>
      </c>
      <c r="V700" s="68">
        <v>44585</v>
      </c>
      <c r="W700" s="22" t="s">
        <v>9959</v>
      </c>
      <c r="X700" s="68">
        <v>44474</v>
      </c>
      <c r="Y700" s="69">
        <v>657</v>
      </c>
      <c r="Z700" s="68">
        <v>44474</v>
      </c>
      <c r="AA700" s="69">
        <v>189</v>
      </c>
      <c r="AB700" s="68">
        <v>44474</v>
      </c>
    </row>
    <row r="701" spans="1:28" x14ac:dyDescent="0.3">
      <c r="A701" s="22" t="s">
        <v>10078</v>
      </c>
      <c r="B701" s="22" t="s">
        <v>9582</v>
      </c>
      <c r="C701" s="22" t="s">
        <v>10008</v>
      </c>
      <c r="D701" s="22" t="s">
        <v>5397</v>
      </c>
      <c r="E701" s="22" t="s">
        <v>2210</v>
      </c>
      <c r="F701" s="22"/>
      <c r="G701" s="22" t="s">
        <v>9953</v>
      </c>
      <c r="H701" s="22" t="s">
        <v>5416</v>
      </c>
      <c r="I701" s="22" t="s">
        <v>9954</v>
      </c>
      <c r="J701" s="68">
        <v>44911</v>
      </c>
      <c r="K701" s="69">
        <v>125</v>
      </c>
      <c r="L701" s="68">
        <v>44961</v>
      </c>
      <c r="M701" s="69"/>
      <c r="N701" s="68"/>
      <c r="O701" s="70" t="s">
        <v>5466</v>
      </c>
      <c r="P701" s="70" t="s">
        <v>10009</v>
      </c>
      <c r="Q701" s="22" t="s">
        <v>9956</v>
      </c>
      <c r="R701" s="68">
        <v>38657</v>
      </c>
      <c r="S701" s="22" t="s">
        <v>10010</v>
      </c>
      <c r="T701" s="22" t="s">
        <v>10011</v>
      </c>
      <c r="U701" s="22" t="s">
        <v>9956</v>
      </c>
      <c r="V701" s="68">
        <v>44722</v>
      </c>
      <c r="W701" s="22" t="s">
        <v>9959</v>
      </c>
      <c r="X701" s="68">
        <v>44538</v>
      </c>
      <c r="Y701" s="69">
        <v>803</v>
      </c>
      <c r="Z701" s="68">
        <v>44538</v>
      </c>
      <c r="AA701" s="69">
        <v>230</v>
      </c>
      <c r="AB701" s="68">
        <v>44538</v>
      </c>
    </row>
    <row r="702" spans="1:28" x14ac:dyDescent="0.3">
      <c r="A702" s="22" t="s">
        <v>10080</v>
      </c>
      <c r="B702" s="22" t="s">
        <v>5750</v>
      </c>
      <c r="C702" s="22" t="s">
        <v>10008</v>
      </c>
      <c r="D702" s="22" t="s">
        <v>5403</v>
      </c>
      <c r="E702" s="22" t="s">
        <v>3828</v>
      </c>
      <c r="F702" s="22"/>
      <c r="G702" s="22" t="s">
        <v>9953</v>
      </c>
      <c r="H702" s="22" t="s">
        <v>5416</v>
      </c>
      <c r="I702" s="22" t="s">
        <v>9954</v>
      </c>
      <c r="J702" s="68">
        <v>44662</v>
      </c>
      <c r="K702" s="69">
        <v>451</v>
      </c>
      <c r="L702" s="68">
        <v>44696</v>
      </c>
      <c r="M702" s="69">
        <v>95</v>
      </c>
      <c r="N702" s="68">
        <v>44701</v>
      </c>
      <c r="O702" s="70" t="s">
        <v>5428</v>
      </c>
      <c r="P702" s="70" t="s">
        <v>10012</v>
      </c>
      <c r="Q702" s="22" t="s">
        <v>9956</v>
      </c>
      <c r="R702" s="68">
        <v>29208</v>
      </c>
      <c r="S702" s="22" t="s">
        <v>10013</v>
      </c>
      <c r="T702" s="22" t="s">
        <v>10014</v>
      </c>
      <c r="U702" s="22" t="s">
        <v>9956</v>
      </c>
      <c r="V702" s="68">
        <v>44679</v>
      </c>
      <c r="W702" s="22" t="s">
        <v>9959</v>
      </c>
      <c r="X702" s="68">
        <v>44385</v>
      </c>
      <c r="Y702" s="69">
        <v>404</v>
      </c>
      <c r="Z702" s="68">
        <v>44385</v>
      </c>
      <c r="AA702" s="69">
        <v>127</v>
      </c>
      <c r="AB702" s="68">
        <v>44385</v>
      </c>
    </row>
    <row r="703" spans="1:28" x14ac:dyDescent="0.3">
      <c r="A703" s="22" t="s">
        <v>10077</v>
      </c>
      <c r="B703" s="22" t="s">
        <v>9064</v>
      </c>
      <c r="C703" s="22" t="s">
        <v>10008</v>
      </c>
      <c r="D703" s="22" t="s">
        <v>5382</v>
      </c>
      <c r="E703" s="22" t="s">
        <v>2771</v>
      </c>
      <c r="F703" s="22"/>
      <c r="G703" s="22" t="s">
        <v>9953</v>
      </c>
      <c r="H703" s="22" t="s">
        <v>5416</v>
      </c>
      <c r="I703" s="22" t="s">
        <v>9954</v>
      </c>
      <c r="J703" s="68"/>
      <c r="K703" s="69"/>
      <c r="L703" s="68"/>
      <c r="M703" s="69"/>
      <c r="N703" s="68"/>
      <c r="O703" s="70" t="s">
        <v>5413</v>
      </c>
      <c r="P703" s="70" t="s">
        <v>9955</v>
      </c>
      <c r="Q703" s="22" t="s">
        <v>9956</v>
      </c>
      <c r="R703" s="68">
        <v>34698</v>
      </c>
      <c r="S703" s="22" t="s">
        <v>9957</v>
      </c>
      <c r="T703" s="22" t="s">
        <v>9958</v>
      </c>
      <c r="U703" s="22" t="s">
        <v>9956</v>
      </c>
      <c r="V703" s="68">
        <v>44595</v>
      </c>
      <c r="W703" s="22" t="s">
        <v>9959</v>
      </c>
      <c r="X703" s="68">
        <v>44516</v>
      </c>
      <c r="Y703" s="69">
        <v>759</v>
      </c>
      <c r="Z703" s="68">
        <v>44516</v>
      </c>
      <c r="AA703" s="69">
        <v>214</v>
      </c>
      <c r="AB703" s="68">
        <v>44516</v>
      </c>
    </row>
    <row r="704" spans="1:28" x14ac:dyDescent="0.3">
      <c r="A704" s="22" t="s">
        <v>10080</v>
      </c>
      <c r="B704" s="22" t="s">
        <v>9064</v>
      </c>
      <c r="C704" s="22" t="s">
        <v>10008</v>
      </c>
      <c r="D704" s="22" t="s">
        <v>5403</v>
      </c>
      <c r="E704" s="22" t="s">
        <v>3828</v>
      </c>
      <c r="F704" s="22"/>
      <c r="G704" s="22" t="s">
        <v>9953</v>
      </c>
      <c r="H704" s="22" t="s">
        <v>5416</v>
      </c>
      <c r="I704" s="22" t="s">
        <v>9954</v>
      </c>
      <c r="J704" s="68">
        <v>44761</v>
      </c>
      <c r="K704" s="69">
        <v>1083</v>
      </c>
      <c r="L704" s="68">
        <v>44862</v>
      </c>
      <c r="M704" s="69"/>
      <c r="N704" s="68"/>
      <c r="O704" s="70" t="s">
        <v>5413</v>
      </c>
      <c r="P704" s="70" t="s">
        <v>9955</v>
      </c>
      <c r="Q704" s="22" t="s">
        <v>9956</v>
      </c>
      <c r="R704" s="68">
        <v>34698</v>
      </c>
      <c r="S704" s="22" t="s">
        <v>9957</v>
      </c>
      <c r="T704" s="22" t="s">
        <v>9958</v>
      </c>
      <c r="U704" s="22" t="s">
        <v>9956</v>
      </c>
      <c r="V704" s="68">
        <v>44595</v>
      </c>
      <c r="W704" s="22" t="s">
        <v>9959</v>
      </c>
      <c r="X704" s="68">
        <v>44516</v>
      </c>
      <c r="Y704" s="69">
        <v>759</v>
      </c>
      <c r="Z704" s="68">
        <v>44516</v>
      </c>
      <c r="AA704" s="69">
        <v>214</v>
      </c>
      <c r="AB704" s="68">
        <v>44516</v>
      </c>
    </row>
    <row r="705" spans="1:28" x14ac:dyDescent="0.3">
      <c r="A705" s="22" t="s">
        <v>10080</v>
      </c>
      <c r="B705" s="22" t="s">
        <v>5751</v>
      </c>
      <c r="C705" s="22" t="s">
        <v>10008</v>
      </c>
      <c r="D705" s="22" t="s">
        <v>5403</v>
      </c>
      <c r="E705" s="22" t="s">
        <v>3828</v>
      </c>
      <c r="F705" s="22"/>
      <c r="G705" s="22" t="s">
        <v>9953</v>
      </c>
      <c r="H705" s="22" t="s">
        <v>5416</v>
      </c>
      <c r="I705" s="22" t="s">
        <v>9954</v>
      </c>
      <c r="J705" s="68">
        <v>44518</v>
      </c>
      <c r="K705" s="69">
        <v>819</v>
      </c>
      <c r="L705" s="68">
        <v>44540</v>
      </c>
      <c r="M705" s="69">
        <v>233</v>
      </c>
      <c r="N705" s="68">
        <v>44543</v>
      </c>
      <c r="O705" s="70" t="s">
        <v>5428</v>
      </c>
      <c r="P705" s="70" t="s">
        <v>10012</v>
      </c>
      <c r="Q705" s="22" t="s">
        <v>9956</v>
      </c>
      <c r="R705" s="68">
        <v>29208</v>
      </c>
      <c r="S705" s="22" t="s">
        <v>10013</v>
      </c>
      <c r="T705" s="22" t="s">
        <v>10014</v>
      </c>
      <c r="U705" s="22" t="s">
        <v>9956</v>
      </c>
      <c r="V705" s="68">
        <v>44679</v>
      </c>
      <c r="W705" s="22" t="s">
        <v>9959</v>
      </c>
      <c r="X705" s="68">
        <v>44385</v>
      </c>
      <c r="Y705" s="69">
        <v>404</v>
      </c>
      <c r="Z705" s="68">
        <v>44385</v>
      </c>
      <c r="AA705" s="69">
        <v>127</v>
      </c>
      <c r="AB705" s="68">
        <v>44385</v>
      </c>
    </row>
    <row r="706" spans="1:28" x14ac:dyDescent="0.3">
      <c r="A706" s="22" t="s">
        <v>10080</v>
      </c>
      <c r="B706" s="22" t="s">
        <v>5752</v>
      </c>
      <c r="C706" s="22" t="s">
        <v>10008</v>
      </c>
      <c r="D706" s="22" t="s">
        <v>5403</v>
      </c>
      <c r="E706" s="22" t="s">
        <v>3828</v>
      </c>
      <c r="F706" s="22"/>
      <c r="G706" s="22" t="s">
        <v>9953</v>
      </c>
      <c r="H706" s="22" t="s">
        <v>5416</v>
      </c>
      <c r="I706" s="22" t="s">
        <v>9954</v>
      </c>
      <c r="J706" s="68">
        <v>44580</v>
      </c>
      <c r="K706" s="69">
        <v>95</v>
      </c>
      <c r="L706" s="68">
        <v>44586</v>
      </c>
      <c r="M706" s="69">
        <v>18</v>
      </c>
      <c r="N706" s="68">
        <v>44587</v>
      </c>
      <c r="O706" s="70" t="s">
        <v>5431</v>
      </c>
      <c r="P706" s="70" t="s">
        <v>10015</v>
      </c>
      <c r="Q706" s="22" t="s">
        <v>9956</v>
      </c>
      <c r="R706" s="68">
        <v>29258</v>
      </c>
      <c r="S706" s="22" t="s">
        <v>10016</v>
      </c>
      <c r="T706" s="22" t="s">
        <v>10017</v>
      </c>
      <c r="U706" s="22" t="s">
        <v>9956</v>
      </c>
      <c r="V706" s="68">
        <v>44585</v>
      </c>
      <c r="W706" s="22" t="s">
        <v>9959</v>
      </c>
      <c r="X706" s="68">
        <v>44474</v>
      </c>
      <c r="Y706" s="69">
        <v>657</v>
      </c>
      <c r="Z706" s="68">
        <v>44474</v>
      </c>
      <c r="AA706" s="69">
        <v>189</v>
      </c>
      <c r="AB706" s="68">
        <v>44474</v>
      </c>
    </row>
    <row r="707" spans="1:28" x14ac:dyDescent="0.3">
      <c r="A707" s="22" t="s">
        <v>10080</v>
      </c>
      <c r="B707" s="22" t="s">
        <v>5753</v>
      </c>
      <c r="C707" s="22" t="s">
        <v>10008</v>
      </c>
      <c r="D707" s="22" t="s">
        <v>5403</v>
      </c>
      <c r="E707" s="22" t="s">
        <v>3828</v>
      </c>
      <c r="F707" s="22"/>
      <c r="G707" s="22" t="s">
        <v>9953</v>
      </c>
      <c r="H707" s="22" t="s">
        <v>5416</v>
      </c>
      <c r="I707" s="22" t="s">
        <v>9954</v>
      </c>
      <c r="J707" s="68">
        <v>44599</v>
      </c>
      <c r="K707" s="69">
        <v>213</v>
      </c>
      <c r="L707" s="68">
        <v>44620</v>
      </c>
      <c r="M707" s="69">
        <v>43</v>
      </c>
      <c r="N707" s="68">
        <v>44624</v>
      </c>
      <c r="O707" s="70" t="s">
        <v>5431</v>
      </c>
      <c r="P707" s="70" t="s">
        <v>10015</v>
      </c>
      <c r="Q707" s="22" t="s">
        <v>9956</v>
      </c>
      <c r="R707" s="68">
        <v>29258</v>
      </c>
      <c r="S707" s="22" t="s">
        <v>10016</v>
      </c>
      <c r="T707" s="22" t="s">
        <v>10017</v>
      </c>
      <c r="U707" s="22" t="s">
        <v>9956</v>
      </c>
      <c r="V707" s="68">
        <v>44585</v>
      </c>
      <c r="W707" s="22" t="s">
        <v>9959</v>
      </c>
      <c r="X707" s="68">
        <v>44474</v>
      </c>
      <c r="Y707" s="69">
        <v>657</v>
      </c>
      <c r="Z707" s="68">
        <v>44474</v>
      </c>
      <c r="AA707" s="69">
        <v>189</v>
      </c>
      <c r="AB707" s="68">
        <v>44474</v>
      </c>
    </row>
    <row r="708" spans="1:28" x14ac:dyDescent="0.3">
      <c r="A708" s="22" t="s">
        <v>10079</v>
      </c>
      <c r="B708" s="22" t="s">
        <v>9615</v>
      </c>
      <c r="C708" s="22" t="s">
        <v>10008</v>
      </c>
      <c r="D708" s="22" t="s">
        <v>5381</v>
      </c>
      <c r="E708" s="22" t="s">
        <v>1369</v>
      </c>
      <c r="F708" s="22"/>
      <c r="G708" s="22" t="s">
        <v>9953</v>
      </c>
      <c r="H708" s="22" t="s">
        <v>5416</v>
      </c>
      <c r="I708" s="22" t="s">
        <v>9959</v>
      </c>
      <c r="J708" s="68">
        <v>44970</v>
      </c>
      <c r="K708" s="69">
        <v>118</v>
      </c>
      <c r="L708" s="68">
        <v>44961</v>
      </c>
      <c r="M708" s="69">
        <v>31</v>
      </c>
      <c r="N708" s="68">
        <v>44970</v>
      </c>
      <c r="O708" s="70" t="s">
        <v>9067</v>
      </c>
      <c r="P708" s="70" t="s">
        <v>10039</v>
      </c>
      <c r="Q708" s="22" t="s">
        <v>9956</v>
      </c>
      <c r="R708" s="68">
        <v>31048</v>
      </c>
      <c r="S708" s="22" t="s">
        <v>10040</v>
      </c>
      <c r="T708" s="22" t="s">
        <v>10041</v>
      </c>
      <c r="U708" s="22" t="s">
        <v>9956</v>
      </c>
      <c r="V708" s="68">
        <v>44953</v>
      </c>
      <c r="W708" s="22" t="s">
        <v>9959</v>
      </c>
      <c r="X708" s="68">
        <v>44575</v>
      </c>
      <c r="Y708" s="69">
        <v>6</v>
      </c>
      <c r="Z708" s="68">
        <v>44575</v>
      </c>
      <c r="AA708" s="69">
        <v>10</v>
      </c>
      <c r="AB708" s="68">
        <v>44575</v>
      </c>
    </row>
    <row r="709" spans="1:28" x14ac:dyDescent="0.3">
      <c r="A709" s="22" t="s">
        <v>10080</v>
      </c>
      <c r="B709" s="22" t="s">
        <v>9412</v>
      </c>
      <c r="C709" s="22" t="s">
        <v>10008</v>
      </c>
      <c r="D709" s="22" t="s">
        <v>5399</v>
      </c>
      <c r="E709" s="22" t="s">
        <v>3156</v>
      </c>
      <c r="F709" s="22"/>
      <c r="G709" s="22" t="s">
        <v>9953</v>
      </c>
      <c r="H709" s="22" t="s">
        <v>5416</v>
      </c>
      <c r="I709" s="22" t="s">
        <v>9954</v>
      </c>
      <c r="J709" s="68">
        <v>44874</v>
      </c>
      <c r="K709" s="69">
        <v>1266</v>
      </c>
      <c r="L709" s="68">
        <v>44902</v>
      </c>
      <c r="M709" s="69"/>
      <c r="N709" s="68"/>
      <c r="O709" s="70" t="s">
        <v>5431</v>
      </c>
      <c r="P709" s="70" t="s">
        <v>10015</v>
      </c>
      <c r="Q709" s="22" t="s">
        <v>9956</v>
      </c>
      <c r="R709" s="68">
        <v>29258</v>
      </c>
      <c r="S709" s="22" t="s">
        <v>10016</v>
      </c>
      <c r="T709" s="22" t="s">
        <v>10017</v>
      </c>
      <c r="U709" s="22" t="s">
        <v>9956</v>
      </c>
      <c r="V709" s="68">
        <v>44585</v>
      </c>
      <c r="W709" s="22" t="s">
        <v>9959</v>
      </c>
      <c r="X709" s="68">
        <v>44474</v>
      </c>
      <c r="Y709" s="69">
        <v>657</v>
      </c>
      <c r="Z709" s="68">
        <v>44474</v>
      </c>
      <c r="AA709" s="69">
        <v>189</v>
      </c>
      <c r="AB709" s="68">
        <v>44474</v>
      </c>
    </row>
    <row r="710" spans="1:28" x14ac:dyDescent="0.3">
      <c r="A710" s="22" t="s">
        <v>10079</v>
      </c>
      <c r="B710" s="22" t="s">
        <v>9383</v>
      </c>
      <c r="C710" s="22" t="s">
        <v>10008</v>
      </c>
      <c r="D710" s="22" t="s">
        <v>5388</v>
      </c>
      <c r="E710" s="22" t="s">
        <v>4642</v>
      </c>
      <c r="F710" s="22"/>
      <c r="G710" s="22" t="s">
        <v>9953</v>
      </c>
      <c r="H710" s="22" t="s">
        <v>5416</v>
      </c>
      <c r="I710" s="22" t="s">
        <v>9954</v>
      </c>
      <c r="J710" s="68">
        <v>45051</v>
      </c>
      <c r="K710" s="69">
        <v>955</v>
      </c>
      <c r="L710" s="68">
        <v>45223</v>
      </c>
      <c r="M710" s="69"/>
      <c r="N710" s="68"/>
      <c r="O710" s="70" t="s">
        <v>9095</v>
      </c>
      <c r="P710" s="70" t="s">
        <v>10029</v>
      </c>
      <c r="Q710" s="22" t="s">
        <v>9956</v>
      </c>
      <c r="R710" s="68">
        <v>28837</v>
      </c>
      <c r="S710" s="22" t="s">
        <v>10030</v>
      </c>
      <c r="T710" s="22" t="s">
        <v>10031</v>
      </c>
      <c r="U710" s="22" t="s">
        <v>9956</v>
      </c>
      <c r="V710" s="68">
        <v>44854</v>
      </c>
      <c r="W710" s="22" t="s">
        <v>9959</v>
      </c>
      <c r="X710" s="68">
        <v>44790</v>
      </c>
      <c r="Y710" s="69">
        <v>760</v>
      </c>
      <c r="Z710" s="68">
        <v>44788</v>
      </c>
      <c r="AA710" s="69">
        <v>156</v>
      </c>
      <c r="AB710" s="68">
        <v>44790</v>
      </c>
    </row>
    <row r="711" spans="1:28" x14ac:dyDescent="0.3">
      <c r="A711" s="22" t="s">
        <v>10080</v>
      </c>
      <c r="B711" s="22" t="s">
        <v>9269</v>
      </c>
      <c r="C711" s="22" t="s">
        <v>10008</v>
      </c>
      <c r="D711" s="22" t="s">
        <v>5399</v>
      </c>
      <c r="E711" s="22" t="s">
        <v>3156</v>
      </c>
      <c r="F711" s="22"/>
      <c r="G711" s="22" t="s">
        <v>9953</v>
      </c>
      <c r="H711" s="22" t="s">
        <v>5416</v>
      </c>
      <c r="I711" s="22" t="s">
        <v>9954</v>
      </c>
      <c r="J711" s="68">
        <v>44818</v>
      </c>
      <c r="K711" s="69">
        <v>914</v>
      </c>
      <c r="L711" s="68">
        <v>44843</v>
      </c>
      <c r="M711" s="69">
        <v>200</v>
      </c>
      <c r="N711" s="68">
        <v>44854</v>
      </c>
      <c r="O711" s="70" t="s">
        <v>5587</v>
      </c>
      <c r="P711" s="70" t="s">
        <v>9986</v>
      </c>
      <c r="Q711" s="22" t="s">
        <v>9956</v>
      </c>
      <c r="R711" s="68">
        <v>35216</v>
      </c>
      <c r="S711" s="22" t="s">
        <v>9987</v>
      </c>
      <c r="T711" s="22" t="s">
        <v>9988</v>
      </c>
      <c r="U711" s="22" t="s">
        <v>9956</v>
      </c>
      <c r="V711" s="68">
        <v>45044</v>
      </c>
      <c r="W711" s="22" t="s">
        <v>9959</v>
      </c>
      <c r="X711" s="68">
        <v>44504</v>
      </c>
      <c r="Y711" s="69">
        <v>729</v>
      </c>
      <c r="Z711" s="68">
        <v>44504</v>
      </c>
      <c r="AA711" s="69">
        <v>207</v>
      </c>
      <c r="AB711" s="68">
        <v>44504</v>
      </c>
    </row>
    <row r="712" spans="1:28" x14ac:dyDescent="0.3">
      <c r="A712" s="22" t="s">
        <v>10079</v>
      </c>
      <c r="B712" s="22" t="s">
        <v>9842</v>
      </c>
      <c r="C712" s="22" t="s">
        <v>10008</v>
      </c>
      <c r="D712" s="22" t="s">
        <v>5381</v>
      </c>
      <c r="E712" s="22" t="s">
        <v>1369</v>
      </c>
      <c r="F712" s="22"/>
      <c r="G712" s="22" t="s">
        <v>9953</v>
      </c>
      <c r="H712" s="22" t="s">
        <v>5416</v>
      </c>
      <c r="I712" s="22" t="s">
        <v>9954</v>
      </c>
      <c r="J712" s="68">
        <v>45162</v>
      </c>
      <c r="K712" s="69">
        <v>849</v>
      </c>
      <c r="L712" s="68">
        <v>45192</v>
      </c>
      <c r="M712" s="69"/>
      <c r="N712" s="68"/>
      <c r="O712" s="70" t="s">
        <v>5413</v>
      </c>
      <c r="P712" s="70" t="s">
        <v>9955</v>
      </c>
      <c r="Q712" s="22" t="s">
        <v>9956</v>
      </c>
      <c r="R712" s="68">
        <v>34698</v>
      </c>
      <c r="S712" s="22" t="s">
        <v>9957</v>
      </c>
      <c r="T712" s="22" t="s">
        <v>9958</v>
      </c>
      <c r="U712" s="22" t="s">
        <v>9956</v>
      </c>
      <c r="V712" s="68">
        <v>44595</v>
      </c>
      <c r="W712" s="22" t="s">
        <v>9959</v>
      </c>
      <c r="X712" s="68">
        <v>44516</v>
      </c>
      <c r="Y712" s="69">
        <v>759</v>
      </c>
      <c r="Z712" s="68">
        <v>44516</v>
      </c>
      <c r="AA712" s="69">
        <v>214</v>
      </c>
      <c r="AB712" s="68">
        <v>44516</v>
      </c>
    </row>
    <row r="713" spans="1:28" x14ac:dyDescent="0.3">
      <c r="A713" s="22" t="s">
        <v>10078</v>
      </c>
      <c r="B713" s="22" t="s">
        <v>9894</v>
      </c>
      <c r="C713" s="22" t="s">
        <v>10008</v>
      </c>
      <c r="D713" s="22" t="s">
        <v>5396</v>
      </c>
      <c r="E713" s="22" t="s">
        <v>2287</v>
      </c>
      <c r="F713" s="22"/>
      <c r="G713" s="22" t="s">
        <v>9953</v>
      </c>
      <c r="H713" s="22" t="s">
        <v>5416</v>
      </c>
      <c r="I713" s="22" t="s">
        <v>9954</v>
      </c>
      <c r="J713" s="68">
        <v>45223</v>
      </c>
      <c r="K713" s="69">
        <v>1079</v>
      </c>
      <c r="L713" s="68">
        <v>45257</v>
      </c>
      <c r="M713" s="69"/>
      <c r="N713" s="68"/>
      <c r="O713" s="70" t="s">
        <v>5413</v>
      </c>
      <c r="P713" s="70" t="s">
        <v>9955</v>
      </c>
      <c r="Q713" s="22" t="s">
        <v>9956</v>
      </c>
      <c r="R713" s="68">
        <v>34698</v>
      </c>
      <c r="S713" s="22" t="s">
        <v>9957</v>
      </c>
      <c r="T713" s="22" t="s">
        <v>9958</v>
      </c>
      <c r="U713" s="22" t="s">
        <v>9956</v>
      </c>
      <c r="V713" s="68">
        <v>44595</v>
      </c>
      <c r="W713" s="22" t="s">
        <v>9959</v>
      </c>
      <c r="X713" s="68">
        <v>44516</v>
      </c>
      <c r="Y713" s="69">
        <v>759</v>
      </c>
      <c r="Z713" s="68">
        <v>44516</v>
      </c>
      <c r="AA713" s="69">
        <v>214</v>
      </c>
      <c r="AB713" s="68">
        <v>44516</v>
      </c>
    </row>
    <row r="714" spans="1:28" x14ac:dyDescent="0.3">
      <c r="A714" s="22" t="s">
        <v>10080</v>
      </c>
      <c r="B714" s="22" t="s">
        <v>5754</v>
      </c>
      <c r="C714" s="22" t="s">
        <v>10008</v>
      </c>
      <c r="D714" s="22" t="s">
        <v>5403</v>
      </c>
      <c r="E714" s="22" t="s">
        <v>3828</v>
      </c>
      <c r="F714" s="22"/>
      <c r="G714" s="22" t="s">
        <v>9953</v>
      </c>
      <c r="H714" s="22" t="s">
        <v>5416</v>
      </c>
      <c r="I714" s="22" t="s">
        <v>9954</v>
      </c>
      <c r="J714" s="68">
        <v>44587</v>
      </c>
      <c r="K714" s="69">
        <v>213</v>
      </c>
      <c r="L714" s="68">
        <v>44620</v>
      </c>
      <c r="M714" s="69">
        <v>43</v>
      </c>
      <c r="N714" s="68">
        <v>44624</v>
      </c>
      <c r="O714" s="70" t="s">
        <v>5431</v>
      </c>
      <c r="P714" s="70" t="s">
        <v>10015</v>
      </c>
      <c r="Q714" s="22" t="s">
        <v>9956</v>
      </c>
      <c r="R714" s="68">
        <v>29258</v>
      </c>
      <c r="S714" s="22" t="s">
        <v>10016</v>
      </c>
      <c r="T714" s="22" t="s">
        <v>10017</v>
      </c>
      <c r="U714" s="22" t="s">
        <v>9956</v>
      </c>
      <c r="V714" s="68">
        <v>44585</v>
      </c>
      <c r="W714" s="22" t="s">
        <v>9959</v>
      </c>
      <c r="X714" s="68">
        <v>44474</v>
      </c>
      <c r="Y714" s="69">
        <v>657</v>
      </c>
      <c r="Z714" s="68">
        <v>44474</v>
      </c>
      <c r="AA714" s="69">
        <v>189</v>
      </c>
      <c r="AB714" s="68">
        <v>44474</v>
      </c>
    </row>
    <row r="715" spans="1:28" x14ac:dyDescent="0.3">
      <c r="A715" s="22" t="s">
        <v>10080</v>
      </c>
      <c r="B715" s="22" t="s">
        <v>9866</v>
      </c>
      <c r="C715" s="22" t="s">
        <v>10008</v>
      </c>
      <c r="D715" s="22" t="s">
        <v>5403</v>
      </c>
      <c r="E715" s="22" t="s">
        <v>3828</v>
      </c>
      <c r="F715" s="22"/>
      <c r="G715" s="22" t="s">
        <v>9953</v>
      </c>
      <c r="H715" s="22" t="s">
        <v>5416</v>
      </c>
      <c r="I715" s="22" t="s">
        <v>9954</v>
      </c>
      <c r="J715" s="68">
        <v>45148</v>
      </c>
      <c r="K715" s="69">
        <v>952</v>
      </c>
      <c r="L715" s="68">
        <v>45223</v>
      </c>
      <c r="M715" s="69"/>
      <c r="N715" s="68"/>
      <c r="O715" s="70" t="s">
        <v>5431</v>
      </c>
      <c r="P715" s="70" t="s">
        <v>10015</v>
      </c>
      <c r="Q715" s="22" t="s">
        <v>9956</v>
      </c>
      <c r="R715" s="68">
        <v>29258</v>
      </c>
      <c r="S715" s="22" t="s">
        <v>10016</v>
      </c>
      <c r="T715" s="22" t="s">
        <v>10017</v>
      </c>
      <c r="U715" s="22" t="s">
        <v>9956</v>
      </c>
      <c r="V715" s="68">
        <v>44585</v>
      </c>
      <c r="W715" s="22" t="s">
        <v>9959</v>
      </c>
      <c r="X715" s="68">
        <v>44474</v>
      </c>
      <c r="Y715" s="69">
        <v>657</v>
      </c>
      <c r="Z715" s="68">
        <v>44474</v>
      </c>
      <c r="AA715" s="69">
        <v>189</v>
      </c>
      <c r="AB715" s="68">
        <v>44474</v>
      </c>
    </row>
    <row r="716" spans="1:28" x14ac:dyDescent="0.3">
      <c r="A716" s="22" t="s">
        <v>10080</v>
      </c>
      <c r="B716" s="22" t="s">
        <v>9823</v>
      </c>
      <c r="C716" s="22" t="s">
        <v>10008</v>
      </c>
      <c r="D716" s="22" t="s">
        <v>5403</v>
      </c>
      <c r="E716" s="22" t="s">
        <v>3828</v>
      </c>
      <c r="F716" s="22"/>
      <c r="G716" s="22" t="s">
        <v>9953</v>
      </c>
      <c r="H716" s="22" t="s">
        <v>5416</v>
      </c>
      <c r="I716" s="22" t="s">
        <v>9954</v>
      </c>
      <c r="J716" s="68">
        <v>45118</v>
      </c>
      <c r="K716" s="69">
        <v>647</v>
      </c>
      <c r="L716" s="68">
        <v>45133</v>
      </c>
      <c r="M716" s="69"/>
      <c r="N716" s="68"/>
      <c r="O716" s="70" t="s">
        <v>5431</v>
      </c>
      <c r="P716" s="70" t="s">
        <v>10015</v>
      </c>
      <c r="Q716" s="22" t="s">
        <v>9956</v>
      </c>
      <c r="R716" s="68">
        <v>29258</v>
      </c>
      <c r="S716" s="22" t="s">
        <v>10016</v>
      </c>
      <c r="T716" s="22" t="s">
        <v>10017</v>
      </c>
      <c r="U716" s="22" t="s">
        <v>9956</v>
      </c>
      <c r="V716" s="68">
        <v>44585</v>
      </c>
      <c r="W716" s="22" t="s">
        <v>9959</v>
      </c>
      <c r="X716" s="68">
        <v>44474</v>
      </c>
      <c r="Y716" s="69">
        <v>657</v>
      </c>
      <c r="Z716" s="68">
        <v>44474</v>
      </c>
      <c r="AA716" s="69">
        <v>189</v>
      </c>
      <c r="AB716" s="68">
        <v>44474</v>
      </c>
    </row>
    <row r="717" spans="1:28" x14ac:dyDescent="0.3">
      <c r="A717" s="22" t="s">
        <v>10079</v>
      </c>
      <c r="B717" s="22" t="s">
        <v>5755</v>
      </c>
      <c r="C717" s="22" t="s">
        <v>10008</v>
      </c>
      <c r="D717" s="22" t="s">
        <v>5388</v>
      </c>
      <c r="E717" s="22" t="s">
        <v>4642</v>
      </c>
      <c r="F717" s="22"/>
      <c r="G717" s="22" t="s">
        <v>9953</v>
      </c>
      <c r="H717" s="22" t="s">
        <v>5416</v>
      </c>
      <c r="I717" s="22" t="s">
        <v>9959</v>
      </c>
      <c r="J717" s="68">
        <v>44539</v>
      </c>
      <c r="K717" s="69">
        <v>812</v>
      </c>
      <c r="L717" s="68">
        <v>44537</v>
      </c>
      <c r="M717" s="69">
        <v>231</v>
      </c>
      <c r="N717" s="68">
        <v>44539</v>
      </c>
      <c r="O717" s="70" t="s">
        <v>5422</v>
      </c>
      <c r="P717" s="70" t="s">
        <v>9976</v>
      </c>
      <c r="Q717" s="22" t="s">
        <v>9956</v>
      </c>
      <c r="R717" s="68">
        <v>40991</v>
      </c>
      <c r="S717" s="22" t="s">
        <v>10032</v>
      </c>
      <c r="T717" s="22" t="s">
        <v>10033</v>
      </c>
      <c r="U717" s="22" t="s">
        <v>9956</v>
      </c>
      <c r="V717" s="68">
        <v>43557</v>
      </c>
      <c r="W717" s="22" t="s">
        <v>9959</v>
      </c>
      <c r="X717" s="68">
        <v>43376</v>
      </c>
      <c r="Y717" s="69">
        <v>935</v>
      </c>
      <c r="Z717" s="68">
        <v>43376</v>
      </c>
      <c r="AA717" s="69">
        <v>191</v>
      </c>
      <c r="AB717" s="68">
        <v>43376</v>
      </c>
    </row>
    <row r="718" spans="1:28" x14ac:dyDescent="0.3">
      <c r="A718" s="22" t="s">
        <v>10079</v>
      </c>
      <c r="B718" s="22" t="s">
        <v>5756</v>
      </c>
      <c r="C718" s="22" t="s">
        <v>10008</v>
      </c>
      <c r="D718" s="22" t="s">
        <v>5388</v>
      </c>
      <c r="E718" s="22" t="s">
        <v>4642</v>
      </c>
      <c r="F718" s="22"/>
      <c r="G718" s="22" t="s">
        <v>9953</v>
      </c>
      <c r="H718" s="22" t="s">
        <v>5416</v>
      </c>
      <c r="I718" s="22" t="s">
        <v>9954</v>
      </c>
      <c r="J718" s="68">
        <v>44743</v>
      </c>
      <c r="K718" s="69">
        <v>1083</v>
      </c>
      <c r="L718" s="68">
        <v>44862</v>
      </c>
      <c r="M718" s="69"/>
      <c r="N718" s="68"/>
      <c r="O718" s="70" t="s">
        <v>5413</v>
      </c>
      <c r="P718" s="70" t="s">
        <v>9955</v>
      </c>
      <c r="Q718" s="22" t="s">
        <v>9956</v>
      </c>
      <c r="R718" s="68">
        <v>34698</v>
      </c>
      <c r="S718" s="22" t="s">
        <v>9957</v>
      </c>
      <c r="T718" s="22" t="s">
        <v>9958</v>
      </c>
      <c r="U718" s="22" t="s">
        <v>9956</v>
      </c>
      <c r="V718" s="68">
        <v>44595</v>
      </c>
      <c r="W718" s="22" t="s">
        <v>9959</v>
      </c>
      <c r="X718" s="68">
        <v>44516</v>
      </c>
      <c r="Y718" s="69">
        <v>759</v>
      </c>
      <c r="Z718" s="68">
        <v>44516</v>
      </c>
      <c r="AA718" s="69">
        <v>214</v>
      </c>
      <c r="AB718" s="68">
        <v>44516</v>
      </c>
    </row>
    <row r="719" spans="1:28" x14ac:dyDescent="0.3">
      <c r="A719" s="22" t="s">
        <v>10079</v>
      </c>
      <c r="B719" s="22" t="s">
        <v>9814</v>
      </c>
      <c r="C719" s="22" t="s">
        <v>10008</v>
      </c>
      <c r="D719" s="22" t="s">
        <v>5388</v>
      </c>
      <c r="E719" s="22" t="s">
        <v>4642</v>
      </c>
      <c r="F719" s="22"/>
      <c r="G719" s="22" t="s">
        <v>9953</v>
      </c>
      <c r="H719" s="22" t="s">
        <v>5416</v>
      </c>
      <c r="I719" s="22" t="s">
        <v>9954</v>
      </c>
      <c r="J719" s="68">
        <v>45071</v>
      </c>
      <c r="K719" s="69">
        <v>955</v>
      </c>
      <c r="L719" s="68">
        <v>45223</v>
      </c>
      <c r="M719" s="69"/>
      <c r="N719" s="68"/>
      <c r="O719" s="70" t="s">
        <v>9095</v>
      </c>
      <c r="P719" s="70" t="s">
        <v>10029</v>
      </c>
      <c r="Q719" s="22" t="s">
        <v>9956</v>
      </c>
      <c r="R719" s="68">
        <v>28837</v>
      </c>
      <c r="S719" s="22" t="s">
        <v>10030</v>
      </c>
      <c r="T719" s="22" t="s">
        <v>10031</v>
      </c>
      <c r="U719" s="22" t="s">
        <v>9956</v>
      </c>
      <c r="V719" s="68">
        <v>44854</v>
      </c>
      <c r="W719" s="22" t="s">
        <v>9959</v>
      </c>
      <c r="X719" s="68">
        <v>44790</v>
      </c>
      <c r="Y719" s="69">
        <v>760</v>
      </c>
      <c r="Z719" s="68">
        <v>44788</v>
      </c>
      <c r="AA719" s="69">
        <v>156</v>
      </c>
      <c r="AB719" s="68">
        <v>44790</v>
      </c>
    </row>
    <row r="720" spans="1:28" x14ac:dyDescent="0.3">
      <c r="A720" s="22" t="s">
        <v>10079</v>
      </c>
      <c r="B720" s="22" t="s">
        <v>9384</v>
      </c>
      <c r="C720" s="22" t="s">
        <v>10008</v>
      </c>
      <c r="D720" s="22" t="s">
        <v>5381</v>
      </c>
      <c r="E720" s="22" t="s">
        <v>1369</v>
      </c>
      <c r="F720" s="22"/>
      <c r="G720" s="22" t="s">
        <v>9953</v>
      </c>
      <c r="H720" s="22" t="s">
        <v>5416</v>
      </c>
      <c r="I720" s="22" t="s">
        <v>9954</v>
      </c>
      <c r="J720" s="68">
        <v>44853</v>
      </c>
      <c r="K720" s="69">
        <v>1083</v>
      </c>
      <c r="L720" s="68">
        <v>44862</v>
      </c>
      <c r="M720" s="69"/>
      <c r="N720" s="68"/>
      <c r="O720" s="70" t="s">
        <v>5413</v>
      </c>
      <c r="P720" s="70" t="s">
        <v>9955</v>
      </c>
      <c r="Q720" s="22" t="s">
        <v>9956</v>
      </c>
      <c r="R720" s="68">
        <v>34698</v>
      </c>
      <c r="S720" s="22" t="s">
        <v>9957</v>
      </c>
      <c r="T720" s="22" t="s">
        <v>9958</v>
      </c>
      <c r="U720" s="22" t="s">
        <v>9956</v>
      </c>
      <c r="V720" s="68">
        <v>44595</v>
      </c>
      <c r="W720" s="22" t="s">
        <v>9959</v>
      </c>
      <c r="X720" s="68">
        <v>44516</v>
      </c>
      <c r="Y720" s="69">
        <v>759</v>
      </c>
      <c r="Z720" s="68">
        <v>44516</v>
      </c>
      <c r="AA720" s="69">
        <v>214</v>
      </c>
      <c r="AB720" s="68">
        <v>44516</v>
      </c>
    </row>
    <row r="721" spans="1:28" x14ac:dyDescent="0.3">
      <c r="A721" s="22" t="s">
        <v>10079</v>
      </c>
      <c r="B721" s="22" t="s">
        <v>9270</v>
      </c>
      <c r="C721" s="22" t="s">
        <v>10008</v>
      </c>
      <c r="D721" s="22" t="s">
        <v>5401</v>
      </c>
      <c r="E721" s="22" t="s">
        <v>3526</v>
      </c>
      <c r="F721" s="22"/>
      <c r="G721" s="22" t="s">
        <v>9953</v>
      </c>
      <c r="H721" s="22" t="s">
        <v>5416</v>
      </c>
      <c r="I721" s="22" t="s">
        <v>9954</v>
      </c>
      <c r="J721" s="68">
        <v>44797</v>
      </c>
      <c r="K721" s="69">
        <v>1270</v>
      </c>
      <c r="L721" s="68">
        <v>44902</v>
      </c>
      <c r="M721" s="69"/>
      <c r="N721" s="68"/>
      <c r="O721" s="70" t="s">
        <v>5424</v>
      </c>
      <c r="P721" s="70" t="s">
        <v>10065</v>
      </c>
      <c r="Q721" s="22" t="s">
        <v>9956</v>
      </c>
      <c r="R721" s="68">
        <v>41521</v>
      </c>
      <c r="S721" s="22" t="s">
        <v>10023</v>
      </c>
      <c r="T721" s="22" t="s">
        <v>10024</v>
      </c>
      <c r="U721" s="22" t="s">
        <v>9956</v>
      </c>
      <c r="V721" s="68">
        <v>44881</v>
      </c>
      <c r="W721" s="22" t="s">
        <v>9959</v>
      </c>
      <c r="X721" s="68">
        <v>44474</v>
      </c>
      <c r="Y721" s="69">
        <v>641</v>
      </c>
      <c r="Z721" s="68">
        <v>44474</v>
      </c>
      <c r="AA721" s="69">
        <v>189</v>
      </c>
      <c r="AB721" s="68">
        <v>44474</v>
      </c>
    </row>
    <row r="722" spans="1:28" x14ac:dyDescent="0.3">
      <c r="A722" s="22" t="s">
        <v>10078</v>
      </c>
      <c r="B722" s="22" t="s">
        <v>5757</v>
      </c>
      <c r="C722" s="22" t="s">
        <v>10008</v>
      </c>
      <c r="D722" s="22" t="s">
        <v>5396</v>
      </c>
      <c r="E722" s="22" t="s">
        <v>2287</v>
      </c>
      <c r="F722" s="22"/>
      <c r="G722" s="22" t="s">
        <v>9953</v>
      </c>
      <c r="H722" s="22" t="s">
        <v>5416</v>
      </c>
      <c r="I722" s="22" t="s">
        <v>9959</v>
      </c>
      <c r="J722" s="68">
        <v>44869</v>
      </c>
      <c r="K722" s="69">
        <v>1090</v>
      </c>
      <c r="L722" s="68">
        <v>44864</v>
      </c>
      <c r="M722" s="69">
        <v>209</v>
      </c>
      <c r="N722" s="68">
        <v>44869</v>
      </c>
      <c r="O722" s="70" t="s">
        <v>5413</v>
      </c>
      <c r="P722" s="70" t="s">
        <v>9955</v>
      </c>
      <c r="Q722" s="22" t="s">
        <v>9956</v>
      </c>
      <c r="R722" s="68">
        <v>34698</v>
      </c>
      <c r="S722" s="22" t="s">
        <v>9957</v>
      </c>
      <c r="T722" s="22" t="s">
        <v>9958</v>
      </c>
      <c r="U722" s="22" t="s">
        <v>9956</v>
      </c>
      <c r="V722" s="68">
        <v>44595</v>
      </c>
      <c r="W722" s="22" t="s">
        <v>9959</v>
      </c>
      <c r="X722" s="68">
        <v>44516</v>
      </c>
      <c r="Y722" s="69">
        <v>759</v>
      </c>
      <c r="Z722" s="68">
        <v>44516</v>
      </c>
      <c r="AA722" s="69">
        <v>214</v>
      </c>
      <c r="AB722" s="68">
        <v>44516</v>
      </c>
    </row>
    <row r="723" spans="1:28" x14ac:dyDescent="0.3">
      <c r="A723" s="22" t="s">
        <v>10079</v>
      </c>
      <c r="B723" s="22" t="s">
        <v>9616</v>
      </c>
      <c r="C723" s="22" t="s">
        <v>10008</v>
      </c>
      <c r="D723" s="22" t="s">
        <v>5388</v>
      </c>
      <c r="E723" s="22" t="s">
        <v>4642</v>
      </c>
      <c r="F723" s="22"/>
      <c r="G723" s="22" t="s">
        <v>9953</v>
      </c>
      <c r="H723" s="22" t="s">
        <v>5416</v>
      </c>
      <c r="I723" s="22" t="s">
        <v>9954</v>
      </c>
      <c r="J723" s="68">
        <v>44918</v>
      </c>
      <c r="K723" s="69">
        <v>115</v>
      </c>
      <c r="L723" s="68">
        <v>44960</v>
      </c>
      <c r="M723" s="69"/>
      <c r="N723" s="68"/>
      <c r="O723" s="70" t="s">
        <v>5413</v>
      </c>
      <c r="P723" s="70" t="s">
        <v>9955</v>
      </c>
      <c r="Q723" s="22" t="s">
        <v>9956</v>
      </c>
      <c r="R723" s="68">
        <v>34698</v>
      </c>
      <c r="S723" s="22" t="s">
        <v>9957</v>
      </c>
      <c r="T723" s="22" t="s">
        <v>9958</v>
      </c>
      <c r="U723" s="22" t="s">
        <v>9956</v>
      </c>
      <c r="V723" s="68">
        <v>44595</v>
      </c>
      <c r="W723" s="22" t="s">
        <v>9959</v>
      </c>
      <c r="X723" s="68">
        <v>44516</v>
      </c>
      <c r="Y723" s="69">
        <v>759</v>
      </c>
      <c r="Z723" s="68">
        <v>44516</v>
      </c>
      <c r="AA723" s="69">
        <v>214</v>
      </c>
      <c r="AB723" s="68">
        <v>44516</v>
      </c>
    </row>
    <row r="724" spans="1:28" x14ac:dyDescent="0.3">
      <c r="A724" s="22" t="s">
        <v>10079</v>
      </c>
      <c r="B724" s="22" t="s">
        <v>9617</v>
      </c>
      <c r="C724" s="22" t="s">
        <v>10008</v>
      </c>
      <c r="D724" s="22" t="s">
        <v>5401</v>
      </c>
      <c r="E724" s="22" t="s">
        <v>3526</v>
      </c>
      <c r="F724" s="22"/>
      <c r="G724" s="22" t="s">
        <v>9953</v>
      </c>
      <c r="H724" s="22" t="s">
        <v>5416</v>
      </c>
      <c r="I724" s="22" t="s">
        <v>9954</v>
      </c>
      <c r="J724" s="68">
        <v>44949</v>
      </c>
      <c r="K724" s="69">
        <v>127</v>
      </c>
      <c r="L724" s="68">
        <v>44962</v>
      </c>
      <c r="M724" s="69"/>
      <c r="N724" s="68"/>
      <c r="O724" s="70" t="s">
        <v>5424</v>
      </c>
      <c r="P724" s="70" t="s">
        <v>10065</v>
      </c>
      <c r="Q724" s="22" t="s">
        <v>9956</v>
      </c>
      <c r="R724" s="68">
        <v>41521</v>
      </c>
      <c r="S724" s="22" t="s">
        <v>10023</v>
      </c>
      <c r="T724" s="22" t="s">
        <v>10024</v>
      </c>
      <c r="U724" s="22" t="s">
        <v>9956</v>
      </c>
      <c r="V724" s="68">
        <v>44881</v>
      </c>
      <c r="W724" s="22" t="s">
        <v>9959</v>
      </c>
      <c r="X724" s="68">
        <v>44474</v>
      </c>
      <c r="Y724" s="69">
        <v>641</v>
      </c>
      <c r="Z724" s="68">
        <v>44474</v>
      </c>
      <c r="AA724" s="69">
        <v>189</v>
      </c>
      <c r="AB724" s="68">
        <v>44474</v>
      </c>
    </row>
    <row r="725" spans="1:28" x14ac:dyDescent="0.3">
      <c r="A725" s="22" t="s">
        <v>10080</v>
      </c>
      <c r="B725" s="22" t="s">
        <v>5758</v>
      </c>
      <c r="C725" s="22" t="s">
        <v>10008</v>
      </c>
      <c r="D725" s="22" t="s">
        <v>5403</v>
      </c>
      <c r="E725" s="22" t="s">
        <v>3828</v>
      </c>
      <c r="F725" s="22"/>
      <c r="G725" s="22" t="s">
        <v>9953</v>
      </c>
      <c r="H725" s="22" t="s">
        <v>5416</v>
      </c>
      <c r="I725" s="22" t="s">
        <v>9959</v>
      </c>
      <c r="J725" s="68">
        <v>44782</v>
      </c>
      <c r="K725" s="69">
        <v>734</v>
      </c>
      <c r="L725" s="68">
        <v>44780</v>
      </c>
      <c r="M725" s="69">
        <v>150</v>
      </c>
      <c r="N725" s="68">
        <v>44782</v>
      </c>
      <c r="O725" s="70" t="s">
        <v>5428</v>
      </c>
      <c r="P725" s="70" t="s">
        <v>10012</v>
      </c>
      <c r="Q725" s="22" t="s">
        <v>9956</v>
      </c>
      <c r="R725" s="68">
        <v>29208</v>
      </c>
      <c r="S725" s="22" t="s">
        <v>10013</v>
      </c>
      <c r="T725" s="22" t="s">
        <v>10014</v>
      </c>
      <c r="U725" s="22" t="s">
        <v>9956</v>
      </c>
      <c r="V725" s="68">
        <v>44679</v>
      </c>
      <c r="W725" s="22" t="s">
        <v>9959</v>
      </c>
      <c r="X725" s="68">
        <v>44385</v>
      </c>
      <c r="Y725" s="69">
        <v>404</v>
      </c>
      <c r="Z725" s="68">
        <v>44385</v>
      </c>
      <c r="AA725" s="69">
        <v>127</v>
      </c>
      <c r="AB725" s="68">
        <v>44385</v>
      </c>
    </row>
    <row r="726" spans="1:28" x14ac:dyDescent="0.3">
      <c r="A726" s="22" t="s">
        <v>10078</v>
      </c>
      <c r="B726" s="22" t="s">
        <v>5759</v>
      </c>
      <c r="C726" s="22" t="s">
        <v>10008</v>
      </c>
      <c r="D726" s="22" t="s">
        <v>5396</v>
      </c>
      <c r="E726" s="22" t="s">
        <v>2287</v>
      </c>
      <c r="F726" s="22"/>
      <c r="G726" s="22" t="s">
        <v>9953</v>
      </c>
      <c r="H726" s="22" t="s">
        <v>5416</v>
      </c>
      <c r="I726" s="22" t="s">
        <v>9954</v>
      </c>
      <c r="J726" s="68">
        <v>44573</v>
      </c>
      <c r="K726" s="69">
        <v>94</v>
      </c>
      <c r="L726" s="68">
        <v>44586</v>
      </c>
      <c r="M726" s="69">
        <v>18</v>
      </c>
      <c r="N726" s="68">
        <v>44587</v>
      </c>
      <c r="O726" s="70" t="s">
        <v>5413</v>
      </c>
      <c r="P726" s="70" t="s">
        <v>9955</v>
      </c>
      <c r="Q726" s="22" t="s">
        <v>9956</v>
      </c>
      <c r="R726" s="68">
        <v>34698</v>
      </c>
      <c r="S726" s="22" t="s">
        <v>9957</v>
      </c>
      <c r="T726" s="22" t="s">
        <v>9958</v>
      </c>
      <c r="U726" s="22" t="s">
        <v>9956</v>
      </c>
      <c r="V726" s="68">
        <v>44595</v>
      </c>
      <c r="W726" s="22" t="s">
        <v>9959</v>
      </c>
      <c r="X726" s="68">
        <v>44516</v>
      </c>
      <c r="Y726" s="69">
        <v>759</v>
      </c>
      <c r="Z726" s="68">
        <v>44516</v>
      </c>
      <c r="AA726" s="69">
        <v>214</v>
      </c>
      <c r="AB726" s="68">
        <v>44516</v>
      </c>
    </row>
    <row r="727" spans="1:28" x14ac:dyDescent="0.3">
      <c r="A727" s="22" t="s">
        <v>10080</v>
      </c>
      <c r="B727" s="22" t="s">
        <v>5760</v>
      </c>
      <c r="C727" s="22" t="s">
        <v>10008</v>
      </c>
      <c r="D727" s="22" t="s">
        <v>5403</v>
      </c>
      <c r="E727" s="22" t="s">
        <v>3828</v>
      </c>
      <c r="F727" s="22"/>
      <c r="G727" s="22" t="s">
        <v>9953</v>
      </c>
      <c r="H727" s="22" t="s">
        <v>5416</v>
      </c>
      <c r="I727" s="22" t="s">
        <v>9954</v>
      </c>
      <c r="J727" s="68">
        <v>44575</v>
      </c>
      <c r="K727" s="69">
        <v>95</v>
      </c>
      <c r="L727" s="68">
        <v>44586</v>
      </c>
      <c r="M727" s="69">
        <v>18</v>
      </c>
      <c r="N727" s="68">
        <v>44587</v>
      </c>
      <c r="O727" s="70" t="s">
        <v>5431</v>
      </c>
      <c r="P727" s="70" t="s">
        <v>10015</v>
      </c>
      <c r="Q727" s="22" t="s">
        <v>9956</v>
      </c>
      <c r="R727" s="68">
        <v>29258</v>
      </c>
      <c r="S727" s="22" t="s">
        <v>10016</v>
      </c>
      <c r="T727" s="22" t="s">
        <v>10017</v>
      </c>
      <c r="U727" s="22" t="s">
        <v>9956</v>
      </c>
      <c r="V727" s="68">
        <v>44585</v>
      </c>
      <c r="W727" s="22" t="s">
        <v>9959</v>
      </c>
      <c r="X727" s="68">
        <v>44474</v>
      </c>
      <c r="Y727" s="69">
        <v>657</v>
      </c>
      <c r="Z727" s="68">
        <v>44474</v>
      </c>
      <c r="AA727" s="69">
        <v>189</v>
      </c>
      <c r="AB727" s="68">
        <v>44474</v>
      </c>
    </row>
    <row r="728" spans="1:28" x14ac:dyDescent="0.3">
      <c r="A728" s="22" t="s">
        <v>10080</v>
      </c>
      <c r="B728" s="22" t="s">
        <v>9727</v>
      </c>
      <c r="C728" s="22" t="s">
        <v>10008</v>
      </c>
      <c r="D728" s="22" t="s">
        <v>5403</v>
      </c>
      <c r="E728" s="22" t="s">
        <v>3828</v>
      </c>
      <c r="F728" s="22"/>
      <c r="G728" s="22" t="s">
        <v>9953</v>
      </c>
      <c r="H728" s="22" t="s">
        <v>5416</v>
      </c>
      <c r="I728" s="22" t="s">
        <v>9954</v>
      </c>
      <c r="J728" s="68">
        <v>44537</v>
      </c>
      <c r="K728" s="69">
        <v>846</v>
      </c>
      <c r="L728" s="68">
        <v>44550</v>
      </c>
      <c r="M728" s="69">
        <v>241</v>
      </c>
      <c r="N728" s="68">
        <v>44553</v>
      </c>
      <c r="O728" s="70" t="s">
        <v>5413</v>
      </c>
      <c r="P728" s="70" t="s">
        <v>9955</v>
      </c>
      <c r="Q728" s="22" t="s">
        <v>9956</v>
      </c>
      <c r="R728" s="68">
        <v>34698</v>
      </c>
      <c r="S728" s="22" t="s">
        <v>9957</v>
      </c>
      <c r="T728" s="22" t="s">
        <v>9958</v>
      </c>
      <c r="U728" s="22" t="s">
        <v>9956</v>
      </c>
      <c r="V728" s="68">
        <v>44595</v>
      </c>
      <c r="W728" s="22" t="s">
        <v>9959</v>
      </c>
      <c r="X728" s="68">
        <v>44516</v>
      </c>
      <c r="Y728" s="69">
        <v>759</v>
      </c>
      <c r="Z728" s="68">
        <v>44516</v>
      </c>
      <c r="AA728" s="69">
        <v>214</v>
      </c>
      <c r="AB728" s="68">
        <v>44516</v>
      </c>
    </row>
    <row r="729" spans="1:28" x14ac:dyDescent="0.3">
      <c r="A729" s="22" t="s">
        <v>10080</v>
      </c>
      <c r="B729" s="22" t="s">
        <v>5761</v>
      </c>
      <c r="C729" s="22" t="s">
        <v>10008</v>
      </c>
      <c r="D729" s="22" t="s">
        <v>5403</v>
      </c>
      <c r="E729" s="22" t="s">
        <v>3828</v>
      </c>
      <c r="F729" s="22"/>
      <c r="G729" s="22" t="s">
        <v>9953</v>
      </c>
      <c r="H729" s="22" t="s">
        <v>5416</v>
      </c>
      <c r="I729" s="22" t="s">
        <v>9959</v>
      </c>
      <c r="J729" s="68">
        <v>44749</v>
      </c>
      <c r="K729" s="69">
        <v>615</v>
      </c>
      <c r="L729" s="68">
        <v>44743</v>
      </c>
      <c r="M729" s="69">
        <v>127</v>
      </c>
      <c r="N729" s="68">
        <v>44749</v>
      </c>
      <c r="O729" s="70" t="s">
        <v>5428</v>
      </c>
      <c r="P729" s="70" t="s">
        <v>10012</v>
      </c>
      <c r="Q729" s="22" t="s">
        <v>9956</v>
      </c>
      <c r="R729" s="68">
        <v>29208</v>
      </c>
      <c r="S729" s="22" t="s">
        <v>10013</v>
      </c>
      <c r="T729" s="22" t="s">
        <v>10014</v>
      </c>
      <c r="U729" s="22" t="s">
        <v>9956</v>
      </c>
      <c r="V729" s="68">
        <v>44679</v>
      </c>
      <c r="W729" s="22" t="s">
        <v>9959</v>
      </c>
      <c r="X729" s="68">
        <v>44385</v>
      </c>
      <c r="Y729" s="69">
        <v>404</v>
      </c>
      <c r="Z729" s="68">
        <v>44385</v>
      </c>
      <c r="AA729" s="69">
        <v>127</v>
      </c>
      <c r="AB729" s="68">
        <v>44385</v>
      </c>
    </row>
    <row r="730" spans="1:28" x14ac:dyDescent="0.3">
      <c r="A730" s="22" t="s">
        <v>10079</v>
      </c>
      <c r="B730" s="22" t="s">
        <v>9271</v>
      </c>
      <c r="C730" s="22" t="s">
        <v>10008</v>
      </c>
      <c r="D730" s="22" t="s">
        <v>5394</v>
      </c>
      <c r="E730" s="22" t="s">
        <v>834</v>
      </c>
      <c r="F730" s="22"/>
      <c r="G730" s="22" t="s">
        <v>9953</v>
      </c>
      <c r="H730" s="22" t="s">
        <v>5416</v>
      </c>
      <c r="I730" s="22" t="s">
        <v>9954</v>
      </c>
      <c r="J730" s="68">
        <v>44797</v>
      </c>
      <c r="K730" s="69">
        <v>920</v>
      </c>
      <c r="L730" s="68">
        <v>44843</v>
      </c>
      <c r="M730" s="69">
        <v>199</v>
      </c>
      <c r="N730" s="68">
        <v>44853</v>
      </c>
      <c r="O730" s="70" t="s">
        <v>5420</v>
      </c>
      <c r="P730" s="70" t="s">
        <v>9971</v>
      </c>
      <c r="Q730" s="22" t="s">
        <v>9956</v>
      </c>
      <c r="R730" s="68">
        <v>41627</v>
      </c>
      <c r="S730" s="22" t="s">
        <v>10018</v>
      </c>
      <c r="T730" s="22" t="s">
        <v>10019</v>
      </c>
      <c r="U730" s="22" t="s">
        <v>9956</v>
      </c>
      <c r="V730" s="68">
        <v>44834</v>
      </c>
      <c r="W730" s="22" t="s">
        <v>9959</v>
      </c>
      <c r="X730" s="68">
        <v>44153</v>
      </c>
      <c r="Y730" s="69">
        <v>795</v>
      </c>
      <c r="Z730" s="68">
        <v>44151</v>
      </c>
      <c r="AA730" s="69">
        <v>220</v>
      </c>
      <c r="AB730" s="68">
        <v>44153</v>
      </c>
    </row>
    <row r="731" spans="1:28" x14ac:dyDescent="0.3">
      <c r="A731" s="22" t="s">
        <v>10078</v>
      </c>
      <c r="B731" s="22" t="s">
        <v>9692</v>
      </c>
      <c r="C731" s="22" t="s">
        <v>10008</v>
      </c>
      <c r="D731" s="22" t="s">
        <v>5397</v>
      </c>
      <c r="E731" s="22" t="s">
        <v>2210</v>
      </c>
      <c r="F731" s="22"/>
      <c r="G731" s="22" t="s">
        <v>9953</v>
      </c>
      <c r="H731" s="22" t="s">
        <v>5416</v>
      </c>
      <c r="I731" s="22" t="s">
        <v>9954</v>
      </c>
      <c r="J731" s="68">
        <v>45005</v>
      </c>
      <c r="K731" s="69">
        <v>525</v>
      </c>
      <c r="L731" s="68">
        <v>45103</v>
      </c>
      <c r="M731" s="69"/>
      <c r="N731" s="68"/>
      <c r="O731" s="70" t="s">
        <v>5466</v>
      </c>
      <c r="P731" s="70" t="s">
        <v>10009</v>
      </c>
      <c r="Q731" s="22" t="s">
        <v>9956</v>
      </c>
      <c r="R731" s="68">
        <v>38657</v>
      </c>
      <c r="S731" s="22" t="s">
        <v>10010</v>
      </c>
      <c r="T731" s="22" t="s">
        <v>10011</v>
      </c>
      <c r="U731" s="22" t="s">
        <v>9956</v>
      </c>
      <c r="V731" s="68">
        <v>44722</v>
      </c>
      <c r="W731" s="22" t="s">
        <v>9959</v>
      </c>
      <c r="X731" s="68">
        <v>44538</v>
      </c>
      <c r="Y731" s="69">
        <v>803</v>
      </c>
      <c r="Z731" s="68">
        <v>44538</v>
      </c>
      <c r="AA731" s="69">
        <v>230</v>
      </c>
      <c r="AB731" s="68">
        <v>44538</v>
      </c>
    </row>
    <row r="732" spans="1:28" x14ac:dyDescent="0.3">
      <c r="A732" s="22" t="s">
        <v>10077</v>
      </c>
      <c r="B732" s="22" t="s">
        <v>9065</v>
      </c>
      <c r="C732" s="22" t="s">
        <v>10008</v>
      </c>
      <c r="D732" s="22" t="s">
        <v>5393</v>
      </c>
      <c r="E732" s="22" t="s">
        <v>647</v>
      </c>
      <c r="F732" s="22"/>
      <c r="G732" s="22" t="s">
        <v>9953</v>
      </c>
      <c r="H732" s="22" t="s">
        <v>5416</v>
      </c>
      <c r="I732" s="22" t="s">
        <v>9954</v>
      </c>
      <c r="J732" s="68">
        <v>44753</v>
      </c>
      <c r="K732" s="69">
        <v>917</v>
      </c>
      <c r="L732" s="68">
        <v>44843</v>
      </c>
      <c r="M732" s="69">
        <v>200</v>
      </c>
      <c r="N732" s="68">
        <v>44854</v>
      </c>
      <c r="O732" s="70" t="s">
        <v>5418</v>
      </c>
      <c r="P732" s="70" t="s">
        <v>10083</v>
      </c>
      <c r="Q732" s="22" t="s">
        <v>9956</v>
      </c>
      <c r="R732" s="68">
        <v>44040</v>
      </c>
      <c r="S732" s="22" t="s">
        <v>10025</v>
      </c>
      <c r="T732" s="22" t="s">
        <v>10026</v>
      </c>
      <c r="U732" s="22" t="s">
        <v>9956</v>
      </c>
      <c r="V732" s="68">
        <v>44624</v>
      </c>
      <c r="W732" s="22" t="s">
        <v>9959</v>
      </c>
      <c r="X732" s="68">
        <v>44496</v>
      </c>
      <c r="Y732" s="69">
        <v>713</v>
      </c>
      <c r="Z732" s="68">
        <v>44496</v>
      </c>
      <c r="AA732" s="69">
        <v>203</v>
      </c>
      <c r="AB732" s="68">
        <v>44496</v>
      </c>
    </row>
    <row r="733" spans="1:28" x14ac:dyDescent="0.3">
      <c r="A733" s="22" t="s">
        <v>10080</v>
      </c>
      <c r="B733" s="22" t="s">
        <v>5762</v>
      </c>
      <c r="C733" s="22" t="s">
        <v>10008</v>
      </c>
      <c r="D733" s="22" t="s">
        <v>5403</v>
      </c>
      <c r="E733" s="22" t="s">
        <v>3828</v>
      </c>
      <c r="F733" s="22"/>
      <c r="G733" s="22" t="s">
        <v>9953</v>
      </c>
      <c r="H733" s="22" t="s">
        <v>5416</v>
      </c>
      <c r="I733" s="22" t="s">
        <v>9954</v>
      </c>
      <c r="J733" s="68">
        <v>44516</v>
      </c>
      <c r="K733" s="69">
        <v>819</v>
      </c>
      <c r="L733" s="68">
        <v>44540</v>
      </c>
      <c r="M733" s="69">
        <v>233</v>
      </c>
      <c r="N733" s="68">
        <v>44543</v>
      </c>
      <c r="O733" s="70" t="s">
        <v>5428</v>
      </c>
      <c r="P733" s="70" t="s">
        <v>10012</v>
      </c>
      <c r="Q733" s="22" t="s">
        <v>9956</v>
      </c>
      <c r="R733" s="68">
        <v>29208</v>
      </c>
      <c r="S733" s="22" t="s">
        <v>10013</v>
      </c>
      <c r="T733" s="22" t="s">
        <v>10014</v>
      </c>
      <c r="U733" s="22" t="s">
        <v>9956</v>
      </c>
      <c r="V733" s="68">
        <v>44679</v>
      </c>
      <c r="W733" s="22" t="s">
        <v>9959</v>
      </c>
      <c r="X733" s="68">
        <v>44385</v>
      </c>
      <c r="Y733" s="69">
        <v>404</v>
      </c>
      <c r="Z733" s="68">
        <v>44385</v>
      </c>
      <c r="AA733" s="69">
        <v>127</v>
      </c>
      <c r="AB733" s="68">
        <v>44385</v>
      </c>
    </row>
    <row r="734" spans="1:28" x14ac:dyDescent="0.3">
      <c r="A734" s="22" t="s">
        <v>10080</v>
      </c>
      <c r="B734" s="22" t="s">
        <v>9583</v>
      </c>
      <c r="C734" s="22" t="s">
        <v>10008</v>
      </c>
      <c r="D734" s="22" t="s">
        <v>5387</v>
      </c>
      <c r="E734" s="22" t="s">
        <v>4305</v>
      </c>
      <c r="F734" s="22"/>
      <c r="G734" s="22" t="s">
        <v>9953</v>
      </c>
      <c r="H734" s="22" t="s">
        <v>5416</v>
      </c>
      <c r="I734" s="22" t="s">
        <v>9954</v>
      </c>
      <c r="J734" s="68">
        <v>44907</v>
      </c>
      <c r="K734" s="69">
        <v>115</v>
      </c>
      <c r="L734" s="68">
        <v>44960</v>
      </c>
      <c r="M734" s="69"/>
      <c r="N734" s="68"/>
      <c r="O734" s="70" t="s">
        <v>5413</v>
      </c>
      <c r="P734" s="70" t="s">
        <v>9955</v>
      </c>
      <c r="Q734" s="22" t="s">
        <v>9956</v>
      </c>
      <c r="R734" s="68">
        <v>34698</v>
      </c>
      <c r="S734" s="22" t="s">
        <v>9957</v>
      </c>
      <c r="T734" s="22" t="s">
        <v>9958</v>
      </c>
      <c r="U734" s="22" t="s">
        <v>9956</v>
      </c>
      <c r="V734" s="68">
        <v>44595</v>
      </c>
      <c r="W734" s="22" t="s">
        <v>9959</v>
      </c>
      <c r="X734" s="68">
        <v>44516</v>
      </c>
      <c r="Y734" s="69">
        <v>759</v>
      </c>
      <c r="Z734" s="68">
        <v>44516</v>
      </c>
      <c r="AA734" s="69">
        <v>214</v>
      </c>
      <c r="AB734" s="68">
        <v>44516</v>
      </c>
    </row>
    <row r="735" spans="1:28" x14ac:dyDescent="0.3">
      <c r="A735" s="22" t="s">
        <v>10078</v>
      </c>
      <c r="B735" s="22" t="s">
        <v>5763</v>
      </c>
      <c r="C735" s="22" t="s">
        <v>10008</v>
      </c>
      <c r="D735" s="22" t="s">
        <v>5396</v>
      </c>
      <c r="E735" s="22" t="s">
        <v>2287</v>
      </c>
      <c r="F735" s="22"/>
      <c r="G735" s="22" t="s">
        <v>9953</v>
      </c>
      <c r="H735" s="22" t="s">
        <v>5416</v>
      </c>
      <c r="I735" s="22" t="s">
        <v>9954</v>
      </c>
      <c r="J735" s="68">
        <v>44743</v>
      </c>
      <c r="K735" s="69">
        <v>1083</v>
      </c>
      <c r="L735" s="68">
        <v>44862</v>
      </c>
      <c r="M735" s="69"/>
      <c r="N735" s="68"/>
      <c r="O735" s="70" t="s">
        <v>5413</v>
      </c>
      <c r="P735" s="70" t="s">
        <v>9955</v>
      </c>
      <c r="Q735" s="22" t="s">
        <v>9956</v>
      </c>
      <c r="R735" s="68">
        <v>34698</v>
      </c>
      <c r="S735" s="22" t="s">
        <v>9957</v>
      </c>
      <c r="T735" s="22" t="s">
        <v>9958</v>
      </c>
      <c r="U735" s="22" t="s">
        <v>9956</v>
      </c>
      <c r="V735" s="68">
        <v>44595</v>
      </c>
      <c r="W735" s="22" t="s">
        <v>9959</v>
      </c>
      <c r="X735" s="68">
        <v>44516</v>
      </c>
      <c r="Y735" s="69">
        <v>759</v>
      </c>
      <c r="Z735" s="68">
        <v>44516</v>
      </c>
      <c r="AA735" s="69">
        <v>214</v>
      </c>
      <c r="AB735" s="68">
        <v>44516</v>
      </c>
    </row>
    <row r="736" spans="1:28" x14ac:dyDescent="0.3">
      <c r="A736" s="22" t="s">
        <v>10080</v>
      </c>
      <c r="B736" s="22" t="s">
        <v>5764</v>
      </c>
      <c r="C736" s="22" t="s">
        <v>10008</v>
      </c>
      <c r="D736" s="22" t="s">
        <v>5403</v>
      </c>
      <c r="E736" s="22" t="s">
        <v>3828</v>
      </c>
      <c r="F736" s="22"/>
      <c r="G736" s="22" t="s">
        <v>9953</v>
      </c>
      <c r="H736" s="22" t="s">
        <v>5416</v>
      </c>
      <c r="I736" s="22" t="s">
        <v>9954</v>
      </c>
      <c r="J736" s="68">
        <v>44727</v>
      </c>
      <c r="K736" s="69">
        <v>1083</v>
      </c>
      <c r="L736" s="68">
        <v>44862</v>
      </c>
      <c r="M736" s="69"/>
      <c r="N736" s="68"/>
      <c r="O736" s="70" t="s">
        <v>5413</v>
      </c>
      <c r="P736" s="70" t="s">
        <v>9955</v>
      </c>
      <c r="Q736" s="22" t="s">
        <v>9956</v>
      </c>
      <c r="R736" s="68">
        <v>34698</v>
      </c>
      <c r="S736" s="22" t="s">
        <v>9957</v>
      </c>
      <c r="T736" s="22" t="s">
        <v>9958</v>
      </c>
      <c r="U736" s="22" t="s">
        <v>9956</v>
      </c>
      <c r="V736" s="68">
        <v>44595</v>
      </c>
      <c r="W736" s="22" t="s">
        <v>9959</v>
      </c>
      <c r="X736" s="68">
        <v>44516</v>
      </c>
      <c r="Y736" s="69">
        <v>759</v>
      </c>
      <c r="Z736" s="68">
        <v>44516</v>
      </c>
      <c r="AA736" s="69">
        <v>214</v>
      </c>
      <c r="AB736" s="68">
        <v>44516</v>
      </c>
    </row>
    <row r="737" spans="1:28" x14ac:dyDescent="0.3">
      <c r="A737" s="22" t="s">
        <v>10080</v>
      </c>
      <c r="B737" s="22" t="s">
        <v>5765</v>
      </c>
      <c r="C737" s="22" t="s">
        <v>10008</v>
      </c>
      <c r="D737" s="22" t="s">
        <v>5403</v>
      </c>
      <c r="E737" s="22" t="s">
        <v>3828</v>
      </c>
      <c r="F737" s="22"/>
      <c r="G737" s="22" t="s">
        <v>9953</v>
      </c>
      <c r="H737" s="22" t="s">
        <v>5416</v>
      </c>
      <c r="I737" s="22" t="s">
        <v>9954</v>
      </c>
      <c r="J737" s="68">
        <v>44558</v>
      </c>
      <c r="K737" s="69">
        <v>28</v>
      </c>
      <c r="L737" s="68">
        <v>44572</v>
      </c>
      <c r="M737" s="69">
        <v>9</v>
      </c>
      <c r="N737" s="68">
        <v>44574</v>
      </c>
      <c r="O737" s="70" t="s">
        <v>5425</v>
      </c>
      <c r="P737" s="70" t="s">
        <v>10087</v>
      </c>
      <c r="Q737" s="22" t="s">
        <v>9956</v>
      </c>
      <c r="R737" s="68">
        <v>42486</v>
      </c>
      <c r="S737" s="22" t="s">
        <v>10027</v>
      </c>
      <c r="T737" s="22" t="s">
        <v>10028</v>
      </c>
      <c r="U737" s="22" t="s">
        <v>9956</v>
      </c>
      <c r="V737" s="68">
        <v>44333</v>
      </c>
      <c r="W737" s="22" t="s">
        <v>9959</v>
      </c>
      <c r="X737" s="68">
        <v>44032</v>
      </c>
      <c r="Y737" s="69">
        <v>495</v>
      </c>
      <c r="Z737" s="68">
        <v>44025</v>
      </c>
      <c r="AA737" s="69">
        <v>137</v>
      </c>
      <c r="AB737" s="68">
        <v>44032</v>
      </c>
    </row>
    <row r="738" spans="1:28" x14ac:dyDescent="0.3">
      <c r="A738" s="22" t="s">
        <v>10080</v>
      </c>
      <c r="B738" s="22" t="s">
        <v>5766</v>
      </c>
      <c r="C738" s="22" t="s">
        <v>10008</v>
      </c>
      <c r="D738" s="22" t="s">
        <v>5403</v>
      </c>
      <c r="E738" s="22" t="s">
        <v>3828</v>
      </c>
      <c r="F738" s="22"/>
      <c r="G738" s="22" t="s">
        <v>9953</v>
      </c>
      <c r="H738" s="22" t="s">
        <v>5416</v>
      </c>
      <c r="I738" s="22" t="s">
        <v>9959</v>
      </c>
      <c r="J738" s="68">
        <v>44643</v>
      </c>
      <c r="K738" s="69">
        <v>267</v>
      </c>
      <c r="L738" s="68">
        <v>44641</v>
      </c>
      <c r="M738" s="69">
        <v>56</v>
      </c>
      <c r="N738" s="68">
        <v>44643</v>
      </c>
      <c r="O738" s="70" t="s">
        <v>5431</v>
      </c>
      <c r="P738" s="70" t="s">
        <v>10015</v>
      </c>
      <c r="Q738" s="22" t="s">
        <v>9956</v>
      </c>
      <c r="R738" s="68">
        <v>29258</v>
      </c>
      <c r="S738" s="22" t="s">
        <v>10016</v>
      </c>
      <c r="T738" s="22" t="s">
        <v>10017</v>
      </c>
      <c r="U738" s="22" t="s">
        <v>9956</v>
      </c>
      <c r="V738" s="68">
        <v>44585</v>
      </c>
      <c r="W738" s="22" t="s">
        <v>9959</v>
      </c>
      <c r="X738" s="68">
        <v>44474</v>
      </c>
      <c r="Y738" s="69">
        <v>657</v>
      </c>
      <c r="Z738" s="68">
        <v>44474</v>
      </c>
      <c r="AA738" s="69">
        <v>189</v>
      </c>
      <c r="AB738" s="68">
        <v>44474</v>
      </c>
    </row>
    <row r="739" spans="1:28" x14ac:dyDescent="0.3">
      <c r="A739" s="22" t="s">
        <v>10077</v>
      </c>
      <c r="B739" s="22" t="s">
        <v>9066</v>
      </c>
      <c r="C739" s="22" t="s">
        <v>10008</v>
      </c>
      <c r="D739" s="22" t="s">
        <v>5400</v>
      </c>
      <c r="E739" s="22" t="s">
        <v>2939</v>
      </c>
      <c r="F739" s="22"/>
      <c r="G739" s="22" t="s">
        <v>9953</v>
      </c>
      <c r="H739" s="22" t="s">
        <v>5416</v>
      </c>
      <c r="I739" s="22" t="s">
        <v>9954</v>
      </c>
      <c r="J739" s="68">
        <v>44762</v>
      </c>
      <c r="K739" s="69">
        <v>1241</v>
      </c>
      <c r="L739" s="68">
        <v>44896</v>
      </c>
      <c r="M739" s="69"/>
      <c r="N739" s="68"/>
      <c r="O739" s="70" t="s">
        <v>5466</v>
      </c>
      <c r="P739" s="70" t="s">
        <v>10009</v>
      </c>
      <c r="Q739" s="22" t="s">
        <v>9956</v>
      </c>
      <c r="R739" s="68">
        <v>38657</v>
      </c>
      <c r="S739" s="22" t="s">
        <v>10068</v>
      </c>
      <c r="T739" s="22" t="s">
        <v>10069</v>
      </c>
      <c r="U739" s="22" t="s">
        <v>9956</v>
      </c>
      <c r="V739" s="68">
        <v>44799</v>
      </c>
      <c r="W739" s="22" t="s">
        <v>9959</v>
      </c>
      <c r="X739" s="68">
        <v>44575</v>
      </c>
      <c r="Y739" s="69">
        <v>31</v>
      </c>
      <c r="Z739" s="68">
        <v>44575</v>
      </c>
      <c r="AA739" s="69">
        <v>10</v>
      </c>
      <c r="AB739" s="68">
        <v>44575</v>
      </c>
    </row>
    <row r="740" spans="1:28" x14ac:dyDescent="0.3">
      <c r="A740" s="22" t="s">
        <v>10080</v>
      </c>
      <c r="B740" s="22" t="s">
        <v>5767</v>
      </c>
      <c r="C740" s="22" t="s">
        <v>10008</v>
      </c>
      <c r="D740" s="22" t="s">
        <v>5403</v>
      </c>
      <c r="E740" s="22" t="s">
        <v>3828</v>
      </c>
      <c r="F740" s="22"/>
      <c r="G740" s="22" t="s">
        <v>9953</v>
      </c>
      <c r="H740" s="22" t="s">
        <v>5416</v>
      </c>
      <c r="I740" s="22" t="s">
        <v>9954</v>
      </c>
      <c r="J740" s="68">
        <v>44589</v>
      </c>
      <c r="K740" s="69">
        <v>213</v>
      </c>
      <c r="L740" s="68">
        <v>44620</v>
      </c>
      <c r="M740" s="69">
        <v>43</v>
      </c>
      <c r="N740" s="68">
        <v>44624</v>
      </c>
      <c r="O740" s="70" t="s">
        <v>5431</v>
      </c>
      <c r="P740" s="70" t="s">
        <v>10015</v>
      </c>
      <c r="Q740" s="22" t="s">
        <v>9956</v>
      </c>
      <c r="R740" s="68">
        <v>29258</v>
      </c>
      <c r="S740" s="22" t="s">
        <v>10016</v>
      </c>
      <c r="T740" s="22" t="s">
        <v>10017</v>
      </c>
      <c r="U740" s="22" t="s">
        <v>9956</v>
      </c>
      <c r="V740" s="68">
        <v>44585</v>
      </c>
      <c r="W740" s="22" t="s">
        <v>9959</v>
      </c>
      <c r="X740" s="68">
        <v>44474</v>
      </c>
      <c r="Y740" s="69">
        <v>657</v>
      </c>
      <c r="Z740" s="68">
        <v>44474</v>
      </c>
      <c r="AA740" s="69">
        <v>189</v>
      </c>
      <c r="AB740" s="68">
        <v>44474</v>
      </c>
    </row>
    <row r="741" spans="1:28" x14ac:dyDescent="0.3">
      <c r="A741" s="22" t="s">
        <v>10078</v>
      </c>
      <c r="B741" s="22" t="s">
        <v>9815</v>
      </c>
      <c r="C741" s="22" t="s">
        <v>10008</v>
      </c>
      <c r="D741" s="22" t="s">
        <v>5396</v>
      </c>
      <c r="E741" s="22" t="s">
        <v>2287</v>
      </c>
      <c r="F741" s="22"/>
      <c r="G741" s="22" t="s">
        <v>9953</v>
      </c>
      <c r="H741" s="22" t="s">
        <v>5416</v>
      </c>
      <c r="I741" s="22" t="s">
        <v>9954</v>
      </c>
      <c r="J741" s="68">
        <v>45051</v>
      </c>
      <c r="K741" s="69">
        <v>654</v>
      </c>
      <c r="L741" s="68">
        <v>45133</v>
      </c>
      <c r="M741" s="69"/>
      <c r="N741" s="68"/>
      <c r="O741" s="70" t="s">
        <v>5428</v>
      </c>
      <c r="P741" s="70" t="s">
        <v>10012</v>
      </c>
      <c r="Q741" s="22" t="s">
        <v>9956</v>
      </c>
      <c r="R741" s="68">
        <v>29208</v>
      </c>
      <c r="S741" s="22" t="s">
        <v>10013</v>
      </c>
      <c r="T741" s="22" t="s">
        <v>10014</v>
      </c>
      <c r="U741" s="22" t="s">
        <v>9956</v>
      </c>
      <c r="V741" s="68">
        <v>44679</v>
      </c>
      <c r="W741" s="22" t="s">
        <v>9959</v>
      </c>
      <c r="X741" s="68">
        <v>44385</v>
      </c>
      <c r="Y741" s="69">
        <v>404</v>
      </c>
      <c r="Z741" s="68">
        <v>44385</v>
      </c>
      <c r="AA741" s="69">
        <v>127</v>
      </c>
      <c r="AB741" s="68">
        <v>44385</v>
      </c>
    </row>
    <row r="742" spans="1:28" x14ac:dyDescent="0.3">
      <c r="A742" s="22" t="s">
        <v>10079</v>
      </c>
      <c r="B742" s="22" t="s">
        <v>5768</v>
      </c>
      <c r="C742" s="22" t="s">
        <v>10008</v>
      </c>
      <c r="D742" s="22" t="s">
        <v>5394</v>
      </c>
      <c r="E742" s="22" t="s">
        <v>834</v>
      </c>
      <c r="F742" s="22"/>
      <c r="G742" s="22" t="s">
        <v>9953</v>
      </c>
      <c r="H742" s="22" t="s">
        <v>5416</v>
      </c>
      <c r="I742" s="22" t="s">
        <v>9954</v>
      </c>
      <c r="J742" s="68">
        <v>44651</v>
      </c>
      <c r="K742" s="69">
        <v>333</v>
      </c>
      <c r="L742" s="68">
        <v>44661</v>
      </c>
      <c r="M742" s="69">
        <v>71</v>
      </c>
      <c r="N742" s="68">
        <v>44664</v>
      </c>
      <c r="O742" s="70" t="s">
        <v>5420</v>
      </c>
      <c r="P742" s="70" t="s">
        <v>9971</v>
      </c>
      <c r="Q742" s="22" t="s">
        <v>9956</v>
      </c>
      <c r="R742" s="68">
        <v>41627</v>
      </c>
      <c r="S742" s="22" t="s">
        <v>10018</v>
      </c>
      <c r="T742" s="22" t="s">
        <v>10019</v>
      </c>
      <c r="U742" s="22" t="s">
        <v>9956</v>
      </c>
      <c r="V742" s="68">
        <v>44834</v>
      </c>
      <c r="W742" s="22" t="s">
        <v>9959</v>
      </c>
      <c r="X742" s="68">
        <v>44153</v>
      </c>
      <c r="Y742" s="69">
        <v>795</v>
      </c>
      <c r="Z742" s="68">
        <v>44151</v>
      </c>
      <c r="AA742" s="69">
        <v>220</v>
      </c>
      <c r="AB742" s="68">
        <v>44153</v>
      </c>
    </row>
    <row r="743" spans="1:28" x14ac:dyDescent="0.3">
      <c r="A743" s="22" t="s">
        <v>10076</v>
      </c>
      <c r="B743" s="22" t="s">
        <v>9895</v>
      </c>
      <c r="C743" s="22" t="s">
        <v>10008</v>
      </c>
      <c r="D743" s="22" t="s">
        <v>5384</v>
      </c>
      <c r="E743" s="22" t="s">
        <v>3762</v>
      </c>
      <c r="F743" s="22"/>
      <c r="G743" s="22" t="s">
        <v>9953</v>
      </c>
      <c r="H743" s="22" t="s">
        <v>5416</v>
      </c>
      <c r="I743" s="22" t="s">
        <v>9954</v>
      </c>
      <c r="J743" s="68">
        <v>45139</v>
      </c>
      <c r="K743" s="69">
        <v>1177</v>
      </c>
      <c r="L743" s="68">
        <v>45287</v>
      </c>
      <c r="M743" s="69"/>
      <c r="N743" s="68"/>
      <c r="O743" s="70" t="s">
        <v>5607</v>
      </c>
      <c r="P743" s="70" t="s">
        <v>10058</v>
      </c>
      <c r="Q743" s="22" t="s">
        <v>9956</v>
      </c>
      <c r="R743" s="68">
        <v>41548</v>
      </c>
      <c r="S743" s="22" t="s">
        <v>10059</v>
      </c>
      <c r="T743" s="22" t="s">
        <v>10060</v>
      </c>
      <c r="U743" s="22" t="s">
        <v>9956</v>
      </c>
      <c r="V743" s="68">
        <v>44781</v>
      </c>
      <c r="W743" s="22" t="s">
        <v>9959</v>
      </c>
      <c r="X743" s="68">
        <v>44718</v>
      </c>
      <c r="Y743" s="69">
        <v>518</v>
      </c>
      <c r="Z743" s="68">
        <v>44718</v>
      </c>
      <c r="AA743" s="69">
        <v>106</v>
      </c>
      <c r="AB743" s="68">
        <v>44718</v>
      </c>
    </row>
    <row r="744" spans="1:28" x14ac:dyDescent="0.3">
      <c r="A744" s="22" t="s">
        <v>10079</v>
      </c>
      <c r="B744" s="22" t="s">
        <v>9728</v>
      </c>
      <c r="C744" s="22" t="s">
        <v>10008</v>
      </c>
      <c r="D744" s="22" t="s">
        <v>5388</v>
      </c>
      <c r="E744" s="22" t="s">
        <v>4642</v>
      </c>
      <c r="F744" s="22"/>
      <c r="G744" s="22" t="s">
        <v>9953</v>
      </c>
      <c r="H744" s="22" t="s">
        <v>5416</v>
      </c>
      <c r="I744" s="22" t="s">
        <v>9954</v>
      </c>
      <c r="J744" s="68">
        <v>45036</v>
      </c>
      <c r="K744" s="69">
        <v>424</v>
      </c>
      <c r="L744" s="68">
        <v>45063</v>
      </c>
      <c r="M744" s="69"/>
      <c r="N744" s="68"/>
      <c r="O744" s="70" t="s">
        <v>5422</v>
      </c>
      <c r="P744" s="70" t="s">
        <v>9976</v>
      </c>
      <c r="Q744" s="22" t="s">
        <v>9956</v>
      </c>
      <c r="R744" s="68">
        <v>40991</v>
      </c>
      <c r="S744" s="22" t="s">
        <v>10032</v>
      </c>
      <c r="T744" s="22" t="s">
        <v>10033</v>
      </c>
      <c r="U744" s="22" t="s">
        <v>9956</v>
      </c>
      <c r="V744" s="68">
        <v>43557</v>
      </c>
      <c r="W744" s="22" t="s">
        <v>9959</v>
      </c>
      <c r="X744" s="68">
        <v>43376</v>
      </c>
      <c r="Y744" s="69">
        <v>935</v>
      </c>
      <c r="Z744" s="68">
        <v>43376</v>
      </c>
      <c r="AA744" s="69">
        <v>191</v>
      </c>
      <c r="AB744" s="68">
        <v>43376</v>
      </c>
    </row>
    <row r="745" spans="1:28" x14ac:dyDescent="0.3">
      <c r="A745" s="22" t="s">
        <v>10079</v>
      </c>
      <c r="B745" s="22" t="s">
        <v>9385</v>
      </c>
      <c r="C745" s="22" t="s">
        <v>10008</v>
      </c>
      <c r="D745" s="22" t="s">
        <v>5394</v>
      </c>
      <c r="E745" s="22" t="s">
        <v>834</v>
      </c>
      <c r="F745" s="22" t="s">
        <v>10034</v>
      </c>
      <c r="G745" s="22" t="s">
        <v>9953</v>
      </c>
      <c r="H745" s="22" t="s">
        <v>5416</v>
      </c>
      <c r="I745" s="22" t="s">
        <v>9954</v>
      </c>
      <c r="J745" s="68">
        <v>44865</v>
      </c>
      <c r="K745" s="69">
        <v>1148</v>
      </c>
      <c r="L745" s="68">
        <v>44870</v>
      </c>
      <c r="M745" s="69"/>
      <c r="N745" s="68"/>
      <c r="O745" s="70" t="s">
        <v>5413</v>
      </c>
      <c r="P745" s="70" t="s">
        <v>9955</v>
      </c>
      <c r="Q745" s="22" t="s">
        <v>9956</v>
      </c>
      <c r="R745" s="68">
        <v>34698</v>
      </c>
      <c r="S745" s="22" t="s">
        <v>9957</v>
      </c>
      <c r="T745" s="22" t="s">
        <v>9958</v>
      </c>
      <c r="U745" s="22" t="s">
        <v>9956</v>
      </c>
      <c r="V745" s="68">
        <v>44595</v>
      </c>
      <c r="W745" s="22" t="s">
        <v>9959</v>
      </c>
      <c r="X745" s="68">
        <v>44516</v>
      </c>
      <c r="Y745" s="69">
        <v>759</v>
      </c>
      <c r="Z745" s="68">
        <v>44516</v>
      </c>
      <c r="AA745" s="69">
        <v>214</v>
      </c>
      <c r="AB745" s="68">
        <v>44516</v>
      </c>
    </row>
    <row r="746" spans="1:28" x14ac:dyDescent="0.3">
      <c r="A746" s="22" t="s">
        <v>10079</v>
      </c>
      <c r="B746" s="22" t="s">
        <v>10122</v>
      </c>
      <c r="C746" s="22" t="s">
        <v>10008</v>
      </c>
      <c r="D746" s="22" t="s">
        <v>5401</v>
      </c>
      <c r="E746" s="22" t="s">
        <v>3526</v>
      </c>
      <c r="F746" s="22"/>
      <c r="G746" s="22" t="s">
        <v>9953</v>
      </c>
      <c r="H746" s="22" t="s">
        <v>5416</v>
      </c>
      <c r="I746" s="22" t="s">
        <v>9954</v>
      </c>
      <c r="J746" s="68"/>
      <c r="K746" s="69"/>
      <c r="L746" s="68"/>
      <c r="M746" s="69"/>
      <c r="N746" s="68"/>
      <c r="O746" s="70" t="s">
        <v>5424</v>
      </c>
      <c r="P746" s="70" t="s">
        <v>10065</v>
      </c>
      <c r="Q746" s="22" t="s">
        <v>9956</v>
      </c>
      <c r="R746" s="68">
        <v>41521</v>
      </c>
      <c r="S746" s="22" t="s">
        <v>10023</v>
      </c>
      <c r="T746" s="22" t="s">
        <v>10024</v>
      </c>
      <c r="U746" s="22" t="s">
        <v>9956</v>
      </c>
      <c r="V746" s="68">
        <v>44881</v>
      </c>
      <c r="W746" s="22" t="s">
        <v>9959</v>
      </c>
      <c r="X746" s="68">
        <v>44474</v>
      </c>
      <c r="Y746" s="69">
        <v>641</v>
      </c>
      <c r="Z746" s="68">
        <v>44474</v>
      </c>
      <c r="AA746" s="69">
        <v>189</v>
      </c>
      <c r="AB746" s="68">
        <v>44474</v>
      </c>
    </row>
    <row r="747" spans="1:28" x14ac:dyDescent="0.3">
      <c r="A747" s="22" t="s">
        <v>10079</v>
      </c>
      <c r="B747" s="22" t="s">
        <v>9676</v>
      </c>
      <c r="C747" s="22" t="s">
        <v>10008</v>
      </c>
      <c r="D747" s="22" t="s">
        <v>5388</v>
      </c>
      <c r="E747" s="22" t="s">
        <v>4642</v>
      </c>
      <c r="F747" s="22"/>
      <c r="G747" s="22" t="s">
        <v>9953</v>
      </c>
      <c r="H747" s="22" t="s">
        <v>5416</v>
      </c>
      <c r="I747" s="22" t="s">
        <v>9954</v>
      </c>
      <c r="J747" s="68">
        <v>44980</v>
      </c>
      <c r="K747" s="69">
        <v>441</v>
      </c>
      <c r="L747" s="68">
        <v>45065</v>
      </c>
      <c r="M747" s="69"/>
      <c r="N747" s="68"/>
      <c r="O747" s="70" t="s">
        <v>9095</v>
      </c>
      <c r="P747" s="70" t="s">
        <v>10029</v>
      </c>
      <c r="Q747" s="22" t="s">
        <v>9956</v>
      </c>
      <c r="R747" s="68">
        <v>28837</v>
      </c>
      <c r="S747" s="22" t="s">
        <v>10030</v>
      </c>
      <c r="T747" s="22" t="s">
        <v>10031</v>
      </c>
      <c r="U747" s="22" t="s">
        <v>9956</v>
      </c>
      <c r="V747" s="68">
        <v>44854</v>
      </c>
      <c r="W747" s="22" t="s">
        <v>9959</v>
      </c>
      <c r="X747" s="68">
        <v>44790</v>
      </c>
      <c r="Y747" s="69">
        <v>760</v>
      </c>
      <c r="Z747" s="68">
        <v>44788</v>
      </c>
      <c r="AA747" s="69">
        <v>156</v>
      </c>
      <c r="AB747" s="68">
        <v>44790</v>
      </c>
    </row>
    <row r="748" spans="1:28" x14ac:dyDescent="0.3">
      <c r="A748" s="22" t="s">
        <v>10079</v>
      </c>
      <c r="B748" s="22" t="s">
        <v>9584</v>
      </c>
      <c r="C748" s="22" t="s">
        <v>10008</v>
      </c>
      <c r="D748" s="22" t="s">
        <v>5388</v>
      </c>
      <c r="E748" s="22" t="s">
        <v>4642</v>
      </c>
      <c r="F748" s="22"/>
      <c r="G748" s="22" t="s">
        <v>9953</v>
      </c>
      <c r="H748" s="22" t="s">
        <v>5416</v>
      </c>
      <c r="I748" s="22" t="s">
        <v>9954</v>
      </c>
      <c r="J748" s="68">
        <v>44908</v>
      </c>
      <c r="K748" s="69">
        <v>125</v>
      </c>
      <c r="L748" s="68">
        <v>44961</v>
      </c>
      <c r="M748" s="69"/>
      <c r="N748" s="68"/>
      <c r="O748" s="70" t="s">
        <v>5466</v>
      </c>
      <c r="P748" s="70" t="s">
        <v>10009</v>
      </c>
      <c r="Q748" s="22" t="s">
        <v>9956</v>
      </c>
      <c r="R748" s="68">
        <v>38657</v>
      </c>
      <c r="S748" s="22" t="s">
        <v>10068</v>
      </c>
      <c r="T748" s="22" t="s">
        <v>10069</v>
      </c>
      <c r="U748" s="22" t="s">
        <v>9956</v>
      </c>
      <c r="V748" s="68">
        <v>44799</v>
      </c>
      <c r="W748" s="22" t="s">
        <v>9959</v>
      </c>
      <c r="X748" s="68">
        <v>44575</v>
      </c>
      <c r="Y748" s="69">
        <v>31</v>
      </c>
      <c r="Z748" s="68">
        <v>44575</v>
      </c>
      <c r="AA748" s="69">
        <v>10</v>
      </c>
      <c r="AB748" s="68">
        <v>44575</v>
      </c>
    </row>
    <row r="749" spans="1:28" x14ac:dyDescent="0.3">
      <c r="A749" s="22" t="s">
        <v>10080</v>
      </c>
      <c r="B749" s="22" t="s">
        <v>9729</v>
      </c>
      <c r="C749" s="22" t="s">
        <v>10008</v>
      </c>
      <c r="D749" s="22" t="s">
        <v>5403</v>
      </c>
      <c r="E749" s="22" t="s">
        <v>3828</v>
      </c>
      <c r="F749" s="22"/>
      <c r="G749" s="22" t="s">
        <v>9953</v>
      </c>
      <c r="H749" s="22" t="s">
        <v>5416</v>
      </c>
      <c r="I749" s="22" t="s">
        <v>9954</v>
      </c>
      <c r="J749" s="68">
        <v>44734</v>
      </c>
      <c r="K749" s="69">
        <v>947</v>
      </c>
      <c r="L749" s="68">
        <v>44850</v>
      </c>
      <c r="M749" s="69">
        <v>201</v>
      </c>
      <c r="N749" s="68">
        <v>44855</v>
      </c>
      <c r="O749" s="70" t="s">
        <v>5428</v>
      </c>
      <c r="P749" s="70" t="s">
        <v>10012</v>
      </c>
      <c r="Q749" s="22" t="s">
        <v>9956</v>
      </c>
      <c r="R749" s="68">
        <v>29208</v>
      </c>
      <c r="S749" s="22" t="s">
        <v>10013</v>
      </c>
      <c r="T749" s="22" t="s">
        <v>10014</v>
      </c>
      <c r="U749" s="22" t="s">
        <v>9956</v>
      </c>
      <c r="V749" s="68">
        <v>44679</v>
      </c>
      <c r="W749" s="22" t="s">
        <v>9959</v>
      </c>
      <c r="X749" s="68">
        <v>44385</v>
      </c>
      <c r="Y749" s="69">
        <v>404</v>
      </c>
      <c r="Z749" s="68">
        <v>44385</v>
      </c>
      <c r="AA749" s="69">
        <v>127</v>
      </c>
      <c r="AB749" s="68">
        <v>44385</v>
      </c>
    </row>
  </sheetData>
  <mergeCells count="1">
    <mergeCell ref="A1:AB1"/>
  </mergeCells>
  <phoneticPr fontId="21" type="noConversion"/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53"/>
  <sheetViews>
    <sheetView workbookViewId="0">
      <selection sqref="A1:F1"/>
    </sheetView>
  </sheetViews>
  <sheetFormatPr defaultColWidth="8.88671875" defaultRowHeight="15.6" x14ac:dyDescent="0.3"/>
  <cols>
    <col min="1" max="1" width="19" style="80" customWidth="1"/>
    <col min="2" max="2" width="28.6640625" style="86" customWidth="1"/>
    <col min="3" max="3" width="42.33203125" style="100" customWidth="1"/>
    <col min="4" max="4" width="17.33203125" style="100" customWidth="1"/>
    <col min="5" max="5" width="70.21875" style="101" bestFit="1" customWidth="1"/>
    <col min="6" max="6" width="35.33203125" style="102" customWidth="1"/>
    <col min="7" max="7" width="29.33203125" style="80" customWidth="1"/>
    <col min="8" max="16384" width="8.88671875" style="80"/>
  </cols>
  <sheetData>
    <row r="1" spans="1:7" ht="34.200000000000003" customHeight="1" x14ac:dyDescent="0.3">
      <c r="A1" s="114" t="s">
        <v>10123</v>
      </c>
      <c r="B1" s="114"/>
      <c r="C1" s="114"/>
      <c r="D1" s="114"/>
      <c r="E1" s="114"/>
      <c r="F1" s="114"/>
    </row>
    <row r="2" spans="1:7" ht="22.95" customHeight="1" x14ac:dyDescent="0.3">
      <c r="A2" s="31" t="s">
        <v>5409</v>
      </c>
      <c r="B2" s="32" t="s">
        <v>0</v>
      </c>
      <c r="C2" s="33" t="s">
        <v>5769</v>
      </c>
      <c r="D2" s="15" t="s">
        <v>5770</v>
      </c>
      <c r="E2" s="16" t="s">
        <v>5771</v>
      </c>
      <c r="F2" s="79" t="s">
        <v>5772</v>
      </c>
    </row>
    <row r="3" spans="1:7" x14ac:dyDescent="0.3">
      <c r="A3" s="81" t="str">
        <f>VLOOKUP(B3,'[2]Aba Power BI'!F$1:G$28,2,FALSE)</f>
        <v>CENTRO-OESTE</v>
      </c>
      <c r="B3" s="40" t="s">
        <v>5379</v>
      </c>
      <c r="C3" s="82" t="s">
        <v>5773</v>
      </c>
      <c r="D3" s="83" t="s">
        <v>5774</v>
      </c>
      <c r="E3" s="84" t="s">
        <v>5775</v>
      </c>
      <c r="F3" s="85">
        <v>44512</v>
      </c>
      <c r="G3" s="86"/>
    </row>
    <row r="4" spans="1:7" x14ac:dyDescent="0.3">
      <c r="A4" s="81" t="str">
        <f>VLOOKUP(B4,'[2]Aba Power BI'!F$1:G$28,2,FALSE)</f>
        <v>CENTRO-OESTE</v>
      </c>
      <c r="B4" s="40" t="s">
        <v>5379</v>
      </c>
      <c r="C4" s="82" t="s">
        <v>5776</v>
      </c>
      <c r="D4" s="83" t="s">
        <v>5774</v>
      </c>
      <c r="E4" s="84" t="s">
        <v>5777</v>
      </c>
      <c r="F4" s="85">
        <v>44559</v>
      </c>
      <c r="G4" s="86"/>
    </row>
    <row r="5" spans="1:7" x14ac:dyDescent="0.3">
      <c r="A5" s="81" t="str">
        <f>VLOOKUP(B5,'[2]Aba Power BI'!F$1:G$28,2,FALSE)</f>
        <v>NORTE</v>
      </c>
      <c r="B5" s="40" t="s">
        <v>5398</v>
      </c>
      <c r="C5" s="82" t="s">
        <v>5778</v>
      </c>
      <c r="D5" s="83" t="s">
        <v>5774</v>
      </c>
      <c r="E5" s="84" t="s">
        <v>5779</v>
      </c>
      <c r="F5" s="85">
        <v>44516</v>
      </c>
      <c r="G5" s="86"/>
    </row>
    <row r="6" spans="1:7" x14ac:dyDescent="0.3">
      <c r="A6" s="81" t="str">
        <f>VLOOKUP(B6,'[2]Aba Power BI'!F$1:G$28,2,FALSE)</f>
        <v>NORTE</v>
      </c>
      <c r="B6" s="40" t="s">
        <v>5404</v>
      </c>
      <c r="C6" s="82" t="s">
        <v>5780</v>
      </c>
      <c r="D6" s="83" t="s">
        <v>5774</v>
      </c>
      <c r="E6" s="84" t="s">
        <v>5781</v>
      </c>
      <c r="F6" s="85">
        <v>44531</v>
      </c>
      <c r="G6" s="86"/>
    </row>
    <row r="7" spans="1:7" x14ac:dyDescent="0.3">
      <c r="A7" s="81" t="str">
        <f>VLOOKUP(B7,'[2]Aba Power BI'!F$1:G$28,2,FALSE)</f>
        <v>NORDESTE</v>
      </c>
      <c r="B7" s="40" t="s">
        <v>5395</v>
      </c>
      <c r="C7" s="82" t="s">
        <v>5782</v>
      </c>
      <c r="D7" s="83" t="s">
        <v>5774</v>
      </c>
      <c r="E7" s="84" t="s">
        <v>5783</v>
      </c>
      <c r="F7" s="85">
        <v>44631</v>
      </c>
      <c r="G7" s="86"/>
    </row>
    <row r="8" spans="1:7" x14ac:dyDescent="0.3">
      <c r="A8" s="81" t="str">
        <f>VLOOKUP(B8,'[2]Aba Power BI'!F$1:G$28,2,FALSE)</f>
        <v>NORDESTE</v>
      </c>
      <c r="B8" s="40" t="s">
        <v>5393</v>
      </c>
      <c r="C8" s="82" t="s">
        <v>5784</v>
      </c>
      <c r="D8" s="83" t="s">
        <v>5774</v>
      </c>
      <c r="E8" s="84" t="s">
        <v>8976</v>
      </c>
      <c r="F8" s="85">
        <v>44734</v>
      </c>
      <c r="G8" s="86"/>
    </row>
    <row r="9" spans="1:7" x14ac:dyDescent="0.3">
      <c r="A9" s="81" t="str">
        <f>VLOOKUP(B9,'[2]Aba Power BI'!F$1:G$28,2,FALSE)</f>
        <v>NORDESTE</v>
      </c>
      <c r="B9" s="40" t="s">
        <v>5393</v>
      </c>
      <c r="C9" s="82" t="s">
        <v>5785</v>
      </c>
      <c r="D9" s="83" t="s">
        <v>5774</v>
      </c>
      <c r="E9" s="84" t="s">
        <v>9096</v>
      </c>
      <c r="F9" s="85">
        <v>44648</v>
      </c>
      <c r="G9" s="86"/>
    </row>
    <row r="10" spans="1:7" x14ac:dyDescent="0.3">
      <c r="A10" s="81" t="str">
        <f>VLOOKUP(B10,'[2]Aba Power BI'!F$1:G$28,2,FALSE)</f>
        <v>CENTRO-OESTE</v>
      </c>
      <c r="B10" s="40" t="s">
        <v>5396</v>
      </c>
      <c r="C10" s="82" t="s">
        <v>5786</v>
      </c>
      <c r="D10" s="83" t="s">
        <v>5774</v>
      </c>
      <c r="E10" s="84" t="s">
        <v>5787</v>
      </c>
      <c r="F10" s="85">
        <v>44546</v>
      </c>
      <c r="G10" s="86"/>
    </row>
    <row r="11" spans="1:7" x14ac:dyDescent="0.3">
      <c r="A11" s="81" t="str">
        <f>VLOOKUP(B11,'[2]Aba Power BI'!F$1:G$28,2,FALSE)</f>
        <v>CENTRO-OESTE</v>
      </c>
      <c r="B11" s="40" t="s">
        <v>5379</v>
      </c>
      <c r="C11" s="82" t="s">
        <v>5788</v>
      </c>
      <c r="D11" s="83" t="s">
        <v>5774</v>
      </c>
      <c r="E11" s="84" t="s">
        <v>5789</v>
      </c>
      <c r="F11" s="85">
        <v>44509</v>
      </c>
      <c r="G11" s="86"/>
    </row>
    <row r="12" spans="1:7" x14ac:dyDescent="0.3">
      <c r="A12" s="81" t="str">
        <f>VLOOKUP(B12,'[2]Aba Power BI'!F$1:G$28,2,FALSE)</f>
        <v>SUL</v>
      </c>
      <c r="B12" s="40" t="s">
        <v>5399</v>
      </c>
      <c r="C12" s="82" t="s">
        <v>5790</v>
      </c>
      <c r="D12" s="83" t="s">
        <v>5774</v>
      </c>
      <c r="E12" s="84" t="s">
        <v>5791</v>
      </c>
      <c r="F12" s="85" t="s">
        <v>5792</v>
      </c>
      <c r="G12" s="86"/>
    </row>
    <row r="13" spans="1:7" x14ac:dyDescent="0.3">
      <c r="A13" s="81" t="str">
        <f>VLOOKUP(B13,'[2]Aba Power BI'!F$1:G$28,2,FALSE)</f>
        <v>NORDESTE</v>
      </c>
      <c r="B13" s="40" t="s">
        <v>5382</v>
      </c>
      <c r="C13" s="82" t="s">
        <v>5793</v>
      </c>
      <c r="D13" s="83" t="s">
        <v>5774</v>
      </c>
      <c r="E13" s="84" t="s">
        <v>5794</v>
      </c>
      <c r="F13" s="85">
        <v>44512</v>
      </c>
      <c r="G13" s="86"/>
    </row>
    <row r="14" spans="1:7" x14ac:dyDescent="0.3">
      <c r="A14" s="81" t="str">
        <f>VLOOKUP(B14,'[2]Aba Power BI'!F$1:G$28,2,FALSE)</f>
        <v>NORTE</v>
      </c>
      <c r="B14" s="40" t="s">
        <v>5398</v>
      </c>
      <c r="C14" s="82" t="s">
        <v>5795</v>
      </c>
      <c r="D14" s="83" t="s">
        <v>5774</v>
      </c>
      <c r="E14" s="84" t="s">
        <v>5796</v>
      </c>
      <c r="F14" s="85">
        <v>44732</v>
      </c>
      <c r="G14" s="86"/>
    </row>
    <row r="15" spans="1:7" x14ac:dyDescent="0.3">
      <c r="A15" s="81" t="str">
        <f>VLOOKUP(B15,'[2]Aba Power BI'!F$1:G$28,2,FALSE)</f>
        <v>NORDESTE</v>
      </c>
      <c r="B15" s="40" t="s">
        <v>5382</v>
      </c>
      <c r="C15" s="82" t="s">
        <v>5797</v>
      </c>
      <c r="D15" s="83" t="s">
        <v>5774</v>
      </c>
      <c r="E15" s="84" t="s">
        <v>9765</v>
      </c>
      <c r="F15" s="85" t="s">
        <v>9766</v>
      </c>
      <c r="G15" s="86"/>
    </row>
    <row r="16" spans="1:7" x14ac:dyDescent="0.3">
      <c r="A16" s="81" t="str">
        <f>VLOOKUP(B16,'[2]Aba Power BI'!F$1:G$28,2,FALSE)</f>
        <v>NORDESTE</v>
      </c>
      <c r="B16" s="40" t="s">
        <v>5400</v>
      </c>
      <c r="C16" s="82" t="s">
        <v>5798</v>
      </c>
      <c r="D16" s="83" t="s">
        <v>5774</v>
      </c>
      <c r="E16" s="84" t="s">
        <v>5799</v>
      </c>
      <c r="F16" s="85">
        <v>44508</v>
      </c>
      <c r="G16" s="86"/>
    </row>
    <row r="17" spans="1:7" x14ac:dyDescent="0.3">
      <c r="A17" s="81" t="str">
        <f>VLOOKUP(B17,'[2]Aba Power BI'!F$1:G$28,2,FALSE)</f>
        <v>CENTRO-OESTE</v>
      </c>
      <c r="B17" s="40" t="s">
        <v>5396</v>
      </c>
      <c r="C17" s="82" t="s">
        <v>5800</v>
      </c>
      <c r="D17" s="83" t="s">
        <v>5774</v>
      </c>
      <c r="E17" s="84" t="s">
        <v>5801</v>
      </c>
      <c r="F17" s="85" t="s">
        <v>10124</v>
      </c>
      <c r="G17" s="86"/>
    </row>
    <row r="18" spans="1:7" x14ac:dyDescent="0.3">
      <c r="A18" s="81" t="str">
        <f>VLOOKUP(B18,'[2]Aba Power BI'!F$1:G$28,2,FALSE)</f>
        <v>NORDESTE</v>
      </c>
      <c r="B18" s="40" t="s">
        <v>5377</v>
      </c>
      <c r="C18" s="82" t="s">
        <v>9896</v>
      </c>
      <c r="D18" s="83" t="s">
        <v>5774</v>
      </c>
      <c r="E18" s="84" t="s">
        <v>9905</v>
      </c>
      <c r="F18" s="85">
        <v>44547</v>
      </c>
      <c r="G18" s="86"/>
    </row>
    <row r="19" spans="1:7" x14ac:dyDescent="0.3">
      <c r="A19" s="81" t="str">
        <f>VLOOKUP(B19,'[2]Aba Power BI'!F$1:G$28,2,FALSE)</f>
        <v>NORDESTE</v>
      </c>
      <c r="B19" s="40" t="s">
        <v>5400</v>
      </c>
      <c r="C19" s="82" t="s">
        <v>5802</v>
      </c>
      <c r="D19" s="83" t="s">
        <v>5774</v>
      </c>
      <c r="E19" s="84" t="s">
        <v>5803</v>
      </c>
      <c r="F19" s="85">
        <v>44490</v>
      </c>
      <c r="G19" s="86"/>
    </row>
    <row r="20" spans="1:7" x14ac:dyDescent="0.3">
      <c r="A20" s="81" t="str">
        <f>VLOOKUP(B20,'[2]Aba Power BI'!F$1:G$28,2,FALSE)</f>
        <v>CENTRO-OESTE</v>
      </c>
      <c r="B20" s="40" t="s">
        <v>5397</v>
      </c>
      <c r="C20" s="82" t="s">
        <v>5804</v>
      </c>
      <c r="D20" s="83" t="s">
        <v>5774</v>
      </c>
      <c r="E20" s="84" t="s">
        <v>5805</v>
      </c>
      <c r="F20" s="85">
        <v>44511</v>
      </c>
      <c r="G20" s="86"/>
    </row>
    <row r="21" spans="1:7" x14ac:dyDescent="0.3">
      <c r="A21" s="81" t="str">
        <f>VLOOKUP(B21,'[2]Aba Power BI'!F$1:G$28,2,FALSE)</f>
        <v>CENTRO-OESTE</v>
      </c>
      <c r="B21" s="40" t="s">
        <v>5379</v>
      </c>
      <c r="C21" s="82" t="s">
        <v>5806</v>
      </c>
      <c r="D21" s="83" t="s">
        <v>5774</v>
      </c>
      <c r="E21" s="84" t="s">
        <v>5807</v>
      </c>
      <c r="F21" s="85">
        <v>44512</v>
      </c>
      <c r="G21" s="86"/>
    </row>
    <row r="22" spans="1:7" x14ac:dyDescent="0.3">
      <c r="A22" s="81" t="str">
        <f>VLOOKUP(B22,'[2]Aba Power BI'!F$1:G$28,2,FALSE)</f>
        <v>NORDESTE</v>
      </c>
      <c r="B22" s="40" t="s">
        <v>5382</v>
      </c>
      <c r="C22" s="82" t="s">
        <v>5808</v>
      </c>
      <c r="D22" s="83" t="s">
        <v>5774</v>
      </c>
      <c r="E22" s="84" t="s">
        <v>8977</v>
      </c>
      <c r="F22" s="85">
        <v>44739</v>
      </c>
      <c r="G22" s="86"/>
    </row>
    <row r="23" spans="1:7" x14ac:dyDescent="0.3">
      <c r="A23" s="81" t="str">
        <f>VLOOKUP(B23,'[2]Aba Power BI'!F$1:G$28,2,FALSE)</f>
        <v>SUL</v>
      </c>
      <c r="B23" s="40" t="s">
        <v>5403</v>
      </c>
      <c r="C23" s="82" t="s">
        <v>5809</v>
      </c>
      <c r="D23" s="83" t="s">
        <v>5774</v>
      </c>
      <c r="E23" s="84" t="s">
        <v>5810</v>
      </c>
      <c r="F23" s="85">
        <v>44418</v>
      </c>
      <c r="G23" s="86"/>
    </row>
    <row r="24" spans="1:7" x14ac:dyDescent="0.3">
      <c r="A24" s="81" t="str">
        <f>VLOOKUP(B24,'[2]Aba Power BI'!F$1:G$28,2,FALSE)</f>
        <v>NORDESTE</v>
      </c>
      <c r="B24" s="40" t="s">
        <v>5382</v>
      </c>
      <c r="C24" s="82" t="s">
        <v>5811</v>
      </c>
      <c r="D24" s="83" t="s">
        <v>5774</v>
      </c>
      <c r="E24" s="84" t="s">
        <v>5812</v>
      </c>
      <c r="F24" s="87">
        <v>44511</v>
      </c>
      <c r="G24" s="86"/>
    </row>
    <row r="25" spans="1:7" x14ac:dyDescent="0.3">
      <c r="A25" s="81" t="str">
        <f>VLOOKUP(B25,'[2]Aba Power BI'!F$1:G$28,2,FALSE)</f>
        <v>SUDESTE</v>
      </c>
      <c r="B25" s="40" t="s">
        <v>5381</v>
      </c>
      <c r="C25" s="82" t="s">
        <v>5813</v>
      </c>
      <c r="D25" s="83" t="s">
        <v>5774</v>
      </c>
      <c r="E25" s="84" t="s">
        <v>5814</v>
      </c>
      <c r="F25" s="85">
        <v>44550</v>
      </c>
      <c r="G25" s="86"/>
    </row>
    <row r="26" spans="1:7" x14ac:dyDescent="0.3">
      <c r="A26" s="81" t="str">
        <f>VLOOKUP(B26,'[2]Aba Power BI'!F$1:G$28,2,FALSE)</f>
        <v>CENTRO-OESTE</v>
      </c>
      <c r="B26" s="40" t="s">
        <v>5379</v>
      </c>
      <c r="C26" s="82" t="s">
        <v>5815</v>
      </c>
      <c r="D26" s="83" t="s">
        <v>5774</v>
      </c>
      <c r="E26" s="84" t="s">
        <v>5816</v>
      </c>
      <c r="F26" s="85">
        <v>44559</v>
      </c>
      <c r="G26" s="86"/>
    </row>
    <row r="27" spans="1:7" x14ac:dyDescent="0.3">
      <c r="A27" s="81" t="str">
        <f>VLOOKUP(B27,'[2]Aba Power BI'!F$1:G$28,2,FALSE)</f>
        <v>SUL</v>
      </c>
      <c r="B27" s="40" t="s">
        <v>5387</v>
      </c>
      <c r="C27" s="82" t="s">
        <v>9272</v>
      </c>
      <c r="D27" s="83" t="s">
        <v>5774</v>
      </c>
      <c r="E27" s="84" t="s">
        <v>5817</v>
      </c>
      <c r="F27" s="85">
        <v>44511</v>
      </c>
      <c r="G27" s="86"/>
    </row>
    <row r="28" spans="1:7" x14ac:dyDescent="0.3">
      <c r="A28" s="81" t="str">
        <f>VLOOKUP(B28,'[2]Aba Power BI'!F$1:G$28,2,FALSE)</f>
        <v>SUL</v>
      </c>
      <c r="B28" s="40" t="s">
        <v>5403</v>
      </c>
      <c r="C28" s="82" t="s">
        <v>5818</v>
      </c>
      <c r="D28" s="83" t="s">
        <v>5774</v>
      </c>
      <c r="E28" s="84" t="s">
        <v>5819</v>
      </c>
      <c r="F28" s="85">
        <v>44488</v>
      </c>
      <c r="G28" s="86"/>
    </row>
    <row r="29" spans="1:7" x14ac:dyDescent="0.3">
      <c r="A29" s="81" t="str">
        <f>VLOOKUP(B29,'[2]Aba Power BI'!F$1:G$28,2,FALSE)</f>
        <v>SUDESTE</v>
      </c>
      <c r="B29" s="40" t="s">
        <v>5394</v>
      </c>
      <c r="C29" s="82" t="s">
        <v>5820</v>
      </c>
      <c r="D29" s="83" t="s">
        <v>5774</v>
      </c>
      <c r="E29" s="84" t="s">
        <v>5821</v>
      </c>
      <c r="F29" s="85">
        <v>44511</v>
      </c>
      <c r="G29" s="86"/>
    </row>
    <row r="30" spans="1:7" x14ac:dyDescent="0.3">
      <c r="A30" s="81" t="str">
        <f>VLOOKUP(B30,'[2]Aba Power BI'!F$1:G$28,2,FALSE)</f>
        <v>NORDESTE</v>
      </c>
      <c r="B30" s="40" t="s">
        <v>5393</v>
      </c>
      <c r="C30" s="82" t="s">
        <v>5822</v>
      </c>
      <c r="D30" s="83" t="s">
        <v>5774</v>
      </c>
      <c r="E30" s="84" t="s">
        <v>5823</v>
      </c>
      <c r="F30" s="85">
        <v>44490</v>
      </c>
    </row>
    <row r="31" spans="1:7" x14ac:dyDescent="0.3">
      <c r="A31" s="81" t="str">
        <f>VLOOKUP(B31,'[2]Aba Power BI'!F$1:G$28,2,FALSE)</f>
        <v>SUL</v>
      </c>
      <c r="B31" s="40" t="s">
        <v>5403</v>
      </c>
      <c r="C31" s="82" t="s">
        <v>5824</v>
      </c>
      <c r="D31" s="83" t="s">
        <v>5774</v>
      </c>
      <c r="E31" s="84" t="s">
        <v>5825</v>
      </c>
      <c r="F31" s="85">
        <v>44495</v>
      </c>
    </row>
    <row r="32" spans="1:7" x14ac:dyDescent="0.3">
      <c r="A32" s="81" t="str">
        <f>VLOOKUP(B32,'[2]Aba Power BI'!F$1:G$28,2,FALSE)</f>
        <v>SUDESTE</v>
      </c>
      <c r="B32" s="40" t="s">
        <v>5381</v>
      </c>
      <c r="C32" s="82" t="s">
        <v>9273</v>
      </c>
      <c r="D32" s="83" t="s">
        <v>5774</v>
      </c>
      <c r="E32" s="84" t="s">
        <v>9309</v>
      </c>
      <c r="F32" s="85">
        <v>44827</v>
      </c>
    </row>
    <row r="33" spans="1:6" x14ac:dyDescent="0.3">
      <c r="A33" s="81" t="str">
        <f>VLOOKUP(B33,'[2]Aba Power BI'!F$1:G$28,2,FALSE)</f>
        <v>NORDESTE</v>
      </c>
      <c r="B33" s="40" t="s">
        <v>5377</v>
      </c>
      <c r="C33" s="82" t="s">
        <v>5826</v>
      </c>
      <c r="D33" s="83" t="s">
        <v>5774</v>
      </c>
      <c r="E33" s="84" t="s">
        <v>5827</v>
      </c>
      <c r="F33" s="85">
        <v>44552</v>
      </c>
    </row>
    <row r="34" spans="1:6" x14ac:dyDescent="0.3">
      <c r="A34" s="81" t="str">
        <f>VLOOKUP(B34,'[2]Aba Power BI'!F$1:G$28,2,FALSE)</f>
        <v>NORDESTE</v>
      </c>
      <c r="B34" s="40" t="s">
        <v>5377</v>
      </c>
      <c r="C34" s="82" t="s">
        <v>5828</v>
      </c>
      <c r="D34" s="83" t="s">
        <v>5774</v>
      </c>
      <c r="E34" s="84" t="s">
        <v>9097</v>
      </c>
      <c r="F34" s="85">
        <v>44530</v>
      </c>
    </row>
    <row r="35" spans="1:6" x14ac:dyDescent="0.3">
      <c r="A35" s="81" t="str">
        <f>VLOOKUP(B35,'[2]Aba Power BI'!F$1:G$28,2,FALSE)</f>
        <v>NORDESTE</v>
      </c>
      <c r="B35" s="40" t="s">
        <v>5382</v>
      </c>
      <c r="C35" s="82" t="s">
        <v>5829</v>
      </c>
      <c r="D35" s="83" t="s">
        <v>5774</v>
      </c>
      <c r="E35" s="84" t="s">
        <v>5812</v>
      </c>
      <c r="F35" s="85">
        <v>44511</v>
      </c>
    </row>
    <row r="36" spans="1:6" x14ac:dyDescent="0.3">
      <c r="A36" s="81" t="str">
        <f>VLOOKUP(B36,'[2]Aba Power BI'!F$1:G$28,2,FALSE)</f>
        <v>NORDESTE</v>
      </c>
      <c r="B36" s="40" t="s">
        <v>5395</v>
      </c>
      <c r="C36" s="82" t="s">
        <v>5830</v>
      </c>
      <c r="D36" s="83" t="s">
        <v>5774</v>
      </c>
      <c r="E36" s="84" t="s">
        <v>5831</v>
      </c>
      <c r="F36" s="85">
        <v>44557</v>
      </c>
    </row>
    <row r="37" spans="1:6" x14ac:dyDescent="0.3">
      <c r="A37" s="81" t="str">
        <f>VLOOKUP(B37,'[2]Aba Power BI'!F$1:G$28,2,FALSE)</f>
        <v>SUL</v>
      </c>
      <c r="B37" s="40" t="s">
        <v>5403</v>
      </c>
      <c r="C37" s="82" t="s">
        <v>5832</v>
      </c>
      <c r="D37" s="83" t="s">
        <v>5774</v>
      </c>
      <c r="E37" s="84" t="s">
        <v>5833</v>
      </c>
      <c r="F37" s="85">
        <v>44503</v>
      </c>
    </row>
    <row r="38" spans="1:6" x14ac:dyDescent="0.3">
      <c r="A38" s="81" t="str">
        <f>VLOOKUP(B38,'[2]Aba Power BI'!F$1:G$28,2,FALSE)</f>
        <v>SUDESTE</v>
      </c>
      <c r="B38" s="40" t="s">
        <v>5394</v>
      </c>
      <c r="C38" s="82" t="s">
        <v>5834</v>
      </c>
      <c r="D38" s="83" t="s">
        <v>5774</v>
      </c>
      <c r="E38" s="84" t="s">
        <v>5835</v>
      </c>
      <c r="F38" s="85">
        <v>44509</v>
      </c>
    </row>
    <row r="39" spans="1:6" x14ac:dyDescent="0.3">
      <c r="A39" s="81" t="str">
        <f>VLOOKUP(B39,'[2]Aba Power BI'!F$1:G$28,2,FALSE)</f>
        <v>SUL</v>
      </c>
      <c r="B39" s="40" t="s">
        <v>5403</v>
      </c>
      <c r="C39" s="82" t="s">
        <v>5836</v>
      </c>
      <c r="D39" s="83" t="s">
        <v>5774</v>
      </c>
      <c r="E39" s="84" t="s">
        <v>5837</v>
      </c>
      <c r="F39" s="85">
        <v>44510</v>
      </c>
    </row>
    <row r="40" spans="1:6" x14ac:dyDescent="0.3">
      <c r="A40" s="81" t="str">
        <f>VLOOKUP(B40,'[2]Aba Power BI'!F$1:G$28,2,FALSE)</f>
        <v>NORDESTE</v>
      </c>
      <c r="B40" s="40" t="s">
        <v>5400</v>
      </c>
      <c r="C40" s="82" t="s">
        <v>5838</v>
      </c>
      <c r="D40" s="83" t="s">
        <v>5774</v>
      </c>
      <c r="E40" s="84" t="s">
        <v>5839</v>
      </c>
      <c r="F40" s="85">
        <v>44503</v>
      </c>
    </row>
    <row r="41" spans="1:6" x14ac:dyDescent="0.3">
      <c r="A41" s="81" t="str">
        <f>VLOOKUP(B41,'[2]Aba Power BI'!F$1:G$28,2,FALSE)</f>
        <v>SUL</v>
      </c>
      <c r="B41" s="40" t="s">
        <v>5403</v>
      </c>
      <c r="C41" s="82" t="s">
        <v>9098</v>
      </c>
      <c r="D41" s="83" t="s">
        <v>5774</v>
      </c>
      <c r="E41" s="84" t="s">
        <v>9099</v>
      </c>
      <c r="F41" s="85">
        <v>44480</v>
      </c>
    </row>
    <row r="42" spans="1:6" x14ac:dyDescent="0.3">
      <c r="A42" s="81" t="str">
        <f>VLOOKUP(B42,'[2]Aba Power BI'!F$1:G$28,2,FALSE)</f>
        <v>SUDESTE</v>
      </c>
      <c r="B42" s="40" t="s">
        <v>5381</v>
      </c>
      <c r="C42" s="82" t="s">
        <v>5840</v>
      </c>
      <c r="D42" s="83" t="s">
        <v>5774</v>
      </c>
      <c r="E42" s="84" t="s">
        <v>5841</v>
      </c>
      <c r="F42" s="85">
        <v>44552</v>
      </c>
    </row>
    <row r="43" spans="1:6" x14ac:dyDescent="0.3">
      <c r="A43" s="81" t="str">
        <f>VLOOKUP(B43,'[2]Aba Power BI'!F$1:G$28,2,FALSE)</f>
        <v>NORDESTE</v>
      </c>
      <c r="B43" s="40" t="s">
        <v>5402</v>
      </c>
      <c r="C43" s="82" t="s">
        <v>9693</v>
      </c>
      <c r="D43" s="83" t="s">
        <v>5774</v>
      </c>
      <c r="E43" s="84" t="s">
        <v>9699</v>
      </c>
      <c r="F43" s="85">
        <v>44511</v>
      </c>
    </row>
    <row r="44" spans="1:6" x14ac:dyDescent="0.3">
      <c r="A44" s="81" t="str">
        <f>VLOOKUP(B44,'[2]Aba Power BI'!F$1:G$28,2,FALSE)</f>
        <v>CENTRO-OESTE</v>
      </c>
      <c r="B44" s="40" t="s">
        <v>5379</v>
      </c>
      <c r="C44" s="82" t="s">
        <v>9413</v>
      </c>
      <c r="D44" s="83" t="s">
        <v>5774</v>
      </c>
      <c r="E44" s="84" t="s">
        <v>9457</v>
      </c>
      <c r="F44" s="85">
        <v>44834</v>
      </c>
    </row>
    <row r="45" spans="1:6" x14ac:dyDescent="0.3">
      <c r="A45" s="81" t="str">
        <f>VLOOKUP(B45,'[2]Aba Power BI'!F$1:G$28,2,FALSE)</f>
        <v>NORDESTE</v>
      </c>
      <c r="B45" s="40" t="s">
        <v>5377</v>
      </c>
      <c r="C45" s="82" t="s">
        <v>9694</v>
      </c>
      <c r="D45" s="83" t="s">
        <v>5774</v>
      </c>
      <c r="E45" s="84" t="s">
        <v>9116</v>
      </c>
      <c r="F45" s="85">
        <v>44516</v>
      </c>
    </row>
    <row r="46" spans="1:6" x14ac:dyDescent="0.3">
      <c r="A46" s="81" t="str">
        <f>VLOOKUP(B46,'[2]Aba Power BI'!F$1:G$28,2,FALSE)</f>
        <v>NORDESTE</v>
      </c>
      <c r="B46" s="40" t="s">
        <v>5377</v>
      </c>
      <c r="C46" s="82" t="s">
        <v>5842</v>
      </c>
      <c r="D46" s="83" t="s">
        <v>5774</v>
      </c>
      <c r="E46" s="84" t="s">
        <v>5843</v>
      </c>
      <c r="F46" s="85">
        <v>44510</v>
      </c>
    </row>
    <row r="47" spans="1:6" x14ac:dyDescent="0.3">
      <c r="A47" s="81" t="str">
        <f>VLOOKUP(B47,'[2]Aba Power BI'!F$1:G$28,2,FALSE)</f>
        <v>SUL</v>
      </c>
      <c r="B47" s="40" t="s">
        <v>5399</v>
      </c>
      <c r="C47" s="82" t="s">
        <v>5844</v>
      </c>
      <c r="D47" s="83" t="s">
        <v>5774</v>
      </c>
      <c r="E47" s="84" t="s">
        <v>5845</v>
      </c>
      <c r="F47" s="85">
        <v>44483</v>
      </c>
    </row>
    <row r="48" spans="1:6" x14ac:dyDescent="0.3">
      <c r="A48" s="81" t="str">
        <f>VLOOKUP(B48,'[2]Aba Power BI'!F$1:G$28,2,FALSE)</f>
        <v>CENTRO-OESTE</v>
      </c>
      <c r="B48" s="40" t="s">
        <v>5379</v>
      </c>
      <c r="C48" s="82" t="s">
        <v>5846</v>
      </c>
      <c r="D48" s="83" t="s">
        <v>5774</v>
      </c>
      <c r="E48" s="84" t="s">
        <v>5847</v>
      </c>
      <c r="F48" s="85">
        <v>44509</v>
      </c>
    </row>
    <row r="49" spans="1:7" x14ac:dyDescent="0.3">
      <c r="A49" s="81" t="str">
        <f>VLOOKUP(B49,'[2]Aba Power BI'!F$1:G$28,2,FALSE)</f>
        <v>SUDESTE</v>
      </c>
      <c r="B49" s="40" t="s">
        <v>5381</v>
      </c>
      <c r="C49" s="82" t="s">
        <v>5848</v>
      </c>
      <c r="D49" s="83" t="s">
        <v>5774</v>
      </c>
      <c r="E49" s="84" t="s">
        <v>9100</v>
      </c>
      <c r="F49" s="85">
        <v>44742</v>
      </c>
    </row>
    <row r="50" spans="1:7" x14ac:dyDescent="0.3">
      <c r="A50" s="81" t="str">
        <f>VLOOKUP(B50,'[2]Aba Power BI'!F$1:G$28,2,FALSE)</f>
        <v>SUL</v>
      </c>
      <c r="B50" s="40" t="s">
        <v>5403</v>
      </c>
      <c r="C50" s="82" t="s">
        <v>5849</v>
      </c>
      <c r="D50" s="83" t="s">
        <v>5774</v>
      </c>
      <c r="E50" s="84" t="s">
        <v>5850</v>
      </c>
      <c r="F50" s="85">
        <v>44484</v>
      </c>
    </row>
    <row r="51" spans="1:7" x14ac:dyDescent="0.3">
      <c r="A51" s="81" t="str">
        <f>VLOOKUP(B51,'[2]Aba Power BI'!F$1:G$28,2,FALSE)</f>
        <v>CENTRO-OESTE</v>
      </c>
      <c r="B51" s="40" t="s">
        <v>5396</v>
      </c>
      <c r="C51" s="82" t="s">
        <v>5851</v>
      </c>
      <c r="D51" s="83" t="s">
        <v>5774</v>
      </c>
      <c r="E51" s="84" t="s">
        <v>5852</v>
      </c>
      <c r="F51" s="85">
        <v>44490</v>
      </c>
    </row>
    <row r="52" spans="1:7" x14ac:dyDescent="0.3">
      <c r="A52" s="81" t="str">
        <f>VLOOKUP(B52,'[2]Aba Power BI'!F$1:G$28,2,FALSE)</f>
        <v>SUL</v>
      </c>
      <c r="B52" s="40" t="s">
        <v>5399</v>
      </c>
      <c r="C52" s="82" t="s">
        <v>5853</v>
      </c>
      <c r="D52" s="83" t="s">
        <v>5774</v>
      </c>
      <c r="E52" s="84" t="s">
        <v>5854</v>
      </c>
      <c r="F52" s="85">
        <v>44538</v>
      </c>
    </row>
    <row r="53" spans="1:7" x14ac:dyDescent="0.3">
      <c r="A53" s="81" t="str">
        <f>VLOOKUP(B53,'[2]Aba Power BI'!F$1:G$28,2,FALSE)</f>
        <v>NORDESTE</v>
      </c>
      <c r="B53" s="40" t="s">
        <v>5382</v>
      </c>
      <c r="C53" s="82" t="s">
        <v>5855</v>
      </c>
      <c r="D53" s="83" t="s">
        <v>5774</v>
      </c>
      <c r="E53" s="84" t="s">
        <v>5856</v>
      </c>
      <c r="F53" s="85">
        <v>44511</v>
      </c>
    </row>
    <row r="54" spans="1:7" x14ac:dyDescent="0.3">
      <c r="A54" s="81" t="str">
        <f>VLOOKUP(B54,'[2]Aba Power BI'!F$1:G$28,2,FALSE)</f>
        <v>SUDESTE</v>
      </c>
      <c r="B54" s="40" t="s">
        <v>5388</v>
      </c>
      <c r="C54" s="82" t="s">
        <v>5857</v>
      </c>
      <c r="D54" s="83" t="s">
        <v>5774</v>
      </c>
      <c r="E54" s="84" t="s">
        <v>5858</v>
      </c>
      <c r="F54" s="85">
        <v>44539</v>
      </c>
    </row>
    <row r="55" spans="1:7" x14ac:dyDescent="0.3">
      <c r="A55" s="81" t="str">
        <f>VLOOKUP(B55,'[2]Aba Power BI'!F$1:G$28,2,FALSE)</f>
        <v>SUL</v>
      </c>
      <c r="B55" s="40" t="s">
        <v>5403</v>
      </c>
      <c r="C55" s="82" t="s">
        <v>5859</v>
      </c>
      <c r="D55" s="83" t="s">
        <v>5774</v>
      </c>
      <c r="E55" s="84" t="s">
        <v>9700</v>
      </c>
      <c r="F55" s="85">
        <v>44490</v>
      </c>
      <c r="G55" s="86"/>
    </row>
    <row r="56" spans="1:7" x14ac:dyDescent="0.3">
      <c r="A56" s="81" t="str">
        <f>VLOOKUP(B56,'[2]Aba Power BI'!F$1:G$28,2,FALSE)</f>
        <v>NORDESTE</v>
      </c>
      <c r="B56" s="40" t="s">
        <v>5395</v>
      </c>
      <c r="C56" s="82" t="s">
        <v>5860</v>
      </c>
      <c r="D56" s="83" t="s">
        <v>5774</v>
      </c>
      <c r="E56" s="84" t="s">
        <v>9101</v>
      </c>
      <c r="F56" s="85">
        <v>44704</v>
      </c>
      <c r="G56" s="86"/>
    </row>
    <row r="57" spans="1:7" x14ac:dyDescent="0.3">
      <c r="A57" s="81" t="str">
        <f>VLOOKUP(B57,'[2]Aba Power BI'!F$1:G$28,2,FALSE)</f>
        <v>CENTRO-OESTE</v>
      </c>
      <c r="B57" s="40" t="s">
        <v>5396</v>
      </c>
      <c r="C57" s="82" t="s">
        <v>5861</v>
      </c>
      <c r="D57" s="83" t="s">
        <v>5774</v>
      </c>
      <c r="E57" s="84" t="s">
        <v>5862</v>
      </c>
      <c r="F57" s="85">
        <v>44523</v>
      </c>
      <c r="G57" s="86"/>
    </row>
    <row r="58" spans="1:7" x14ac:dyDescent="0.3">
      <c r="A58" s="81" t="str">
        <f>VLOOKUP(B58,'[2]Aba Power BI'!F$1:G$28,2,FALSE)</f>
        <v>SUL</v>
      </c>
      <c r="B58" s="40" t="s">
        <v>5403</v>
      </c>
      <c r="C58" s="82" t="s">
        <v>5863</v>
      </c>
      <c r="D58" s="83" t="s">
        <v>5774</v>
      </c>
      <c r="E58" s="84" t="s">
        <v>5864</v>
      </c>
      <c r="F58" s="85">
        <v>44498</v>
      </c>
      <c r="G58" s="86"/>
    </row>
    <row r="59" spans="1:7" x14ac:dyDescent="0.3">
      <c r="A59" s="81" t="str">
        <f>VLOOKUP(B59,'[2]Aba Power BI'!F$1:G$28,2,FALSE)</f>
        <v>CENTRO-OESTE</v>
      </c>
      <c r="B59" s="40" t="s">
        <v>5379</v>
      </c>
      <c r="C59" s="82" t="s">
        <v>5865</v>
      </c>
      <c r="D59" s="83" t="s">
        <v>5774</v>
      </c>
      <c r="E59" s="84" t="s">
        <v>5866</v>
      </c>
      <c r="F59" s="85">
        <v>44512</v>
      </c>
      <c r="G59" s="86"/>
    </row>
    <row r="60" spans="1:7" x14ac:dyDescent="0.3">
      <c r="A60" s="81" t="str">
        <f>VLOOKUP(B60,'[2]Aba Power BI'!F$1:G$28,2,FALSE)</f>
        <v>SUL</v>
      </c>
      <c r="B60" s="40" t="s">
        <v>5399</v>
      </c>
      <c r="C60" s="82" t="s">
        <v>5867</v>
      </c>
      <c r="D60" s="83" t="s">
        <v>5774</v>
      </c>
      <c r="E60" s="84" t="s">
        <v>5868</v>
      </c>
      <c r="F60" s="85">
        <v>44511</v>
      </c>
      <c r="G60" s="86"/>
    </row>
    <row r="61" spans="1:7" x14ac:dyDescent="0.3">
      <c r="A61" s="81" t="str">
        <f>VLOOKUP(B61,'[2]Aba Power BI'!F$1:G$28,2,FALSE)</f>
        <v>NORDESTE</v>
      </c>
      <c r="B61" s="40" t="s">
        <v>5400</v>
      </c>
      <c r="C61" s="82" t="s">
        <v>5869</v>
      </c>
      <c r="D61" s="83" t="s">
        <v>5774</v>
      </c>
      <c r="E61" s="84" t="s">
        <v>5870</v>
      </c>
      <c r="F61" s="85">
        <v>44553</v>
      </c>
      <c r="G61" s="86"/>
    </row>
    <row r="62" spans="1:7" x14ac:dyDescent="0.3">
      <c r="A62" s="81" t="str">
        <f>VLOOKUP(B62,'[2]Aba Power BI'!F$1:G$28,2,FALSE)</f>
        <v>SUDESTE</v>
      </c>
      <c r="B62" s="40" t="s">
        <v>5388</v>
      </c>
      <c r="C62" s="82" t="s">
        <v>9341</v>
      </c>
      <c r="D62" s="83" t="s">
        <v>5774</v>
      </c>
      <c r="E62" s="84" t="s">
        <v>9458</v>
      </c>
      <c r="F62" s="85">
        <v>44512</v>
      </c>
      <c r="G62" s="86"/>
    </row>
    <row r="63" spans="1:7" x14ac:dyDescent="0.3">
      <c r="A63" s="81" t="str">
        <f>VLOOKUP(B63,'[2]Aba Power BI'!F$1:G$28,2,FALSE)</f>
        <v>SUDESTE</v>
      </c>
      <c r="B63" s="40" t="s">
        <v>5381</v>
      </c>
      <c r="C63" s="82" t="s">
        <v>5871</v>
      </c>
      <c r="D63" s="83" t="s">
        <v>5774</v>
      </c>
      <c r="E63" s="84" t="s">
        <v>5872</v>
      </c>
      <c r="F63" s="85">
        <v>44706</v>
      </c>
      <c r="G63" s="86"/>
    </row>
    <row r="64" spans="1:7" x14ac:dyDescent="0.3">
      <c r="A64" s="81" t="str">
        <f>VLOOKUP(B64,'[2]Aba Power BI'!F$1:G$28,2,FALSE)</f>
        <v>SUL</v>
      </c>
      <c r="B64" s="40" t="s">
        <v>5403</v>
      </c>
      <c r="C64" s="82" t="s">
        <v>5873</v>
      </c>
      <c r="D64" s="83" t="s">
        <v>5774</v>
      </c>
      <c r="E64" s="84" t="s">
        <v>5874</v>
      </c>
      <c r="F64" s="85">
        <v>44482</v>
      </c>
      <c r="G64" s="86"/>
    </row>
    <row r="65" spans="1:7" x14ac:dyDescent="0.3">
      <c r="A65" s="81" t="str">
        <f>VLOOKUP(B65,'[2]Aba Power BI'!F$1:G$28,2,FALSE)</f>
        <v>CENTRO-OESTE</v>
      </c>
      <c r="B65" s="40" t="s">
        <v>5379</v>
      </c>
      <c r="C65" s="82" t="s">
        <v>5875</v>
      </c>
      <c r="D65" s="83" t="s">
        <v>5774</v>
      </c>
      <c r="E65" s="84" t="s">
        <v>5876</v>
      </c>
      <c r="F65" s="85">
        <v>44512</v>
      </c>
      <c r="G65" s="86"/>
    </row>
    <row r="66" spans="1:7" x14ac:dyDescent="0.3">
      <c r="A66" s="81" t="str">
        <f>VLOOKUP(B66,'[2]Aba Power BI'!F$1:G$28,2,FALSE)</f>
        <v>SUL</v>
      </c>
      <c r="B66" s="40" t="s">
        <v>5399</v>
      </c>
      <c r="C66" s="82" t="s">
        <v>9342</v>
      </c>
      <c r="D66" s="83" t="s">
        <v>5774</v>
      </c>
      <c r="E66" s="84" t="s">
        <v>9351</v>
      </c>
      <c r="F66" s="85">
        <v>44496</v>
      </c>
      <c r="G66" s="86"/>
    </row>
    <row r="67" spans="1:7" x14ac:dyDescent="0.3">
      <c r="A67" s="81" t="str">
        <f>VLOOKUP(B67,'[2]Aba Power BI'!F$1:G$28,2,FALSE)</f>
        <v>SUDESTE</v>
      </c>
      <c r="B67" s="40" t="s">
        <v>5388</v>
      </c>
      <c r="C67" s="82" t="s">
        <v>5877</v>
      </c>
      <c r="D67" s="83" t="s">
        <v>5774</v>
      </c>
      <c r="E67" s="84" t="s">
        <v>5878</v>
      </c>
      <c r="F67" s="85">
        <v>44512</v>
      </c>
      <c r="G67" s="86"/>
    </row>
    <row r="68" spans="1:7" x14ac:dyDescent="0.3">
      <c r="A68" s="81" t="str">
        <f>VLOOKUP(B68,'[2]Aba Power BI'!F$1:G$28,2,FALSE)</f>
        <v>SUL</v>
      </c>
      <c r="B68" s="40" t="s">
        <v>5403</v>
      </c>
      <c r="C68" s="82" t="s">
        <v>5879</v>
      </c>
      <c r="D68" s="83" t="s">
        <v>5774</v>
      </c>
      <c r="E68" s="84" t="s">
        <v>5880</v>
      </c>
      <c r="F68" s="85">
        <v>44467</v>
      </c>
      <c r="G68" s="86"/>
    </row>
    <row r="69" spans="1:7" x14ac:dyDescent="0.3">
      <c r="A69" s="81" t="str">
        <f>VLOOKUP(B69,'[2]Aba Power BI'!F$1:G$28,2,FALSE)</f>
        <v>NORDESTE</v>
      </c>
      <c r="B69" s="40" t="s">
        <v>5393</v>
      </c>
      <c r="C69" s="82" t="s">
        <v>5881</v>
      </c>
      <c r="D69" s="83" t="s">
        <v>5774</v>
      </c>
      <c r="E69" s="84" t="s">
        <v>5882</v>
      </c>
      <c r="F69" s="85">
        <v>44650</v>
      </c>
      <c r="G69" s="86"/>
    </row>
    <row r="70" spans="1:7" x14ac:dyDescent="0.3">
      <c r="A70" s="81" t="str">
        <f>VLOOKUP(B70,'[2]Aba Power BI'!F$1:G$28,2,FALSE)</f>
        <v>SUL</v>
      </c>
      <c r="B70" s="40" t="s">
        <v>5399</v>
      </c>
      <c r="C70" s="82" t="s">
        <v>5883</v>
      </c>
      <c r="D70" s="83" t="s">
        <v>5774</v>
      </c>
      <c r="E70" s="84" t="s">
        <v>5884</v>
      </c>
      <c r="F70" s="85">
        <v>44434</v>
      </c>
      <c r="G70" s="86"/>
    </row>
    <row r="71" spans="1:7" x14ac:dyDescent="0.3">
      <c r="A71" s="81" t="str">
        <f>VLOOKUP(B71,'[2]Aba Power BI'!F$1:G$28,2,FALSE)</f>
        <v>NORTE</v>
      </c>
      <c r="B71" s="40" t="s">
        <v>5398</v>
      </c>
      <c r="C71" s="82" t="s">
        <v>5885</v>
      </c>
      <c r="D71" s="83" t="s">
        <v>5774</v>
      </c>
      <c r="E71" s="84" t="s">
        <v>5886</v>
      </c>
      <c r="F71" s="85">
        <v>44497</v>
      </c>
      <c r="G71" s="86"/>
    </row>
    <row r="72" spans="1:7" x14ac:dyDescent="0.3">
      <c r="A72" s="81" t="str">
        <f>VLOOKUP(B72,'[2]Aba Power BI'!F$1:G$28,2,FALSE)</f>
        <v>CENTRO-OESTE</v>
      </c>
      <c r="B72" s="40" t="s">
        <v>5379</v>
      </c>
      <c r="C72" s="82" t="s">
        <v>9695</v>
      </c>
      <c r="D72" s="83" t="s">
        <v>5774</v>
      </c>
      <c r="E72" s="84" t="s">
        <v>9741</v>
      </c>
      <c r="F72" s="85">
        <v>44557</v>
      </c>
      <c r="G72" s="86"/>
    </row>
    <row r="73" spans="1:7" x14ac:dyDescent="0.3">
      <c r="A73" s="81" t="str">
        <f>VLOOKUP(B73,'[2]Aba Power BI'!F$1:G$28,2,FALSE)</f>
        <v>NORDESTE</v>
      </c>
      <c r="B73" s="40" t="s">
        <v>5395</v>
      </c>
      <c r="C73" s="82" t="s">
        <v>5887</v>
      </c>
      <c r="D73" s="83" t="s">
        <v>5774</v>
      </c>
      <c r="E73" s="84" t="s">
        <v>9102</v>
      </c>
      <c r="F73" s="85">
        <v>44698</v>
      </c>
      <c r="G73" s="86"/>
    </row>
    <row r="74" spans="1:7" x14ac:dyDescent="0.3">
      <c r="A74" s="81" t="str">
        <f>VLOOKUP(B74,'[2]Aba Power BI'!F$1:G$28,2,FALSE)</f>
        <v>SUDESTE</v>
      </c>
      <c r="B74" s="40" t="s">
        <v>5394</v>
      </c>
      <c r="C74" s="82" t="s">
        <v>5888</v>
      </c>
      <c r="D74" s="83" t="s">
        <v>5774</v>
      </c>
      <c r="E74" s="84" t="s">
        <v>5889</v>
      </c>
      <c r="F74" s="85">
        <v>44510</v>
      </c>
      <c r="G74" s="86"/>
    </row>
    <row r="75" spans="1:7" x14ac:dyDescent="0.3">
      <c r="A75" s="81" t="str">
        <f>VLOOKUP(B75,'[2]Aba Power BI'!F$1:G$28,2,FALSE)</f>
        <v>SUL</v>
      </c>
      <c r="B75" s="40" t="s">
        <v>5399</v>
      </c>
      <c r="C75" s="82" t="s">
        <v>5890</v>
      </c>
      <c r="D75" s="83" t="s">
        <v>5774</v>
      </c>
      <c r="E75" s="84" t="s">
        <v>5891</v>
      </c>
      <c r="F75" s="85">
        <v>44488</v>
      </c>
      <c r="G75" s="86"/>
    </row>
    <row r="76" spans="1:7" x14ac:dyDescent="0.3">
      <c r="A76" s="81" t="str">
        <f>VLOOKUP(B76,'[2]Aba Power BI'!F$1:G$28,2,FALSE)</f>
        <v>SUDESTE</v>
      </c>
      <c r="B76" s="40" t="s">
        <v>5381</v>
      </c>
      <c r="C76" s="82" t="s">
        <v>5892</v>
      </c>
      <c r="D76" s="83" t="s">
        <v>5774</v>
      </c>
      <c r="E76" s="84" t="s">
        <v>5893</v>
      </c>
      <c r="F76" s="85">
        <v>44734</v>
      </c>
      <c r="G76" s="86"/>
    </row>
    <row r="77" spans="1:7" x14ac:dyDescent="0.3">
      <c r="A77" s="81" t="str">
        <f>VLOOKUP(B77,'[2]Aba Power BI'!F$1:G$28,2,FALSE)</f>
        <v>CENTRO-OESTE</v>
      </c>
      <c r="B77" s="40" t="s">
        <v>5397</v>
      </c>
      <c r="C77" s="82" t="s">
        <v>5894</v>
      </c>
      <c r="D77" s="83" t="s">
        <v>5774</v>
      </c>
      <c r="E77" s="84" t="s">
        <v>5895</v>
      </c>
      <c r="F77" s="85">
        <v>44511</v>
      </c>
      <c r="G77" s="86"/>
    </row>
    <row r="78" spans="1:7" x14ac:dyDescent="0.3">
      <c r="A78" s="81" t="str">
        <f>VLOOKUP(B78,'[2]Aba Power BI'!F$1:G$28,2,FALSE)</f>
        <v>NORDESTE</v>
      </c>
      <c r="B78" s="40" t="s">
        <v>5382</v>
      </c>
      <c r="C78" s="82" t="s">
        <v>5896</v>
      </c>
      <c r="D78" s="83" t="s">
        <v>5774</v>
      </c>
      <c r="E78" s="84" t="s">
        <v>5897</v>
      </c>
      <c r="F78" s="85">
        <v>44508</v>
      </c>
      <c r="G78" s="86"/>
    </row>
    <row r="79" spans="1:7" x14ac:dyDescent="0.3">
      <c r="A79" s="81" t="str">
        <f>VLOOKUP(B79,'[2]Aba Power BI'!F$1:G$28,2,FALSE)</f>
        <v>SUL</v>
      </c>
      <c r="B79" s="40" t="s">
        <v>5387</v>
      </c>
      <c r="C79" s="82" t="s">
        <v>5898</v>
      </c>
      <c r="D79" s="83" t="s">
        <v>5774</v>
      </c>
      <c r="E79" s="84" t="s">
        <v>5899</v>
      </c>
      <c r="F79" s="85">
        <v>44453</v>
      </c>
      <c r="G79" s="86"/>
    </row>
    <row r="80" spans="1:7" x14ac:dyDescent="0.3">
      <c r="A80" s="81" t="str">
        <f>VLOOKUP(B80,'[2]Aba Power BI'!F$1:G$28,2,FALSE)</f>
        <v>NORDESTE</v>
      </c>
      <c r="B80" s="40" t="s">
        <v>5400</v>
      </c>
      <c r="C80" s="82" t="s">
        <v>5900</v>
      </c>
      <c r="D80" s="83" t="s">
        <v>5774</v>
      </c>
      <c r="E80" s="84" t="s">
        <v>5901</v>
      </c>
      <c r="F80" s="85">
        <v>44497</v>
      </c>
      <c r="G80" s="86"/>
    </row>
    <row r="81" spans="1:7" x14ac:dyDescent="0.3">
      <c r="A81" s="81" t="str">
        <f>VLOOKUP(B81,'[2]Aba Power BI'!F$1:G$28,2,FALSE)</f>
        <v>SUDESTE</v>
      </c>
      <c r="B81" s="40" t="s">
        <v>5401</v>
      </c>
      <c r="C81" s="82" t="s">
        <v>5902</v>
      </c>
      <c r="D81" s="83" t="s">
        <v>5774</v>
      </c>
      <c r="E81" s="84" t="s">
        <v>5903</v>
      </c>
      <c r="F81" s="85">
        <v>44505</v>
      </c>
      <c r="G81" s="86"/>
    </row>
    <row r="82" spans="1:7" x14ac:dyDescent="0.3">
      <c r="A82" s="81" t="str">
        <f>VLOOKUP(B82,'[2]Aba Power BI'!F$1:G$28,2,FALSE)</f>
        <v>SUL</v>
      </c>
      <c r="B82" s="40" t="s">
        <v>5399</v>
      </c>
      <c r="C82" s="82" t="s">
        <v>5904</v>
      </c>
      <c r="D82" s="83" t="s">
        <v>5774</v>
      </c>
      <c r="E82" s="84" t="s">
        <v>5905</v>
      </c>
      <c r="F82" s="85">
        <v>44488</v>
      </c>
    </row>
    <row r="83" spans="1:7" x14ac:dyDescent="0.3">
      <c r="A83" s="81" t="str">
        <f>VLOOKUP(B83,'[2]Aba Power BI'!F$1:G$28,2,FALSE)</f>
        <v>CENTRO-OESTE</v>
      </c>
      <c r="B83" s="40" t="s">
        <v>5379</v>
      </c>
      <c r="C83" s="82" t="s">
        <v>5906</v>
      </c>
      <c r="D83" s="83" t="s">
        <v>5774</v>
      </c>
      <c r="E83" s="84" t="s">
        <v>5907</v>
      </c>
      <c r="F83" s="85">
        <v>44649</v>
      </c>
    </row>
    <row r="84" spans="1:7" x14ac:dyDescent="0.3">
      <c r="A84" s="81" t="str">
        <f>VLOOKUP(B84,'[2]Aba Power BI'!F$1:G$28,2,FALSE)</f>
        <v>CENTRO-OESTE</v>
      </c>
      <c r="B84" s="40" t="s">
        <v>5379</v>
      </c>
      <c r="C84" s="82" t="s">
        <v>9750</v>
      </c>
      <c r="D84" s="83" t="s">
        <v>5774</v>
      </c>
      <c r="E84" s="84" t="s">
        <v>9767</v>
      </c>
      <c r="F84" s="85">
        <v>44525</v>
      </c>
    </row>
    <row r="85" spans="1:7" x14ac:dyDescent="0.3">
      <c r="A85" s="81" t="str">
        <f>VLOOKUP(B85,'[2]Aba Power BI'!F$1:G$28,2,FALSE)</f>
        <v>SUL</v>
      </c>
      <c r="B85" s="40" t="s">
        <v>5387</v>
      </c>
      <c r="C85" s="82" t="s">
        <v>5908</v>
      </c>
      <c r="D85" s="83" t="s">
        <v>5774</v>
      </c>
      <c r="E85" s="84" t="s">
        <v>5909</v>
      </c>
      <c r="F85" s="85">
        <v>44496</v>
      </c>
    </row>
    <row r="86" spans="1:7" x14ac:dyDescent="0.3">
      <c r="A86" s="81" t="str">
        <f>VLOOKUP(B86,'[2]Aba Power BI'!F$1:G$28,2,FALSE)</f>
        <v>SUL</v>
      </c>
      <c r="B86" s="40" t="s">
        <v>5403</v>
      </c>
      <c r="C86" s="82" t="s">
        <v>5910</v>
      </c>
      <c r="D86" s="83" t="s">
        <v>5774</v>
      </c>
      <c r="E86" s="84" t="s">
        <v>5911</v>
      </c>
      <c r="F86" s="85">
        <v>44404</v>
      </c>
    </row>
    <row r="87" spans="1:7" x14ac:dyDescent="0.3">
      <c r="A87" s="81" t="str">
        <f>VLOOKUP(B87,'[2]Aba Power BI'!F$1:G$28,2,FALSE)</f>
        <v>NORDESTE</v>
      </c>
      <c r="B87" s="40" t="s">
        <v>5400</v>
      </c>
      <c r="C87" s="82" t="s">
        <v>5912</v>
      </c>
      <c r="D87" s="83" t="s">
        <v>5774</v>
      </c>
      <c r="E87" s="84" t="s">
        <v>5911</v>
      </c>
      <c r="F87" s="85">
        <v>44474</v>
      </c>
    </row>
    <row r="88" spans="1:7" x14ac:dyDescent="0.3">
      <c r="A88" s="81" t="str">
        <f>VLOOKUP(B88,'[2]Aba Power BI'!F$1:G$28,2,FALSE)</f>
        <v>SUL</v>
      </c>
      <c r="B88" s="40" t="s">
        <v>5387</v>
      </c>
      <c r="C88" s="82" t="s">
        <v>5913</v>
      </c>
      <c r="D88" s="83" t="s">
        <v>5774</v>
      </c>
      <c r="E88" s="84" t="s">
        <v>5914</v>
      </c>
      <c r="F88" s="85">
        <v>44503</v>
      </c>
    </row>
    <row r="89" spans="1:7" x14ac:dyDescent="0.3">
      <c r="A89" s="81" t="str">
        <f>VLOOKUP(B89,'[2]Aba Power BI'!F$1:G$28,2,FALSE)</f>
        <v>CENTRO-OESTE</v>
      </c>
      <c r="B89" s="40" t="s">
        <v>5397</v>
      </c>
      <c r="C89" s="82" t="s">
        <v>5915</v>
      </c>
      <c r="D89" s="83" t="s">
        <v>5774</v>
      </c>
      <c r="E89" s="84" t="s">
        <v>5916</v>
      </c>
      <c r="F89" s="85">
        <v>44496</v>
      </c>
    </row>
    <row r="90" spans="1:7" x14ac:dyDescent="0.3">
      <c r="A90" s="81" t="str">
        <f>VLOOKUP(B90,'[2]Aba Power BI'!F$1:G$28,2,FALSE)</f>
        <v>SUL</v>
      </c>
      <c r="B90" s="40" t="s">
        <v>5403</v>
      </c>
      <c r="C90" s="82" t="s">
        <v>5917</v>
      </c>
      <c r="D90" s="83" t="s">
        <v>5774</v>
      </c>
      <c r="E90" s="84" t="s">
        <v>5918</v>
      </c>
      <c r="F90" s="85">
        <v>44504</v>
      </c>
    </row>
    <row r="91" spans="1:7" x14ac:dyDescent="0.3">
      <c r="A91" s="81" t="str">
        <f>VLOOKUP(B91,'[2]Aba Power BI'!F$1:G$28,2,FALSE)</f>
        <v>CENTRO-OESTE</v>
      </c>
      <c r="B91" s="40" t="s">
        <v>5379</v>
      </c>
      <c r="C91" s="82" t="s">
        <v>5919</v>
      </c>
      <c r="D91" s="83" t="s">
        <v>5774</v>
      </c>
      <c r="E91" s="84" t="s">
        <v>5920</v>
      </c>
      <c r="F91" s="85">
        <v>44546</v>
      </c>
    </row>
    <row r="92" spans="1:7" x14ac:dyDescent="0.3">
      <c r="A92" s="81" t="str">
        <f>VLOOKUP(B92,'[2]Aba Power BI'!F$1:G$28,2,FALSE)</f>
        <v>CENTRO-OESTE</v>
      </c>
      <c r="B92" s="40" t="s">
        <v>5379</v>
      </c>
      <c r="C92" s="82" t="s">
        <v>5921</v>
      </c>
      <c r="D92" s="83" t="s">
        <v>5774</v>
      </c>
      <c r="E92" s="84" t="s">
        <v>9103</v>
      </c>
      <c r="F92" s="85">
        <v>44676</v>
      </c>
    </row>
    <row r="93" spans="1:7" x14ac:dyDescent="0.3">
      <c r="A93" s="81" t="str">
        <f>VLOOKUP(B93,'[2]Aba Power BI'!F$1:G$28,2,FALSE)</f>
        <v>CENTRO-OESTE</v>
      </c>
      <c r="B93" s="40" t="s">
        <v>5397</v>
      </c>
      <c r="C93" s="82" t="s">
        <v>9104</v>
      </c>
      <c r="D93" s="83" t="s">
        <v>5774</v>
      </c>
      <c r="E93" s="84" t="s">
        <v>9105</v>
      </c>
      <c r="F93" s="85">
        <v>44706</v>
      </c>
    </row>
    <row r="94" spans="1:7" x14ac:dyDescent="0.3">
      <c r="A94" s="81" t="str">
        <f>VLOOKUP(B94,'[2]Aba Power BI'!F$1:G$28,2,FALSE)</f>
        <v>SUDESTE</v>
      </c>
      <c r="B94" s="40" t="s">
        <v>5388</v>
      </c>
      <c r="C94" s="82" t="s">
        <v>5922</v>
      </c>
      <c r="D94" s="83" t="s">
        <v>5774</v>
      </c>
      <c r="E94" s="84" t="s">
        <v>5923</v>
      </c>
      <c r="F94" s="85">
        <v>44510</v>
      </c>
    </row>
    <row r="95" spans="1:7" x14ac:dyDescent="0.3">
      <c r="A95" s="81" t="str">
        <f>VLOOKUP(B95,'[2]Aba Power BI'!F$1:G$28,2,FALSE)</f>
        <v>CENTRO-OESTE</v>
      </c>
      <c r="B95" s="40" t="s">
        <v>5397</v>
      </c>
      <c r="C95" s="82" t="s">
        <v>5924</v>
      </c>
      <c r="D95" s="83" t="s">
        <v>5774</v>
      </c>
      <c r="E95" s="84" t="s">
        <v>5925</v>
      </c>
      <c r="F95" s="85">
        <v>44516</v>
      </c>
    </row>
    <row r="96" spans="1:7" x14ac:dyDescent="0.3">
      <c r="A96" s="81" t="str">
        <f>VLOOKUP(B96,'[2]Aba Power BI'!F$1:G$28,2,FALSE)</f>
        <v>CENTRO-OESTE</v>
      </c>
      <c r="B96" s="40" t="s">
        <v>5396</v>
      </c>
      <c r="C96" s="82" t="s">
        <v>5926</v>
      </c>
      <c r="D96" s="83" t="s">
        <v>5774</v>
      </c>
      <c r="E96" s="84" t="s">
        <v>5927</v>
      </c>
      <c r="F96" s="85">
        <v>44524</v>
      </c>
    </row>
    <row r="97" spans="1:6" x14ac:dyDescent="0.3">
      <c r="A97" s="81" t="str">
        <f>VLOOKUP(B97,'[2]Aba Power BI'!F$1:G$28,2,FALSE)</f>
        <v>SUDESTE</v>
      </c>
      <c r="B97" s="40" t="s">
        <v>5388</v>
      </c>
      <c r="C97" s="82" t="s">
        <v>5928</v>
      </c>
      <c r="D97" s="83" t="s">
        <v>5774</v>
      </c>
      <c r="E97" s="84" t="s">
        <v>5929</v>
      </c>
      <c r="F97" s="85">
        <v>44517</v>
      </c>
    </row>
    <row r="98" spans="1:6" x14ac:dyDescent="0.3">
      <c r="A98" s="81" t="str">
        <f>VLOOKUP(B98,'[2]Aba Power BI'!F$1:G$28,2,FALSE)</f>
        <v>NORDESTE</v>
      </c>
      <c r="B98" s="40" t="s">
        <v>5389</v>
      </c>
      <c r="C98" s="82" t="s">
        <v>5930</v>
      </c>
      <c r="D98" s="83" t="s">
        <v>5931</v>
      </c>
      <c r="E98" s="84" t="s">
        <v>5932</v>
      </c>
      <c r="F98" s="85">
        <v>44614</v>
      </c>
    </row>
    <row r="99" spans="1:6" x14ac:dyDescent="0.3">
      <c r="A99" s="81" t="str">
        <f>VLOOKUP(B99,'[2]Aba Power BI'!F$1:G$28,2,FALSE)</f>
        <v>SUDESTE</v>
      </c>
      <c r="B99" s="40" t="s">
        <v>5388</v>
      </c>
      <c r="C99" s="82" t="s">
        <v>5933</v>
      </c>
      <c r="D99" s="83" t="s">
        <v>5774</v>
      </c>
      <c r="E99" s="84" t="s">
        <v>9106</v>
      </c>
      <c r="F99" s="85">
        <v>44712</v>
      </c>
    </row>
    <row r="100" spans="1:6" x14ac:dyDescent="0.3">
      <c r="A100" s="81" t="str">
        <f>VLOOKUP(B100,'[2]Aba Power BI'!F$1:G$28,2,FALSE)</f>
        <v>NORDESTE</v>
      </c>
      <c r="B100" s="40" t="s">
        <v>5393</v>
      </c>
      <c r="C100" s="82" t="s">
        <v>9696</v>
      </c>
      <c r="D100" s="83" t="s">
        <v>5774</v>
      </c>
      <c r="E100" s="84" t="s">
        <v>9701</v>
      </c>
      <c r="F100" s="85">
        <v>44512</v>
      </c>
    </row>
    <row r="101" spans="1:6" x14ac:dyDescent="0.3">
      <c r="A101" s="81" t="str">
        <f>VLOOKUP(B101,'[2]Aba Power BI'!F$1:G$28,2,FALSE)</f>
        <v>NORDESTE</v>
      </c>
      <c r="B101" s="40" t="s">
        <v>5393</v>
      </c>
      <c r="C101" s="82" t="s">
        <v>5934</v>
      </c>
      <c r="D101" s="83" t="s">
        <v>5774</v>
      </c>
      <c r="E101" s="84" t="s">
        <v>9459</v>
      </c>
      <c r="F101" s="85">
        <v>44503</v>
      </c>
    </row>
    <row r="102" spans="1:6" x14ac:dyDescent="0.3">
      <c r="A102" s="81" t="str">
        <f>VLOOKUP(B102,'[2]Aba Power BI'!F$1:G$28,2,FALSE)</f>
        <v>NORDESTE</v>
      </c>
      <c r="B102" s="40" t="s">
        <v>5382</v>
      </c>
      <c r="C102" s="82" t="s">
        <v>5936</v>
      </c>
      <c r="D102" s="83" t="s">
        <v>5774</v>
      </c>
      <c r="E102" s="84" t="s">
        <v>5937</v>
      </c>
      <c r="F102" s="85">
        <v>44543</v>
      </c>
    </row>
    <row r="103" spans="1:6" x14ac:dyDescent="0.3">
      <c r="A103" s="81" t="str">
        <f>VLOOKUP(B103,'[2]Aba Power BI'!F$1:G$28,2,FALSE)</f>
        <v>SUDESTE</v>
      </c>
      <c r="B103" s="40" t="s">
        <v>5394</v>
      </c>
      <c r="C103" s="82" t="s">
        <v>5938</v>
      </c>
      <c r="D103" s="83" t="s">
        <v>5774</v>
      </c>
      <c r="E103" s="84" t="s">
        <v>5939</v>
      </c>
      <c r="F103" s="85">
        <v>44512</v>
      </c>
    </row>
    <row r="104" spans="1:6" x14ac:dyDescent="0.3">
      <c r="A104" s="81" t="str">
        <f>VLOOKUP(B104,'[2]Aba Power BI'!F$1:G$28,2,FALSE)</f>
        <v>CENTRO-OESTE</v>
      </c>
      <c r="B104" s="40" t="s">
        <v>5379</v>
      </c>
      <c r="C104" s="82" t="s">
        <v>5940</v>
      </c>
      <c r="D104" s="83" t="s">
        <v>5774</v>
      </c>
      <c r="E104" s="84" t="s">
        <v>5941</v>
      </c>
      <c r="F104" s="85">
        <v>44540</v>
      </c>
    </row>
    <row r="105" spans="1:6" x14ac:dyDescent="0.3">
      <c r="A105" s="81" t="str">
        <f>VLOOKUP(B105,'[2]Aba Power BI'!F$1:G$28,2,FALSE)</f>
        <v>CENTRO-OESTE</v>
      </c>
      <c r="B105" s="40" t="s">
        <v>5379</v>
      </c>
      <c r="C105" s="82" t="s">
        <v>5942</v>
      </c>
      <c r="D105" s="83" t="s">
        <v>5774</v>
      </c>
      <c r="E105" s="84" t="s">
        <v>5943</v>
      </c>
      <c r="F105" s="85">
        <v>44557</v>
      </c>
    </row>
    <row r="106" spans="1:6" x14ac:dyDescent="0.3">
      <c r="A106" s="81" t="str">
        <f>VLOOKUP(B106,'[2]Aba Power BI'!F$1:G$28,2,FALSE)</f>
        <v>NORTE</v>
      </c>
      <c r="B106" s="40" t="s">
        <v>5404</v>
      </c>
      <c r="C106" s="82" t="s">
        <v>5944</v>
      </c>
      <c r="D106" s="83" t="s">
        <v>5774</v>
      </c>
      <c r="E106" s="84" t="s">
        <v>5945</v>
      </c>
      <c r="F106" s="85">
        <v>44733</v>
      </c>
    </row>
    <row r="107" spans="1:6" x14ac:dyDescent="0.3">
      <c r="A107" s="81" t="str">
        <f>VLOOKUP(B107,'[2]Aba Power BI'!F$1:G$28,2,FALSE)</f>
        <v>CENTRO-OESTE</v>
      </c>
      <c r="B107" s="40" t="s">
        <v>5396</v>
      </c>
      <c r="C107" s="82" t="s">
        <v>5946</v>
      </c>
      <c r="D107" s="83" t="s">
        <v>5774</v>
      </c>
      <c r="E107" s="84" t="s">
        <v>5947</v>
      </c>
      <c r="F107" s="85">
        <v>44455</v>
      </c>
    </row>
    <row r="108" spans="1:6" x14ac:dyDescent="0.3">
      <c r="A108" s="81" t="str">
        <f>VLOOKUP(B108,'[2]Aba Power BI'!F$1:G$28,2,FALSE)</f>
        <v>NORTE</v>
      </c>
      <c r="B108" s="40" t="s">
        <v>5404</v>
      </c>
      <c r="C108" s="82" t="s">
        <v>5948</v>
      </c>
      <c r="D108" s="83" t="s">
        <v>5774</v>
      </c>
      <c r="E108" s="84" t="s">
        <v>5925</v>
      </c>
      <c r="F108" s="85">
        <v>44511</v>
      </c>
    </row>
    <row r="109" spans="1:6" x14ac:dyDescent="0.3">
      <c r="A109" s="81" t="str">
        <f>VLOOKUP(B109,'[2]Aba Power BI'!F$1:G$28,2,FALSE)</f>
        <v>NORTE</v>
      </c>
      <c r="B109" s="40" t="s">
        <v>5404</v>
      </c>
      <c r="C109" s="82" t="s">
        <v>5949</v>
      </c>
      <c r="D109" s="83" t="s">
        <v>5774</v>
      </c>
      <c r="E109" s="84" t="s">
        <v>5950</v>
      </c>
      <c r="F109" s="85">
        <v>44529</v>
      </c>
    </row>
    <row r="110" spans="1:6" x14ac:dyDescent="0.3">
      <c r="A110" s="81" t="str">
        <f>VLOOKUP(B110,'[2]Aba Power BI'!F$1:G$28,2,FALSE)</f>
        <v>CENTRO-OESTE</v>
      </c>
      <c r="B110" s="40" t="s">
        <v>5397</v>
      </c>
      <c r="C110" s="82" t="s">
        <v>5951</v>
      </c>
      <c r="D110" s="83" t="s">
        <v>5774</v>
      </c>
      <c r="E110" s="84" t="s">
        <v>5952</v>
      </c>
      <c r="F110" s="85">
        <v>44533</v>
      </c>
    </row>
    <row r="111" spans="1:6" x14ac:dyDescent="0.3">
      <c r="A111" s="81" t="str">
        <f>VLOOKUP(B111,'[2]Aba Power BI'!F$1:G$28,2,FALSE)</f>
        <v>SUL</v>
      </c>
      <c r="B111" s="40" t="s">
        <v>5399</v>
      </c>
      <c r="C111" s="82" t="s">
        <v>5953</v>
      </c>
      <c r="D111" s="83" t="s">
        <v>5774</v>
      </c>
      <c r="E111" s="84" t="s">
        <v>5954</v>
      </c>
      <c r="F111" s="85">
        <v>44495</v>
      </c>
    </row>
    <row r="112" spans="1:6" x14ac:dyDescent="0.3">
      <c r="A112" s="81" t="str">
        <f>VLOOKUP(B112,'[2]Aba Power BI'!F$1:G$28,2,FALSE)</f>
        <v>SUDESTE</v>
      </c>
      <c r="B112" s="40" t="s">
        <v>5401</v>
      </c>
      <c r="C112" s="82" t="s">
        <v>5955</v>
      </c>
      <c r="D112" s="83" t="s">
        <v>5774</v>
      </c>
      <c r="E112" s="84" t="s">
        <v>6113</v>
      </c>
      <c r="F112" s="85">
        <v>44519</v>
      </c>
    </row>
    <row r="113" spans="1:6" x14ac:dyDescent="0.3">
      <c r="A113" s="81" t="str">
        <f>VLOOKUP(B113,'[2]Aba Power BI'!F$1:G$28,2,FALSE)</f>
        <v>SUDESTE</v>
      </c>
      <c r="B113" s="40" t="s">
        <v>5381</v>
      </c>
      <c r="C113" s="82" t="s">
        <v>5956</v>
      </c>
      <c r="D113" s="83" t="s">
        <v>5774</v>
      </c>
      <c r="E113" s="84" t="s">
        <v>5957</v>
      </c>
      <c r="F113" s="85">
        <v>44650</v>
      </c>
    </row>
    <row r="114" spans="1:6" x14ac:dyDescent="0.3">
      <c r="A114" s="81" t="str">
        <f>VLOOKUP(B114,'[2]Aba Power BI'!F$1:G$28,2,FALSE)</f>
        <v>SUL</v>
      </c>
      <c r="B114" s="40" t="s">
        <v>5387</v>
      </c>
      <c r="C114" s="82" t="s">
        <v>5958</v>
      </c>
      <c r="D114" s="83" t="s">
        <v>5774</v>
      </c>
      <c r="E114" s="84" t="s">
        <v>5959</v>
      </c>
      <c r="F114" s="85" t="s">
        <v>5960</v>
      </c>
    </row>
    <row r="115" spans="1:6" x14ac:dyDescent="0.3">
      <c r="A115" s="81" t="str">
        <f>VLOOKUP(B115,'[2]Aba Power BI'!F$1:G$28,2,FALSE)</f>
        <v>SUDESTE</v>
      </c>
      <c r="B115" s="40" t="s">
        <v>5381</v>
      </c>
      <c r="C115" s="82" t="s">
        <v>5961</v>
      </c>
      <c r="D115" s="83" t="s">
        <v>5774</v>
      </c>
      <c r="E115" s="84" t="s">
        <v>5962</v>
      </c>
      <c r="F115" s="85">
        <v>44649</v>
      </c>
    </row>
    <row r="116" spans="1:6" x14ac:dyDescent="0.3">
      <c r="A116" s="81" t="str">
        <f>VLOOKUP(B116,'[2]Aba Power BI'!F$1:G$28,2,FALSE)</f>
        <v>SUL</v>
      </c>
      <c r="B116" s="40" t="s">
        <v>5399</v>
      </c>
      <c r="C116" s="82" t="s">
        <v>5963</v>
      </c>
      <c r="D116" s="83" t="s">
        <v>5774</v>
      </c>
      <c r="E116" s="84" t="s">
        <v>5964</v>
      </c>
      <c r="F116" s="85">
        <v>44505</v>
      </c>
    </row>
    <row r="117" spans="1:6" x14ac:dyDescent="0.3">
      <c r="A117" s="81" t="str">
        <f>VLOOKUP(B117,'[2]Aba Power BI'!F$1:G$28,2,FALSE)</f>
        <v>CENTRO-OESTE</v>
      </c>
      <c r="B117" s="40" t="s">
        <v>5396</v>
      </c>
      <c r="C117" s="82" t="s">
        <v>5965</v>
      </c>
      <c r="D117" s="83" t="s">
        <v>5774</v>
      </c>
      <c r="E117" s="84" t="s">
        <v>9825</v>
      </c>
      <c r="F117" s="85" t="s">
        <v>9826</v>
      </c>
    </row>
    <row r="118" spans="1:6" x14ac:dyDescent="0.3">
      <c r="A118" s="81" t="str">
        <f>VLOOKUP(B118,'[2]Aba Power BI'!F$1:G$28,2,FALSE)</f>
        <v>SUDESTE</v>
      </c>
      <c r="B118" s="40" t="s">
        <v>5401</v>
      </c>
      <c r="C118" s="82" t="s">
        <v>5966</v>
      </c>
      <c r="D118" s="83" t="s">
        <v>5774</v>
      </c>
      <c r="E118" s="84" t="s">
        <v>5967</v>
      </c>
      <c r="F118" s="85">
        <v>44399</v>
      </c>
    </row>
    <row r="119" spans="1:6" x14ac:dyDescent="0.3">
      <c r="A119" s="81" t="str">
        <f>VLOOKUP(B119,'[2]Aba Power BI'!F$1:G$28,2,FALSE)</f>
        <v>NORDESTE</v>
      </c>
      <c r="B119" s="40" t="s">
        <v>5377</v>
      </c>
      <c r="C119" s="82" t="s">
        <v>9414</v>
      </c>
      <c r="D119" s="83" t="s">
        <v>5774</v>
      </c>
      <c r="E119" s="84" t="s">
        <v>9460</v>
      </c>
      <c r="F119" s="85">
        <v>44841</v>
      </c>
    </row>
    <row r="120" spans="1:6" x14ac:dyDescent="0.3">
      <c r="A120" s="81" t="str">
        <f>VLOOKUP(B120,'[2]Aba Power BI'!F$1:G$28,2,FALSE)</f>
        <v>SUDESTE</v>
      </c>
      <c r="B120" s="40" t="s">
        <v>5388</v>
      </c>
      <c r="C120" s="82" t="s">
        <v>5968</v>
      </c>
      <c r="D120" s="83" t="s">
        <v>5774</v>
      </c>
      <c r="E120" s="84" t="s">
        <v>9107</v>
      </c>
      <c r="F120" s="85">
        <v>44552</v>
      </c>
    </row>
    <row r="121" spans="1:6" x14ac:dyDescent="0.3">
      <c r="A121" s="81" t="str">
        <f>VLOOKUP(B121,'[2]Aba Power BI'!F$1:G$28,2,FALSE)</f>
        <v>NORDESTE</v>
      </c>
      <c r="B121" s="40" t="s">
        <v>5393</v>
      </c>
      <c r="C121" s="82" t="s">
        <v>8930</v>
      </c>
      <c r="D121" s="83" t="s">
        <v>5774</v>
      </c>
      <c r="E121" s="84" t="s">
        <v>9108</v>
      </c>
      <c r="F121" s="85">
        <v>44649</v>
      </c>
    </row>
    <row r="122" spans="1:6" x14ac:dyDescent="0.3">
      <c r="A122" s="81" t="str">
        <f>VLOOKUP(B122,'[2]Aba Power BI'!F$1:G$28,2,FALSE)</f>
        <v>NORDESTE</v>
      </c>
      <c r="B122" s="40" t="s">
        <v>5382</v>
      </c>
      <c r="C122" s="82" t="s">
        <v>5969</v>
      </c>
      <c r="D122" s="83" t="s">
        <v>5774</v>
      </c>
      <c r="E122" s="84" t="s">
        <v>5970</v>
      </c>
      <c r="F122" s="85">
        <v>44547</v>
      </c>
    </row>
    <row r="123" spans="1:6" x14ac:dyDescent="0.3">
      <c r="A123" s="81" t="str">
        <f>VLOOKUP(B123,'[2]Aba Power BI'!F$1:G$28,2,FALSE)</f>
        <v>SUL</v>
      </c>
      <c r="B123" s="40" t="s">
        <v>5403</v>
      </c>
      <c r="C123" s="82" t="s">
        <v>5971</v>
      </c>
      <c r="D123" s="83" t="s">
        <v>5774</v>
      </c>
      <c r="E123" s="84" t="s">
        <v>5972</v>
      </c>
      <c r="F123" s="85">
        <v>44468</v>
      </c>
    </row>
    <row r="124" spans="1:6" x14ac:dyDescent="0.3">
      <c r="A124" s="81" t="str">
        <f>VLOOKUP(B124,'[2]Aba Power BI'!F$1:G$28,2,FALSE)</f>
        <v>SUL</v>
      </c>
      <c r="B124" s="40" t="s">
        <v>5399</v>
      </c>
      <c r="C124" s="82" t="s">
        <v>5973</v>
      </c>
      <c r="D124" s="83" t="s">
        <v>5774</v>
      </c>
      <c r="E124" s="84" t="s">
        <v>5974</v>
      </c>
      <c r="F124" s="85">
        <v>44511</v>
      </c>
    </row>
    <row r="125" spans="1:6" x14ac:dyDescent="0.3">
      <c r="A125" s="81" t="str">
        <f>VLOOKUP(B125,'[2]Aba Power BI'!F$1:G$28,2,FALSE)</f>
        <v>SUDESTE</v>
      </c>
      <c r="B125" s="40" t="s">
        <v>5388</v>
      </c>
      <c r="C125" s="82" t="s">
        <v>5975</v>
      </c>
      <c r="D125" s="83" t="s">
        <v>5774</v>
      </c>
      <c r="E125" s="84" t="s">
        <v>5976</v>
      </c>
      <c r="F125" s="85">
        <v>44504</v>
      </c>
    </row>
    <row r="126" spans="1:6" x14ac:dyDescent="0.3">
      <c r="A126" s="81" t="str">
        <f>VLOOKUP(B126,'[2]Aba Power BI'!F$1:G$28,2,FALSE)</f>
        <v>SUDESTE</v>
      </c>
      <c r="B126" s="40" t="s">
        <v>5381</v>
      </c>
      <c r="C126" s="82" t="s">
        <v>5977</v>
      </c>
      <c r="D126" s="83" t="s">
        <v>5774</v>
      </c>
      <c r="E126" s="84" t="s">
        <v>5978</v>
      </c>
      <c r="F126" s="85">
        <v>44663</v>
      </c>
    </row>
    <row r="127" spans="1:6" x14ac:dyDescent="0.3">
      <c r="A127" s="81" t="str">
        <f>VLOOKUP(B127,'[2]Aba Power BI'!F$1:G$28,2,FALSE)</f>
        <v>SUDESTE</v>
      </c>
      <c r="B127" s="40" t="s">
        <v>5381</v>
      </c>
      <c r="C127" s="82" t="s">
        <v>5979</v>
      </c>
      <c r="D127" s="83" t="s">
        <v>5774</v>
      </c>
      <c r="E127" s="84" t="s">
        <v>5980</v>
      </c>
      <c r="F127" s="85">
        <v>44484</v>
      </c>
    </row>
    <row r="128" spans="1:6" x14ac:dyDescent="0.3">
      <c r="A128" s="81" t="str">
        <f>VLOOKUP(B128,'[2]Aba Power BI'!F$1:G$28,2,FALSE)</f>
        <v>NORDESTE</v>
      </c>
      <c r="B128" s="40" t="s">
        <v>5382</v>
      </c>
      <c r="C128" s="82" t="s">
        <v>5981</v>
      </c>
      <c r="D128" s="83" t="s">
        <v>5774</v>
      </c>
      <c r="E128" s="84" t="s">
        <v>5982</v>
      </c>
      <c r="F128" s="85">
        <v>44512</v>
      </c>
    </row>
    <row r="129" spans="1:7" x14ac:dyDescent="0.3">
      <c r="A129" s="81" t="str">
        <f>VLOOKUP(B129,'[2]Aba Power BI'!F$1:G$28,2,FALSE)</f>
        <v>SUDESTE</v>
      </c>
      <c r="B129" s="40" t="s">
        <v>5401</v>
      </c>
      <c r="C129" s="82" t="s">
        <v>5983</v>
      </c>
      <c r="D129" s="83" t="s">
        <v>5774</v>
      </c>
      <c r="E129" s="84" t="s">
        <v>5984</v>
      </c>
      <c r="F129" s="85">
        <v>44532</v>
      </c>
    </row>
    <row r="130" spans="1:7" x14ac:dyDescent="0.3">
      <c r="A130" s="81" t="str">
        <f>VLOOKUP(B130,'[2]Aba Power BI'!F$1:G$28,2,FALSE)</f>
        <v>CENTRO-OESTE</v>
      </c>
      <c r="B130" s="40" t="s">
        <v>5396</v>
      </c>
      <c r="C130" s="82" t="s">
        <v>5985</v>
      </c>
      <c r="D130" s="83" t="s">
        <v>5774</v>
      </c>
      <c r="E130" s="84" t="s">
        <v>5986</v>
      </c>
      <c r="F130" s="85">
        <v>44496</v>
      </c>
      <c r="G130" s="86"/>
    </row>
    <row r="131" spans="1:7" x14ac:dyDescent="0.3">
      <c r="A131" s="81" t="str">
        <f>VLOOKUP(B131,'[2]Aba Power BI'!F$1:G$28,2,FALSE)</f>
        <v>NORTE</v>
      </c>
      <c r="B131" s="40" t="s">
        <v>5384</v>
      </c>
      <c r="C131" s="82" t="s">
        <v>5987</v>
      </c>
      <c r="D131" s="83" t="s">
        <v>5774</v>
      </c>
      <c r="E131" s="84" t="s">
        <v>5988</v>
      </c>
      <c r="F131" s="85">
        <v>44575</v>
      </c>
      <c r="G131" s="86"/>
    </row>
    <row r="132" spans="1:7" x14ac:dyDescent="0.3">
      <c r="A132" s="81" t="str">
        <f>VLOOKUP(B132,'[2]Aba Power BI'!F$1:G$28,2,FALSE)</f>
        <v>SUDESTE</v>
      </c>
      <c r="B132" s="40" t="s">
        <v>5401</v>
      </c>
      <c r="C132" s="82" t="s">
        <v>5989</v>
      </c>
      <c r="D132" s="83" t="s">
        <v>5774</v>
      </c>
      <c r="E132" s="84" t="s">
        <v>5990</v>
      </c>
      <c r="F132" s="85">
        <v>44511</v>
      </c>
      <c r="G132" s="86"/>
    </row>
    <row r="133" spans="1:7" x14ac:dyDescent="0.3">
      <c r="A133" s="81" t="str">
        <f>VLOOKUP(B133,'[2]Aba Power BI'!F$1:G$28,2,FALSE)</f>
        <v>NORDESTE</v>
      </c>
      <c r="B133" s="40" t="s">
        <v>5400</v>
      </c>
      <c r="C133" s="82" t="s">
        <v>5991</v>
      </c>
      <c r="D133" s="83" t="s">
        <v>5774</v>
      </c>
      <c r="E133" s="84" t="s">
        <v>5992</v>
      </c>
      <c r="F133" s="85">
        <v>44427</v>
      </c>
      <c r="G133" s="86"/>
    </row>
    <row r="134" spans="1:7" x14ac:dyDescent="0.3">
      <c r="A134" s="81" t="str">
        <f>VLOOKUP(B134,'[2]Aba Power BI'!F$1:G$28,2,FALSE)</f>
        <v>SUDESTE</v>
      </c>
      <c r="B134" s="40" t="s">
        <v>5401</v>
      </c>
      <c r="C134" s="82" t="s">
        <v>5993</v>
      </c>
      <c r="D134" s="83" t="s">
        <v>5774</v>
      </c>
      <c r="E134" s="84" t="s">
        <v>5994</v>
      </c>
      <c r="F134" s="85">
        <v>44511</v>
      </c>
      <c r="G134" s="86"/>
    </row>
    <row r="135" spans="1:7" x14ac:dyDescent="0.3">
      <c r="A135" s="81" t="str">
        <f>VLOOKUP(B135,'[2]Aba Power BI'!F$1:G$28,2,FALSE)</f>
        <v>NORTE</v>
      </c>
      <c r="B135" s="40" t="s">
        <v>5404</v>
      </c>
      <c r="C135" s="82" t="s">
        <v>5995</v>
      </c>
      <c r="D135" s="83" t="s">
        <v>5774</v>
      </c>
      <c r="E135" s="84" t="s">
        <v>5996</v>
      </c>
      <c r="F135" s="85">
        <v>44553</v>
      </c>
      <c r="G135" s="86"/>
    </row>
    <row r="136" spans="1:7" x14ac:dyDescent="0.3">
      <c r="A136" s="81" t="str">
        <f>VLOOKUP(B136,'[2]Aba Power BI'!F$1:G$28,2,FALSE)</f>
        <v>SUL</v>
      </c>
      <c r="B136" s="40" t="s">
        <v>5403</v>
      </c>
      <c r="C136" s="82" t="s">
        <v>5997</v>
      </c>
      <c r="D136" s="83" t="s">
        <v>5774</v>
      </c>
      <c r="E136" s="84" t="s">
        <v>5998</v>
      </c>
      <c r="F136" s="85">
        <v>44476</v>
      </c>
      <c r="G136" s="86"/>
    </row>
    <row r="137" spans="1:7" x14ac:dyDescent="0.3">
      <c r="A137" s="81" t="str">
        <f>VLOOKUP(B137,'[2]Aba Power BI'!F$1:G$28,2,FALSE)</f>
        <v>SUL</v>
      </c>
      <c r="B137" s="40" t="s">
        <v>5403</v>
      </c>
      <c r="C137" s="82" t="s">
        <v>5999</v>
      </c>
      <c r="D137" s="83" t="s">
        <v>5774</v>
      </c>
      <c r="E137" s="84" t="s">
        <v>6000</v>
      </c>
      <c r="F137" s="85">
        <v>44530</v>
      </c>
      <c r="G137" s="86"/>
    </row>
    <row r="138" spans="1:7" x14ac:dyDescent="0.3">
      <c r="A138" s="81" t="str">
        <f>VLOOKUP(B138,'[2]Aba Power BI'!F$1:G$28,2,FALSE)</f>
        <v>SUL</v>
      </c>
      <c r="B138" s="40" t="s">
        <v>5403</v>
      </c>
      <c r="C138" s="82" t="s">
        <v>6001</v>
      </c>
      <c r="D138" s="83" t="s">
        <v>5774</v>
      </c>
      <c r="E138" s="84" t="s">
        <v>6002</v>
      </c>
      <c r="F138" s="85">
        <v>44804</v>
      </c>
      <c r="G138" s="86"/>
    </row>
    <row r="139" spans="1:7" x14ac:dyDescent="0.3">
      <c r="A139" s="81" t="str">
        <f>VLOOKUP(B139,'[2]Aba Power BI'!F$1:G$28,2,FALSE)</f>
        <v>SUL</v>
      </c>
      <c r="B139" s="40" t="s">
        <v>5387</v>
      </c>
      <c r="C139" s="82" t="s">
        <v>6003</v>
      </c>
      <c r="D139" s="83" t="s">
        <v>5774</v>
      </c>
      <c r="E139" s="84" t="s">
        <v>6004</v>
      </c>
      <c r="F139" s="85">
        <v>44453</v>
      </c>
      <c r="G139" s="86"/>
    </row>
    <row r="140" spans="1:7" x14ac:dyDescent="0.3">
      <c r="A140" s="81" t="str">
        <f>VLOOKUP(B140,'[2]Aba Power BI'!F$1:G$28,2,FALSE)</f>
        <v>SUL</v>
      </c>
      <c r="B140" s="40" t="s">
        <v>5403</v>
      </c>
      <c r="C140" s="82" t="s">
        <v>6005</v>
      </c>
      <c r="D140" s="83" t="s">
        <v>5774</v>
      </c>
      <c r="E140" s="84" t="s">
        <v>6006</v>
      </c>
      <c r="F140" s="85">
        <v>44475</v>
      </c>
      <c r="G140" s="86"/>
    </row>
    <row r="141" spans="1:7" x14ac:dyDescent="0.3">
      <c r="A141" s="81" t="str">
        <f>VLOOKUP(B141,'[2]Aba Power BI'!F$1:G$28,2,FALSE)</f>
        <v>CENTRO-OESTE</v>
      </c>
      <c r="B141" s="40" t="s">
        <v>5379</v>
      </c>
      <c r="C141" s="82" t="s">
        <v>6007</v>
      </c>
      <c r="D141" s="83" t="s">
        <v>5774</v>
      </c>
      <c r="E141" s="84" t="s">
        <v>6008</v>
      </c>
      <c r="F141" s="85">
        <v>44545</v>
      </c>
      <c r="G141" s="86"/>
    </row>
    <row r="142" spans="1:7" x14ac:dyDescent="0.3">
      <c r="A142" s="81" t="str">
        <f>VLOOKUP(B142,'[2]Aba Power BI'!F$1:G$28,2,FALSE)</f>
        <v>SUDESTE</v>
      </c>
      <c r="B142" s="40" t="s">
        <v>5388</v>
      </c>
      <c r="C142" s="82" t="s">
        <v>6009</v>
      </c>
      <c r="D142" s="83" t="s">
        <v>5774</v>
      </c>
      <c r="E142" s="84" t="s">
        <v>6010</v>
      </c>
      <c r="F142" s="85">
        <v>44522</v>
      </c>
      <c r="G142" s="86"/>
    </row>
    <row r="143" spans="1:7" x14ac:dyDescent="0.3">
      <c r="A143" s="81" t="str">
        <f>VLOOKUP(B143,'[2]Aba Power BI'!F$1:G$28,2,FALSE)</f>
        <v>SUDESTE</v>
      </c>
      <c r="B143" s="40" t="s">
        <v>5388</v>
      </c>
      <c r="C143" s="82" t="s">
        <v>6011</v>
      </c>
      <c r="D143" s="83" t="s">
        <v>5774</v>
      </c>
      <c r="E143" s="84" t="s">
        <v>6012</v>
      </c>
      <c r="F143" s="85">
        <v>44517</v>
      </c>
      <c r="G143" s="86"/>
    </row>
    <row r="144" spans="1:7" x14ac:dyDescent="0.3">
      <c r="A144" s="81" t="str">
        <f>VLOOKUP(B144,'[2]Aba Power BI'!F$1:G$28,2,FALSE)</f>
        <v>SUL</v>
      </c>
      <c r="B144" s="40" t="s">
        <v>5399</v>
      </c>
      <c r="C144" s="82" t="s">
        <v>6013</v>
      </c>
      <c r="D144" s="83" t="s">
        <v>5774</v>
      </c>
      <c r="E144" s="84" t="s">
        <v>6014</v>
      </c>
      <c r="F144" s="85">
        <v>44426</v>
      </c>
      <c r="G144" s="86"/>
    </row>
    <row r="145" spans="1:7" x14ac:dyDescent="0.3">
      <c r="A145" s="81" t="str">
        <f>VLOOKUP(B145,'[2]Aba Power BI'!F$1:G$28,2,FALSE)</f>
        <v>SUL</v>
      </c>
      <c r="B145" s="40" t="s">
        <v>5399</v>
      </c>
      <c r="C145" s="82" t="s">
        <v>6015</v>
      </c>
      <c r="D145" s="83" t="s">
        <v>5774</v>
      </c>
      <c r="E145" s="84" t="s">
        <v>6016</v>
      </c>
      <c r="F145" s="85">
        <v>44511</v>
      </c>
      <c r="G145" s="86"/>
    </row>
    <row r="146" spans="1:7" x14ac:dyDescent="0.3">
      <c r="A146" s="81" t="str">
        <f>VLOOKUP(B146,'[2]Aba Power BI'!F$1:G$28,2,FALSE)</f>
        <v>NORDESTE</v>
      </c>
      <c r="B146" s="40" t="s">
        <v>5378</v>
      </c>
      <c r="C146" s="82" t="s">
        <v>9751</v>
      </c>
      <c r="D146" s="83" t="s">
        <v>5774</v>
      </c>
      <c r="E146" s="84" t="s">
        <v>9768</v>
      </c>
      <c r="F146" s="85">
        <v>45077</v>
      </c>
      <c r="G146" s="86"/>
    </row>
    <row r="147" spans="1:7" x14ac:dyDescent="0.3">
      <c r="A147" s="81" t="str">
        <f>VLOOKUP(B147,'[2]Aba Power BI'!F$1:G$28,2,FALSE)</f>
        <v>CENTRO-OESTE</v>
      </c>
      <c r="B147" s="40" t="s">
        <v>5379</v>
      </c>
      <c r="C147" s="82" t="s">
        <v>6017</v>
      </c>
      <c r="D147" s="83" t="s">
        <v>5774</v>
      </c>
      <c r="E147" s="84" t="s">
        <v>6018</v>
      </c>
      <c r="F147" s="85">
        <v>44510</v>
      </c>
      <c r="G147" s="86"/>
    </row>
    <row r="148" spans="1:7" x14ac:dyDescent="0.3">
      <c r="A148" s="81" t="str">
        <f>VLOOKUP(B148,'[2]Aba Power BI'!F$1:G$28,2,FALSE)</f>
        <v>SUDESTE</v>
      </c>
      <c r="B148" s="40" t="s">
        <v>5388</v>
      </c>
      <c r="C148" s="82" t="s">
        <v>6019</v>
      </c>
      <c r="D148" s="83" t="s">
        <v>5774</v>
      </c>
      <c r="E148" s="84" t="s">
        <v>6020</v>
      </c>
      <c r="F148" s="85">
        <v>44505</v>
      </c>
      <c r="G148" s="86"/>
    </row>
    <row r="149" spans="1:7" x14ac:dyDescent="0.3">
      <c r="A149" s="81" t="str">
        <f>VLOOKUP(B149,'[2]Aba Power BI'!F$1:G$28,2,FALSE)</f>
        <v>SUL</v>
      </c>
      <c r="B149" s="40" t="s">
        <v>5387</v>
      </c>
      <c r="C149" s="82" t="s">
        <v>6021</v>
      </c>
      <c r="D149" s="83" t="s">
        <v>5774</v>
      </c>
      <c r="E149" s="84" t="s">
        <v>6022</v>
      </c>
      <c r="F149" s="85">
        <v>44511</v>
      </c>
      <c r="G149" s="86"/>
    </row>
    <row r="150" spans="1:7" x14ac:dyDescent="0.3">
      <c r="A150" s="81" t="str">
        <f>VLOOKUP(B150,'[2]Aba Power BI'!F$1:G$28,2,FALSE)</f>
        <v>SUDESTE</v>
      </c>
      <c r="B150" s="40" t="s">
        <v>5388</v>
      </c>
      <c r="C150" s="82" t="s">
        <v>9752</v>
      </c>
      <c r="D150" s="83" t="s">
        <v>5774</v>
      </c>
      <c r="E150" s="84" t="s">
        <v>9769</v>
      </c>
      <c r="F150" s="85">
        <v>44907</v>
      </c>
      <c r="G150" s="86"/>
    </row>
    <row r="151" spans="1:7" x14ac:dyDescent="0.3">
      <c r="A151" s="81" t="str">
        <f>VLOOKUP(B151,'[2]Aba Power BI'!F$1:G$28,2,FALSE)</f>
        <v>SUDESTE</v>
      </c>
      <c r="B151" s="40" t="s">
        <v>5381</v>
      </c>
      <c r="C151" s="82" t="s">
        <v>6023</v>
      </c>
      <c r="D151" s="83" t="s">
        <v>5774</v>
      </c>
      <c r="E151" s="84" t="s">
        <v>6024</v>
      </c>
      <c r="F151" s="85">
        <v>44635</v>
      </c>
      <c r="G151" s="86"/>
    </row>
    <row r="152" spans="1:7" x14ac:dyDescent="0.3">
      <c r="A152" s="81" t="str">
        <f>VLOOKUP(B152,'[2]Aba Power BI'!F$1:G$28,2,FALSE)</f>
        <v>NORTE</v>
      </c>
      <c r="B152" s="40" t="s">
        <v>5398</v>
      </c>
      <c r="C152" s="82" t="s">
        <v>8931</v>
      </c>
      <c r="D152" s="83" t="s">
        <v>5774</v>
      </c>
      <c r="E152" s="84" t="s">
        <v>9109</v>
      </c>
      <c r="F152" s="85">
        <v>44733</v>
      </c>
      <c r="G152" s="86"/>
    </row>
    <row r="153" spans="1:7" x14ac:dyDescent="0.3">
      <c r="A153" s="81" t="str">
        <f>VLOOKUP(B153,'[2]Aba Power BI'!F$1:G$28,2,FALSE)</f>
        <v>CENTRO-OESTE</v>
      </c>
      <c r="B153" s="40" t="s">
        <v>5379</v>
      </c>
      <c r="C153" s="82" t="s">
        <v>6025</v>
      </c>
      <c r="D153" s="83" t="s">
        <v>5774</v>
      </c>
      <c r="E153" s="84" t="s">
        <v>6026</v>
      </c>
      <c r="F153" s="85">
        <v>44523</v>
      </c>
      <c r="G153" s="86"/>
    </row>
    <row r="154" spans="1:7" x14ac:dyDescent="0.3">
      <c r="A154" s="81" t="str">
        <f>VLOOKUP(B154,'[2]Aba Power BI'!F$1:G$28,2,FALSE)</f>
        <v>SUL</v>
      </c>
      <c r="B154" s="40" t="s">
        <v>5387</v>
      </c>
      <c r="C154" s="82" t="s">
        <v>6027</v>
      </c>
      <c r="D154" s="83" t="s">
        <v>5774</v>
      </c>
      <c r="E154" s="84" t="s">
        <v>6028</v>
      </c>
      <c r="F154" s="85">
        <v>44545</v>
      </c>
      <c r="G154" s="86"/>
    </row>
    <row r="155" spans="1:7" x14ac:dyDescent="0.3">
      <c r="A155" s="81" t="str">
        <f>VLOOKUP(B155,'[2]Aba Power BI'!F$1:G$28,2,FALSE)</f>
        <v>SUL</v>
      </c>
      <c r="B155" s="40" t="s">
        <v>5387</v>
      </c>
      <c r="C155" s="82" t="s">
        <v>6029</v>
      </c>
      <c r="D155" s="83" t="s">
        <v>5774</v>
      </c>
      <c r="E155" s="84" t="s">
        <v>6030</v>
      </c>
      <c r="F155" s="85">
        <v>44462</v>
      </c>
      <c r="G155" s="86"/>
    </row>
    <row r="156" spans="1:7" x14ac:dyDescent="0.3">
      <c r="A156" s="81" t="str">
        <f>VLOOKUP(B156,'[2]Aba Power BI'!F$1:G$28,2,FALSE)</f>
        <v>SUDESTE</v>
      </c>
      <c r="B156" s="40" t="s">
        <v>5381</v>
      </c>
      <c r="C156" s="82" t="s">
        <v>6031</v>
      </c>
      <c r="D156" s="83" t="s">
        <v>5774</v>
      </c>
      <c r="E156" s="84" t="s">
        <v>6032</v>
      </c>
      <c r="F156" s="85">
        <v>44509</v>
      </c>
      <c r="G156" s="86"/>
    </row>
    <row r="157" spans="1:7" x14ac:dyDescent="0.3">
      <c r="A157" s="81" t="str">
        <f>VLOOKUP(B157,'[2]Aba Power BI'!F$1:G$28,2,FALSE)</f>
        <v>SUL</v>
      </c>
      <c r="B157" s="40" t="s">
        <v>5403</v>
      </c>
      <c r="C157" s="82" t="s">
        <v>6033</v>
      </c>
      <c r="D157" s="83" t="s">
        <v>5774</v>
      </c>
      <c r="E157" s="84" t="s">
        <v>6034</v>
      </c>
      <c r="F157" s="85">
        <v>44733</v>
      </c>
    </row>
    <row r="158" spans="1:7" x14ac:dyDescent="0.3">
      <c r="A158" s="81" t="str">
        <f>VLOOKUP(B158,'[2]Aba Power BI'!F$1:G$28,2,FALSE)</f>
        <v>SUL</v>
      </c>
      <c r="B158" s="40" t="s">
        <v>5403</v>
      </c>
      <c r="C158" s="82" t="s">
        <v>6035</v>
      </c>
      <c r="D158" s="83" t="s">
        <v>5774</v>
      </c>
      <c r="E158" s="84" t="s">
        <v>6036</v>
      </c>
      <c r="F158" s="85">
        <v>44483</v>
      </c>
    </row>
    <row r="159" spans="1:7" x14ac:dyDescent="0.3">
      <c r="A159" s="81" t="str">
        <f>VLOOKUP(B159,'[2]Aba Power BI'!F$1:G$28,2,FALSE)</f>
        <v>NORDESTE</v>
      </c>
      <c r="B159" s="40" t="s">
        <v>5377</v>
      </c>
      <c r="C159" s="82" t="s">
        <v>6037</v>
      </c>
      <c r="D159" s="83" t="s">
        <v>5774</v>
      </c>
      <c r="E159" s="84" t="s">
        <v>6038</v>
      </c>
      <c r="F159" s="85">
        <v>44550</v>
      </c>
    </row>
    <row r="160" spans="1:7" x14ac:dyDescent="0.3">
      <c r="A160" s="81" t="str">
        <f>VLOOKUP(B160,'[2]Aba Power BI'!F$1:G$28,2,FALSE)</f>
        <v>SUDESTE</v>
      </c>
      <c r="B160" s="40" t="s">
        <v>5381</v>
      </c>
      <c r="C160" s="82" t="s">
        <v>6039</v>
      </c>
      <c r="D160" s="83" t="s">
        <v>5774</v>
      </c>
      <c r="E160" s="84" t="s">
        <v>9110</v>
      </c>
      <c r="F160" s="85">
        <v>44553</v>
      </c>
    </row>
    <row r="161" spans="1:6" x14ac:dyDescent="0.3">
      <c r="A161" s="81" t="str">
        <f>VLOOKUP(B161,'[2]Aba Power BI'!F$1:G$28,2,FALSE)</f>
        <v>SUDESTE</v>
      </c>
      <c r="B161" s="40" t="s">
        <v>5394</v>
      </c>
      <c r="C161" s="82" t="s">
        <v>6040</v>
      </c>
      <c r="D161" s="83" t="s">
        <v>5774</v>
      </c>
      <c r="E161" s="84" t="s">
        <v>6041</v>
      </c>
      <c r="F161" s="85">
        <v>44417</v>
      </c>
    </row>
    <row r="162" spans="1:6" x14ac:dyDescent="0.3">
      <c r="A162" s="81" t="str">
        <f>VLOOKUP(B162,'[2]Aba Power BI'!F$1:G$28,2,FALSE)</f>
        <v>CENTRO-OESTE</v>
      </c>
      <c r="B162" s="40" t="s">
        <v>5396</v>
      </c>
      <c r="C162" s="82" t="s">
        <v>6042</v>
      </c>
      <c r="D162" s="83" t="s">
        <v>5774</v>
      </c>
      <c r="E162" s="84" t="s">
        <v>6043</v>
      </c>
      <c r="F162" s="85">
        <v>44547</v>
      </c>
    </row>
    <row r="163" spans="1:6" x14ac:dyDescent="0.3">
      <c r="A163" s="81" t="str">
        <f>VLOOKUP(B163,'[2]Aba Power BI'!F$1:G$28,2,FALSE)</f>
        <v>SUL</v>
      </c>
      <c r="B163" s="40" t="s">
        <v>5403</v>
      </c>
      <c r="C163" s="82" t="s">
        <v>6044</v>
      </c>
      <c r="D163" s="83" t="s">
        <v>5774</v>
      </c>
      <c r="E163" s="84" t="s">
        <v>6045</v>
      </c>
      <c r="F163" s="85">
        <v>44538</v>
      </c>
    </row>
    <row r="164" spans="1:6" x14ac:dyDescent="0.3">
      <c r="A164" s="81" t="str">
        <f>VLOOKUP(B164,'[2]Aba Power BI'!F$1:G$28,2,FALSE)</f>
        <v>SUDESTE</v>
      </c>
      <c r="B164" s="40" t="s">
        <v>5381</v>
      </c>
      <c r="C164" s="82" t="s">
        <v>6046</v>
      </c>
      <c r="D164" s="83" t="s">
        <v>5774</v>
      </c>
      <c r="E164" s="84" t="s">
        <v>6047</v>
      </c>
      <c r="F164" s="85">
        <v>44664</v>
      </c>
    </row>
    <row r="165" spans="1:6" x14ac:dyDescent="0.3">
      <c r="A165" s="81" t="str">
        <f>VLOOKUP(B165,'[2]Aba Power BI'!F$1:G$28,2,FALSE)</f>
        <v>NORDESTE</v>
      </c>
      <c r="B165" s="40" t="s">
        <v>5382</v>
      </c>
      <c r="C165" s="82" t="s">
        <v>9415</v>
      </c>
      <c r="D165" s="83" t="s">
        <v>5774</v>
      </c>
      <c r="E165" s="84" t="s">
        <v>9461</v>
      </c>
      <c r="F165" s="85">
        <v>44417</v>
      </c>
    </row>
    <row r="166" spans="1:6" x14ac:dyDescent="0.3">
      <c r="A166" s="81" t="str">
        <f>VLOOKUP(B166,'[2]Aba Power BI'!F$1:G$28,2,FALSE)</f>
        <v>NORDESTE</v>
      </c>
      <c r="B166" s="40" t="s">
        <v>5378</v>
      </c>
      <c r="C166" s="82" t="s">
        <v>6048</v>
      </c>
      <c r="D166" s="83" t="s">
        <v>5774</v>
      </c>
      <c r="E166" s="84" t="s">
        <v>6049</v>
      </c>
      <c r="F166" s="85">
        <v>44557</v>
      </c>
    </row>
    <row r="167" spans="1:6" x14ac:dyDescent="0.3">
      <c r="A167" s="81" t="str">
        <f>VLOOKUP(B167,'[2]Aba Power BI'!F$1:G$28,2,FALSE)</f>
        <v>SUL</v>
      </c>
      <c r="B167" s="40" t="s">
        <v>5403</v>
      </c>
      <c r="C167" s="82" t="s">
        <v>6050</v>
      </c>
      <c r="D167" s="83" t="s">
        <v>5774</v>
      </c>
      <c r="E167" s="84" t="s">
        <v>6051</v>
      </c>
      <c r="F167" s="85">
        <v>44469</v>
      </c>
    </row>
    <row r="168" spans="1:6" x14ac:dyDescent="0.3">
      <c r="A168" s="81" t="str">
        <f>VLOOKUP(B168,'[2]Aba Power BI'!F$1:G$28,2,FALSE)</f>
        <v>CENTRO-OESTE</v>
      </c>
      <c r="B168" s="40" t="s">
        <v>5396</v>
      </c>
      <c r="C168" s="82" t="s">
        <v>6052</v>
      </c>
      <c r="D168" s="83" t="s">
        <v>5774</v>
      </c>
      <c r="E168" s="84" t="s">
        <v>6053</v>
      </c>
      <c r="F168" s="85">
        <v>44459</v>
      </c>
    </row>
    <row r="169" spans="1:6" x14ac:dyDescent="0.3">
      <c r="A169" s="81" t="str">
        <f>VLOOKUP(B169,'[2]Aba Power BI'!F$1:G$28,2,FALSE)</f>
        <v>CENTRO-OESTE</v>
      </c>
      <c r="B169" s="40" t="s">
        <v>5396</v>
      </c>
      <c r="C169" s="82" t="s">
        <v>6054</v>
      </c>
      <c r="D169" s="83" t="s">
        <v>5774</v>
      </c>
      <c r="E169" s="84" t="s">
        <v>6055</v>
      </c>
      <c r="F169" s="85">
        <v>44448</v>
      </c>
    </row>
    <row r="170" spans="1:6" x14ac:dyDescent="0.3">
      <c r="A170" s="81" t="str">
        <f>VLOOKUP(B170,'[2]Aba Power BI'!F$1:G$28,2,FALSE)</f>
        <v>SUL</v>
      </c>
      <c r="B170" s="40" t="s">
        <v>5403</v>
      </c>
      <c r="C170" s="82" t="s">
        <v>6056</v>
      </c>
      <c r="D170" s="83" t="s">
        <v>5774</v>
      </c>
      <c r="E170" s="84" t="s">
        <v>6057</v>
      </c>
      <c r="F170" s="85">
        <v>44488</v>
      </c>
    </row>
    <row r="171" spans="1:6" x14ac:dyDescent="0.3">
      <c r="A171" s="81" t="str">
        <f>VLOOKUP(B171,'[2]Aba Power BI'!F$1:G$28,2,FALSE)</f>
        <v>SUDESTE</v>
      </c>
      <c r="B171" s="40" t="s">
        <v>5401</v>
      </c>
      <c r="C171" s="82" t="s">
        <v>6058</v>
      </c>
      <c r="D171" s="83" t="s">
        <v>5774</v>
      </c>
      <c r="E171" s="84" t="s">
        <v>6059</v>
      </c>
      <c r="F171" s="85">
        <v>44512</v>
      </c>
    </row>
    <row r="172" spans="1:6" x14ac:dyDescent="0.3">
      <c r="A172" s="81" t="str">
        <f>VLOOKUP(B172,'[2]Aba Power BI'!F$1:G$28,2,FALSE)</f>
        <v>SUL</v>
      </c>
      <c r="B172" s="40" t="s">
        <v>5403</v>
      </c>
      <c r="C172" s="82" t="s">
        <v>6060</v>
      </c>
      <c r="D172" s="83" t="s">
        <v>5774</v>
      </c>
      <c r="E172" s="84" t="s">
        <v>9111</v>
      </c>
      <c r="F172" s="85">
        <v>44482</v>
      </c>
    </row>
    <row r="173" spans="1:6" x14ac:dyDescent="0.3">
      <c r="A173" s="81" t="str">
        <f>VLOOKUP(B173,'[2]Aba Power BI'!F$1:G$28,2,FALSE)</f>
        <v>SUL</v>
      </c>
      <c r="B173" s="40" t="s">
        <v>5403</v>
      </c>
      <c r="C173" s="82" t="s">
        <v>6061</v>
      </c>
      <c r="D173" s="83" t="s">
        <v>5774</v>
      </c>
      <c r="E173" s="84" t="s">
        <v>10098</v>
      </c>
      <c r="F173" s="85">
        <v>44494</v>
      </c>
    </row>
    <row r="174" spans="1:6" x14ac:dyDescent="0.3">
      <c r="A174" s="81" t="str">
        <f>VLOOKUP(B174,'[2]Aba Power BI'!F$1:G$28,2,FALSE)</f>
        <v>SUL</v>
      </c>
      <c r="B174" s="40" t="s">
        <v>5399</v>
      </c>
      <c r="C174" s="82" t="s">
        <v>6063</v>
      </c>
      <c r="D174" s="83" t="s">
        <v>5774</v>
      </c>
      <c r="E174" s="84" t="s">
        <v>6064</v>
      </c>
      <c r="F174" s="85">
        <v>44524</v>
      </c>
    </row>
    <row r="175" spans="1:6" x14ac:dyDescent="0.3">
      <c r="A175" s="81" t="str">
        <f>VLOOKUP(B175,'[2]Aba Power BI'!F$1:G$28,2,FALSE)</f>
        <v>SUDESTE</v>
      </c>
      <c r="B175" s="40" t="s">
        <v>5401</v>
      </c>
      <c r="C175" s="82" t="s">
        <v>9274</v>
      </c>
      <c r="D175" s="83" t="s">
        <v>5774</v>
      </c>
      <c r="E175" s="84" t="s">
        <v>9310</v>
      </c>
      <c r="F175" s="85">
        <v>44816</v>
      </c>
    </row>
    <row r="176" spans="1:6" x14ac:dyDescent="0.3">
      <c r="A176" s="81" t="str">
        <f>VLOOKUP(B176,'[2]Aba Power BI'!F$1:G$28,2,FALSE)</f>
        <v>SUL</v>
      </c>
      <c r="B176" s="40" t="s">
        <v>5387</v>
      </c>
      <c r="C176" s="82" t="s">
        <v>6065</v>
      </c>
      <c r="D176" s="83" t="s">
        <v>5774</v>
      </c>
      <c r="E176" s="84" t="s">
        <v>6066</v>
      </c>
      <c r="F176" s="85">
        <v>44449</v>
      </c>
    </row>
    <row r="177" spans="1:6" x14ac:dyDescent="0.3">
      <c r="A177" s="81" t="str">
        <f>VLOOKUP(B177,'[2]Aba Power BI'!F$1:G$28,2,FALSE)</f>
        <v>SUDESTE</v>
      </c>
      <c r="B177" s="40" t="s">
        <v>5388</v>
      </c>
      <c r="C177" s="82" t="s">
        <v>6067</v>
      </c>
      <c r="D177" s="83" t="s">
        <v>5774</v>
      </c>
      <c r="E177" s="84" t="s">
        <v>6068</v>
      </c>
      <c r="F177" s="85">
        <v>44469</v>
      </c>
    </row>
    <row r="178" spans="1:6" x14ac:dyDescent="0.3">
      <c r="A178" s="81" t="str">
        <f>VLOOKUP(B178,'[2]Aba Power BI'!F$1:G$28,2,FALSE)</f>
        <v>NORTE</v>
      </c>
      <c r="B178" s="40" t="s">
        <v>5392</v>
      </c>
      <c r="C178" s="82" t="s">
        <v>9112</v>
      </c>
      <c r="D178" s="83" t="s">
        <v>5774</v>
      </c>
      <c r="E178" s="84" t="s">
        <v>9113</v>
      </c>
      <c r="F178" s="85">
        <v>44650</v>
      </c>
    </row>
    <row r="179" spans="1:6" x14ac:dyDescent="0.3">
      <c r="A179" s="81" t="str">
        <f>VLOOKUP(B179,'[2]Aba Power BI'!F$1:G$28,2,FALSE)</f>
        <v>NORDESTE</v>
      </c>
      <c r="B179" s="40" t="s">
        <v>5382</v>
      </c>
      <c r="C179" s="82" t="s">
        <v>6069</v>
      </c>
      <c r="D179" s="83" t="s">
        <v>5774</v>
      </c>
      <c r="E179" s="84" t="s">
        <v>8978</v>
      </c>
      <c r="F179" s="85">
        <v>44533</v>
      </c>
    </row>
    <row r="180" spans="1:6" x14ac:dyDescent="0.3">
      <c r="A180" s="81" t="str">
        <f>VLOOKUP(B180,'[2]Aba Power BI'!F$1:G$28,2,FALSE)</f>
        <v>NORDESTE</v>
      </c>
      <c r="B180" s="40" t="s">
        <v>5378</v>
      </c>
      <c r="C180" s="82" t="s">
        <v>6070</v>
      </c>
      <c r="D180" s="83" t="s">
        <v>5774</v>
      </c>
      <c r="E180" s="84" t="s">
        <v>6071</v>
      </c>
      <c r="F180" s="85">
        <v>44512</v>
      </c>
    </row>
    <row r="181" spans="1:6" x14ac:dyDescent="0.3">
      <c r="A181" s="81" t="str">
        <f>VLOOKUP(B181,'[2]Aba Power BI'!F$1:G$28,2,FALSE)</f>
        <v>CENTRO-OESTE</v>
      </c>
      <c r="B181" s="40" t="s">
        <v>5379</v>
      </c>
      <c r="C181" s="82" t="s">
        <v>6072</v>
      </c>
      <c r="D181" s="83" t="s">
        <v>5774</v>
      </c>
      <c r="E181" s="84" t="s">
        <v>6073</v>
      </c>
      <c r="F181" s="85">
        <v>44550</v>
      </c>
    </row>
    <row r="182" spans="1:6" x14ac:dyDescent="0.3">
      <c r="A182" s="81" t="str">
        <f>VLOOKUP(B182,'[2]Aba Power BI'!F$1:G$28,2,FALSE)</f>
        <v>NORDESTE</v>
      </c>
      <c r="B182" s="40" t="s">
        <v>5400</v>
      </c>
      <c r="C182" s="82" t="s">
        <v>6074</v>
      </c>
      <c r="D182" s="83" t="s">
        <v>5774</v>
      </c>
      <c r="E182" s="84" t="s">
        <v>6075</v>
      </c>
      <c r="F182" s="85">
        <v>44719</v>
      </c>
    </row>
    <row r="183" spans="1:6" x14ac:dyDescent="0.3">
      <c r="A183" s="81" t="str">
        <f>VLOOKUP(B183,'[2]Aba Power BI'!F$1:G$28,2,FALSE)</f>
        <v>SUL</v>
      </c>
      <c r="B183" s="40" t="s">
        <v>5403</v>
      </c>
      <c r="C183" s="82" t="s">
        <v>6076</v>
      </c>
      <c r="D183" s="83" t="s">
        <v>5774</v>
      </c>
      <c r="E183" s="84" t="s">
        <v>6077</v>
      </c>
      <c r="F183" s="85">
        <v>44476</v>
      </c>
    </row>
    <row r="184" spans="1:6" x14ac:dyDescent="0.3">
      <c r="A184" s="81" t="str">
        <f>VLOOKUP(B184,'[2]Aba Power BI'!F$1:G$28,2,FALSE)</f>
        <v>SUDESTE</v>
      </c>
      <c r="B184" s="40" t="s">
        <v>5388</v>
      </c>
      <c r="C184" s="82" t="s">
        <v>6078</v>
      </c>
      <c r="D184" s="83" t="s">
        <v>5774</v>
      </c>
      <c r="E184" s="84" t="s">
        <v>6079</v>
      </c>
      <c r="F184" s="85">
        <v>44506</v>
      </c>
    </row>
    <row r="185" spans="1:6" x14ac:dyDescent="0.3">
      <c r="A185" s="81" t="str">
        <f>VLOOKUP(B185,'[2]Aba Power BI'!F$1:G$28,2,FALSE)</f>
        <v>SUDESTE</v>
      </c>
      <c r="B185" s="40" t="s">
        <v>5388</v>
      </c>
      <c r="C185" s="82" t="s">
        <v>6080</v>
      </c>
      <c r="D185" s="83" t="s">
        <v>5774</v>
      </c>
      <c r="E185" s="84" t="s">
        <v>6081</v>
      </c>
      <c r="F185" s="85">
        <v>44611</v>
      </c>
    </row>
    <row r="186" spans="1:6" x14ac:dyDescent="0.3">
      <c r="A186" s="81" t="str">
        <f>VLOOKUP(B186,'[2]Aba Power BI'!F$1:G$28,2,FALSE)</f>
        <v>NORDESTE</v>
      </c>
      <c r="B186" s="40" t="s">
        <v>5377</v>
      </c>
      <c r="C186" s="82" t="s">
        <v>6082</v>
      </c>
      <c r="D186" s="83" t="s">
        <v>5774</v>
      </c>
      <c r="E186" s="84" t="s">
        <v>5787</v>
      </c>
      <c r="F186" s="85">
        <v>44512</v>
      </c>
    </row>
    <row r="187" spans="1:6" x14ac:dyDescent="0.3">
      <c r="A187" s="81" t="str">
        <f>VLOOKUP(B187,'[2]Aba Power BI'!F$1:G$28,2,FALSE)</f>
        <v>SUDESTE</v>
      </c>
      <c r="B187" s="40" t="s">
        <v>5388</v>
      </c>
      <c r="C187" s="82" t="s">
        <v>6083</v>
      </c>
      <c r="D187" s="83" t="s">
        <v>5774</v>
      </c>
      <c r="E187" s="84" t="s">
        <v>6084</v>
      </c>
      <c r="F187" s="85">
        <v>44642</v>
      </c>
    </row>
    <row r="188" spans="1:6" x14ac:dyDescent="0.3">
      <c r="A188" s="81" t="str">
        <f>VLOOKUP(B188,'[2]Aba Power BI'!F$1:G$28,2,FALSE)</f>
        <v>NORDESTE</v>
      </c>
      <c r="B188" s="40" t="s">
        <v>5393</v>
      </c>
      <c r="C188" s="82" t="s">
        <v>6085</v>
      </c>
      <c r="D188" s="83" t="s">
        <v>5774</v>
      </c>
      <c r="E188" s="84" t="s">
        <v>6086</v>
      </c>
      <c r="F188" s="85">
        <v>44519</v>
      </c>
    </row>
    <row r="189" spans="1:6" x14ac:dyDescent="0.3">
      <c r="A189" s="81" t="str">
        <f>VLOOKUP(B189,'[2]Aba Power BI'!F$1:G$28,2,FALSE)</f>
        <v>CENTRO-OESTE</v>
      </c>
      <c r="B189" s="40" t="s">
        <v>5379</v>
      </c>
      <c r="C189" s="82" t="s">
        <v>6087</v>
      </c>
      <c r="D189" s="83" t="s">
        <v>5774</v>
      </c>
      <c r="E189" s="84" t="s">
        <v>6088</v>
      </c>
      <c r="F189" s="85">
        <v>44516</v>
      </c>
    </row>
    <row r="190" spans="1:6" x14ac:dyDescent="0.3">
      <c r="A190" s="81" t="str">
        <f>VLOOKUP(B190,'[2]Aba Power BI'!F$1:G$28,2,FALSE)</f>
        <v>SUL</v>
      </c>
      <c r="B190" s="40" t="s">
        <v>5399</v>
      </c>
      <c r="C190" s="82" t="s">
        <v>6089</v>
      </c>
      <c r="D190" s="83" t="s">
        <v>5774</v>
      </c>
      <c r="E190" s="84" t="s">
        <v>6090</v>
      </c>
      <c r="F190" s="85">
        <v>44440</v>
      </c>
    </row>
    <row r="191" spans="1:6" x14ac:dyDescent="0.3">
      <c r="A191" s="81" t="str">
        <f>VLOOKUP(B191,'[2]Aba Power BI'!F$1:G$28,2,FALSE)</f>
        <v>NORDESTE</v>
      </c>
      <c r="B191" s="40" t="s">
        <v>5378</v>
      </c>
      <c r="C191" s="82" t="s">
        <v>8932</v>
      </c>
      <c r="D191" s="83" t="s">
        <v>5774</v>
      </c>
      <c r="E191" s="84" t="s">
        <v>9114</v>
      </c>
      <c r="F191" s="85">
        <v>44512</v>
      </c>
    </row>
    <row r="192" spans="1:6" x14ac:dyDescent="0.3">
      <c r="A192" s="81" t="str">
        <f>VLOOKUP(B192,'[2]Aba Power BI'!F$1:G$28,2,FALSE)</f>
        <v>NORDESTE</v>
      </c>
      <c r="B192" s="40" t="s">
        <v>5377</v>
      </c>
      <c r="C192" s="82" t="s">
        <v>6091</v>
      </c>
      <c r="D192" s="83" t="s">
        <v>5774</v>
      </c>
      <c r="E192" s="84" t="s">
        <v>6092</v>
      </c>
      <c r="F192" s="85">
        <v>44510</v>
      </c>
    </row>
    <row r="193" spans="1:6" x14ac:dyDescent="0.3">
      <c r="A193" s="81" t="str">
        <f>VLOOKUP(B193,'[2]Aba Power BI'!F$1:G$28,2,FALSE)</f>
        <v>NORDESTE</v>
      </c>
      <c r="B193" s="40" t="s">
        <v>5382</v>
      </c>
      <c r="C193" s="82" t="s">
        <v>6093</v>
      </c>
      <c r="D193" s="83" t="s">
        <v>5774</v>
      </c>
      <c r="E193" s="84" t="s">
        <v>6094</v>
      </c>
      <c r="F193" s="85">
        <v>44498</v>
      </c>
    </row>
    <row r="194" spans="1:6" x14ac:dyDescent="0.3">
      <c r="A194" s="81" t="str">
        <f>VLOOKUP(B194,'[2]Aba Power BI'!F$1:G$28,2,FALSE)</f>
        <v>NORDESTE</v>
      </c>
      <c r="B194" s="40" t="s">
        <v>5377</v>
      </c>
      <c r="C194" s="82" t="s">
        <v>6095</v>
      </c>
      <c r="D194" s="83" t="s">
        <v>5774</v>
      </c>
      <c r="E194" s="84" t="s">
        <v>9115</v>
      </c>
      <c r="F194" s="85">
        <v>44557</v>
      </c>
    </row>
    <row r="195" spans="1:6" x14ac:dyDescent="0.3">
      <c r="A195" s="81" t="str">
        <f>VLOOKUP(B195,'[2]Aba Power BI'!F$1:G$28,2,FALSE)</f>
        <v>NORDESTE</v>
      </c>
      <c r="B195" s="40" t="s">
        <v>5400</v>
      </c>
      <c r="C195" s="82" t="s">
        <v>6096</v>
      </c>
      <c r="D195" s="83" t="s">
        <v>5774</v>
      </c>
      <c r="E195" s="84" t="s">
        <v>6097</v>
      </c>
      <c r="F195" s="85">
        <v>44468</v>
      </c>
    </row>
    <row r="196" spans="1:6" x14ac:dyDescent="0.3">
      <c r="A196" s="81" t="str">
        <f>VLOOKUP(B196,'[2]Aba Power BI'!F$1:G$28,2,FALSE)</f>
        <v>SUDESTE</v>
      </c>
      <c r="B196" s="40" t="s">
        <v>5401</v>
      </c>
      <c r="C196" s="82" t="s">
        <v>6098</v>
      </c>
      <c r="D196" s="83" t="s">
        <v>5774</v>
      </c>
      <c r="E196" s="84" t="s">
        <v>6099</v>
      </c>
      <c r="F196" s="85">
        <v>44651</v>
      </c>
    </row>
    <row r="197" spans="1:6" x14ac:dyDescent="0.3">
      <c r="A197" s="81" t="str">
        <f>VLOOKUP(B197,'[2]Aba Power BI'!F$1:G$28,2,FALSE)</f>
        <v>SUDESTE</v>
      </c>
      <c r="B197" s="40" t="s">
        <v>5381</v>
      </c>
      <c r="C197" s="82" t="s">
        <v>6100</v>
      </c>
      <c r="D197" s="83" t="s">
        <v>5931</v>
      </c>
      <c r="E197" s="84" t="s">
        <v>6101</v>
      </c>
      <c r="F197" s="85">
        <v>43455</v>
      </c>
    </row>
    <row r="198" spans="1:6" x14ac:dyDescent="0.3">
      <c r="A198" s="81" t="str">
        <f>VLOOKUP(B198,'[2]Aba Power BI'!F$1:G$28,2,FALSE)</f>
        <v>NORDESTE</v>
      </c>
      <c r="B198" s="40" t="s">
        <v>5382</v>
      </c>
      <c r="C198" s="82" t="s">
        <v>6102</v>
      </c>
      <c r="D198" s="83" t="s">
        <v>5774</v>
      </c>
      <c r="E198" s="84" t="s">
        <v>6103</v>
      </c>
      <c r="F198" s="85">
        <v>44510</v>
      </c>
    </row>
    <row r="199" spans="1:6" x14ac:dyDescent="0.3">
      <c r="A199" s="81" t="str">
        <f>VLOOKUP(B199,'[2]Aba Power BI'!F$1:G$28,2,FALSE)</f>
        <v>NORDESTE</v>
      </c>
      <c r="B199" s="40" t="s">
        <v>5378</v>
      </c>
      <c r="C199" s="82" t="s">
        <v>6104</v>
      </c>
      <c r="D199" s="83" t="s">
        <v>5774</v>
      </c>
      <c r="E199" s="84" t="s">
        <v>8979</v>
      </c>
      <c r="F199" s="85">
        <v>44736</v>
      </c>
    </row>
    <row r="200" spans="1:6" x14ac:dyDescent="0.3">
      <c r="A200" s="81" t="str">
        <f>VLOOKUP(B200,'[2]Aba Power BI'!F$1:G$28,2,FALSE)</f>
        <v>SUL</v>
      </c>
      <c r="B200" s="40" t="s">
        <v>5403</v>
      </c>
      <c r="C200" s="82" t="s">
        <v>6105</v>
      </c>
      <c r="D200" s="83" t="s">
        <v>5774</v>
      </c>
      <c r="E200" s="84" t="s">
        <v>6106</v>
      </c>
      <c r="F200" s="85">
        <v>44491</v>
      </c>
    </row>
    <row r="201" spans="1:6" x14ac:dyDescent="0.3">
      <c r="A201" s="81" t="str">
        <f>VLOOKUP(B201,'[2]Aba Power BI'!F$1:G$28,2,FALSE)</f>
        <v>SUDESTE</v>
      </c>
      <c r="B201" s="40" t="s">
        <v>5381</v>
      </c>
      <c r="C201" s="82" t="s">
        <v>6107</v>
      </c>
      <c r="D201" s="83" t="s">
        <v>5774</v>
      </c>
      <c r="E201" s="84" t="s">
        <v>9116</v>
      </c>
      <c r="F201" s="85">
        <v>44735</v>
      </c>
    </row>
    <row r="202" spans="1:6" x14ac:dyDescent="0.3">
      <c r="A202" s="81" t="str">
        <f>VLOOKUP(B202,'[2]Aba Power BI'!F$1:G$28,2,FALSE)</f>
        <v>SUDESTE</v>
      </c>
      <c r="B202" s="40" t="s">
        <v>5388</v>
      </c>
      <c r="C202" s="82" t="s">
        <v>6108</v>
      </c>
      <c r="D202" s="83" t="s">
        <v>5774</v>
      </c>
      <c r="E202" s="84" t="s">
        <v>6109</v>
      </c>
      <c r="F202" s="85">
        <v>44687</v>
      </c>
    </row>
    <row r="203" spans="1:6" x14ac:dyDescent="0.3">
      <c r="A203" s="81" t="str">
        <f>VLOOKUP(B203,'[2]Aba Power BI'!F$1:G$28,2,FALSE)</f>
        <v>NORDESTE</v>
      </c>
      <c r="B203" s="40" t="s">
        <v>5400</v>
      </c>
      <c r="C203" s="82" t="s">
        <v>6110</v>
      </c>
      <c r="D203" s="83" t="s">
        <v>5774</v>
      </c>
      <c r="E203" s="84" t="s">
        <v>6111</v>
      </c>
      <c r="F203" s="85">
        <v>44512</v>
      </c>
    </row>
    <row r="204" spans="1:6" x14ac:dyDescent="0.3">
      <c r="A204" s="81" t="str">
        <f>VLOOKUP(B204,'[2]Aba Power BI'!F$1:G$28,2,FALSE)</f>
        <v>NORTE</v>
      </c>
      <c r="B204" s="40" t="s">
        <v>5392</v>
      </c>
      <c r="C204" s="82" t="s">
        <v>9648</v>
      </c>
      <c r="D204" s="83" t="s">
        <v>5774</v>
      </c>
      <c r="E204" s="84" t="s">
        <v>9652</v>
      </c>
      <c r="F204" s="85">
        <v>44714</v>
      </c>
    </row>
    <row r="205" spans="1:6" x14ac:dyDescent="0.3">
      <c r="A205" s="81" t="str">
        <f>VLOOKUP(B205,'[2]Aba Power BI'!F$1:G$28,2,FALSE)</f>
        <v>NORDESTE</v>
      </c>
      <c r="B205" s="40" t="s">
        <v>5382</v>
      </c>
      <c r="C205" s="82" t="s">
        <v>6112</v>
      </c>
      <c r="D205" s="83" t="s">
        <v>5774</v>
      </c>
      <c r="E205" s="84" t="s">
        <v>6113</v>
      </c>
      <c r="F205" s="85">
        <v>44546</v>
      </c>
    </row>
    <row r="206" spans="1:6" x14ac:dyDescent="0.3">
      <c r="A206" s="81" t="str">
        <f>VLOOKUP(B206,'[2]Aba Power BI'!F$1:G$28,2,FALSE)</f>
        <v>SUDESTE</v>
      </c>
      <c r="B206" s="40" t="s">
        <v>5381</v>
      </c>
      <c r="C206" s="82" t="s">
        <v>6114</v>
      </c>
      <c r="D206" s="83" t="s">
        <v>5774</v>
      </c>
      <c r="E206" s="84" t="s">
        <v>6115</v>
      </c>
      <c r="F206" s="85">
        <v>44218</v>
      </c>
    </row>
    <row r="207" spans="1:6" x14ac:dyDescent="0.3">
      <c r="A207" s="81" t="str">
        <f>VLOOKUP(B207,'[2]Aba Power BI'!F$1:G$28,2,FALSE)</f>
        <v>NORDESTE</v>
      </c>
      <c r="B207" s="40" t="s">
        <v>5382</v>
      </c>
      <c r="C207" s="82" t="s">
        <v>6116</v>
      </c>
      <c r="D207" s="83" t="s">
        <v>5774</v>
      </c>
      <c r="E207" s="84" t="s">
        <v>6117</v>
      </c>
      <c r="F207" s="85">
        <v>44511</v>
      </c>
    </row>
    <row r="208" spans="1:6" x14ac:dyDescent="0.3">
      <c r="A208" s="81" t="str">
        <f>VLOOKUP(B208,'[2]Aba Power BI'!F$1:G$28,2,FALSE)</f>
        <v>SUL</v>
      </c>
      <c r="B208" s="40" t="s">
        <v>5387</v>
      </c>
      <c r="C208" s="82" t="s">
        <v>6118</v>
      </c>
      <c r="D208" s="83" t="s">
        <v>5774</v>
      </c>
      <c r="E208" s="84" t="s">
        <v>6119</v>
      </c>
      <c r="F208" s="85">
        <v>44539</v>
      </c>
    </row>
    <row r="209" spans="1:6" x14ac:dyDescent="0.3">
      <c r="A209" s="81" t="str">
        <f>VLOOKUP(B209,'[2]Aba Power BI'!F$1:G$28,2,FALSE)</f>
        <v>SUDESTE</v>
      </c>
      <c r="B209" s="40" t="s">
        <v>5388</v>
      </c>
      <c r="C209" s="82" t="s">
        <v>6120</v>
      </c>
      <c r="D209" s="83" t="s">
        <v>5774</v>
      </c>
      <c r="E209" s="84" t="s">
        <v>6121</v>
      </c>
      <c r="F209" s="85">
        <v>44182</v>
      </c>
    </row>
    <row r="210" spans="1:6" x14ac:dyDescent="0.3">
      <c r="A210" s="81" t="str">
        <f>VLOOKUP(B210,'[2]Aba Power BI'!F$1:G$28,2,FALSE)</f>
        <v>SUDESTE</v>
      </c>
      <c r="B210" s="40" t="s">
        <v>5381</v>
      </c>
      <c r="C210" s="82" t="s">
        <v>6122</v>
      </c>
      <c r="D210" s="83" t="s">
        <v>5774</v>
      </c>
      <c r="E210" s="84" t="s">
        <v>9117</v>
      </c>
      <c r="F210" s="85">
        <v>44735</v>
      </c>
    </row>
    <row r="211" spans="1:6" x14ac:dyDescent="0.3">
      <c r="A211" s="81" t="str">
        <f>VLOOKUP(B211,'[2]Aba Power BI'!F$1:G$28,2,FALSE)</f>
        <v>SUDESTE</v>
      </c>
      <c r="B211" s="40" t="s">
        <v>5388</v>
      </c>
      <c r="C211" s="82" t="s">
        <v>9753</v>
      </c>
      <c r="D211" s="83" t="s">
        <v>5774</v>
      </c>
      <c r="E211" s="84" t="s">
        <v>9801</v>
      </c>
      <c r="F211" s="87" t="s">
        <v>9801</v>
      </c>
    </row>
    <row r="212" spans="1:6" x14ac:dyDescent="0.3">
      <c r="A212" s="81" t="str">
        <f>VLOOKUP(B212,'[2]Aba Power BI'!F$1:G$28,2,FALSE)</f>
        <v>SUDESTE</v>
      </c>
      <c r="B212" s="40" t="s">
        <v>5388</v>
      </c>
      <c r="C212" s="82" t="s">
        <v>6123</v>
      </c>
      <c r="D212" s="83" t="s">
        <v>5774</v>
      </c>
      <c r="E212" s="84" t="s">
        <v>6124</v>
      </c>
      <c r="F212" s="85">
        <v>44530</v>
      </c>
    </row>
    <row r="213" spans="1:6" x14ac:dyDescent="0.3">
      <c r="A213" s="81" t="str">
        <f>VLOOKUP(B213,'[2]Aba Power BI'!F$1:G$28,2,FALSE)</f>
        <v>SUL</v>
      </c>
      <c r="B213" s="40" t="s">
        <v>5387</v>
      </c>
      <c r="C213" s="82" t="s">
        <v>6125</v>
      </c>
      <c r="D213" s="83" t="s">
        <v>5774</v>
      </c>
      <c r="E213" s="84" t="s">
        <v>6126</v>
      </c>
      <c r="F213" s="85">
        <v>44453</v>
      </c>
    </row>
    <row r="214" spans="1:6" x14ac:dyDescent="0.3">
      <c r="A214" s="81" t="str">
        <f>VLOOKUP(B214,'[2]Aba Power BI'!F$1:G$28,2,FALSE)</f>
        <v>SUDESTE</v>
      </c>
      <c r="B214" s="40" t="s">
        <v>5394</v>
      </c>
      <c r="C214" s="82" t="s">
        <v>6127</v>
      </c>
      <c r="D214" s="83" t="s">
        <v>5774</v>
      </c>
      <c r="E214" s="84" t="s">
        <v>6128</v>
      </c>
      <c r="F214" s="85">
        <v>44495</v>
      </c>
    </row>
    <row r="215" spans="1:6" x14ac:dyDescent="0.3">
      <c r="A215" s="81" t="str">
        <f>VLOOKUP(B215,'[2]Aba Power BI'!F$1:G$28,2,FALSE)</f>
        <v>SUDESTE</v>
      </c>
      <c r="B215" s="40" t="s">
        <v>5381</v>
      </c>
      <c r="C215" s="82" t="s">
        <v>9343</v>
      </c>
      <c r="D215" s="83" t="s">
        <v>5774</v>
      </c>
      <c r="E215" s="84" t="s">
        <v>9462</v>
      </c>
      <c r="F215" s="85">
        <v>44852</v>
      </c>
    </row>
    <row r="216" spans="1:6" x14ac:dyDescent="0.3">
      <c r="A216" s="81" t="str">
        <f>VLOOKUP(B216,'[2]Aba Power BI'!F$1:G$28,2,FALSE)</f>
        <v>SUL</v>
      </c>
      <c r="B216" s="40" t="s">
        <v>5399</v>
      </c>
      <c r="C216" s="82" t="s">
        <v>6129</v>
      </c>
      <c r="D216" s="83" t="s">
        <v>5774</v>
      </c>
      <c r="E216" s="84" t="s">
        <v>6130</v>
      </c>
      <c r="F216" s="85">
        <v>44468</v>
      </c>
    </row>
    <row r="217" spans="1:6" x14ac:dyDescent="0.3">
      <c r="A217" s="81" t="str">
        <f>VLOOKUP(B217,'[2]Aba Power BI'!F$1:G$28,2,FALSE)</f>
        <v>NORDESTE</v>
      </c>
      <c r="B217" s="40" t="s">
        <v>5402</v>
      </c>
      <c r="C217" s="82" t="s">
        <v>6131</v>
      </c>
      <c r="D217" s="83" t="s">
        <v>5774</v>
      </c>
      <c r="E217" s="84" t="s">
        <v>9118</v>
      </c>
      <c r="F217" s="85">
        <v>44547</v>
      </c>
    </row>
    <row r="218" spans="1:6" x14ac:dyDescent="0.3">
      <c r="A218" s="81" t="str">
        <f>VLOOKUP(B218,'[2]Aba Power BI'!F$1:G$28,2,FALSE)</f>
        <v>SUL</v>
      </c>
      <c r="B218" s="40" t="s">
        <v>5399</v>
      </c>
      <c r="C218" s="82" t="s">
        <v>6132</v>
      </c>
      <c r="D218" s="83" t="s">
        <v>5774</v>
      </c>
      <c r="E218" s="84" t="s">
        <v>6133</v>
      </c>
      <c r="F218" s="85">
        <v>44504</v>
      </c>
    </row>
    <row r="219" spans="1:6" x14ac:dyDescent="0.3">
      <c r="A219" s="81" t="str">
        <f>VLOOKUP(B219,'[2]Aba Power BI'!F$1:G$28,2,FALSE)</f>
        <v>NORDESTE</v>
      </c>
      <c r="B219" s="40" t="s">
        <v>5393</v>
      </c>
      <c r="C219" s="82" t="s">
        <v>6134</v>
      </c>
      <c r="D219" s="83" t="s">
        <v>5774</v>
      </c>
      <c r="E219" s="84" t="s">
        <v>6135</v>
      </c>
      <c r="F219" s="85">
        <v>44538</v>
      </c>
    </row>
    <row r="220" spans="1:6" x14ac:dyDescent="0.3">
      <c r="A220" s="81" t="str">
        <f>VLOOKUP(B220,'[2]Aba Power BI'!F$1:G$28,2,FALSE)</f>
        <v>NORDESTE</v>
      </c>
      <c r="B220" s="40" t="s">
        <v>5377</v>
      </c>
      <c r="C220" s="82" t="s">
        <v>6136</v>
      </c>
      <c r="D220" s="83" t="s">
        <v>5774</v>
      </c>
      <c r="E220" s="84" t="s">
        <v>9119</v>
      </c>
      <c r="F220" s="85">
        <v>44651</v>
      </c>
    </row>
    <row r="221" spans="1:6" x14ac:dyDescent="0.3">
      <c r="A221" s="81" t="str">
        <f>VLOOKUP(B221,'[2]Aba Power BI'!F$1:G$28,2,FALSE)</f>
        <v>NORTE</v>
      </c>
      <c r="B221" s="40" t="s">
        <v>5385</v>
      </c>
      <c r="C221" s="82" t="s">
        <v>6137</v>
      </c>
      <c r="D221" s="83" t="s">
        <v>5931</v>
      </c>
      <c r="E221" s="84" t="s">
        <v>6138</v>
      </c>
      <c r="F221" s="85">
        <v>44553</v>
      </c>
    </row>
    <row r="222" spans="1:6" x14ac:dyDescent="0.3">
      <c r="A222" s="81" t="str">
        <f>VLOOKUP(B222,'[2]Aba Power BI'!F$1:G$28,2,FALSE)</f>
        <v>SUL</v>
      </c>
      <c r="B222" s="40" t="s">
        <v>5403</v>
      </c>
      <c r="C222" s="82" t="s">
        <v>6139</v>
      </c>
      <c r="D222" s="83" t="s">
        <v>5774</v>
      </c>
      <c r="E222" s="84" t="s">
        <v>6140</v>
      </c>
      <c r="F222" s="85">
        <v>44509</v>
      </c>
    </row>
    <row r="223" spans="1:6" x14ac:dyDescent="0.3">
      <c r="A223" s="81" t="str">
        <f>VLOOKUP(B223,'[2]Aba Power BI'!F$1:G$28,2,FALSE)</f>
        <v>SUL</v>
      </c>
      <c r="B223" s="40" t="s">
        <v>5403</v>
      </c>
      <c r="C223" s="82" t="s">
        <v>6141</v>
      </c>
      <c r="D223" s="83" t="s">
        <v>5774</v>
      </c>
      <c r="E223" s="84" t="s">
        <v>6142</v>
      </c>
      <c r="F223" s="85">
        <v>44475</v>
      </c>
    </row>
    <row r="224" spans="1:6" x14ac:dyDescent="0.3">
      <c r="A224" s="81" t="str">
        <f>VLOOKUP(B224,'[2]Aba Power BI'!F$1:G$28,2,FALSE)</f>
        <v>SUL</v>
      </c>
      <c r="B224" s="40" t="s">
        <v>5403</v>
      </c>
      <c r="C224" s="82" t="s">
        <v>6143</v>
      </c>
      <c r="D224" s="83" t="s">
        <v>5774</v>
      </c>
      <c r="E224" s="84" t="s">
        <v>6144</v>
      </c>
      <c r="F224" s="85">
        <v>44419</v>
      </c>
    </row>
    <row r="225" spans="1:7" x14ac:dyDescent="0.3">
      <c r="A225" s="81" t="str">
        <f>VLOOKUP(B225,'[2]Aba Power BI'!F$1:G$28,2,FALSE)</f>
        <v>NORDESTE</v>
      </c>
      <c r="B225" s="40" t="s">
        <v>5378</v>
      </c>
      <c r="C225" s="82" t="s">
        <v>6145</v>
      </c>
      <c r="D225" s="83" t="s">
        <v>5774</v>
      </c>
      <c r="E225" s="84" t="s">
        <v>6146</v>
      </c>
      <c r="F225" s="85">
        <v>44651</v>
      </c>
    </row>
    <row r="226" spans="1:7" x14ac:dyDescent="0.3">
      <c r="A226" s="81" t="str">
        <f>VLOOKUP(B226,'[2]Aba Power BI'!F$1:G$28,2,FALSE)</f>
        <v>SUDESTE</v>
      </c>
      <c r="B226" s="40" t="s">
        <v>5381</v>
      </c>
      <c r="C226" s="82" t="s">
        <v>6147</v>
      </c>
      <c r="D226" s="83" t="s">
        <v>5774</v>
      </c>
      <c r="E226" s="84" t="s">
        <v>6148</v>
      </c>
      <c r="F226" s="85">
        <v>44533</v>
      </c>
    </row>
    <row r="227" spans="1:7" x14ac:dyDescent="0.3">
      <c r="A227" s="81" t="str">
        <f>VLOOKUP(B227,'[2]Aba Power BI'!F$1:G$28,2,FALSE)</f>
        <v>NORDESTE</v>
      </c>
      <c r="B227" s="40" t="s">
        <v>5382</v>
      </c>
      <c r="C227" s="82" t="s">
        <v>6149</v>
      </c>
      <c r="D227" s="83" t="s">
        <v>5774</v>
      </c>
      <c r="E227" s="84" t="s">
        <v>6150</v>
      </c>
      <c r="F227" s="85">
        <v>44519</v>
      </c>
    </row>
    <row r="228" spans="1:7" x14ac:dyDescent="0.3">
      <c r="A228" s="81" t="str">
        <f>VLOOKUP(B228,'[2]Aba Power BI'!F$1:G$28,2,FALSE)</f>
        <v>CENTRO-OESTE</v>
      </c>
      <c r="B228" s="40" t="s">
        <v>5397</v>
      </c>
      <c r="C228" s="82" t="s">
        <v>6151</v>
      </c>
      <c r="D228" s="83" t="s">
        <v>5774</v>
      </c>
      <c r="E228" s="84" t="s">
        <v>8980</v>
      </c>
      <c r="F228" s="85">
        <v>44740</v>
      </c>
    </row>
    <row r="229" spans="1:7" x14ac:dyDescent="0.3">
      <c r="A229" s="81" t="str">
        <f>VLOOKUP(B229,'[2]Aba Power BI'!F$1:G$28,2,FALSE)</f>
        <v>NORDESTE</v>
      </c>
      <c r="B229" s="40" t="s">
        <v>5382</v>
      </c>
      <c r="C229" s="82" t="s">
        <v>6152</v>
      </c>
      <c r="D229" s="83" t="s">
        <v>5774</v>
      </c>
      <c r="E229" s="84" t="s">
        <v>6153</v>
      </c>
      <c r="F229" s="85">
        <v>44529</v>
      </c>
    </row>
    <row r="230" spans="1:7" x14ac:dyDescent="0.3">
      <c r="A230" s="81" t="str">
        <f>VLOOKUP(B230,'[2]Aba Power BI'!F$1:G$28,2,FALSE)</f>
        <v>SUDESTE</v>
      </c>
      <c r="B230" s="40" t="s">
        <v>5381</v>
      </c>
      <c r="C230" s="82" t="s">
        <v>6154</v>
      </c>
      <c r="D230" s="83" t="s">
        <v>5774</v>
      </c>
      <c r="E230" s="84" t="s">
        <v>6117</v>
      </c>
      <c r="F230" s="85">
        <v>44512</v>
      </c>
    </row>
    <row r="231" spans="1:7" x14ac:dyDescent="0.3">
      <c r="A231" s="81" t="str">
        <f>VLOOKUP(B231,'[2]Aba Power BI'!F$1:G$28,2,FALSE)</f>
        <v>NORDESTE</v>
      </c>
      <c r="B231" s="40" t="s">
        <v>5395</v>
      </c>
      <c r="C231" s="82" t="s">
        <v>6155</v>
      </c>
      <c r="D231" s="83" t="s">
        <v>5774</v>
      </c>
      <c r="E231" s="84" t="s">
        <v>6156</v>
      </c>
      <c r="F231" s="85">
        <v>44546</v>
      </c>
    </row>
    <row r="232" spans="1:7" x14ac:dyDescent="0.3">
      <c r="A232" s="81" t="str">
        <f>VLOOKUP(B232,'[2]Aba Power BI'!F$1:G$28,2,FALSE)</f>
        <v>NORDESTE</v>
      </c>
      <c r="B232" s="40" t="s">
        <v>5382</v>
      </c>
      <c r="C232" s="82" t="s">
        <v>6157</v>
      </c>
      <c r="D232" s="83" t="s">
        <v>5774</v>
      </c>
      <c r="E232" s="84" t="s">
        <v>6158</v>
      </c>
      <c r="F232" s="85">
        <v>44510</v>
      </c>
    </row>
    <row r="233" spans="1:7" x14ac:dyDescent="0.3">
      <c r="A233" s="81" t="str">
        <f>VLOOKUP(B233,'[2]Aba Power BI'!F$1:G$28,2,FALSE)</f>
        <v>SUDESTE</v>
      </c>
      <c r="B233" s="40" t="s">
        <v>5401</v>
      </c>
      <c r="C233" s="82" t="s">
        <v>6159</v>
      </c>
      <c r="D233" s="83" t="s">
        <v>5774</v>
      </c>
      <c r="E233" s="84" t="s">
        <v>6160</v>
      </c>
      <c r="F233" s="85">
        <v>44624</v>
      </c>
    </row>
    <row r="234" spans="1:7" x14ac:dyDescent="0.3">
      <c r="A234" s="81" t="str">
        <f>VLOOKUP(B234,'[2]Aba Power BI'!F$1:G$28,2,FALSE)</f>
        <v>CENTRO-OESTE</v>
      </c>
      <c r="B234" s="40" t="s">
        <v>5379</v>
      </c>
      <c r="C234" s="82" t="s">
        <v>6161</v>
      </c>
      <c r="D234" s="83" t="s">
        <v>5774</v>
      </c>
      <c r="E234" s="84" t="s">
        <v>6162</v>
      </c>
      <c r="F234" s="85">
        <v>44508</v>
      </c>
      <c r="G234" s="86"/>
    </row>
    <row r="235" spans="1:7" x14ac:dyDescent="0.3">
      <c r="A235" s="81" t="str">
        <f>VLOOKUP(B235,'[2]Aba Power BI'!F$1:G$28,2,FALSE)</f>
        <v>NORDESTE</v>
      </c>
      <c r="B235" s="40" t="s">
        <v>5377</v>
      </c>
      <c r="C235" s="82" t="s">
        <v>6163</v>
      </c>
      <c r="D235" s="83" t="s">
        <v>5774</v>
      </c>
      <c r="E235" s="84" t="s">
        <v>6164</v>
      </c>
      <c r="F235" s="85">
        <v>44512</v>
      </c>
      <c r="G235" s="86"/>
    </row>
    <row r="236" spans="1:7" x14ac:dyDescent="0.3">
      <c r="A236" s="81" t="str">
        <f>VLOOKUP(B236,'[2]Aba Power BI'!F$1:G$28,2,FALSE)</f>
        <v>NORDESTE</v>
      </c>
      <c r="B236" s="40" t="s">
        <v>5400</v>
      </c>
      <c r="C236" s="82" t="s">
        <v>6165</v>
      </c>
      <c r="D236" s="83" t="s">
        <v>5774</v>
      </c>
      <c r="E236" s="84" t="s">
        <v>6166</v>
      </c>
      <c r="F236" s="85">
        <v>44495</v>
      </c>
      <c r="G236" s="86"/>
    </row>
    <row r="237" spans="1:7" x14ac:dyDescent="0.3">
      <c r="A237" s="81" t="str">
        <f>VLOOKUP(B237,'[2]Aba Power BI'!F$1:G$28,2,FALSE)</f>
        <v>NORDESTE</v>
      </c>
      <c r="B237" s="40" t="s">
        <v>5402</v>
      </c>
      <c r="C237" s="82" t="s">
        <v>6167</v>
      </c>
      <c r="D237" s="83" t="s">
        <v>5774</v>
      </c>
      <c r="E237" s="84" t="s">
        <v>6168</v>
      </c>
      <c r="F237" s="85">
        <v>44470</v>
      </c>
      <c r="G237" s="86"/>
    </row>
    <row r="238" spans="1:7" x14ac:dyDescent="0.3">
      <c r="A238" s="81" t="str">
        <f>VLOOKUP(B238,'[2]Aba Power BI'!F$1:G$28,2,FALSE)</f>
        <v>SUDESTE</v>
      </c>
      <c r="B238" s="40" t="s">
        <v>5381</v>
      </c>
      <c r="C238" s="82" t="s">
        <v>6169</v>
      </c>
      <c r="D238" s="83" t="s">
        <v>5774</v>
      </c>
      <c r="E238" s="84" t="s">
        <v>6170</v>
      </c>
      <c r="F238" s="85">
        <v>44539</v>
      </c>
      <c r="G238" s="86"/>
    </row>
    <row r="239" spans="1:7" x14ac:dyDescent="0.3">
      <c r="A239" s="81" t="str">
        <f>VLOOKUP(B239,'[2]Aba Power BI'!F$1:G$28,2,FALSE)</f>
        <v>NORDESTE</v>
      </c>
      <c r="B239" s="40" t="s">
        <v>5395</v>
      </c>
      <c r="C239" s="82" t="s">
        <v>6171</v>
      </c>
      <c r="D239" s="83" t="s">
        <v>5774</v>
      </c>
      <c r="E239" s="84" t="s">
        <v>6172</v>
      </c>
      <c r="F239" s="85">
        <v>44530</v>
      </c>
      <c r="G239" s="86"/>
    </row>
    <row r="240" spans="1:7" x14ac:dyDescent="0.3">
      <c r="A240" s="81" t="str">
        <f>VLOOKUP(B240,'[2]Aba Power BI'!F$1:G$28,2,FALSE)</f>
        <v>CENTRO-OESTE</v>
      </c>
      <c r="B240" s="40" t="s">
        <v>5379</v>
      </c>
      <c r="C240" s="82" t="s">
        <v>6173</v>
      </c>
      <c r="D240" s="83" t="s">
        <v>5774</v>
      </c>
      <c r="E240" s="84" t="s">
        <v>6174</v>
      </c>
      <c r="F240" s="85">
        <v>44553</v>
      </c>
      <c r="G240" s="86"/>
    </row>
    <row r="241" spans="1:7" x14ac:dyDescent="0.3">
      <c r="A241" s="81" t="str">
        <f>VLOOKUP(B241,'[2]Aba Power BI'!F$1:G$28,2,FALSE)</f>
        <v>SUDESTE</v>
      </c>
      <c r="B241" s="40" t="s">
        <v>5388</v>
      </c>
      <c r="C241" s="82" t="s">
        <v>6175</v>
      </c>
      <c r="D241" s="83" t="s">
        <v>5774</v>
      </c>
      <c r="E241" s="84" t="s">
        <v>6176</v>
      </c>
      <c r="F241" s="85">
        <v>44645</v>
      </c>
      <c r="G241" s="86"/>
    </row>
    <row r="242" spans="1:7" x14ac:dyDescent="0.3">
      <c r="A242" s="81" t="str">
        <f>VLOOKUP(B242,'[2]Aba Power BI'!F$1:G$28,2,FALSE)</f>
        <v>SUL</v>
      </c>
      <c r="B242" s="40" t="s">
        <v>5403</v>
      </c>
      <c r="C242" s="82" t="s">
        <v>6177</v>
      </c>
      <c r="D242" s="83" t="s">
        <v>5774</v>
      </c>
      <c r="E242" s="84" t="s">
        <v>6178</v>
      </c>
      <c r="F242" s="85">
        <v>44476</v>
      </c>
      <c r="G242" s="86"/>
    </row>
    <row r="243" spans="1:7" x14ac:dyDescent="0.3">
      <c r="A243" s="81" t="str">
        <f>VLOOKUP(B243,'[2]Aba Power BI'!F$1:G$28,2,FALSE)</f>
        <v>NORDESTE</v>
      </c>
      <c r="B243" s="40" t="s">
        <v>5400</v>
      </c>
      <c r="C243" s="82" t="s">
        <v>6179</v>
      </c>
      <c r="D243" s="83" t="s">
        <v>5774</v>
      </c>
      <c r="E243" s="84" t="s">
        <v>6180</v>
      </c>
      <c r="F243" s="85">
        <v>44410</v>
      </c>
      <c r="G243" s="86"/>
    </row>
    <row r="244" spans="1:7" x14ac:dyDescent="0.3">
      <c r="A244" s="81" t="str">
        <f>VLOOKUP(B244,'[2]Aba Power BI'!F$1:G$28,2,FALSE)</f>
        <v>SUDESTE</v>
      </c>
      <c r="B244" s="40" t="s">
        <v>5381</v>
      </c>
      <c r="C244" s="82" t="s">
        <v>9754</v>
      </c>
      <c r="D244" s="83" t="s">
        <v>5774</v>
      </c>
      <c r="E244" s="84" t="s">
        <v>9770</v>
      </c>
      <c r="F244" s="85">
        <v>44528</v>
      </c>
      <c r="G244" s="86"/>
    </row>
    <row r="245" spans="1:7" x14ac:dyDescent="0.3">
      <c r="A245" s="81" t="str">
        <f>VLOOKUP(B245,'[2]Aba Power BI'!F$1:G$28,2,FALSE)</f>
        <v>SUL</v>
      </c>
      <c r="B245" s="40" t="s">
        <v>5399</v>
      </c>
      <c r="C245" s="82" t="s">
        <v>6181</v>
      </c>
      <c r="D245" s="83" t="s">
        <v>5774</v>
      </c>
      <c r="E245" s="84" t="s">
        <v>6182</v>
      </c>
      <c r="F245" s="85">
        <v>44508</v>
      </c>
      <c r="G245" s="86"/>
    </row>
    <row r="246" spans="1:7" x14ac:dyDescent="0.3">
      <c r="A246" s="81" t="str">
        <f>VLOOKUP(B246,'[2]Aba Power BI'!F$1:G$28,2,FALSE)</f>
        <v>CENTRO-OESTE</v>
      </c>
      <c r="B246" s="40" t="s">
        <v>5379</v>
      </c>
      <c r="C246" s="82" t="s">
        <v>6183</v>
      </c>
      <c r="D246" s="83" t="s">
        <v>5774</v>
      </c>
      <c r="E246" s="84" t="s">
        <v>6184</v>
      </c>
      <c r="F246" s="85">
        <v>44511</v>
      </c>
      <c r="G246" s="86"/>
    </row>
    <row r="247" spans="1:7" x14ac:dyDescent="0.3">
      <c r="A247" s="81" t="str">
        <f>VLOOKUP(B247,'[2]Aba Power BI'!F$1:G$28,2,FALSE)</f>
        <v>NORDESTE</v>
      </c>
      <c r="B247" s="40" t="s">
        <v>5376</v>
      </c>
      <c r="C247" s="82" t="s">
        <v>6185</v>
      </c>
      <c r="D247" s="83" t="s">
        <v>5774</v>
      </c>
      <c r="E247" s="84" t="s">
        <v>6186</v>
      </c>
      <c r="F247" s="85">
        <v>44498</v>
      </c>
      <c r="G247" s="86"/>
    </row>
    <row r="248" spans="1:7" x14ac:dyDescent="0.3">
      <c r="A248" s="81" t="str">
        <f>VLOOKUP(B248,'[2]Aba Power BI'!F$1:G$28,2,FALSE)</f>
        <v>CENTRO-OESTE</v>
      </c>
      <c r="B248" s="40" t="s">
        <v>5397</v>
      </c>
      <c r="C248" s="82" t="s">
        <v>6187</v>
      </c>
      <c r="D248" s="83" t="s">
        <v>5774</v>
      </c>
      <c r="E248" s="84" t="s">
        <v>6188</v>
      </c>
      <c r="F248" s="85">
        <v>44509</v>
      </c>
      <c r="G248" s="86"/>
    </row>
    <row r="249" spans="1:7" x14ac:dyDescent="0.3">
      <c r="A249" s="81" t="str">
        <f>VLOOKUP(B249,'[2]Aba Power BI'!F$1:G$28,2,FALSE)</f>
        <v>NORDESTE</v>
      </c>
      <c r="B249" s="40" t="s">
        <v>5382</v>
      </c>
      <c r="C249" s="82" t="s">
        <v>6189</v>
      </c>
      <c r="D249" s="83" t="s">
        <v>5774</v>
      </c>
      <c r="E249" s="84" t="s">
        <v>6190</v>
      </c>
      <c r="F249" s="85">
        <v>44511</v>
      </c>
      <c r="G249" s="86"/>
    </row>
    <row r="250" spans="1:7" x14ac:dyDescent="0.3">
      <c r="A250" s="81" t="str">
        <f>VLOOKUP(B250,'[2]Aba Power BI'!F$1:G$28,2,FALSE)</f>
        <v>NORDESTE</v>
      </c>
      <c r="B250" s="40" t="s">
        <v>5377</v>
      </c>
      <c r="C250" s="82" t="s">
        <v>6191</v>
      </c>
      <c r="D250" s="83" t="s">
        <v>5774</v>
      </c>
      <c r="E250" s="84" t="s">
        <v>6192</v>
      </c>
      <c r="F250" s="85">
        <v>44512</v>
      </c>
      <c r="G250" s="86"/>
    </row>
    <row r="251" spans="1:7" x14ac:dyDescent="0.3">
      <c r="A251" s="81" t="str">
        <f>VLOOKUP(B251,'[2]Aba Power BI'!F$1:G$28,2,FALSE)</f>
        <v>SUL</v>
      </c>
      <c r="B251" s="40" t="s">
        <v>5403</v>
      </c>
      <c r="C251" s="82" t="s">
        <v>6193</v>
      </c>
      <c r="D251" s="83" t="s">
        <v>5774</v>
      </c>
      <c r="E251" s="84" t="s">
        <v>6194</v>
      </c>
      <c r="F251" s="85">
        <v>44468</v>
      </c>
      <c r="G251" s="86"/>
    </row>
    <row r="252" spans="1:7" x14ac:dyDescent="0.3">
      <c r="A252" s="81" t="str">
        <f>VLOOKUP(B252,'[2]Aba Power BI'!F$1:G$28,2,FALSE)</f>
        <v>NORDESTE</v>
      </c>
      <c r="B252" s="40" t="s">
        <v>5400</v>
      </c>
      <c r="C252" s="82" t="s">
        <v>6195</v>
      </c>
      <c r="D252" s="83" t="s">
        <v>5774</v>
      </c>
      <c r="E252" s="84" t="s">
        <v>6196</v>
      </c>
      <c r="F252" s="85">
        <v>44476</v>
      </c>
      <c r="G252" s="86"/>
    </row>
    <row r="253" spans="1:7" x14ac:dyDescent="0.3">
      <c r="A253" s="81" t="str">
        <f>VLOOKUP(B253,'[2]Aba Power BI'!F$1:G$28,2,FALSE)</f>
        <v>NORTE</v>
      </c>
      <c r="B253" s="40" t="s">
        <v>5392</v>
      </c>
      <c r="C253" s="82" t="s">
        <v>6197</v>
      </c>
      <c r="D253" s="83" t="s">
        <v>5774</v>
      </c>
      <c r="E253" s="84" t="s">
        <v>9628</v>
      </c>
      <c r="F253" s="85">
        <v>44511</v>
      </c>
      <c r="G253" s="86"/>
    </row>
    <row r="254" spans="1:7" x14ac:dyDescent="0.3">
      <c r="A254" s="81" t="str">
        <f>VLOOKUP(B254,'[2]Aba Power BI'!F$1:G$28,2,FALSE)</f>
        <v>SUL</v>
      </c>
      <c r="B254" s="40" t="s">
        <v>5403</v>
      </c>
      <c r="C254" s="82" t="s">
        <v>6198</v>
      </c>
      <c r="D254" s="83" t="s">
        <v>5774</v>
      </c>
      <c r="E254" s="84" t="s">
        <v>6199</v>
      </c>
      <c r="F254" s="85">
        <v>44475</v>
      </c>
      <c r="G254" s="86"/>
    </row>
    <row r="255" spans="1:7" x14ac:dyDescent="0.3">
      <c r="A255" s="81" t="str">
        <f>VLOOKUP(B255,'[2]Aba Power BI'!F$1:G$28,2,FALSE)</f>
        <v>SUDESTE</v>
      </c>
      <c r="B255" s="40" t="s">
        <v>5388</v>
      </c>
      <c r="C255" s="82" t="s">
        <v>6200</v>
      </c>
      <c r="D255" s="83" t="s">
        <v>5774</v>
      </c>
      <c r="E255" s="84" t="s">
        <v>6201</v>
      </c>
      <c r="F255" s="85">
        <v>44521</v>
      </c>
      <c r="G255" s="86"/>
    </row>
    <row r="256" spans="1:7" x14ac:dyDescent="0.3">
      <c r="A256" s="81" t="str">
        <f>VLOOKUP(B256,'[2]Aba Power BI'!F$1:G$28,2,FALSE)</f>
        <v>NORDESTE</v>
      </c>
      <c r="B256" s="40" t="s">
        <v>5400</v>
      </c>
      <c r="C256" s="82" t="s">
        <v>6202</v>
      </c>
      <c r="D256" s="83" t="s">
        <v>5774</v>
      </c>
      <c r="E256" s="84" t="s">
        <v>6203</v>
      </c>
      <c r="F256" s="85">
        <v>44694</v>
      </c>
      <c r="G256" s="86"/>
    </row>
    <row r="257" spans="1:7" x14ac:dyDescent="0.3">
      <c r="A257" s="81" t="str">
        <f>VLOOKUP(B257,'[2]Aba Power BI'!F$1:G$28,2,FALSE)</f>
        <v>SUDESTE</v>
      </c>
      <c r="B257" s="40" t="s">
        <v>5381</v>
      </c>
      <c r="C257" s="82" t="s">
        <v>6204</v>
      </c>
      <c r="D257" s="83" t="s">
        <v>5774</v>
      </c>
      <c r="E257" s="84" t="s">
        <v>6205</v>
      </c>
      <c r="F257" s="85">
        <v>44547</v>
      </c>
      <c r="G257" s="86"/>
    </row>
    <row r="258" spans="1:7" x14ac:dyDescent="0.3">
      <c r="A258" s="81" t="str">
        <f>VLOOKUP(B258,'[2]Aba Power BI'!F$1:G$28,2,FALSE)</f>
        <v>SUDESTE</v>
      </c>
      <c r="B258" s="40" t="s">
        <v>5381</v>
      </c>
      <c r="C258" s="82" t="s">
        <v>6206</v>
      </c>
      <c r="D258" s="83" t="s">
        <v>5774</v>
      </c>
      <c r="E258" s="84" t="s">
        <v>6207</v>
      </c>
      <c r="F258" s="85">
        <v>44511</v>
      </c>
      <c r="G258" s="86"/>
    </row>
    <row r="259" spans="1:7" x14ac:dyDescent="0.3">
      <c r="A259" s="81" t="str">
        <f>VLOOKUP(B259,'[2]Aba Power BI'!F$1:G$28,2,FALSE)</f>
        <v>NORDESTE</v>
      </c>
      <c r="B259" s="40" t="s">
        <v>5382</v>
      </c>
      <c r="C259" s="82" t="s">
        <v>6208</v>
      </c>
      <c r="D259" s="83" t="s">
        <v>5774</v>
      </c>
      <c r="E259" s="84" t="s">
        <v>6209</v>
      </c>
      <c r="F259" s="85">
        <v>44529</v>
      </c>
      <c r="G259" s="86"/>
    </row>
    <row r="260" spans="1:7" x14ac:dyDescent="0.3">
      <c r="A260" s="81" t="str">
        <f>VLOOKUP(B260,'[2]Aba Power BI'!F$1:G$28,2,FALSE)</f>
        <v>NORDESTE</v>
      </c>
      <c r="B260" s="40" t="s">
        <v>5382</v>
      </c>
      <c r="C260" s="82" t="s">
        <v>6210</v>
      </c>
      <c r="D260" s="83" t="s">
        <v>5774</v>
      </c>
      <c r="E260" s="84" t="s">
        <v>6211</v>
      </c>
      <c r="F260" s="85">
        <v>44494</v>
      </c>
      <c r="G260" s="86"/>
    </row>
    <row r="261" spans="1:7" x14ac:dyDescent="0.3">
      <c r="A261" s="81" t="str">
        <f>VLOOKUP(B261,'[2]Aba Power BI'!F$1:G$28,2,FALSE)</f>
        <v>NORDESTE</v>
      </c>
      <c r="B261" s="40" t="s">
        <v>5382</v>
      </c>
      <c r="C261" s="82" t="s">
        <v>10099</v>
      </c>
      <c r="D261" s="83" t="s">
        <v>5774</v>
      </c>
      <c r="E261" s="84" t="s">
        <v>10100</v>
      </c>
      <c r="F261" s="85">
        <v>44533</v>
      </c>
    </row>
    <row r="262" spans="1:7" x14ac:dyDescent="0.3">
      <c r="A262" s="81" t="str">
        <f>VLOOKUP(B262,'[2]Aba Power BI'!F$1:G$28,2,FALSE)</f>
        <v>NORDESTE</v>
      </c>
      <c r="B262" s="40" t="s">
        <v>5377</v>
      </c>
      <c r="C262" s="82" t="s">
        <v>6212</v>
      </c>
      <c r="D262" s="83" t="s">
        <v>5774</v>
      </c>
      <c r="E262" s="84" t="s">
        <v>6213</v>
      </c>
      <c r="F262" s="85">
        <v>44512</v>
      </c>
    </row>
    <row r="263" spans="1:7" x14ac:dyDescent="0.3">
      <c r="A263" s="81" t="str">
        <f>VLOOKUP(B263,'[2]Aba Power BI'!F$1:G$28,2,FALSE)</f>
        <v>SUL</v>
      </c>
      <c r="B263" s="40" t="s">
        <v>5403</v>
      </c>
      <c r="C263" s="82" t="s">
        <v>6214</v>
      </c>
      <c r="D263" s="83" t="s">
        <v>5774</v>
      </c>
      <c r="E263" s="84" t="s">
        <v>6215</v>
      </c>
      <c r="F263" s="85">
        <v>44456</v>
      </c>
    </row>
    <row r="264" spans="1:7" x14ac:dyDescent="0.3">
      <c r="A264" s="81" t="str">
        <f>VLOOKUP(B264,'[2]Aba Power BI'!F$1:G$28,2,FALSE)</f>
        <v>SUDESTE</v>
      </c>
      <c r="B264" s="40" t="s">
        <v>5388</v>
      </c>
      <c r="C264" s="82" t="s">
        <v>10101</v>
      </c>
      <c r="D264" s="83" t="s">
        <v>5774</v>
      </c>
      <c r="E264" s="84" t="s">
        <v>10102</v>
      </c>
      <c r="F264" s="85">
        <v>45049</v>
      </c>
    </row>
    <row r="265" spans="1:7" x14ac:dyDescent="0.3">
      <c r="A265" s="81" t="str">
        <f>VLOOKUP(B265,'[2]Aba Power BI'!F$1:G$28,2,FALSE)</f>
        <v>SUL</v>
      </c>
      <c r="B265" s="40" t="s">
        <v>5387</v>
      </c>
      <c r="C265" s="82" t="s">
        <v>6216</v>
      </c>
      <c r="D265" s="83" t="s">
        <v>5774</v>
      </c>
      <c r="E265" s="84" t="s">
        <v>6217</v>
      </c>
      <c r="F265" s="85">
        <v>44438</v>
      </c>
    </row>
    <row r="266" spans="1:7" x14ac:dyDescent="0.3">
      <c r="A266" s="81" t="str">
        <f>VLOOKUP(B266,'[2]Aba Power BI'!F$1:G$28,2,FALSE)</f>
        <v>NORDESTE</v>
      </c>
      <c r="B266" s="40" t="s">
        <v>5382</v>
      </c>
      <c r="C266" s="82" t="s">
        <v>6218</v>
      </c>
      <c r="D266" s="83" t="s">
        <v>5774</v>
      </c>
      <c r="E266" s="84" t="s">
        <v>9906</v>
      </c>
      <c r="F266" s="85">
        <v>44616</v>
      </c>
    </row>
    <row r="267" spans="1:7" x14ac:dyDescent="0.3">
      <c r="A267" s="81" t="str">
        <f>VLOOKUP(B267,'[2]Aba Power BI'!F$1:G$28,2,FALSE)</f>
        <v>NORDESTE</v>
      </c>
      <c r="B267" s="40" t="s">
        <v>5382</v>
      </c>
      <c r="C267" s="82" t="s">
        <v>6219</v>
      </c>
      <c r="D267" s="83" t="s">
        <v>5774</v>
      </c>
      <c r="E267" s="84" t="s">
        <v>6220</v>
      </c>
      <c r="F267" s="85">
        <v>44553</v>
      </c>
    </row>
    <row r="268" spans="1:7" x14ac:dyDescent="0.3">
      <c r="A268" s="81" t="str">
        <f>VLOOKUP(B268,'[2]Aba Power BI'!F$1:G$28,2,FALSE)</f>
        <v>SUDESTE</v>
      </c>
      <c r="B268" s="40" t="s">
        <v>5388</v>
      </c>
      <c r="C268" s="82" t="s">
        <v>6221</v>
      </c>
      <c r="D268" s="83" t="s">
        <v>5774</v>
      </c>
      <c r="E268" s="84" t="s">
        <v>6222</v>
      </c>
      <c r="F268" s="85">
        <v>44617</v>
      </c>
    </row>
    <row r="269" spans="1:7" x14ac:dyDescent="0.3">
      <c r="A269" s="81" t="str">
        <f>VLOOKUP(B269,'[2]Aba Power BI'!F$1:G$28,2,FALSE)</f>
        <v>SUDESTE</v>
      </c>
      <c r="B269" s="40" t="s">
        <v>5388</v>
      </c>
      <c r="C269" s="82" t="s">
        <v>6223</v>
      </c>
      <c r="D269" s="83" t="s">
        <v>5774</v>
      </c>
      <c r="E269" s="84" t="s">
        <v>6224</v>
      </c>
      <c r="F269" s="85">
        <v>44504</v>
      </c>
    </row>
    <row r="270" spans="1:7" x14ac:dyDescent="0.3">
      <c r="A270" s="81" t="str">
        <f>VLOOKUP(B270,'[2]Aba Power BI'!F$1:G$28,2,FALSE)</f>
        <v>CENTRO-OESTE</v>
      </c>
      <c r="B270" s="40" t="s">
        <v>5379</v>
      </c>
      <c r="C270" s="82" t="s">
        <v>6225</v>
      </c>
      <c r="D270" s="83" t="s">
        <v>5774</v>
      </c>
      <c r="E270" s="84" t="s">
        <v>6226</v>
      </c>
      <c r="F270" s="85">
        <v>44484</v>
      </c>
    </row>
    <row r="271" spans="1:7" x14ac:dyDescent="0.3">
      <c r="A271" s="81" t="str">
        <f>VLOOKUP(B271,'[2]Aba Power BI'!F$1:G$28,2,FALSE)</f>
        <v>CENTRO-OESTE</v>
      </c>
      <c r="B271" s="40" t="s">
        <v>5379</v>
      </c>
      <c r="C271" s="82" t="s">
        <v>8933</v>
      </c>
      <c r="D271" s="83" t="s">
        <v>5774</v>
      </c>
      <c r="E271" s="84" t="s">
        <v>8981</v>
      </c>
      <c r="F271" s="85">
        <v>43556</v>
      </c>
    </row>
    <row r="272" spans="1:7" x14ac:dyDescent="0.3">
      <c r="A272" s="81" t="str">
        <f>VLOOKUP(B272,'[2]Aba Power BI'!F$1:G$28,2,FALSE)</f>
        <v>NORDESTE</v>
      </c>
      <c r="B272" s="40" t="s">
        <v>5400</v>
      </c>
      <c r="C272" s="82" t="s">
        <v>6227</v>
      </c>
      <c r="D272" s="83" t="s">
        <v>5774</v>
      </c>
      <c r="E272" s="84" t="s">
        <v>6228</v>
      </c>
      <c r="F272" s="85">
        <v>44671</v>
      </c>
    </row>
    <row r="273" spans="1:7" x14ac:dyDescent="0.3">
      <c r="A273" s="81" t="str">
        <f>VLOOKUP(B273,'[2]Aba Power BI'!F$1:G$28,2,FALSE)</f>
        <v>NORDESTE</v>
      </c>
      <c r="B273" s="40" t="s">
        <v>5395</v>
      </c>
      <c r="C273" s="82" t="s">
        <v>6229</v>
      </c>
      <c r="D273" s="83" t="s">
        <v>5774</v>
      </c>
      <c r="E273" s="84" t="s">
        <v>6230</v>
      </c>
      <c r="F273" s="85">
        <v>44649</v>
      </c>
    </row>
    <row r="274" spans="1:7" x14ac:dyDescent="0.3">
      <c r="A274" s="81" t="str">
        <f>VLOOKUP(B274,'[2]Aba Power BI'!F$1:G$28,2,FALSE)</f>
        <v>CENTRO-OESTE</v>
      </c>
      <c r="B274" s="40" t="s">
        <v>5379</v>
      </c>
      <c r="C274" s="82" t="s">
        <v>6231</v>
      </c>
      <c r="D274" s="83" t="s">
        <v>5774</v>
      </c>
      <c r="E274" s="84" t="s">
        <v>6232</v>
      </c>
      <c r="F274" s="85">
        <v>44517</v>
      </c>
    </row>
    <row r="275" spans="1:7" x14ac:dyDescent="0.3">
      <c r="A275" s="81" t="str">
        <f>VLOOKUP(B275,'[2]Aba Power BI'!F$1:G$28,2,FALSE)</f>
        <v>SUDESTE</v>
      </c>
      <c r="B275" s="40" t="s">
        <v>5381</v>
      </c>
      <c r="C275" s="82" t="s">
        <v>9120</v>
      </c>
      <c r="D275" s="83" t="s">
        <v>5774</v>
      </c>
      <c r="E275" s="84" t="s">
        <v>9121</v>
      </c>
      <c r="F275" s="85">
        <v>44547</v>
      </c>
      <c r="G275" s="86"/>
    </row>
    <row r="276" spans="1:7" x14ac:dyDescent="0.3">
      <c r="A276" s="81" t="str">
        <f>VLOOKUP(B276,'[2]Aba Power BI'!F$1:G$28,2,FALSE)</f>
        <v>NORTE</v>
      </c>
      <c r="B276" s="40" t="s">
        <v>5384</v>
      </c>
      <c r="C276" s="82" t="s">
        <v>6233</v>
      </c>
      <c r="D276" s="83" t="s">
        <v>5774</v>
      </c>
      <c r="E276" s="84" t="s">
        <v>6234</v>
      </c>
      <c r="F276" s="85">
        <v>44497</v>
      </c>
      <c r="G276" s="86"/>
    </row>
    <row r="277" spans="1:7" x14ac:dyDescent="0.3">
      <c r="A277" s="81" t="str">
        <f>VLOOKUP(B277,'[2]Aba Power BI'!F$1:G$28,2,FALSE)</f>
        <v>NORDESTE</v>
      </c>
      <c r="B277" s="40" t="s">
        <v>5377</v>
      </c>
      <c r="C277" s="82" t="s">
        <v>6235</v>
      </c>
      <c r="D277" s="83" t="s">
        <v>5774</v>
      </c>
      <c r="E277" s="84"/>
      <c r="F277" s="85">
        <v>44490</v>
      </c>
      <c r="G277" s="86"/>
    </row>
    <row r="278" spans="1:7" x14ac:dyDescent="0.3">
      <c r="A278" s="81" t="str">
        <f>VLOOKUP(B278,'[2]Aba Power BI'!F$1:G$28,2,FALSE)</f>
        <v>CENTRO-OESTE</v>
      </c>
      <c r="B278" s="40" t="s">
        <v>5397</v>
      </c>
      <c r="C278" s="82" t="s">
        <v>6236</v>
      </c>
      <c r="D278" s="83" t="s">
        <v>5774</v>
      </c>
      <c r="E278" s="84" t="s">
        <v>6237</v>
      </c>
      <c r="F278" s="85">
        <v>44662</v>
      </c>
      <c r="G278" s="86"/>
    </row>
    <row r="279" spans="1:7" x14ac:dyDescent="0.3">
      <c r="A279" s="81" t="str">
        <f>VLOOKUP(B279,'[2]Aba Power BI'!F$1:G$28,2,FALSE)</f>
        <v>SUDESTE</v>
      </c>
      <c r="B279" s="40" t="s">
        <v>5381</v>
      </c>
      <c r="C279" s="82" t="s">
        <v>6238</v>
      </c>
      <c r="D279" s="83" t="s">
        <v>5774</v>
      </c>
      <c r="E279" s="84" t="s">
        <v>6239</v>
      </c>
      <c r="F279" s="85">
        <v>44508</v>
      </c>
      <c r="G279" s="86"/>
    </row>
    <row r="280" spans="1:7" x14ac:dyDescent="0.3">
      <c r="A280" s="81" t="str">
        <f>VLOOKUP(B280,'[2]Aba Power BI'!F$1:G$28,2,FALSE)</f>
        <v>NORDESTE</v>
      </c>
      <c r="B280" s="40" t="s">
        <v>5377</v>
      </c>
      <c r="C280" s="82" t="s">
        <v>6240</v>
      </c>
      <c r="D280" s="83" t="s">
        <v>5774</v>
      </c>
      <c r="E280" s="84" t="s">
        <v>6241</v>
      </c>
      <c r="F280" s="85">
        <v>44462</v>
      </c>
      <c r="G280" s="86"/>
    </row>
    <row r="281" spans="1:7" x14ac:dyDescent="0.3">
      <c r="A281" s="81" t="str">
        <f>VLOOKUP(B281,'[2]Aba Power BI'!F$1:G$28,2,FALSE)</f>
        <v>NORDESTE</v>
      </c>
      <c r="B281" s="40" t="s">
        <v>5382</v>
      </c>
      <c r="C281" s="82" t="s">
        <v>9275</v>
      </c>
      <c r="D281" s="83" t="s">
        <v>5774</v>
      </c>
      <c r="E281" s="84" t="s">
        <v>9463</v>
      </c>
      <c r="F281" s="85">
        <v>44677</v>
      </c>
      <c r="G281" s="86"/>
    </row>
    <row r="282" spans="1:7" x14ac:dyDescent="0.3">
      <c r="A282" s="81" t="str">
        <f>VLOOKUP(B282,'[2]Aba Power BI'!F$1:G$28,2,FALSE)</f>
        <v>SUDESTE</v>
      </c>
      <c r="B282" s="40" t="s">
        <v>5401</v>
      </c>
      <c r="C282" s="82" t="s">
        <v>9730</v>
      </c>
      <c r="D282" s="83" t="s">
        <v>5774</v>
      </c>
      <c r="E282" s="84" t="s">
        <v>6581</v>
      </c>
      <c r="F282" s="85">
        <v>45019</v>
      </c>
      <c r="G282" s="86"/>
    </row>
    <row r="283" spans="1:7" x14ac:dyDescent="0.3">
      <c r="A283" s="81" t="str">
        <f>VLOOKUP(B283,'[2]Aba Power BI'!F$1:G$28,2,FALSE)</f>
        <v>NORDESTE</v>
      </c>
      <c r="B283" s="40" t="s">
        <v>5382</v>
      </c>
      <c r="C283" s="82" t="s">
        <v>6242</v>
      </c>
      <c r="D283" s="83" t="s">
        <v>5774</v>
      </c>
      <c r="E283" s="84" t="s">
        <v>6243</v>
      </c>
      <c r="F283" s="85">
        <v>44510</v>
      </c>
      <c r="G283" s="86"/>
    </row>
    <row r="284" spans="1:7" x14ac:dyDescent="0.3">
      <c r="A284" s="81" t="str">
        <f>VLOOKUP(B284,'[2]Aba Power BI'!F$1:G$28,2,FALSE)</f>
        <v>SUL</v>
      </c>
      <c r="B284" s="40" t="s">
        <v>5387</v>
      </c>
      <c r="C284" s="82" t="s">
        <v>6244</v>
      </c>
      <c r="D284" s="83" t="s">
        <v>5774</v>
      </c>
      <c r="E284" s="84" t="s">
        <v>9771</v>
      </c>
      <c r="F284" s="85" t="s">
        <v>6245</v>
      </c>
      <c r="G284" s="86"/>
    </row>
    <row r="285" spans="1:7" x14ac:dyDescent="0.3">
      <c r="A285" s="81" t="str">
        <f>VLOOKUP(B285,'[2]Aba Power BI'!F$1:G$28,2,FALSE)</f>
        <v>SUL</v>
      </c>
      <c r="B285" s="40" t="s">
        <v>5403</v>
      </c>
      <c r="C285" s="82" t="s">
        <v>6246</v>
      </c>
      <c r="D285" s="83" t="s">
        <v>5774</v>
      </c>
      <c r="E285" s="84" t="s">
        <v>6247</v>
      </c>
      <c r="F285" s="85">
        <v>44650</v>
      </c>
      <c r="G285" s="86"/>
    </row>
    <row r="286" spans="1:7" x14ac:dyDescent="0.3">
      <c r="A286" s="81" t="str">
        <f>VLOOKUP(B286,'[2]Aba Power BI'!F$1:G$28,2,FALSE)</f>
        <v>NORTE</v>
      </c>
      <c r="B286" s="40" t="s">
        <v>5384</v>
      </c>
      <c r="C286" s="82" t="s">
        <v>6248</v>
      </c>
      <c r="D286" s="83" t="s">
        <v>5774</v>
      </c>
      <c r="E286" s="84" t="s">
        <v>6249</v>
      </c>
      <c r="F286" s="85">
        <v>44543</v>
      </c>
      <c r="G286" s="86"/>
    </row>
    <row r="287" spans="1:7" x14ac:dyDescent="0.3">
      <c r="A287" s="81" t="str">
        <f>VLOOKUP(B287,'[2]Aba Power BI'!F$1:G$28,2,FALSE)</f>
        <v>SUL</v>
      </c>
      <c r="B287" s="40" t="s">
        <v>5403</v>
      </c>
      <c r="C287" s="82" t="s">
        <v>6250</v>
      </c>
      <c r="D287" s="83" t="s">
        <v>5774</v>
      </c>
      <c r="E287" s="84" t="s">
        <v>6251</v>
      </c>
      <c r="F287" s="85">
        <v>44539</v>
      </c>
      <c r="G287" s="86"/>
    </row>
    <row r="288" spans="1:7" x14ac:dyDescent="0.3">
      <c r="A288" s="81" t="str">
        <f>VLOOKUP(B288,'[2]Aba Power BI'!F$1:G$28,2,FALSE)</f>
        <v>CENTRO-OESTE</v>
      </c>
      <c r="B288" s="40" t="s">
        <v>5396</v>
      </c>
      <c r="C288" s="82" t="s">
        <v>6252</v>
      </c>
      <c r="D288" s="83" t="s">
        <v>5774</v>
      </c>
      <c r="E288" s="84" t="s">
        <v>6253</v>
      </c>
      <c r="F288" s="85">
        <v>44511</v>
      </c>
      <c r="G288" s="86"/>
    </row>
    <row r="289" spans="1:7" x14ac:dyDescent="0.3">
      <c r="A289" s="81" t="str">
        <f>VLOOKUP(B289,'[2]Aba Power BI'!F$1:G$28,2,FALSE)</f>
        <v>CENTRO-OESTE</v>
      </c>
      <c r="B289" s="40" t="s">
        <v>5379</v>
      </c>
      <c r="C289" s="82" t="s">
        <v>6254</v>
      </c>
      <c r="D289" s="83" t="s">
        <v>5774</v>
      </c>
      <c r="E289" s="84" t="s">
        <v>6255</v>
      </c>
      <c r="F289" s="85">
        <v>44517</v>
      </c>
      <c r="G289" s="86"/>
    </row>
    <row r="290" spans="1:7" x14ac:dyDescent="0.3">
      <c r="A290" s="81" t="str">
        <f>VLOOKUP(B290,'[2]Aba Power BI'!F$1:G$28,2,FALSE)</f>
        <v>NORTE</v>
      </c>
      <c r="B290" s="40" t="s">
        <v>5398</v>
      </c>
      <c r="C290" s="82" t="s">
        <v>8934</v>
      </c>
      <c r="D290" s="83" t="s">
        <v>5774</v>
      </c>
      <c r="E290" s="84" t="s">
        <v>9122</v>
      </c>
      <c r="F290" s="85">
        <v>44741</v>
      </c>
      <c r="G290" s="86"/>
    </row>
    <row r="291" spans="1:7" x14ac:dyDescent="0.3">
      <c r="A291" s="81" t="str">
        <f>VLOOKUP(B291,'[2]Aba Power BI'!F$1:G$28,2,FALSE)</f>
        <v>SUL</v>
      </c>
      <c r="B291" s="40" t="s">
        <v>5403</v>
      </c>
      <c r="C291" s="82" t="s">
        <v>9416</v>
      </c>
      <c r="D291" s="83" t="s">
        <v>5774</v>
      </c>
      <c r="E291" s="84" t="s">
        <v>9464</v>
      </c>
      <c r="F291" s="85">
        <v>44546</v>
      </c>
      <c r="G291" s="86"/>
    </row>
    <row r="292" spans="1:7" x14ac:dyDescent="0.3">
      <c r="A292" s="81" t="str">
        <f>VLOOKUP(B292,'[2]Aba Power BI'!F$1:G$28,2,FALSE)</f>
        <v>NORDESTE</v>
      </c>
      <c r="B292" s="40" t="s">
        <v>5377</v>
      </c>
      <c r="C292" s="82" t="s">
        <v>9439</v>
      </c>
      <c r="D292" s="83" t="s">
        <v>5774</v>
      </c>
      <c r="E292" s="84" t="s">
        <v>9465</v>
      </c>
      <c r="F292" s="85">
        <v>44559</v>
      </c>
      <c r="G292" s="86"/>
    </row>
    <row r="293" spans="1:7" x14ac:dyDescent="0.3">
      <c r="A293" s="81" t="str">
        <f>VLOOKUP(B293,'[2]Aba Power BI'!F$1:G$28,2,FALSE)</f>
        <v>CENTRO-OESTE</v>
      </c>
      <c r="B293" s="40" t="s">
        <v>5379</v>
      </c>
      <c r="C293" s="82" t="s">
        <v>6256</v>
      </c>
      <c r="D293" s="83" t="s">
        <v>5774</v>
      </c>
      <c r="E293" s="84" t="s">
        <v>6257</v>
      </c>
      <c r="F293" s="85">
        <v>44512</v>
      </c>
      <c r="G293" s="86"/>
    </row>
    <row r="294" spans="1:7" x14ac:dyDescent="0.3">
      <c r="A294" s="81" t="str">
        <f>VLOOKUP(B294,'[2]Aba Power BI'!F$1:G$28,2,FALSE)</f>
        <v>SUDESTE</v>
      </c>
      <c r="B294" s="40" t="s">
        <v>5381</v>
      </c>
      <c r="C294" s="82" t="s">
        <v>6258</v>
      </c>
      <c r="D294" s="83" t="s">
        <v>5774</v>
      </c>
      <c r="E294" s="84" t="s">
        <v>6259</v>
      </c>
      <c r="F294" s="85">
        <v>44700</v>
      </c>
      <c r="G294" s="86"/>
    </row>
    <row r="295" spans="1:7" x14ac:dyDescent="0.3">
      <c r="A295" s="81" t="str">
        <f>VLOOKUP(B295,'[2]Aba Power BI'!F$1:G$28,2,FALSE)</f>
        <v>SUDESTE</v>
      </c>
      <c r="B295" s="40" t="s">
        <v>5401</v>
      </c>
      <c r="C295" s="82" t="s">
        <v>6260</v>
      </c>
      <c r="D295" s="83" t="s">
        <v>5774</v>
      </c>
      <c r="E295" s="84" t="s">
        <v>6261</v>
      </c>
      <c r="F295" s="85">
        <v>44512</v>
      </c>
      <c r="G295" s="86"/>
    </row>
    <row r="296" spans="1:7" x14ac:dyDescent="0.3">
      <c r="A296" s="81" t="str">
        <f>VLOOKUP(B296,'[2]Aba Power BI'!F$1:G$28,2,FALSE)</f>
        <v>NORDESTE</v>
      </c>
      <c r="B296" s="40" t="s">
        <v>5382</v>
      </c>
      <c r="C296" s="82" t="s">
        <v>6262</v>
      </c>
      <c r="D296" s="83" t="s">
        <v>5774</v>
      </c>
      <c r="E296" s="84" t="s">
        <v>6263</v>
      </c>
      <c r="F296" s="85">
        <v>44551</v>
      </c>
      <c r="G296" s="86"/>
    </row>
    <row r="297" spans="1:7" x14ac:dyDescent="0.3">
      <c r="A297" s="81" t="str">
        <f>VLOOKUP(B297,'[2]Aba Power BI'!F$1:G$28,2,FALSE)</f>
        <v>SUL</v>
      </c>
      <c r="B297" s="40" t="s">
        <v>5403</v>
      </c>
      <c r="C297" s="82" t="s">
        <v>6264</v>
      </c>
      <c r="D297" s="83" t="s">
        <v>5774</v>
      </c>
      <c r="E297" s="84" t="s">
        <v>6265</v>
      </c>
      <c r="F297" s="85">
        <v>44284</v>
      </c>
      <c r="G297" s="86"/>
    </row>
    <row r="298" spans="1:7" x14ac:dyDescent="0.3">
      <c r="A298" s="81" t="str">
        <f>VLOOKUP(B298,'[2]Aba Power BI'!F$1:G$28,2,FALSE)</f>
        <v>SUDESTE</v>
      </c>
      <c r="B298" s="40" t="s">
        <v>5394</v>
      </c>
      <c r="C298" s="82" t="s">
        <v>6266</v>
      </c>
      <c r="D298" s="83" t="s">
        <v>5774</v>
      </c>
      <c r="E298" s="84" t="s">
        <v>6267</v>
      </c>
      <c r="F298" s="85">
        <v>44497</v>
      </c>
      <c r="G298" s="86"/>
    </row>
    <row r="299" spans="1:7" x14ac:dyDescent="0.3">
      <c r="A299" s="81" t="str">
        <f>VLOOKUP(B299,'[2]Aba Power BI'!F$1:G$28,2,FALSE)</f>
        <v>NORDESTE</v>
      </c>
      <c r="B299" s="40" t="s">
        <v>5377</v>
      </c>
      <c r="C299" s="82" t="s">
        <v>6268</v>
      </c>
      <c r="D299" s="83" t="s">
        <v>5774</v>
      </c>
      <c r="E299" s="84" t="s">
        <v>6269</v>
      </c>
      <c r="F299" s="85">
        <v>44511</v>
      </c>
      <c r="G299" s="86"/>
    </row>
    <row r="300" spans="1:7" x14ac:dyDescent="0.3">
      <c r="A300" s="81" t="str">
        <f>VLOOKUP(B300,'[2]Aba Power BI'!F$1:G$28,2,FALSE)</f>
        <v>NORDESTE</v>
      </c>
      <c r="B300" s="40" t="s">
        <v>5378</v>
      </c>
      <c r="C300" s="82" t="s">
        <v>6270</v>
      </c>
      <c r="D300" s="83" t="s">
        <v>5774</v>
      </c>
      <c r="E300" s="84" t="s">
        <v>9123</v>
      </c>
      <c r="F300" s="85">
        <v>44649</v>
      </c>
      <c r="G300" s="86"/>
    </row>
    <row r="301" spans="1:7" x14ac:dyDescent="0.3">
      <c r="A301" s="81" t="str">
        <f>VLOOKUP(B301,'[2]Aba Power BI'!F$1:G$28,2,FALSE)</f>
        <v>SUL</v>
      </c>
      <c r="B301" s="40" t="s">
        <v>5403</v>
      </c>
      <c r="C301" s="82" t="s">
        <v>6271</v>
      </c>
      <c r="D301" s="83" t="s">
        <v>5774</v>
      </c>
      <c r="E301" s="84" t="s">
        <v>6272</v>
      </c>
      <c r="F301" s="85">
        <v>44539</v>
      </c>
      <c r="G301" s="86"/>
    </row>
    <row r="302" spans="1:7" x14ac:dyDescent="0.3">
      <c r="A302" s="81" t="str">
        <f>VLOOKUP(B302,'[2]Aba Power BI'!F$1:G$28,2,FALSE)</f>
        <v>CENTRO-OESTE</v>
      </c>
      <c r="B302" s="40" t="s">
        <v>5379</v>
      </c>
      <c r="C302" s="82" t="s">
        <v>9276</v>
      </c>
      <c r="D302" s="83" t="s">
        <v>5774</v>
      </c>
      <c r="E302" s="84" t="s">
        <v>9311</v>
      </c>
      <c r="F302" s="85">
        <v>44512</v>
      </c>
    </row>
    <row r="303" spans="1:7" x14ac:dyDescent="0.3">
      <c r="A303" s="81" t="str">
        <f>VLOOKUP(B303,'[2]Aba Power BI'!F$1:G$28,2,FALSE)</f>
        <v>NORDESTE</v>
      </c>
      <c r="B303" s="40" t="s">
        <v>5382</v>
      </c>
      <c r="C303" s="82" t="s">
        <v>6273</v>
      </c>
      <c r="D303" s="83" t="s">
        <v>5774</v>
      </c>
      <c r="E303" s="84" t="s">
        <v>6274</v>
      </c>
      <c r="F303" s="85">
        <v>44545</v>
      </c>
    </row>
    <row r="304" spans="1:7" x14ac:dyDescent="0.3">
      <c r="A304" s="81" t="str">
        <f>VLOOKUP(B304,'[2]Aba Power BI'!F$1:G$28,2,FALSE)</f>
        <v>SUL</v>
      </c>
      <c r="B304" s="40" t="s">
        <v>5399</v>
      </c>
      <c r="C304" s="82" t="s">
        <v>6275</v>
      </c>
      <c r="D304" s="83" t="s">
        <v>5774</v>
      </c>
      <c r="E304" s="84" t="s">
        <v>6276</v>
      </c>
      <c r="F304" s="85">
        <v>44512</v>
      </c>
    </row>
    <row r="305" spans="1:6" x14ac:dyDescent="0.3">
      <c r="A305" s="81" t="str">
        <f>VLOOKUP(B305,'[2]Aba Power BI'!F$1:G$28,2,FALSE)</f>
        <v>SUL</v>
      </c>
      <c r="B305" s="40" t="s">
        <v>5399</v>
      </c>
      <c r="C305" s="82" t="s">
        <v>6277</v>
      </c>
      <c r="D305" s="83" t="s">
        <v>5774</v>
      </c>
      <c r="E305" s="84" t="s">
        <v>6278</v>
      </c>
      <c r="F305" s="85">
        <v>44708</v>
      </c>
    </row>
    <row r="306" spans="1:6" x14ac:dyDescent="0.3">
      <c r="A306" s="81" t="str">
        <f>VLOOKUP(B306,'[2]Aba Power BI'!F$1:G$28,2,FALSE)</f>
        <v>SUDESTE</v>
      </c>
      <c r="B306" s="40" t="s">
        <v>5381</v>
      </c>
      <c r="C306" s="82" t="s">
        <v>9277</v>
      </c>
      <c r="D306" s="83" t="s">
        <v>5774</v>
      </c>
      <c r="E306" s="84" t="s">
        <v>9312</v>
      </c>
      <c r="F306" s="85">
        <v>44771</v>
      </c>
    </row>
    <row r="307" spans="1:6" x14ac:dyDescent="0.3">
      <c r="A307" s="81" t="str">
        <f>VLOOKUP(B307,'[2]Aba Power BI'!F$1:G$28,2,FALSE)</f>
        <v>SUL</v>
      </c>
      <c r="B307" s="40" t="s">
        <v>5403</v>
      </c>
      <c r="C307" s="82" t="s">
        <v>6279</v>
      </c>
      <c r="D307" s="83" t="s">
        <v>5774</v>
      </c>
      <c r="E307" s="84" t="s">
        <v>6280</v>
      </c>
      <c r="F307" s="85">
        <v>44511</v>
      </c>
    </row>
    <row r="308" spans="1:6" x14ac:dyDescent="0.3">
      <c r="A308" s="81" t="str">
        <f>VLOOKUP(B308,'[2]Aba Power BI'!F$1:G$28,2,FALSE)</f>
        <v>SUL</v>
      </c>
      <c r="B308" s="40" t="s">
        <v>5403</v>
      </c>
      <c r="C308" s="82" t="s">
        <v>6281</v>
      </c>
      <c r="D308" s="83" t="s">
        <v>5774</v>
      </c>
      <c r="E308" s="84" t="s">
        <v>6282</v>
      </c>
      <c r="F308" s="85">
        <v>44461</v>
      </c>
    </row>
    <row r="309" spans="1:6" x14ac:dyDescent="0.3">
      <c r="A309" s="81" t="str">
        <f>VLOOKUP(B309,'[2]Aba Power BI'!F$1:G$28,2,FALSE)</f>
        <v>SUDESTE</v>
      </c>
      <c r="B309" s="40" t="s">
        <v>5388</v>
      </c>
      <c r="C309" s="82" t="s">
        <v>6283</v>
      </c>
      <c r="D309" s="83" t="s">
        <v>5774</v>
      </c>
      <c r="E309" s="84" t="s">
        <v>6284</v>
      </c>
      <c r="F309" s="85">
        <v>44512</v>
      </c>
    </row>
    <row r="310" spans="1:6" x14ac:dyDescent="0.3">
      <c r="A310" s="81" t="str">
        <f>VLOOKUP(B310,'[2]Aba Power BI'!F$1:G$28,2,FALSE)</f>
        <v>SUDESTE</v>
      </c>
      <c r="B310" s="40" t="s">
        <v>5388</v>
      </c>
      <c r="C310" s="82" t="s">
        <v>6285</v>
      </c>
      <c r="D310" s="83" t="s">
        <v>5774</v>
      </c>
      <c r="E310" s="84" t="s">
        <v>6286</v>
      </c>
      <c r="F310" s="85">
        <v>44512</v>
      </c>
    </row>
    <row r="311" spans="1:6" x14ac:dyDescent="0.3">
      <c r="A311" s="81" t="str">
        <f>VLOOKUP(B311,'[2]Aba Power BI'!F$1:G$28,2,FALSE)</f>
        <v>NORDESTE</v>
      </c>
      <c r="B311" s="40" t="s">
        <v>5395</v>
      </c>
      <c r="C311" s="82" t="s">
        <v>9124</v>
      </c>
      <c r="D311" s="83" t="s">
        <v>5774</v>
      </c>
      <c r="E311" s="84" t="s">
        <v>9125</v>
      </c>
      <c r="F311" s="85">
        <v>44755</v>
      </c>
    </row>
    <row r="312" spans="1:6" x14ac:dyDescent="0.3">
      <c r="A312" s="81" t="str">
        <f>VLOOKUP(B312,'[2]Aba Power BI'!F$1:G$28,2,FALSE)</f>
        <v>NORDESTE</v>
      </c>
      <c r="B312" s="40" t="s">
        <v>5400</v>
      </c>
      <c r="C312" s="82" t="s">
        <v>6287</v>
      </c>
      <c r="D312" s="83" t="s">
        <v>5774</v>
      </c>
      <c r="E312" s="84" t="s">
        <v>6196</v>
      </c>
      <c r="F312" s="85">
        <v>44504</v>
      </c>
    </row>
    <row r="313" spans="1:6" x14ac:dyDescent="0.3">
      <c r="A313" s="81" t="str">
        <f>VLOOKUP(B313,'[2]Aba Power BI'!F$1:G$28,2,FALSE)</f>
        <v>NORDESTE</v>
      </c>
      <c r="B313" s="40" t="s">
        <v>5378</v>
      </c>
      <c r="C313" s="82" t="s">
        <v>9126</v>
      </c>
      <c r="D313" s="83" t="s">
        <v>5774</v>
      </c>
      <c r="E313" s="84" t="s">
        <v>9127</v>
      </c>
      <c r="F313" s="85">
        <v>44680</v>
      </c>
    </row>
    <row r="314" spans="1:6" x14ac:dyDescent="0.3">
      <c r="A314" s="81" t="str">
        <f>VLOOKUP(B314,'[2]Aba Power BI'!F$1:G$28,2,FALSE)</f>
        <v>NORDESTE</v>
      </c>
      <c r="B314" s="40" t="s">
        <v>5400</v>
      </c>
      <c r="C314" s="82" t="s">
        <v>6288</v>
      </c>
      <c r="D314" s="83" t="s">
        <v>5774</v>
      </c>
      <c r="E314" s="84" t="s">
        <v>6289</v>
      </c>
      <c r="F314" s="85">
        <v>44505</v>
      </c>
    </row>
    <row r="315" spans="1:6" x14ac:dyDescent="0.3">
      <c r="A315" s="81" t="str">
        <f>VLOOKUP(B315,'[2]Aba Power BI'!F$1:G$28,2,FALSE)</f>
        <v>NORDESTE</v>
      </c>
      <c r="B315" s="40" t="s">
        <v>5377</v>
      </c>
      <c r="C315" s="82" t="s">
        <v>6290</v>
      </c>
      <c r="D315" s="83" t="s">
        <v>5774</v>
      </c>
      <c r="E315" s="84" t="s">
        <v>9128</v>
      </c>
      <c r="F315" s="85">
        <v>44693</v>
      </c>
    </row>
    <row r="316" spans="1:6" x14ac:dyDescent="0.3">
      <c r="A316" s="81" t="str">
        <f>VLOOKUP(B316,'[2]Aba Power BI'!F$1:G$28,2,FALSE)</f>
        <v>CENTRO-OESTE</v>
      </c>
      <c r="B316" s="40" t="s">
        <v>5379</v>
      </c>
      <c r="C316" s="82" t="s">
        <v>6291</v>
      </c>
      <c r="D316" s="83" t="s">
        <v>5774</v>
      </c>
      <c r="E316" s="84" t="s">
        <v>6292</v>
      </c>
      <c r="F316" s="85">
        <v>44511</v>
      </c>
    </row>
    <row r="317" spans="1:6" x14ac:dyDescent="0.3">
      <c r="A317" s="81" t="str">
        <f>VLOOKUP(B317,'[2]Aba Power BI'!F$1:G$28,2,FALSE)</f>
        <v>NORDESTE</v>
      </c>
      <c r="B317" s="40" t="s">
        <v>5376</v>
      </c>
      <c r="C317" s="82" t="s">
        <v>9731</v>
      </c>
      <c r="D317" s="83" t="s">
        <v>5774</v>
      </c>
      <c r="E317" s="84" t="s">
        <v>9742</v>
      </c>
      <c r="F317" s="85">
        <v>45028</v>
      </c>
    </row>
    <row r="318" spans="1:6" x14ac:dyDescent="0.3">
      <c r="A318" s="81" t="str">
        <f>VLOOKUP(B318,'[2]Aba Power BI'!F$1:G$28,2,FALSE)</f>
        <v>NORDESTE</v>
      </c>
      <c r="B318" s="40" t="s">
        <v>5382</v>
      </c>
      <c r="C318" s="82" t="s">
        <v>6293</v>
      </c>
      <c r="D318" s="83" t="s">
        <v>5774</v>
      </c>
      <c r="E318" s="84" t="s">
        <v>6294</v>
      </c>
      <c r="F318" s="85">
        <v>44488</v>
      </c>
    </row>
    <row r="319" spans="1:6" x14ac:dyDescent="0.3">
      <c r="A319" s="81" t="str">
        <f>VLOOKUP(B319,'[2]Aba Power BI'!F$1:G$28,2,FALSE)</f>
        <v>NORDESTE</v>
      </c>
      <c r="B319" s="40" t="s">
        <v>5376</v>
      </c>
      <c r="C319" s="82" t="s">
        <v>6295</v>
      </c>
      <c r="D319" s="83" t="s">
        <v>5774</v>
      </c>
      <c r="E319" s="84" t="s">
        <v>6296</v>
      </c>
      <c r="F319" s="85">
        <v>43097</v>
      </c>
    </row>
    <row r="320" spans="1:6" x14ac:dyDescent="0.3">
      <c r="A320" s="81" t="str">
        <f>VLOOKUP(B320,'[2]Aba Power BI'!F$1:G$28,2,FALSE)</f>
        <v>CENTRO-OESTE</v>
      </c>
      <c r="B320" s="40" t="s">
        <v>5397</v>
      </c>
      <c r="C320" s="82" t="s">
        <v>6297</v>
      </c>
      <c r="D320" s="83" t="s">
        <v>5774</v>
      </c>
      <c r="E320" s="84" t="s">
        <v>6298</v>
      </c>
      <c r="F320" s="85">
        <v>44518</v>
      </c>
    </row>
    <row r="321" spans="1:6" x14ac:dyDescent="0.3">
      <c r="A321" s="81" t="str">
        <f>VLOOKUP(B321,'[2]Aba Power BI'!F$1:G$28,2,FALSE)</f>
        <v>SUL</v>
      </c>
      <c r="B321" s="40" t="s">
        <v>5403</v>
      </c>
      <c r="C321" s="82" t="s">
        <v>6299</v>
      </c>
      <c r="D321" s="83" t="s">
        <v>5774</v>
      </c>
      <c r="E321" s="84" t="s">
        <v>6300</v>
      </c>
      <c r="F321" s="85">
        <v>44552</v>
      </c>
    </row>
    <row r="322" spans="1:6" x14ac:dyDescent="0.3">
      <c r="A322" s="81" t="str">
        <f>VLOOKUP(B322,'[2]Aba Power BI'!F$1:G$28,2,FALSE)</f>
        <v>NORDESTE</v>
      </c>
      <c r="B322" s="40" t="s">
        <v>5382</v>
      </c>
      <c r="C322" s="82" t="s">
        <v>6301</v>
      </c>
      <c r="D322" s="83" t="s">
        <v>5774</v>
      </c>
      <c r="E322" s="84" t="s">
        <v>6302</v>
      </c>
      <c r="F322" s="85">
        <v>44526</v>
      </c>
    </row>
    <row r="323" spans="1:6" x14ac:dyDescent="0.3">
      <c r="A323" s="81" t="str">
        <f>VLOOKUP(B323,'[2]Aba Power BI'!F$1:G$28,2,FALSE)</f>
        <v>SUL</v>
      </c>
      <c r="B323" s="40" t="s">
        <v>5399</v>
      </c>
      <c r="C323" s="82" t="s">
        <v>6303</v>
      </c>
      <c r="D323" s="83" t="s">
        <v>5774</v>
      </c>
      <c r="E323" s="84" t="s">
        <v>6304</v>
      </c>
      <c r="F323" s="85">
        <v>44511</v>
      </c>
    </row>
    <row r="324" spans="1:6" x14ac:dyDescent="0.3">
      <c r="A324" s="81" t="str">
        <f>VLOOKUP(B324,'[2]Aba Power BI'!F$1:G$28,2,FALSE)</f>
        <v>SUL</v>
      </c>
      <c r="B324" s="40" t="s">
        <v>5403</v>
      </c>
      <c r="C324" s="82" t="s">
        <v>6305</v>
      </c>
      <c r="D324" s="83" t="s">
        <v>5774</v>
      </c>
      <c r="E324" s="84" t="s">
        <v>6306</v>
      </c>
      <c r="F324" s="85">
        <v>44483</v>
      </c>
    </row>
    <row r="325" spans="1:6" x14ac:dyDescent="0.3">
      <c r="A325" s="81" t="str">
        <f>VLOOKUP(B325,'[2]Aba Power BI'!F$1:G$28,2,FALSE)</f>
        <v>SUL</v>
      </c>
      <c r="B325" s="40" t="s">
        <v>5399</v>
      </c>
      <c r="C325" s="82" t="s">
        <v>6307</v>
      </c>
      <c r="D325" s="83" t="s">
        <v>5774</v>
      </c>
      <c r="E325" s="84" t="s">
        <v>6308</v>
      </c>
      <c r="F325" s="85">
        <v>44551</v>
      </c>
    </row>
    <row r="326" spans="1:6" x14ac:dyDescent="0.3">
      <c r="A326" s="81" t="str">
        <f>VLOOKUP(B326,'[2]Aba Power BI'!F$1:G$28,2,FALSE)</f>
        <v>SUL</v>
      </c>
      <c r="B326" s="40" t="s">
        <v>5387</v>
      </c>
      <c r="C326" s="82" t="s">
        <v>6309</v>
      </c>
      <c r="D326" s="83" t="s">
        <v>5774</v>
      </c>
      <c r="E326" s="84" t="s">
        <v>6310</v>
      </c>
      <c r="F326" s="85">
        <v>44461</v>
      </c>
    </row>
    <row r="327" spans="1:6" x14ac:dyDescent="0.3">
      <c r="A327" s="81" t="str">
        <f>VLOOKUP(B327,'[2]Aba Power BI'!F$1:G$28,2,FALSE)</f>
        <v>SUDESTE</v>
      </c>
      <c r="B327" s="40" t="s">
        <v>5381</v>
      </c>
      <c r="C327" s="82" t="s">
        <v>6311</v>
      </c>
      <c r="D327" s="83" t="s">
        <v>5774</v>
      </c>
      <c r="E327" s="84" t="s">
        <v>6312</v>
      </c>
      <c r="F327" s="85">
        <v>44475</v>
      </c>
    </row>
    <row r="328" spans="1:6" x14ac:dyDescent="0.3">
      <c r="A328" s="81" t="str">
        <f>VLOOKUP(B328,'[2]Aba Power BI'!F$1:G$28,2,FALSE)</f>
        <v>SUDESTE</v>
      </c>
      <c r="B328" s="40" t="s">
        <v>5381</v>
      </c>
      <c r="C328" s="82" t="s">
        <v>6313</v>
      </c>
      <c r="D328" s="83" t="s">
        <v>5774</v>
      </c>
      <c r="E328" s="84" t="s">
        <v>9129</v>
      </c>
      <c r="F328" s="85">
        <v>44736</v>
      </c>
    </row>
    <row r="329" spans="1:6" x14ac:dyDescent="0.3">
      <c r="A329" s="81" t="str">
        <f>VLOOKUP(B329,'[2]Aba Power BI'!F$1:G$28,2,FALSE)</f>
        <v>SUDESTE</v>
      </c>
      <c r="B329" s="40" t="s">
        <v>5381</v>
      </c>
      <c r="C329" s="82" t="s">
        <v>6314</v>
      </c>
      <c r="D329" s="83" t="s">
        <v>5774</v>
      </c>
      <c r="E329" s="84" t="s">
        <v>9130</v>
      </c>
      <c r="F329" s="85">
        <v>44663</v>
      </c>
    </row>
    <row r="330" spans="1:6" x14ac:dyDescent="0.3">
      <c r="A330" s="81" t="str">
        <f>VLOOKUP(B330,'[2]Aba Power BI'!F$1:G$28,2,FALSE)</f>
        <v>SUL</v>
      </c>
      <c r="B330" s="40" t="s">
        <v>5403</v>
      </c>
      <c r="C330" s="82" t="s">
        <v>6315</v>
      </c>
      <c r="D330" s="83" t="s">
        <v>5774</v>
      </c>
      <c r="E330" s="84" t="s">
        <v>6316</v>
      </c>
      <c r="F330" s="85">
        <v>44453</v>
      </c>
    </row>
    <row r="331" spans="1:6" x14ac:dyDescent="0.3">
      <c r="A331" s="81" t="str">
        <f>VLOOKUP(B331,'[2]Aba Power BI'!F$1:G$28,2,FALSE)</f>
        <v>SUL</v>
      </c>
      <c r="B331" s="40" t="s">
        <v>5399</v>
      </c>
      <c r="C331" s="82" t="s">
        <v>6317</v>
      </c>
      <c r="D331" s="83" t="s">
        <v>5774</v>
      </c>
      <c r="E331" s="84" t="s">
        <v>6318</v>
      </c>
      <c r="F331" s="85">
        <v>44509</v>
      </c>
    </row>
    <row r="332" spans="1:6" x14ac:dyDescent="0.3">
      <c r="A332" s="81" t="str">
        <f>VLOOKUP(B332,'[2]Aba Power BI'!F$1:G$28,2,FALSE)</f>
        <v>NORDESTE</v>
      </c>
      <c r="B332" s="40" t="s">
        <v>5377</v>
      </c>
      <c r="C332" s="82" t="s">
        <v>6319</v>
      </c>
      <c r="D332" s="83" t="s">
        <v>5774</v>
      </c>
      <c r="E332" s="84" t="s">
        <v>6253</v>
      </c>
      <c r="F332" s="85">
        <v>44512</v>
      </c>
    </row>
    <row r="333" spans="1:6" x14ac:dyDescent="0.3">
      <c r="A333" s="81" t="str">
        <f>VLOOKUP(B333,'[2]Aba Power BI'!F$1:G$28,2,FALSE)</f>
        <v>SUL</v>
      </c>
      <c r="B333" s="40" t="s">
        <v>5399</v>
      </c>
      <c r="C333" s="82" t="s">
        <v>6320</v>
      </c>
      <c r="D333" s="83" t="s">
        <v>5774</v>
      </c>
      <c r="E333" s="84" t="s">
        <v>6321</v>
      </c>
      <c r="F333" s="85">
        <v>44495</v>
      </c>
    </row>
    <row r="334" spans="1:6" x14ac:dyDescent="0.3">
      <c r="A334" s="81" t="str">
        <f>VLOOKUP(B334,'[2]Aba Power BI'!F$1:G$28,2,FALSE)</f>
        <v>CENTRO-OESTE</v>
      </c>
      <c r="B334" s="40" t="s">
        <v>5396</v>
      </c>
      <c r="C334" s="82" t="s">
        <v>6322</v>
      </c>
      <c r="D334" s="83" t="s">
        <v>5774</v>
      </c>
      <c r="E334" s="84" t="s">
        <v>6323</v>
      </c>
      <c r="F334" s="85">
        <v>44504</v>
      </c>
    </row>
    <row r="335" spans="1:6" x14ac:dyDescent="0.3">
      <c r="A335" s="81" t="str">
        <f>VLOOKUP(B335,'[2]Aba Power BI'!F$1:G$28,2,FALSE)</f>
        <v>SUDESTE</v>
      </c>
      <c r="B335" s="40" t="s">
        <v>5388</v>
      </c>
      <c r="C335" s="82" t="s">
        <v>6324</v>
      </c>
      <c r="D335" s="83" t="s">
        <v>5774</v>
      </c>
      <c r="E335" s="84" t="s">
        <v>6325</v>
      </c>
      <c r="F335" s="85">
        <v>44545</v>
      </c>
    </row>
    <row r="336" spans="1:6" x14ac:dyDescent="0.3">
      <c r="A336" s="81" t="str">
        <f>VLOOKUP(B336,'[2]Aba Power BI'!F$1:G$28,2,FALSE)</f>
        <v>CENTRO-OESTE</v>
      </c>
      <c r="B336" s="40" t="s">
        <v>5379</v>
      </c>
      <c r="C336" s="82" t="s">
        <v>6326</v>
      </c>
      <c r="D336" s="83" t="s">
        <v>5774</v>
      </c>
      <c r="E336" s="84" t="s">
        <v>7370</v>
      </c>
      <c r="F336" s="85">
        <v>44529</v>
      </c>
    </row>
    <row r="337" spans="1:6" x14ac:dyDescent="0.3">
      <c r="A337" s="81" t="str">
        <f>VLOOKUP(B337,'[2]Aba Power BI'!F$1:G$28,2,FALSE)</f>
        <v>NORDESTE</v>
      </c>
      <c r="B337" s="40" t="s">
        <v>5378</v>
      </c>
      <c r="C337" s="82" t="s">
        <v>9440</v>
      </c>
      <c r="D337" s="83" t="s">
        <v>5774</v>
      </c>
      <c r="E337" s="84" t="s">
        <v>9466</v>
      </c>
      <c r="F337" s="85">
        <v>44510</v>
      </c>
    </row>
    <row r="338" spans="1:6" x14ac:dyDescent="0.3">
      <c r="A338" s="81" t="str">
        <f>VLOOKUP(B338,'[2]Aba Power BI'!F$1:G$28,2,FALSE)</f>
        <v>SUL</v>
      </c>
      <c r="B338" s="40" t="s">
        <v>5387</v>
      </c>
      <c r="C338" s="82" t="s">
        <v>6327</v>
      </c>
      <c r="D338" s="83" t="s">
        <v>5774</v>
      </c>
      <c r="E338" s="84" t="s">
        <v>6328</v>
      </c>
      <c r="F338" s="85">
        <v>44454</v>
      </c>
    </row>
    <row r="339" spans="1:6" x14ac:dyDescent="0.3">
      <c r="A339" s="81" t="str">
        <f>VLOOKUP(B339,'[2]Aba Power BI'!F$1:G$28,2,FALSE)</f>
        <v>CENTRO-OESTE</v>
      </c>
      <c r="B339" s="40" t="s">
        <v>5379</v>
      </c>
      <c r="C339" s="82" t="s">
        <v>6329</v>
      </c>
      <c r="D339" s="83" t="s">
        <v>5774</v>
      </c>
      <c r="E339" s="84" t="s">
        <v>6330</v>
      </c>
      <c r="F339" s="85">
        <v>44511</v>
      </c>
    </row>
    <row r="340" spans="1:6" x14ac:dyDescent="0.3">
      <c r="A340" s="81" t="str">
        <f>VLOOKUP(B340,'[2]Aba Power BI'!F$1:G$28,2,FALSE)</f>
        <v>SUL</v>
      </c>
      <c r="B340" s="40" t="s">
        <v>5403</v>
      </c>
      <c r="C340" s="82" t="s">
        <v>6331</v>
      </c>
      <c r="D340" s="83" t="s">
        <v>5774</v>
      </c>
      <c r="E340" s="84" t="s">
        <v>9131</v>
      </c>
      <c r="F340" s="85">
        <v>44474</v>
      </c>
    </row>
    <row r="341" spans="1:6" x14ac:dyDescent="0.3">
      <c r="A341" s="81" t="str">
        <f>VLOOKUP(B341,'[2]Aba Power BI'!F$1:G$28,2,FALSE)</f>
        <v>SUL</v>
      </c>
      <c r="B341" s="40" t="s">
        <v>5399</v>
      </c>
      <c r="C341" s="82" t="s">
        <v>6332</v>
      </c>
      <c r="D341" s="83" t="s">
        <v>5774</v>
      </c>
      <c r="E341" s="84" t="s">
        <v>8982</v>
      </c>
      <c r="F341" s="85">
        <v>44860</v>
      </c>
    </row>
    <row r="342" spans="1:6" x14ac:dyDescent="0.3">
      <c r="A342" s="81" t="str">
        <f>VLOOKUP(B342,'[2]Aba Power BI'!F$1:G$28,2,FALSE)</f>
        <v>SUL</v>
      </c>
      <c r="B342" s="40" t="s">
        <v>5399</v>
      </c>
      <c r="C342" s="82" t="s">
        <v>6333</v>
      </c>
      <c r="D342" s="83" t="s">
        <v>5774</v>
      </c>
      <c r="E342" s="84" t="s">
        <v>6334</v>
      </c>
      <c r="F342" s="85">
        <v>44532</v>
      </c>
    </row>
    <row r="343" spans="1:6" x14ac:dyDescent="0.3">
      <c r="A343" s="81" t="str">
        <f>VLOOKUP(B343,'[2]Aba Power BI'!F$1:G$28,2,FALSE)</f>
        <v>NORDESTE</v>
      </c>
      <c r="B343" s="40" t="s">
        <v>5376</v>
      </c>
      <c r="C343" s="82" t="s">
        <v>6335</v>
      </c>
      <c r="D343" s="83" t="s">
        <v>5774</v>
      </c>
      <c r="E343" s="84" t="s">
        <v>6336</v>
      </c>
      <c r="F343" s="85">
        <v>44651</v>
      </c>
    </row>
    <row r="344" spans="1:6" x14ac:dyDescent="0.3">
      <c r="A344" s="81" t="str">
        <f>VLOOKUP(B344,'[2]Aba Power BI'!F$1:G$28,2,FALSE)</f>
        <v>CENTRO-OESTE</v>
      </c>
      <c r="B344" s="40" t="s">
        <v>5397</v>
      </c>
      <c r="C344" s="82" t="s">
        <v>6337</v>
      </c>
      <c r="D344" s="83" t="s">
        <v>5931</v>
      </c>
      <c r="E344" s="84" t="s">
        <v>6338</v>
      </c>
      <c r="F344" s="85">
        <v>44509</v>
      </c>
    </row>
    <row r="345" spans="1:6" x14ac:dyDescent="0.3">
      <c r="A345" s="81" t="str">
        <f>VLOOKUP(B345,'[2]Aba Power BI'!F$1:G$28,2,FALSE)</f>
        <v>SUL</v>
      </c>
      <c r="B345" s="40" t="s">
        <v>5399</v>
      </c>
      <c r="C345" s="82" t="s">
        <v>6339</v>
      </c>
      <c r="D345" s="83" t="s">
        <v>5774</v>
      </c>
      <c r="E345" s="84" t="s">
        <v>6340</v>
      </c>
      <c r="F345" s="85">
        <v>44537</v>
      </c>
    </row>
    <row r="346" spans="1:6" x14ac:dyDescent="0.3">
      <c r="A346" s="81" t="str">
        <f>VLOOKUP(B346,'[2]Aba Power BI'!F$1:G$28,2,FALSE)</f>
        <v>NORDESTE</v>
      </c>
      <c r="B346" s="40" t="s">
        <v>5400</v>
      </c>
      <c r="C346" s="82" t="s">
        <v>6341</v>
      </c>
      <c r="D346" s="83" t="s">
        <v>5774</v>
      </c>
      <c r="E346" s="84" t="s">
        <v>6196</v>
      </c>
      <c r="F346" s="85">
        <v>44704</v>
      </c>
    </row>
    <row r="347" spans="1:6" x14ac:dyDescent="0.3">
      <c r="A347" s="81" t="str">
        <f>VLOOKUP(B347,'[2]Aba Power BI'!F$1:G$28,2,FALSE)</f>
        <v>SUL</v>
      </c>
      <c r="B347" s="40" t="s">
        <v>5399</v>
      </c>
      <c r="C347" s="82" t="s">
        <v>6342</v>
      </c>
      <c r="D347" s="83" t="s">
        <v>5774</v>
      </c>
      <c r="E347" s="84" t="s">
        <v>6343</v>
      </c>
      <c r="F347" s="85">
        <v>44509</v>
      </c>
    </row>
    <row r="348" spans="1:6" x14ac:dyDescent="0.3">
      <c r="A348" s="81" t="str">
        <f>VLOOKUP(B348,'[2]Aba Power BI'!F$1:G$28,2,FALSE)</f>
        <v>NORTE</v>
      </c>
      <c r="B348" s="40" t="s">
        <v>5384</v>
      </c>
      <c r="C348" s="82" t="s">
        <v>6344</v>
      </c>
      <c r="D348" s="83" t="s">
        <v>5774</v>
      </c>
      <c r="E348" s="84" t="s">
        <v>6345</v>
      </c>
      <c r="F348" s="85">
        <v>44509</v>
      </c>
    </row>
    <row r="349" spans="1:6" x14ac:dyDescent="0.3">
      <c r="A349" s="81" t="str">
        <f>VLOOKUP(B349,'[2]Aba Power BI'!F$1:G$28,2,FALSE)</f>
        <v>CENTRO-OESTE</v>
      </c>
      <c r="B349" s="40" t="s">
        <v>5396</v>
      </c>
      <c r="C349" s="82" t="s">
        <v>6346</v>
      </c>
      <c r="D349" s="83" t="s">
        <v>5774</v>
      </c>
      <c r="E349" s="84" t="s">
        <v>6347</v>
      </c>
      <c r="F349" s="85">
        <v>44469</v>
      </c>
    </row>
    <row r="350" spans="1:6" x14ac:dyDescent="0.3">
      <c r="A350" s="81" t="str">
        <f>VLOOKUP(B350,'[2]Aba Power BI'!F$1:G$28,2,FALSE)</f>
        <v>NORDESTE</v>
      </c>
      <c r="B350" s="40" t="s">
        <v>5402</v>
      </c>
      <c r="C350" s="82" t="s">
        <v>6348</v>
      </c>
      <c r="D350" s="83" t="s">
        <v>5774</v>
      </c>
      <c r="E350" s="84" t="s">
        <v>6211</v>
      </c>
      <c r="F350" s="85">
        <v>44510</v>
      </c>
    </row>
    <row r="351" spans="1:6" x14ac:dyDescent="0.3">
      <c r="A351" s="81" t="str">
        <f>VLOOKUP(B351,'[2]Aba Power BI'!F$1:G$28,2,FALSE)</f>
        <v>CENTRO-OESTE</v>
      </c>
      <c r="B351" s="40" t="s">
        <v>5396</v>
      </c>
      <c r="C351" s="82" t="s">
        <v>6349</v>
      </c>
      <c r="D351" s="83" t="s">
        <v>5774</v>
      </c>
      <c r="E351" s="84" t="s">
        <v>6350</v>
      </c>
      <c r="F351" s="85">
        <v>44488</v>
      </c>
    </row>
    <row r="352" spans="1:6" x14ac:dyDescent="0.3">
      <c r="A352" s="81" t="str">
        <f>VLOOKUP(B352,'[2]Aba Power BI'!F$1:G$28,2,FALSE)</f>
        <v>SUDESTE</v>
      </c>
      <c r="B352" s="40" t="s">
        <v>5381</v>
      </c>
      <c r="C352" s="82" t="s">
        <v>6351</v>
      </c>
      <c r="D352" s="83" t="s">
        <v>5774</v>
      </c>
      <c r="E352" s="84" t="s">
        <v>6352</v>
      </c>
      <c r="F352" s="85">
        <v>44545</v>
      </c>
    </row>
    <row r="353" spans="1:6" x14ac:dyDescent="0.3">
      <c r="A353" s="81" t="str">
        <f>VLOOKUP(B353,'[2]Aba Power BI'!F$1:G$28,2,FALSE)</f>
        <v>CENTRO-OESTE</v>
      </c>
      <c r="B353" s="40" t="s">
        <v>5379</v>
      </c>
      <c r="C353" s="82" t="s">
        <v>6353</v>
      </c>
      <c r="D353" s="83" t="s">
        <v>5774</v>
      </c>
      <c r="E353" s="84" t="s">
        <v>6354</v>
      </c>
      <c r="F353" s="85">
        <v>44517</v>
      </c>
    </row>
    <row r="354" spans="1:6" x14ac:dyDescent="0.3">
      <c r="A354" s="81" t="str">
        <f>VLOOKUP(B354,'[2]Aba Power BI'!F$1:G$28,2,FALSE)</f>
        <v>SUL</v>
      </c>
      <c r="B354" s="40" t="s">
        <v>5403</v>
      </c>
      <c r="C354" s="82" t="s">
        <v>6355</v>
      </c>
      <c r="D354" s="83" t="s">
        <v>5774</v>
      </c>
      <c r="E354" s="84" t="s">
        <v>6356</v>
      </c>
      <c r="F354" s="85">
        <v>44497</v>
      </c>
    </row>
    <row r="355" spans="1:6" x14ac:dyDescent="0.3">
      <c r="A355" s="81" t="str">
        <f>VLOOKUP(B355,'[2]Aba Power BI'!F$1:G$28,2,FALSE)</f>
        <v>SUDESTE</v>
      </c>
      <c r="B355" s="40" t="s">
        <v>5401</v>
      </c>
      <c r="C355" s="82" t="s">
        <v>9732</v>
      </c>
      <c r="D355" s="83" t="s">
        <v>5774</v>
      </c>
      <c r="E355" s="84" t="s">
        <v>9743</v>
      </c>
      <c r="F355" s="85">
        <v>44512</v>
      </c>
    </row>
    <row r="356" spans="1:6" x14ac:dyDescent="0.3">
      <c r="A356" s="81" t="str">
        <f>VLOOKUP(B356,'[2]Aba Power BI'!F$1:G$28,2,FALSE)</f>
        <v>SUDESTE</v>
      </c>
      <c r="B356" s="40" t="s">
        <v>5381</v>
      </c>
      <c r="C356" s="82" t="s">
        <v>6357</v>
      </c>
      <c r="D356" s="83" t="s">
        <v>5774</v>
      </c>
      <c r="E356" s="84" t="s">
        <v>6358</v>
      </c>
      <c r="F356" s="85">
        <v>44529</v>
      </c>
    </row>
    <row r="357" spans="1:6" x14ac:dyDescent="0.3">
      <c r="A357" s="81" t="str">
        <f>VLOOKUP(B357,'[2]Aba Power BI'!F$1:G$28,2,FALSE)</f>
        <v>CENTRO-OESTE</v>
      </c>
      <c r="B357" s="40" t="s">
        <v>5379</v>
      </c>
      <c r="C357" s="82" t="s">
        <v>6359</v>
      </c>
      <c r="D357" s="83" t="s">
        <v>5774</v>
      </c>
      <c r="E357" s="84" t="s">
        <v>6360</v>
      </c>
      <c r="F357" s="85">
        <v>44516</v>
      </c>
    </row>
    <row r="358" spans="1:6" x14ac:dyDescent="0.3">
      <c r="A358" s="81" t="str">
        <f>VLOOKUP(B358,'[2]Aba Power BI'!F$1:G$28,2,FALSE)</f>
        <v>CENTRO-OESTE</v>
      </c>
      <c r="B358" s="40" t="s">
        <v>5396</v>
      </c>
      <c r="C358" s="82" t="s">
        <v>6361</v>
      </c>
      <c r="D358" s="83" t="s">
        <v>5774</v>
      </c>
      <c r="E358" s="84" t="s">
        <v>6362</v>
      </c>
      <c r="F358" s="85">
        <v>44483</v>
      </c>
    </row>
    <row r="359" spans="1:6" x14ac:dyDescent="0.3">
      <c r="A359" s="81" t="str">
        <f>VLOOKUP(B359,'[2]Aba Power BI'!F$1:G$28,2,FALSE)</f>
        <v>SUDESTE</v>
      </c>
      <c r="B359" s="40" t="s">
        <v>5381</v>
      </c>
      <c r="C359" s="82" t="s">
        <v>6363</v>
      </c>
      <c r="D359" s="83" t="s">
        <v>5774</v>
      </c>
      <c r="E359" s="84" t="s">
        <v>6364</v>
      </c>
      <c r="F359" s="85">
        <v>44516</v>
      </c>
    </row>
    <row r="360" spans="1:6" x14ac:dyDescent="0.3">
      <c r="A360" s="81" t="str">
        <f>VLOOKUP(B360,'[2]Aba Power BI'!F$1:G$28,2,FALSE)</f>
        <v>SUL</v>
      </c>
      <c r="B360" s="40" t="s">
        <v>5403</v>
      </c>
      <c r="C360" s="82" t="s">
        <v>6365</v>
      </c>
      <c r="D360" s="83" t="s">
        <v>5774</v>
      </c>
      <c r="E360" s="84" t="s">
        <v>6366</v>
      </c>
      <c r="F360" s="85">
        <v>44504</v>
      </c>
    </row>
    <row r="361" spans="1:6" x14ac:dyDescent="0.3">
      <c r="A361" s="81" t="str">
        <f>VLOOKUP(B361,'[2]Aba Power BI'!F$1:G$28,2,FALSE)</f>
        <v>SUL</v>
      </c>
      <c r="B361" s="40" t="s">
        <v>5403</v>
      </c>
      <c r="C361" s="82" t="s">
        <v>6367</v>
      </c>
      <c r="D361" s="83" t="s">
        <v>5774</v>
      </c>
      <c r="E361" s="84" t="s">
        <v>6368</v>
      </c>
      <c r="F361" s="85">
        <v>44448</v>
      </c>
    </row>
    <row r="362" spans="1:6" x14ac:dyDescent="0.3">
      <c r="A362" s="81" t="str">
        <f>VLOOKUP(B362,'[2]Aba Power BI'!F$1:G$28,2,FALSE)</f>
        <v>SUDESTE</v>
      </c>
      <c r="B362" s="40" t="s">
        <v>5388</v>
      </c>
      <c r="C362" s="82" t="s">
        <v>6369</v>
      </c>
      <c r="D362" s="83" t="s">
        <v>5774</v>
      </c>
      <c r="E362" s="84" t="s">
        <v>6370</v>
      </c>
      <c r="F362" s="85">
        <v>44519</v>
      </c>
    </row>
    <row r="363" spans="1:6" x14ac:dyDescent="0.3">
      <c r="A363" s="81" t="str">
        <f>VLOOKUP(B363,'[2]Aba Power BI'!F$1:G$28,2,FALSE)</f>
        <v>SUDESTE</v>
      </c>
      <c r="B363" s="40" t="s">
        <v>5388</v>
      </c>
      <c r="C363" s="82" t="s">
        <v>9278</v>
      </c>
      <c r="D363" s="83" t="s">
        <v>5774</v>
      </c>
      <c r="E363" s="84" t="s">
        <v>9467</v>
      </c>
      <c r="F363" s="85">
        <v>44663</v>
      </c>
    </row>
    <row r="364" spans="1:6" x14ac:dyDescent="0.3">
      <c r="A364" s="81" t="str">
        <f>VLOOKUP(B364,'[2]Aba Power BI'!F$1:G$28,2,FALSE)</f>
        <v>SUL</v>
      </c>
      <c r="B364" s="40" t="s">
        <v>5403</v>
      </c>
      <c r="C364" s="82" t="s">
        <v>6371</v>
      </c>
      <c r="D364" s="83" t="s">
        <v>5774</v>
      </c>
      <c r="E364" s="84" t="s">
        <v>6372</v>
      </c>
      <c r="F364" s="85">
        <v>44551</v>
      </c>
    </row>
    <row r="365" spans="1:6" x14ac:dyDescent="0.3">
      <c r="A365" s="81" t="str">
        <f>VLOOKUP(B365,'[2]Aba Power BI'!F$1:G$28,2,FALSE)</f>
        <v>SUL</v>
      </c>
      <c r="B365" s="40" t="s">
        <v>5403</v>
      </c>
      <c r="C365" s="82" t="s">
        <v>6373</v>
      </c>
      <c r="D365" s="83" t="s">
        <v>5774</v>
      </c>
      <c r="E365" s="84" t="s">
        <v>6374</v>
      </c>
      <c r="F365" s="85">
        <v>44490</v>
      </c>
    </row>
    <row r="366" spans="1:6" x14ac:dyDescent="0.3">
      <c r="A366" s="81" t="str">
        <f>VLOOKUP(B366,'[2]Aba Power BI'!F$1:G$28,2,FALSE)</f>
        <v>NORDESTE</v>
      </c>
      <c r="B366" s="40" t="s">
        <v>5382</v>
      </c>
      <c r="C366" s="82" t="s">
        <v>6375</v>
      </c>
      <c r="D366" s="83" t="s">
        <v>5774</v>
      </c>
      <c r="E366" s="84" t="s">
        <v>6376</v>
      </c>
      <c r="F366" s="85">
        <v>44509</v>
      </c>
    </row>
    <row r="367" spans="1:6" x14ac:dyDescent="0.3">
      <c r="A367" s="81" t="str">
        <f>VLOOKUP(B367,'[2]Aba Power BI'!F$1:G$28,2,FALSE)</f>
        <v>NORDESTE</v>
      </c>
      <c r="B367" s="40" t="s">
        <v>5393</v>
      </c>
      <c r="C367" s="82" t="s">
        <v>6377</v>
      </c>
      <c r="D367" s="83" t="s">
        <v>5774</v>
      </c>
      <c r="E367" s="84" t="s">
        <v>9132</v>
      </c>
      <c r="F367" s="85">
        <v>44544</v>
      </c>
    </row>
    <row r="368" spans="1:6" x14ac:dyDescent="0.3">
      <c r="A368" s="81" t="str">
        <f>VLOOKUP(B368,'[2]Aba Power BI'!F$1:G$28,2,FALSE)</f>
        <v>SUL</v>
      </c>
      <c r="B368" s="40" t="s">
        <v>5403</v>
      </c>
      <c r="C368" s="82" t="s">
        <v>6378</v>
      </c>
      <c r="D368" s="83" t="s">
        <v>5774</v>
      </c>
      <c r="E368" s="84" t="s">
        <v>6379</v>
      </c>
      <c r="F368" s="85">
        <v>44491</v>
      </c>
    </row>
    <row r="369" spans="1:6" x14ac:dyDescent="0.3">
      <c r="A369" s="81" t="str">
        <f>VLOOKUP(B369,'[2]Aba Power BI'!F$1:G$28,2,FALSE)</f>
        <v>SUL</v>
      </c>
      <c r="B369" s="40" t="s">
        <v>5387</v>
      </c>
      <c r="C369" s="82" t="s">
        <v>6380</v>
      </c>
      <c r="D369" s="83" t="s">
        <v>5774</v>
      </c>
      <c r="E369" s="84" t="s">
        <v>6381</v>
      </c>
      <c r="F369" s="85">
        <v>44468</v>
      </c>
    </row>
    <row r="370" spans="1:6" x14ac:dyDescent="0.3">
      <c r="A370" s="81" t="str">
        <f>VLOOKUP(B370,'[2]Aba Power BI'!F$1:G$28,2,FALSE)</f>
        <v>SUL</v>
      </c>
      <c r="B370" s="40" t="s">
        <v>5399</v>
      </c>
      <c r="C370" s="82" t="s">
        <v>6382</v>
      </c>
      <c r="D370" s="83" t="s">
        <v>5774</v>
      </c>
      <c r="E370" s="84" t="s">
        <v>6383</v>
      </c>
      <c r="F370" s="85">
        <v>44491</v>
      </c>
    </row>
    <row r="371" spans="1:6" x14ac:dyDescent="0.3">
      <c r="A371" s="81" t="str">
        <f>VLOOKUP(B371,'[2]Aba Power BI'!F$1:G$28,2,FALSE)</f>
        <v>SUDESTE</v>
      </c>
      <c r="B371" s="40" t="s">
        <v>5401</v>
      </c>
      <c r="C371" s="82" t="s">
        <v>6384</v>
      </c>
      <c r="D371" s="83" t="s">
        <v>5774</v>
      </c>
      <c r="E371" s="84" t="s">
        <v>6385</v>
      </c>
      <c r="F371" s="85">
        <v>44453</v>
      </c>
    </row>
    <row r="372" spans="1:6" x14ac:dyDescent="0.3">
      <c r="A372" s="81" t="str">
        <f>VLOOKUP(B372,'[2]Aba Power BI'!F$1:G$28,2,FALSE)</f>
        <v>NORDESTE</v>
      </c>
      <c r="B372" s="40" t="s">
        <v>5395</v>
      </c>
      <c r="C372" s="82" t="s">
        <v>9441</v>
      </c>
      <c r="D372" s="83" t="s">
        <v>5774</v>
      </c>
      <c r="E372" s="84" t="s">
        <v>9468</v>
      </c>
      <c r="F372" s="85">
        <v>44917</v>
      </c>
    </row>
    <row r="373" spans="1:6" x14ac:dyDescent="0.3">
      <c r="A373" s="81" t="str">
        <f>VLOOKUP(B373,'[2]Aba Power BI'!F$1:G$28,2,FALSE)</f>
        <v>NORTE</v>
      </c>
      <c r="B373" s="40" t="s">
        <v>5398</v>
      </c>
      <c r="C373" s="82" t="s">
        <v>6386</v>
      </c>
      <c r="D373" s="83" t="s">
        <v>5774</v>
      </c>
      <c r="E373" s="84" t="s">
        <v>6387</v>
      </c>
      <c r="F373" s="85">
        <v>44662</v>
      </c>
    </row>
    <row r="374" spans="1:6" x14ac:dyDescent="0.3">
      <c r="A374" s="81" t="str">
        <f>VLOOKUP(B374,'[2]Aba Power BI'!F$1:G$28,2,FALSE)</f>
        <v>SUL</v>
      </c>
      <c r="B374" s="40" t="s">
        <v>5403</v>
      </c>
      <c r="C374" s="82" t="s">
        <v>9133</v>
      </c>
      <c r="D374" s="83" t="s">
        <v>5774</v>
      </c>
      <c r="E374" s="84" t="s">
        <v>9134</v>
      </c>
      <c r="F374" s="85">
        <v>44460</v>
      </c>
    </row>
    <row r="375" spans="1:6" x14ac:dyDescent="0.3">
      <c r="A375" s="81" t="str">
        <f>VLOOKUP(B375,'[2]Aba Power BI'!F$1:G$28,2,FALSE)</f>
        <v>SUL</v>
      </c>
      <c r="B375" s="40" t="s">
        <v>5403</v>
      </c>
      <c r="C375" s="82" t="s">
        <v>6388</v>
      </c>
      <c r="D375" s="83" t="s">
        <v>5774</v>
      </c>
      <c r="E375" s="84" t="s">
        <v>6389</v>
      </c>
      <c r="F375" s="85">
        <v>44504</v>
      </c>
    </row>
    <row r="376" spans="1:6" x14ac:dyDescent="0.3">
      <c r="A376" s="81" t="str">
        <f>VLOOKUP(B376,'[2]Aba Power BI'!F$1:G$28,2,FALSE)</f>
        <v>SUL</v>
      </c>
      <c r="B376" s="40" t="s">
        <v>5403</v>
      </c>
      <c r="C376" s="82" t="s">
        <v>6390</v>
      </c>
      <c r="D376" s="83" t="s">
        <v>5774</v>
      </c>
      <c r="E376" s="84" t="s">
        <v>6391</v>
      </c>
      <c r="F376" s="85">
        <v>44497</v>
      </c>
    </row>
    <row r="377" spans="1:6" x14ac:dyDescent="0.3">
      <c r="A377" s="81" t="str">
        <f>VLOOKUP(B377,'[2]Aba Power BI'!F$1:G$28,2,FALSE)</f>
        <v>SUDESTE</v>
      </c>
      <c r="B377" s="40" t="s">
        <v>5381</v>
      </c>
      <c r="C377" s="82" t="s">
        <v>6392</v>
      </c>
      <c r="D377" s="83" t="s">
        <v>5774</v>
      </c>
      <c r="E377" s="84" t="s">
        <v>6393</v>
      </c>
      <c r="F377" s="85">
        <v>44550</v>
      </c>
    </row>
    <row r="378" spans="1:6" x14ac:dyDescent="0.3">
      <c r="A378" s="81" t="str">
        <f>VLOOKUP(B378,'[2]Aba Power BI'!F$1:G$28,2,FALSE)</f>
        <v>SUL</v>
      </c>
      <c r="B378" s="40" t="s">
        <v>5403</v>
      </c>
      <c r="C378" s="82" t="s">
        <v>6394</v>
      </c>
      <c r="D378" s="83" t="s">
        <v>5774</v>
      </c>
      <c r="E378" s="84" t="s">
        <v>6395</v>
      </c>
      <c r="F378" s="85">
        <v>44650</v>
      </c>
    </row>
    <row r="379" spans="1:6" x14ac:dyDescent="0.3">
      <c r="A379" s="81" t="str">
        <f>VLOOKUP(B379,'[2]Aba Power BI'!F$1:G$28,2,FALSE)</f>
        <v>NORDESTE</v>
      </c>
      <c r="B379" s="40" t="s">
        <v>5376</v>
      </c>
      <c r="C379" s="82" t="s">
        <v>6396</v>
      </c>
      <c r="D379" s="83" t="s">
        <v>5774</v>
      </c>
      <c r="E379" s="84" t="s">
        <v>6186</v>
      </c>
      <c r="F379" s="85">
        <v>44498</v>
      </c>
    </row>
    <row r="380" spans="1:6" x14ac:dyDescent="0.3">
      <c r="A380" s="81" t="str">
        <f>VLOOKUP(B380,'[2]Aba Power BI'!F$1:G$28,2,FALSE)</f>
        <v>SUDESTE</v>
      </c>
      <c r="B380" s="40" t="s">
        <v>5381</v>
      </c>
      <c r="C380" s="82" t="s">
        <v>6397</v>
      </c>
      <c r="D380" s="83" t="s">
        <v>5774</v>
      </c>
      <c r="E380" s="84" t="s">
        <v>6398</v>
      </c>
      <c r="F380" s="85">
        <v>44680</v>
      </c>
    </row>
    <row r="381" spans="1:6" x14ac:dyDescent="0.3">
      <c r="A381" s="81" t="str">
        <f>VLOOKUP(B381,'[2]Aba Power BI'!F$1:G$28,2,FALSE)</f>
        <v>NORDESTE</v>
      </c>
      <c r="B381" s="40" t="s">
        <v>5400</v>
      </c>
      <c r="C381" s="82" t="s">
        <v>6399</v>
      </c>
      <c r="D381" s="83" t="s">
        <v>5774</v>
      </c>
      <c r="E381" s="84" t="s">
        <v>6400</v>
      </c>
      <c r="F381" s="85">
        <v>44487</v>
      </c>
    </row>
    <row r="382" spans="1:6" x14ac:dyDescent="0.3">
      <c r="A382" s="81" t="str">
        <f>VLOOKUP(B382,'[2]Aba Power BI'!F$1:G$28,2,FALSE)</f>
        <v>SUDESTE</v>
      </c>
      <c r="B382" s="40" t="s">
        <v>5381</v>
      </c>
      <c r="C382" s="82" t="s">
        <v>6401</v>
      </c>
      <c r="D382" s="83" t="s">
        <v>5774</v>
      </c>
      <c r="E382" s="84" t="s">
        <v>9135</v>
      </c>
      <c r="F382" s="85">
        <v>44734</v>
      </c>
    </row>
    <row r="383" spans="1:6" x14ac:dyDescent="0.3">
      <c r="A383" s="81" t="str">
        <f>VLOOKUP(B383,'[2]Aba Power BI'!F$1:G$28,2,FALSE)</f>
        <v>SUDESTE</v>
      </c>
      <c r="B383" s="40" t="s">
        <v>5388</v>
      </c>
      <c r="C383" s="82" t="s">
        <v>6402</v>
      </c>
      <c r="D383" s="83" t="s">
        <v>5774</v>
      </c>
      <c r="E383" s="84" t="s">
        <v>6403</v>
      </c>
      <c r="F383" s="85">
        <v>44560</v>
      </c>
    </row>
    <row r="384" spans="1:6" x14ac:dyDescent="0.3">
      <c r="A384" s="81" t="str">
        <f>VLOOKUP(B384,'[2]Aba Power BI'!F$1:G$28,2,FALSE)</f>
        <v>NORDESTE</v>
      </c>
      <c r="B384" s="40" t="s">
        <v>5382</v>
      </c>
      <c r="C384" s="82" t="s">
        <v>8935</v>
      </c>
      <c r="D384" s="83" t="s">
        <v>5774</v>
      </c>
      <c r="E384" s="84" t="s">
        <v>9136</v>
      </c>
      <c r="F384" s="85">
        <v>44524</v>
      </c>
    </row>
    <row r="385" spans="1:6" x14ac:dyDescent="0.3">
      <c r="A385" s="81" t="str">
        <f>VLOOKUP(B385,'[2]Aba Power BI'!F$1:G$28,2,FALSE)</f>
        <v>SUL</v>
      </c>
      <c r="B385" s="40" t="s">
        <v>5403</v>
      </c>
      <c r="C385" s="82" t="s">
        <v>6404</v>
      </c>
      <c r="D385" s="83" t="s">
        <v>5774</v>
      </c>
      <c r="E385" s="84" t="s">
        <v>6405</v>
      </c>
      <c r="F385" s="85">
        <v>44544</v>
      </c>
    </row>
    <row r="386" spans="1:6" x14ac:dyDescent="0.3">
      <c r="A386" s="81" t="str">
        <f>VLOOKUP(B386,'[2]Aba Power BI'!F$1:G$28,2,FALSE)</f>
        <v>SUDESTE</v>
      </c>
      <c r="B386" s="40" t="s">
        <v>5388</v>
      </c>
      <c r="C386" s="82" t="s">
        <v>6406</v>
      </c>
      <c r="D386" s="83" t="s">
        <v>5774</v>
      </c>
      <c r="E386" s="84" t="s">
        <v>6407</v>
      </c>
      <c r="F386" s="85">
        <v>44511</v>
      </c>
    </row>
    <row r="387" spans="1:6" x14ac:dyDescent="0.3">
      <c r="A387" s="81" t="str">
        <f>VLOOKUP(B387,'[2]Aba Power BI'!F$1:G$28,2,FALSE)</f>
        <v>SUDESTE</v>
      </c>
      <c r="B387" s="40" t="s">
        <v>5381</v>
      </c>
      <c r="C387" s="82" t="s">
        <v>6408</v>
      </c>
      <c r="D387" s="83" t="s">
        <v>5774</v>
      </c>
      <c r="E387" s="84" t="s">
        <v>6409</v>
      </c>
      <c r="F387" s="85">
        <v>44512</v>
      </c>
    </row>
    <row r="388" spans="1:6" x14ac:dyDescent="0.3">
      <c r="A388" s="81" t="str">
        <f>VLOOKUP(B388,'[2]Aba Power BI'!F$1:G$28,2,FALSE)</f>
        <v>SUL</v>
      </c>
      <c r="B388" s="40" t="s">
        <v>5403</v>
      </c>
      <c r="C388" s="82" t="s">
        <v>6410</v>
      </c>
      <c r="D388" s="83" t="s">
        <v>5774</v>
      </c>
      <c r="E388" s="84" t="s">
        <v>6411</v>
      </c>
      <c r="F388" s="85">
        <v>44511</v>
      </c>
    </row>
    <row r="389" spans="1:6" x14ac:dyDescent="0.3">
      <c r="A389" s="81" t="str">
        <f>VLOOKUP(B389,'[2]Aba Power BI'!F$1:G$28,2,FALSE)</f>
        <v>SUDESTE</v>
      </c>
      <c r="B389" s="40" t="s">
        <v>5388</v>
      </c>
      <c r="C389" s="82" t="s">
        <v>8936</v>
      </c>
      <c r="D389" s="83" t="s">
        <v>5774</v>
      </c>
      <c r="E389" s="84" t="s">
        <v>8983</v>
      </c>
      <c r="F389" s="85">
        <v>44723</v>
      </c>
    </row>
    <row r="390" spans="1:6" x14ac:dyDescent="0.3">
      <c r="A390" s="81" t="str">
        <f>VLOOKUP(B390,'[2]Aba Power BI'!F$1:G$28,2,FALSE)</f>
        <v>SUDESTE</v>
      </c>
      <c r="B390" s="40" t="s">
        <v>5401</v>
      </c>
      <c r="C390" s="82" t="s">
        <v>6412</v>
      </c>
      <c r="D390" s="83" t="s">
        <v>5774</v>
      </c>
      <c r="E390" s="84" t="s">
        <v>10125</v>
      </c>
      <c r="F390" s="85" t="s">
        <v>10126</v>
      </c>
    </row>
    <row r="391" spans="1:6" x14ac:dyDescent="0.3">
      <c r="A391" s="81" t="str">
        <f>VLOOKUP(B391,'[2]Aba Power BI'!F$1:G$28,2,FALSE)</f>
        <v>SUDESTE</v>
      </c>
      <c r="B391" s="40" t="s">
        <v>5394</v>
      </c>
      <c r="C391" s="82" t="s">
        <v>6413</v>
      </c>
      <c r="D391" s="83" t="s">
        <v>5774</v>
      </c>
      <c r="E391" s="84" t="s">
        <v>6414</v>
      </c>
      <c r="F391" s="85">
        <v>44459</v>
      </c>
    </row>
    <row r="392" spans="1:6" x14ac:dyDescent="0.3">
      <c r="A392" s="81" t="str">
        <f>VLOOKUP(B392,'[2]Aba Power BI'!F$1:G$28,2,FALSE)</f>
        <v>NORDESTE</v>
      </c>
      <c r="B392" s="40" t="s">
        <v>5393</v>
      </c>
      <c r="C392" s="82" t="s">
        <v>6415</v>
      </c>
      <c r="D392" s="83" t="s">
        <v>5774</v>
      </c>
      <c r="E392" s="84" t="s">
        <v>6416</v>
      </c>
      <c r="F392" s="85">
        <v>44650</v>
      </c>
    </row>
    <row r="393" spans="1:6" x14ac:dyDescent="0.3">
      <c r="A393" s="81" t="str">
        <f>VLOOKUP(B393,'[2]Aba Power BI'!F$1:G$28,2,FALSE)</f>
        <v>NORDESTE</v>
      </c>
      <c r="B393" s="41" t="s">
        <v>5393</v>
      </c>
      <c r="C393" s="82" t="s">
        <v>6417</v>
      </c>
      <c r="D393" s="83" t="s">
        <v>5774</v>
      </c>
      <c r="E393" s="84" t="s">
        <v>9137</v>
      </c>
      <c r="F393" s="85">
        <v>44448</v>
      </c>
    </row>
    <row r="394" spans="1:6" x14ac:dyDescent="0.3">
      <c r="A394" s="81" t="str">
        <f>VLOOKUP(B394,'[2]Aba Power BI'!F$1:G$28,2,FALSE)</f>
        <v>CENTRO-OESTE</v>
      </c>
      <c r="B394" s="40" t="s">
        <v>5396</v>
      </c>
      <c r="C394" s="82" t="s">
        <v>6418</v>
      </c>
      <c r="D394" s="83" t="s">
        <v>5774</v>
      </c>
      <c r="E394" s="84" t="s">
        <v>6419</v>
      </c>
      <c r="F394" s="85">
        <v>44510</v>
      </c>
    </row>
    <row r="395" spans="1:6" x14ac:dyDescent="0.3">
      <c r="A395" s="81" t="str">
        <f>VLOOKUP(B395,'[2]Aba Power BI'!F$1:G$28,2,FALSE)</f>
        <v>SUL</v>
      </c>
      <c r="B395" s="40" t="s">
        <v>5403</v>
      </c>
      <c r="C395" s="82" t="s">
        <v>6420</v>
      </c>
      <c r="D395" s="83" t="s">
        <v>5774</v>
      </c>
      <c r="E395" s="84" t="s">
        <v>6421</v>
      </c>
      <c r="F395" s="85">
        <v>44498</v>
      </c>
    </row>
    <row r="396" spans="1:6" x14ac:dyDescent="0.3">
      <c r="A396" s="81" t="str">
        <f>VLOOKUP(B396,'[2]Aba Power BI'!F$1:G$28,2,FALSE)</f>
        <v>SUDESTE</v>
      </c>
      <c r="B396" s="41" t="s">
        <v>5381</v>
      </c>
      <c r="C396" s="82" t="s">
        <v>9442</v>
      </c>
      <c r="D396" s="83" t="s">
        <v>5774</v>
      </c>
      <c r="E396" s="84" t="s">
        <v>9469</v>
      </c>
      <c r="F396" s="85">
        <v>44903</v>
      </c>
    </row>
    <row r="397" spans="1:6" x14ac:dyDescent="0.3">
      <c r="A397" s="81" t="str">
        <f>VLOOKUP(B397,'[2]Aba Power BI'!F$1:G$28,2,FALSE)</f>
        <v>SUDESTE</v>
      </c>
      <c r="B397" s="41" t="s">
        <v>5381</v>
      </c>
      <c r="C397" s="82" t="s">
        <v>6422</v>
      </c>
      <c r="D397" s="83" t="s">
        <v>5774</v>
      </c>
      <c r="E397" s="84" t="s">
        <v>6423</v>
      </c>
      <c r="F397" s="85">
        <v>44512</v>
      </c>
    </row>
    <row r="398" spans="1:6" x14ac:dyDescent="0.3">
      <c r="A398" s="81" t="str">
        <f>VLOOKUP(B398,'[2]Aba Power BI'!F$1:G$28,2,FALSE)</f>
        <v>SUDESTE</v>
      </c>
      <c r="B398" s="40" t="s">
        <v>5401</v>
      </c>
      <c r="C398" s="82" t="s">
        <v>6424</v>
      </c>
      <c r="D398" s="83" t="s">
        <v>5774</v>
      </c>
      <c r="E398" s="84" t="s">
        <v>9138</v>
      </c>
      <c r="F398" s="85" t="s">
        <v>9139</v>
      </c>
    </row>
    <row r="399" spans="1:6" x14ac:dyDescent="0.3">
      <c r="A399" s="81" t="str">
        <f>VLOOKUP(B399,'[2]Aba Power BI'!F$1:G$28,2,FALSE)</f>
        <v>SUDESTE</v>
      </c>
      <c r="B399" s="41" t="s">
        <v>5381</v>
      </c>
      <c r="C399" s="82" t="s">
        <v>6425</v>
      </c>
      <c r="D399" s="83" t="s">
        <v>5774</v>
      </c>
      <c r="E399" s="84" t="s">
        <v>6304</v>
      </c>
      <c r="F399" s="85">
        <v>44497</v>
      </c>
    </row>
    <row r="400" spans="1:6" x14ac:dyDescent="0.3">
      <c r="A400" s="81" t="str">
        <f>VLOOKUP(B400,'[2]Aba Power BI'!F$1:G$28,2,FALSE)</f>
        <v>SUDESTE</v>
      </c>
      <c r="B400" s="41" t="s">
        <v>5381</v>
      </c>
      <c r="C400" s="82" t="s">
        <v>9755</v>
      </c>
      <c r="D400" s="83" t="s">
        <v>5774</v>
      </c>
      <c r="E400" s="84" t="s">
        <v>9772</v>
      </c>
      <c r="F400" s="85">
        <v>45083</v>
      </c>
    </row>
    <row r="401" spans="1:6" x14ac:dyDescent="0.3">
      <c r="A401" s="81" t="str">
        <f>VLOOKUP(B401,'[2]Aba Power BI'!F$1:G$28,2,FALSE)</f>
        <v>CENTRO-OESTE</v>
      </c>
      <c r="B401" s="41" t="s">
        <v>5379</v>
      </c>
      <c r="C401" s="82" t="s">
        <v>6426</v>
      </c>
      <c r="D401" s="83" t="s">
        <v>5774</v>
      </c>
      <c r="E401" s="84" t="s">
        <v>6427</v>
      </c>
      <c r="F401" s="85">
        <v>44512</v>
      </c>
    </row>
    <row r="402" spans="1:6" x14ac:dyDescent="0.3">
      <c r="A402" s="81" t="str">
        <f>VLOOKUP(B402,'[2]Aba Power BI'!F$1:G$28,2,FALSE)</f>
        <v>NORDESTE</v>
      </c>
      <c r="B402" s="41" t="s">
        <v>5382</v>
      </c>
      <c r="C402" s="82" t="s">
        <v>6428</v>
      </c>
      <c r="D402" s="83" t="s">
        <v>5774</v>
      </c>
      <c r="E402" s="84" t="s">
        <v>6429</v>
      </c>
      <c r="F402" s="85">
        <v>44489</v>
      </c>
    </row>
    <row r="403" spans="1:6" x14ac:dyDescent="0.3">
      <c r="A403" s="81" t="str">
        <f>VLOOKUP(B403,'[2]Aba Power BI'!F$1:G$28,2,FALSE)</f>
        <v>NORDESTE</v>
      </c>
      <c r="B403" s="41" t="s">
        <v>5378</v>
      </c>
      <c r="C403" s="82" t="s">
        <v>9279</v>
      </c>
      <c r="D403" s="83" t="s">
        <v>5774</v>
      </c>
      <c r="E403" s="84" t="s">
        <v>9470</v>
      </c>
      <c r="F403" s="85">
        <v>44518</v>
      </c>
    </row>
    <row r="404" spans="1:6" x14ac:dyDescent="0.3">
      <c r="A404" s="81" t="str">
        <f>VLOOKUP(B404,'[2]Aba Power BI'!F$1:G$28,2,FALSE)</f>
        <v>NORDESTE</v>
      </c>
      <c r="B404" s="41" t="s">
        <v>5382</v>
      </c>
      <c r="C404" s="82" t="s">
        <v>6430</v>
      </c>
      <c r="D404" s="83" t="s">
        <v>5774</v>
      </c>
      <c r="E404" s="84" t="s">
        <v>6431</v>
      </c>
      <c r="F404" s="85">
        <v>44511</v>
      </c>
    </row>
    <row r="405" spans="1:6" x14ac:dyDescent="0.3">
      <c r="A405" s="81" t="str">
        <f>VLOOKUP(B405,'[2]Aba Power BI'!F$1:G$28,2,FALSE)</f>
        <v>SUDESTE</v>
      </c>
      <c r="B405" s="41" t="s">
        <v>5381</v>
      </c>
      <c r="C405" s="82" t="s">
        <v>6432</v>
      </c>
      <c r="D405" s="83" t="s">
        <v>5774</v>
      </c>
      <c r="E405" s="84" t="s">
        <v>10103</v>
      </c>
      <c r="F405" s="85">
        <v>44524</v>
      </c>
    </row>
    <row r="406" spans="1:6" x14ac:dyDescent="0.3">
      <c r="A406" s="81" t="str">
        <f>VLOOKUP(B406,'[2]Aba Power BI'!F$1:G$28,2,FALSE)</f>
        <v>SUL</v>
      </c>
      <c r="B406" s="40" t="s">
        <v>5399</v>
      </c>
      <c r="C406" s="82" t="s">
        <v>6433</v>
      </c>
      <c r="D406" s="83" t="s">
        <v>5774</v>
      </c>
      <c r="E406" s="84" t="s">
        <v>6434</v>
      </c>
      <c r="F406" s="85">
        <v>44470</v>
      </c>
    </row>
    <row r="407" spans="1:6" x14ac:dyDescent="0.3">
      <c r="A407" s="81" t="str">
        <f>VLOOKUP(B407,'[2]Aba Power BI'!F$1:G$28,2,FALSE)</f>
        <v>SUL</v>
      </c>
      <c r="B407" s="40" t="s">
        <v>5403</v>
      </c>
      <c r="C407" s="82" t="s">
        <v>6435</v>
      </c>
      <c r="D407" s="83" t="s">
        <v>5774</v>
      </c>
      <c r="E407" s="84" t="s">
        <v>6436</v>
      </c>
      <c r="F407" s="85">
        <v>44449</v>
      </c>
    </row>
    <row r="408" spans="1:6" x14ac:dyDescent="0.3">
      <c r="A408" s="81" t="str">
        <f>VLOOKUP(B408,'[2]Aba Power BI'!F$1:G$28,2,FALSE)</f>
        <v>SUDESTE</v>
      </c>
      <c r="B408" s="40" t="s">
        <v>5401</v>
      </c>
      <c r="C408" s="82" t="s">
        <v>6437</v>
      </c>
      <c r="D408" s="83" t="s">
        <v>5774</v>
      </c>
      <c r="E408" s="84" t="s">
        <v>6438</v>
      </c>
      <c r="F408" s="85">
        <v>44496</v>
      </c>
    </row>
    <row r="409" spans="1:6" x14ac:dyDescent="0.3">
      <c r="A409" s="81" t="str">
        <f>VLOOKUP(B409,'[2]Aba Power BI'!F$1:G$28,2,FALSE)</f>
        <v>CENTRO-OESTE</v>
      </c>
      <c r="B409" s="40" t="s">
        <v>5397</v>
      </c>
      <c r="C409" s="82" t="s">
        <v>9140</v>
      </c>
      <c r="D409" s="83" t="s">
        <v>5774</v>
      </c>
      <c r="E409" s="84" t="s">
        <v>9141</v>
      </c>
      <c r="F409" s="85">
        <v>44511</v>
      </c>
    </row>
    <row r="410" spans="1:6" x14ac:dyDescent="0.3">
      <c r="A410" s="81" t="str">
        <f>VLOOKUP(B410,'[2]Aba Power BI'!F$1:G$28,2,FALSE)</f>
        <v>CENTRO-OESTE</v>
      </c>
      <c r="B410" s="40" t="s">
        <v>5396</v>
      </c>
      <c r="C410" s="82" t="s">
        <v>6439</v>
      </c>
      <c r="D410" s="83" t="s">
        <v>5774</v>
      </c>
      <c r="E410" s="84" t="s">
        <v>6440</v>
      </c>
      <c r="F410" s="85">
        <v>44414</v>
      </c>
    </row>
    <row r="411" spans="1:6" x14ac:dyDescent="0.3">
      <c r="A411" s="81" t="str">
        <f>VLOOKUP(B411,'[2]Aba Power BI'!F$1:G$28,2,FALSE)</f>
        <v>CENTRO-OESTE</v>
      </c>
      <c r="B411" s="40" t="s">
        <v>5379</v>
      </c>
      <c r="C411" s="82" t="s">
        <v>6441</v>
      </c>
      <c r="D411" s="83" t="s">
        <v>5774</v>
      </c>
      <c r="E411" s="84" t="s">
        <v>6442</v>
      </c>
      <c r="F411" s="85">
        <v>44512</v>
      </c>
    </row>
    <row r="412" spans="1:6" x14ac:dyDescent="0.3">
      <c r="A412" s="81" t="str">
        <f>VLOOKUP(B412,'[2]Aba Power BI'!F$1:G$28,2,FALSE)</f>
        <v>CENTRO-OESTE</v>
      </c>
      <c r="B412" s="40" t="s">
        <v>5379</v>
      </c>
      <c r="C412" s="82" t="s">
        <v>9280</v>
      </c>
      <c r="D412" s="83" t="s">
        <v>5774</v>
      </c>
      <c r="E412" s="84" t="s">
        <v>9313</v>
      </c>
      <c r="F412" s="85">
        <v>44797</v>
      </c>
    </row>
    <row r="413" spans="1:6" x14ac:dyDescent="0.3">
      <c r="A413" s="81" t="str">
        <f>VLOOKUP(B413,'[2]Aba Power BI'!F$1:G$28,2,FALSE)</f>
        <v>SUDESTE</v>
      </c>
      <c r="B413" s="40" t="s">
        <v>5388</v>
      </c>
      <c r="C413" s="82" t="s">
        <v>6443</v>
      </c>
      <c r="D413" s="83" t="s">
        <v>5774</v>
      </c>
      <c r="E413" s="84" t="s">
        <v>6444</v>
      </c>
      <c r="F413" s="85">
        <v>44706</v>
      </c>
    </row>
    <row r="414" spans="1:6" x14ac:dyDescent="0.3">
      <c r="A414" s="81" t="str">
        <f>VLOOKUP(B414,'[2]Aba Power BI'!F$1:G$28,2,FALSE)</f>
        <v>SUL</v>
      </c>
      <c r="B414" s="40" t="s">
        <v>5399</v>
      </c>
      <c r="C414" s="82" t="s">
        <v>6445</v>
      </c>
      <c r="D414" s="83" t="s">
        <v>5774</v>
      </c>
      <c r="E414" s="84" t="s">
        <v>6446</v>
      </c>
      <c r="F414" s="85">
        <v>44504</v>
      </c>
    </row>
    <row r="415" spans="1:6" x14ac:dyDescent="0.3">
      <c r="A415" s="81" t="str">
        <f>VLOOKUP(B415,'[2]Aba Power BI'!F$1:G$28,2,FALSE)</f>
        <v>NORDESTE</v>
      </c>
      <c r="B415" s="40" t="s">
        <v>5393</v>
      </c>
      <c r="C415" s="82" t="s">
        <v>6447</v>
      </c>
      <c r="D415" s="83" t="s">
        <v>5774</v>
      </c>
      <c r="E415" s="84" t="s">
        <v>9907</v>
      </c>
      <c r="F415" s="85">
        <v>44512</v>
      </c>
    </row>
    <row r="416" spans="1:6" x14ac:dyDescent="0.3">
      <c r="A416" s="81" t="str">
        <f>VLOOKUP(B416,'[2]Aba Power BI'!F$1:G$28,2,FALSE)</f>
        <v>SUDESTE</v>
      </c>
      <c r="B416" s="40" t="s">
        <v>5381</v>
      </c>
      <c r="C416" s="82" t="s">
        <v>6448</v>
      </c>
      <c r="D416" s="83" t="s">
        <v>5774</v>
      </c>
      <c r="E416" s="84" t="s">
        <v>9846</v>
      </c>
      <c r="F416" s="85">
        <v>44551</v>
      </c>
    </row>
    <row r="417" spans="1:6" x14ac:dyDescent="0.3">
      <c r="A417" s="81" t="str">
        <f>VLOOKUP(B417,'[2]Aba Power BI'!F$1:G$28,2,FALSE)</f>
        <v>SUL</v>
      </c>
      <c r="B417" s="40" t="s">
        <v>5403</v>
      </c>
      <c r="C417" s="82" t="s">
        <v>6449</v>
      </c>
      <c r="D417" s="83" t="s">
        <v>5774</v>
      </c>
      <c r="E417" s="84" t="s">
        <v>6450</v>
      </c>
      <c r="F417" s="85">
        <v>44487</v>
      </c>
    </row>
    <row r="418" spans="1:6" x14ac:dyDescent="0.3">
      <c r="A418" s="81" t="str">
        <f>VLOOKUP(B418,'[2]Aba Power BI'!F$1:G$28,2,FALSE)</f>
        <v>NORDESTE</v>
      </c>
      <c r="B418" s="40" t="s">
        <v>5400</v>
      </c>
      <c r="C418" s="82" t="s">
        <v>6451</v>
      </c>
      <c r="D418" s="83" t="s">
        <v>5774</v>
      </c>
      <c r="E418" s="84" t="s">
        <v>6452</v>
      </c>
      <c r="F418" s="85">
        <v>44512</v>
      </c>
    </row>
    <row r="419" spans="1:6" x14ac:dyDescent="0.3">
      <c r="A419" s="81" t="str">
        <f>VLOOKUP(B419,'[2]Aba Power BI'!F$1:G$28,2,FALSE)</f>
        <v>NORDESTE</v>
      </c>
      <c r="B419" s="40" t="s">
        <v>5402</v>
      </c>
      <c r="C419" s="82" t="s">
        <v>6453</v>
      </c>
      <c r="D419" s="83" t="s">
        <v>5774</v>
      </c>
      <c r="E419" s="84" t="s">
        <v>6454</v>
      </c>
      <c r="F419" s="85">
        <v>44537</v>
      </c>
    </row>
    <row r="420" spans="1:6" x14ac:dyDescent="0.3">
      <c r="A420" s="81" t="str">
        <f>VLOOKUP(B420,'[2]Aba Power BI'!F$1:G$28,2,FALSE)</f>
        <v>NORDESTE</v>
      </c>
      <c r="B420" s="40" t="s">
        <v>5382</v>
      </c>
      <c r="C420" s="82" t="s">
        <v>6455</v>
      </c>
      <c r="D420" s="83" t="s">
        <v>5774</v>
      </c>
      <c r="E420" s="84" t="s">
        <v>6456</v>
      </c>
      <c r="F420" s="85">
        <v>44512</v>
      </c>
    </row>
    <row r="421" spans="1:6" x14ac:dyDescent="0.3">
      <c r="A421" s="81" t="str">
        <f>VLOOKUP(B421,'[2]Aba Power BI'!F$1:G$28,2,FALSE)</f>
        <v>CENTRO-OESTE</v>
      </c>
      <c r="B421" s="40" t="s">
        <v>5379</v>
      </c>
      <c r="C421" s="82" t="s">
        <v>9618</v>
      </c>
      <c r="D421" s="83" t="s">
        <v>5774</v>
      </c>
      <c r="E421" s="84" t="s">
        <v>9629</v>
      </c>
      <c r="F421" s="85">
        <v>44946</v>
      </c>
    </row>
    <row r="422" spans="1:6" x14ac:dyDescent="0.3">
      <c r="A422" s="81" t="str">
        <f>VLOOKUP(B422,'[2]Aba Power BI'!F$1:G$28,2,FALSE)</f>
        <v>SUDESTE</v>
      </c>
      <c r="B422" s="40" t="s">
        <v>5388</v>
      </c>
      <c r="C422" s="82" t="s">
        <v>6457</v>
      </c>
      <c r="D422" s="83" t="s">
        <v>5774</v>
      </c>
      <c r="E422" s="84" t="s">
        <v>6458</v>
      </c>
      <c r="F422" s="85">
        <v>44466</v>
      </c>
    </row>
    <row r="423" spans="1:6" x14ac:dyDescent="0.3">
      <c r="A423" s="81" t="str">
        <f>VLOOKUP(B423,'[2]Aba Power BI'!F$1:G$28,2,FALSE)</f>
        <v>SUDESTE</v>
      </c>
      <c r="B423" s="40" t="s">
        <v>5388</v>
      </c>
      <c r="C423" s="82" t="s">
        <v>6459</v>
      </c>
      <c r="D423" s="83" t="s">
        <v>5774</v>
      </c>
      <c r="E423" s="84" t="s">
        <v>6460</v>
      </c>
      <c r="F423" s="85">
        <v>44636</v>
      </c>
    </row>
    <row r="424" spans="1:6" x14ac:dyDescent="0.3">
      <c r="A424" s="81" t="str">
        <f>VLOOKUP(B424,'[2]Aba Power BI'!F$1:G$28,2,FALSE)</f>
        <v>SUL</v>
      </c>
      <c r="B424" s="40" t="s">
        <v>5403</v>
      </c>
      <c r="C424" s="82" t="s">
        <v>6461</v>
      </c>
      <c r="D424" s="83" t="s">
        <v>5774</v>
      </c>
      <c r="E424" s="84" t="s">
        <v>6462</v>
      </c>
      <c r="F424" s="85">
        <v>44511</v>
      </c>
    </row>
    <row r="425" spans="1:6" x14ac:dyDescent="0.3">
      <c r="A425" s="81" t="str">
        <f>VLOOKUP(B425,'[2]Aba Power BI'!F$1:G$28,2,FALSE)</f>
        <v>SUL</v>
      </c>
      <c r="B425" s="40" t="s">
        <v>5399</v>
      </c>
      <c r="C425" s="82" t="s">
        <v>6463</v>
      </c>
      <c r="D425" s="83" t="s">
        <v>5774</v>
      </c>
      <c r="E425" s="84" t="s">
        <v>6464</v>
      </c>
      <c r="F425" s="85">
        <v>44509</v>
      </c>
    </row>
    <row r="426" spans="1:6" x14ac:dyDescent="0.3">
      <c r="A426" s="81" t="str">
        <f>VLOOKUP(B426,'[2]Aba Power BI'!F$1:G$28,2,FALSE)</f>
        <v>SUL</v>
      </c>
      <c r="B426" s="40" t="s">
        <v>5403</v>
      </c>
      <c r="C426" s="82" t="s">
        <v>6465</v>
      </c>
      <c r="D426" s="83" t="s">
        <v>5774</v>
      </c>
      <c r="E426" s="84" t="s">
        <v>6466</v>
      </c>
      <c r="F426" s="85">
        <v>44530</v>
      </c>
    </row>
    <row r="427" spans="1:6" x14ac:dyDescent="0.3">
      <c r="A427" s="81" t="str">
        <f>VLOOKUP(B427,'[2]Aba Power BI'!F$1:G$28,2,FALSE)</f>
        <v>SUL</v>
      </c>
      <c r="B427" s="40" t="s">
        <v>5403</v>
      </c>
      <c r="C427" s="82" t="s">
        <v>6467</v>
      </c>
      <c r="D427" s="83" t="s">
        <v>5774</v>
      </c>
      <c r="E427" s="84" t="s">
        <v>6468</v>
      </c>
      <c r="F427" s="85">
        <v>44531</v>
      </c>
    </row>
    <row r="428" spans="1:6" x14ac:dyDescent="0.3">
      <c r="A428" s="81" t="str">
        <f>VLOOKUP(B428,'[2]Aba Power BI'!F$1:G$28,2,FALSE)</f>
        <v>SUL</v>
      </c>
      <c r="B428" s="40" t="s">
        <v>5403</v>
      </c>
      <c r="C428" s="82" t="s">
        <v>6469</v>
      </c>
      <c r="D428" s="83" t="s">
        <v>5774</v>
      </c>
      <c r="E428" s="84" t="s">
        <v>6470</v>
      </c>
      <c r="F428" s="85">
        <v>44495</v>
      </c>
    </row>
    <row r="429" spans="1:6" x14ac:dyDescent="0.3">
      <c r="A429" s="81" t="str">
        <f>VLOOKUP(B429,'[2]Aba Power BI'!F$1:G$28,2,FALSE)</f>
        <v>SUL</v>
      </c>
      <c r="B429" s="40" t="s">
        <v>5403</v>
      </c>
      <c r="C429" s="82" t="s">
        <v>6471</v>
      </c>
      <c r="D429" s="83" t="s">
        <v>5774</v>
      </c>
      <c r="E429" s="84" t="s">
        <v>6472</v>
      </c>
      <c r="F429" s="85" t="s">
        <v>8984</v>
      </c>
    </row>
    <row r="430" spans="1:6" x14ac:dyDescent="0.3">
      <c r="A430" s="81" t="str">
        <f>VLOOKUP(B430,'[2]Aba Power BI'!F$1:G$28,2,FALSE)</f>
        <v>CENTRO-OESTE</v>
      </c>
      <c r="B430" s="40" t="s">
        <v>5379</v>
      </c>
      <c r="C430" s="82" t="s">
        <v>6473</v>
      </c>
      <c r="D430" s="83" t="s">
        <v>5774</v>
      </c>
      <c r="E430" s="84" t="s">
        <v>8985</v>
      </c>
      <c r="F430" s="85">
        <v>44701</v>
      </c>
    </row>
    <row r="431" spans="1:6" x14ac:dyDescent="0.3">
      <c r="A431" s="81" t="str">
        <f>VLOOKUP(B431,'[2]Aba Power BI'!F$1:G$28,2,FALSE)</f>
        <v>NORDESTE</v>
      </c>
      <c r="B431" s="40" t="s">
        <v>5382</v>
      </c>
      <c r="C431" s="82" t="s">
        <v>6474</v>
      </c>
      <c r="D431" s="83" t="s">
        <v>5774</v>
      </c>
      <c r="E431" s="84" t="s">
        <v>6475</v>
      </c>
      <c r="F431" s="85">
        <v>44701</v>
      </c>
    </row>
    <row r="432" spans="1:6" x14ac:dyDescent="0.3">
      <c r="A432" s="81" t="str">
        <f>VLOOKUP(B432,'[2]Aba Power BI'!F$1:G$28,2,FALSE)</f>
        <v>NORDESTE</v>
      </c>
      <c r="B432" s="40" t="s">
        <v>5378</v>
      </c>
      <c r="C432" s="82" t="s">
        <v>6476</v>
      </c>
      <c r="D432" s="83" t="s">
        <v>5774</v>
      </c>
      <c r="E432" s="84" t="s">
        <v>9142</v>
      </c>
      <c r="F432" s="85">
        <v>44629</v>
      </c>
    </row>
    <row r="433" spans="1:6" x14ac:dyDescent="0.3">
      <c r="A433" s="81" t="str">
        <f>VLOOKUP(B433,'[2]Aba Power BI'!F$1:G$28,2,FALSE)</f>
        <v>SUL</v>
      </c>
      <c r="B433" s="40" t="s">
        <v>5403</v>
      </c>
      <c r="C433" s="82" t="s">
        <v>6477</v>
      </c>
      <c r="D433" s="83" t="s">
        <v>5774</v>
      </c>
      <c r="E433" s="84" t="s">
        <v>6478</v>
      </c>
      <c r="F433" s="85">
        <v>44461</v>
      </c>
    </row>
    <row r="434" spans="1:6" x14ac:dyDescent="0.3">
      <c r="A434" s="81" t="str">
        <f>VLOOKUP(B434,'[2]Aba Power BI'!F$1:G$28,2,FALSE)</f>
        <v>CENTRO-OESTE</v>
      </c>
      <c r="B434" s="40" t="s">
        <v>5396</v>
      </c>
      <c r="C434" s="82" t="s">
        <v>6479</v>
      </c>
      <c r="D434" s="83" t="s">
        <v>5774</v>
      </c>
      <c r="E434" s="84" t="s">
        <v>6480</v>
      </c>
      <c r="F434" s="85">
        <v>44516</v>
      </c>
    </row>
    <row r="435" spans="1:6" x14ac:dyDescent="0.3">
      <c r="A435" s="81" t="str">
        <f>VLOOKUP(B435,'[2]Aba Power BI'!F$1:G$28,2,FALSE)</f>
        <v>SUDESTE</v>
      </c>
      <c r="B435" s="40" t="s">
        <v>5381</v>
      </c>
      <c r="C435" s="82" t="s">
        <v>6481</v>
      </c>
      <c r="D435" s="83" t="s">
        <v>5774</v>
      </c>
      <c r="E435" s="84" t="s">
        <v>6482</v>
      </c>
      <c r="F435" s="85">
        <v>44512</v>
      </c>
    </row>
    <row r="436" spans="1:6" x14ac:dyDescent="0.3">
      <c r="A436" s="81" t="str">
        <f>VLOOKUP(B436,'[2]Aba Power BI'!F$1:G$28,2,FALSE)</f>
        <v>CENTRO-OESTE</v>
      </c>
      <c r="B436" s="40" t="s">
        <v>5379</v>
      </c>
      <c r="C436" s="82" t="s">
        <v>9281</v>
      </c>
      <c r="D436" s="83" t="s">
        <v>5774</v>
      </c>
      <c r="E436" s="84" t="s">
        <v>6483</v>
      </c>
      <c r="F436" s="85">
        <v>44509</v>
      </c>
    </row>
    <row r="437" spans="1:6" x14ac:dyDescent="0.3">
      <c r="A437" s="81" t="str">
        <f>VLOOKUP(B437,'[2]Aba Power BI'!F$1:G$28,2,FALSE)</f>
        <v>CENTRO-OESTE</v>
      </c>
      <c r="B437" s="40" t="s">
        <v>5397</v>
      </c>
      <c r="C437" s="82" t="s">
        <v>6484</v>
      </c>
      <c r="D437" s="83" t="s">
        <v>5774</v>
      </c>
      <c r="E437" s="84" t="s">
        <v>6485</v>
      </c>
      <c r="F437" s="85">
        <v>44510</v>
      </c>
    </row>
    <row r="438" spans="1:6" x14ac:dyDescent="0.3">
      <c r="A438" s="81" t="str">
        <f>VLOOKUP(B438,'[2]Aba Power BI'!F$1:G$28,2,FALSE)</f>
        <v>NORDESTE</v>
      </c>
      <c r="B438" s="40" t="s">
        <v>5395</v>
      </c>
      <c r="C438" s="82" t="s">
        <v>6486</v>
      </c>
      <c r="D438" s="83" t="s">
        <v>5774</v>
      </c>
      <c r="E438" s="84" t="s">
        <v>9143</v>
      </c>
      <c r="F438" s="85">
        <v>44707</v>
      </c>
    </row>
    <row r="439" spans="1:6" x14ac:dyDescent="0.3">
      <c r="A439" s="81" t="str">
        <f>VLOOKUP(B439,'[2]Aba Power BI'!F$1:G$28,2,FALSE)</f>
        <v>SUL</v>
      </c>
      <c r="B439" s="40" t="s">
        <v>5387</v>
      </c>
      <c r="C439" s="82" t="s">
        <v>6487</v>
      </c>
      <c r="D439" s="83" t="s">
        <v>5774</v>
      </c>
      <c r="E439" s="84" t="s">
        <v>6488</v>
      </c>
      <c r="F439" s="85">
        <v>44477</v>
      </c>
    </row>
    <row r="440" spans="1:6" x14ac:dyDescent="0.3">
      <c r="A440" s="81" t="str">
        <f>VLOOKUP(B440,'[2]Aba Power BI'!F$1:G$28,2,FALSE)</f>
        <v>SUL</v>
      </c>
      <c r="B440" s="40" t="s">
        <v>5403</v>
      </c>
      <c r="C440" s="82" t="s">
        <v>6489</v>
      </c>
      <c r="D440" s="83" t="s">
        <v>5774</v>
      </c>
      <c r="E440" s="84" t="s">
        <v>6490</v>
      </c>
      <c r="F440" s="85">
        <v>44440</v>
      </c>
    </row>
    <row r="441" spans="1:6" x14ac:dyDescent="0.3">
      <c r="A441" s="81" t="str">
        <f>VLOOKUP(B441,'[2]Aba Power BI'!F$1:G$28,2,FALSE)</f>
        <v>SUL</v>
      </c>
      <c r="B441" s="40" t="s">
        <v>5399</v>
      </c>
      <c r="C441" s="82" t="s">
        <v>6491</v>
      </c>
      <c r="D441" s="83" t="s">
        <v>5774</v>
      </c>
      <c r="E441" s="84" t="s">
        <v>6492</v>
      </c>
      <c r="F441" s="85">
        <v>44491</v>
      </c>
    </row>
    <row r="442" spans="1:6" x14ac:dyDescent="0.3">
      <c r="A442" s="81" t="str">
        <f>VLOOKUP(B442,'[2]Aba Power BI'!F$1:G$28,2,FALSE)</f>
        <v>NORDESTE</v>
      </c>
      <c r="B442" s="40" t="s">
        <v>5393</v>
      </c>
      <c r="C442" s="82" t="s">
        <v>6493</v>
      </c>
      <c r="D442" s="83" t="s">
        <v>5774</v>
      </c>
      <c r="E442" s="84" t="s">
        <v>6494</v>
      </c>
      <c r="F442" s="85">
        <v>44497</v>
      </c>
    </row>
    <row r="443" spans="1:6" x14ac:dyDescent="0.3">
      <c r="A443" s="81" t="str">
        <f>VLOOKUP(B443,'[2]Aba Power BI'!F$1:G$28,2,FALSE)</f>
        <v>NORDESTE</v>
      </c>
      <c r="B443" s="40" t="s">
        <v>5393</v>
      </c>
      <c r="C443" s="82" t="s">
        <v>6495</v>
      </c>
      <c r="D443" s="83" t="s">
        <v>5774</v>
      </c>
      <c r="E443" s="84" t="s">
        <v>6496</v>
      </c>
      <c r="F443" s="85">
        <v>44589</v>
      </c>
    </row>
    <row r="444" spans="1:6" x14ac:dyDescent="0.3">
      <c r="A444" s="81" t="str">
        <f>VLOOKUP(B444,'[2]Aba Power BI'!F$1:G$28,2,FALSE)</f>
        <v>SUL</v>
      </c>
      <c r="B444" s="40" t="s">
        <v>5399</v>
      </c>
      <c r="C444" s="82" t="s">
        <v>6497</v>
      </c>
      <c r="D444" s="83" t="s">
        <v>5774</v>
      </c>
      <c r="E444" s="84" t="s">
        <v>6498</v>
      </c>
      <c r="F444" s="85">
        <v>44474</v>
      </c>
    </row>
    <row r="445" spans="1:6" x14ac:dyDescent="0.3">
      <c r="A445" s="81" t="str">
        <f>VLOOKUP(B445,'[2]Aba Power BI'!F$1:G$28,2,FALSE)</f>
        <v>CENTRO-OESTE</v>
      </c>
      <c r="B445" s="40" t="s">
        <v>5379</v>
      </c>
      <c r="C445" s="82" t="s">
        <v>6499</v>
      </c>
      <c r="D445" s="83" t="s">
        <v>5774</v>
      </c>
      <c r="E445" s="84" t="s">
        <v>6500</v>
      </c>
      <c r="F445" s="85">
        <v>44517</v>
      </c>
    </row>
    <row r="446" spans="1:6" x14ac:dyDescent="0.3">
      <c r="A446" s="81" t="str">
        <f>VLOOKUP(B446,'[2]Aba Power BI'!F$1:G$28,2,FALSE)</f>
        <v>SUL</v>
      </c>
      <c r="B446" s="40" t="s">
        <v>5403</v>
      </c>
      <c r="C446" s="82" t="s">
        <v>6501</v>
      </c>
      <c r="D446" s="83" t="s">
        <v>5774</v>
      </c>
      <c r="E446" s="84" t="s">
        <v>6502</v>
      </c>
      <c r="F446" s="85">
        <v>44512</v>
      </c>
    </row>
    <row r="447" spans="1:6" x14ac:dyDescent="0.3">
      <c r="A447" s="81" t="str">
        <f>VLOOKUP(B447,'[2]Aba Power BI'!F$1:G$28,2,FALSE)</f>
        <v>SUL</v>
      </c>
      <c r="B447" s="40" t="s">
        <v>5403</v>
      </c>
      <c r="C447" s="82" t="s">
        <v>6503</v>
      </c>
      <c r="D447" s="83" t="s">
        <v>5774</v>
      </c>
      <c r="E447" s="84" t="s">
        <v>6504</v>
      </c>
      <c r="F447" s="85">
        <v>44439</v>
      </c>
    </row>
    <row r="448" spans="1:6" x14ac:dyDescent="0.3">
      <c r="A448" s="81" t="str">
        <f>VLOOKUP(B448,'[2]Aba Power BI'!F$1:G$28,2,FALSE)</f>
        <v>CENTRO-OESTE</v>
      </c>
      <c r="B448" s="40" t="s">
        <v>5396</v>
      </c>
      <c r="C448" s="82" t="s">
        <v>6505</v>
      </c>
      <c r="D448" s="83" t="s">
        <v>5774</v>
      </c>
      <c r="E448" s="84" t="s">
        <v>6506</v>
      </c>
      <c r="F448" s="85">
        <v>44460</v>
      </c>
    </row>
    <row r="449" spans="1:6" x14ac:dyDescent="0.3">
      <c r="A449" s="81" t="str">
        <f>VLOOKUP(B449,'[2]Aba Power BI'!F$1:G$28,2,FALSE)</f>
        <v>NORTE</v>
      </c>
      <c r="B449" s="40" t="s">
        <v>5392</v>
      </c>
      <c r="C449" s="82" t="s">
        <v>8937</v>
      </c>
      <c r="D449" s="83" t="s">
        <v>5774</v>
      </c>
      <c r="E449" s="84" t="s">
        <v>8053</v>
      </c>
      <c r="F449" s="85">
        <v>44749</v>
      </c>
    </row>
    <row r="450" spans="1:6" x14ac:dyDescent="0.3">
      <c r="A450" s="81" t="str">
        <f>VLOOKUP(B450,'[2]Aba Power BI'!F$1:G$28,2,FALSE)</f>
        <v>CENTRO-OESTE</v>
      </c>
      <c r="B450" s="40" t="s">
        <v>5396</v>
      </c>
      <c r="C450" s="82" t="s">
        <v>6507</v>
      </c>
      <c r="D450" s="83" t="s">
        <v>5774</v>
      </c>
      <c r="E450" s="84" t="s">
        <v>6508</v>
      </c>
      <c r="F450" s="85">
        <v>44448</v>
      </c>
    </row>
    <row r="451" spans="1:6" x14ac:dyDescent="0.3">
      <c r="A451" s="81" t="str">
        <f>VLOOKUP(B451,'[2]Aba Power BI'!F$1:G$28,2,FALSE)</f>
        <v>NORDESTE</v>
      </c>
      <c r="B451" s="40" t="s">
        <v>5395</v>
      </c>
      <c r="C451" s="82" t="s">
        <v>6509</v>
      </c>
      <c r="D451" s="83" t="s">
        <v>5774</v>
      </c>
      <c r="E451" s="84" t="s">
        <v>6510</v>
      </c>
      <c r="F451" s="85">
        <v>44678</v>
      </c>
    </row>
    <row r="452" spans="1:6" x14ac:dyDescent="0.3">
      <c r="A452" s="81" t="str">
        <f>VLOOKUP(B452,'[2]Aba Power BI'!F$1:G$28,2,FALSE)</f>
        <v>SUDESTE</v>
      </c>
      <c r="B452" s="40" t="s">
        <v>5381</v>
      </c>
      <c r="C452" s="82" t="s">
        <v>6511</v>
      </c>
      <c r="D452" s="83" t="s">
        <v>5774</v>
      </c>
      <c r="E452" s="84" t="s">
        <v>9471</v>
      </c>
      <c r="F452" s="85">
        <v>44512</v>
      </c>
    </row>
    <row r="453" spans="1:6" x14ac:dyDescent="0.3">
      <c r="A453" s="81" t="str">
        <f>VLOOKUP(B453,'[2]Aba Power BI'!F$1:G$28,2,FALSE)</f>
        <v>NORDESTE</v>
      </c>
      <c r="B453" s="40" t="s">
        <v>5378</v>
      </c>
      <c r="C453" s="82" t="s">
        <v>9897</v>
      </c>
      <c r="D453" s="83" t="s">
        <v>5774</v>
      </c>
      <c r="E453" s="84" t="s">
        <v>9908</v>
      </c>
      <c r="F453" s="85">
        <v>45222</v>
      </c>
    </row>
    <row r="454" spans="1:6" x14ac:dyDescent="0.3">
      <c r="A454" s="81" t="str">
        <f>VLOOKUP(B454,'[2]Aba Power BI'!F$1:G$28,2,FALSE)</f>
        <v>CENTRO-OESTE</v>
      </c>
      <c r="B454" s="40" t="s">
        <v>5396</v>
      </c>
      <c r="C454" s="82" t="s">
        <v>6512</v>
      </c>
      <c r="D454" s="83" t="s">
        <v>5774</v>
      </c>
      <c r="E454" s="84" t="s">
        <v>9773</v>
      </c>
      <c r="F454" s="85" t="s">
        <v>9774</v>
      </c>
    </row>
    <row r="455" spans="1:6" x14ac:dyDescent="0.3">
      <c r="A455" s="81" t="str">
        <f>VLOOKUP(B455,'[2]Aba Power BI'!F$1:G$28,2,FALSE)</f>
        <v>NORTE</v>
      </c>
      <c r="B455" s="40" t="s">
        <v>5404</v>
      </c>
      <c r="C455" s="82" t="s">
        <v>6513</v>
      </c>
      <c r="D455" s="83" t="s">
        <v>5774</v>
      </c>
      <c r="E455" s="84" t="s">
        <v>6514</v>
      </c>
      <c r="F455" s="85">
        <v>44648</v>
      </c>
    </row>
    <row r="456" spans="1:6" x14ac:dyDescent="0.3">
      <c r="A456" s="81" t="str">
        <f>VLOOKUP(B456,'[2]Aba Power BI'!F$1:G$28,2,FALSE)</f>
        <v>CENTRO-OESTE</v>
      </c>
      <c r="B456" s="40" t="s">
        <v>5396</v>
      </c>
      <c r="C456" s="82" t="s">
        <v>6515</v>
      </c>
      <c r="D456" s="83" t="s">
        <v>5774</v>
      </c>
      <c r="E456" s="84" t="s">
        <v>6516</v>
      </c>
      <c r="F456" s="85">
        <v>44505</v>
      </c>
    </row>
    <row r="457" spans="1:6" x14ac:dyDescent="0.3">
      <c r="A457" s="81" t="str">
        <f>VLOOKUP(B457,'[2]Aba Power BI'!F$1:G$28,2,FALSE)</f>
        <v>SUL</v>
      </c>
      <c r="B457" s="40" t="s">
        <v>5399</v>
      </c>
      <c r="C457" s="82" t="s">
        <v>6517</v>
      </c>
      <c r="D457" s="83" t="s">
        <v>5774</v>
      </c>
      <c r="E457" s="84" t="s">
        <v>6518</v>
      </c>
      <c r="F457" s="85">
        <v>44462</v>
      </c>
    </row>
    <row r="458" spans="1:6" x14ac:dyDescent="0.3">
      <c r="A458" s="81" t="str">
        <f>VLOOKUP(B458,'[2]Aba Power BI'!F$1:G$28,2,FALSE)</f>
        <v>NORDESTE</v>
      </c>
      <c r="B458" s="40" t="s">
        <v>5400</v>
      </c>
      <c r="C458" s="82" t="s">
        <v>6519</v>
      </c>
      <c r="D458" s="83" t="s">
        <v>5774</v>
      </c>
      <c r="E458" s="84" t="s">
        <v>6520</v>
      </c>
      <c r="F458" s="85">
        <v>44449</v>
      </c>
    </row>
    <row r="459" spans="1:6" x14ac:dyDescent="0.3">
      <c r="A459" s="81" t="str">
        <f>VLOOKUP(B459,'[2]Aba Power BI'!F$1:G$28,2,FALSE)</f>
        <v>NORDESTE</v>
      </c>
      <c r="B459" s="40" t="s">
        <v>5378</v>
      </c>
      <c r="C459" s="82" t="s">
        <v>9733</v>
      </c>
      <c r="D459" s="83" t="s">
        <v>5774</v>
      </c>
      <c r="E459" s="84" t="s">
        <v>9744</v>
      </c>
      <c r="F459" s="85">
        <v>45020</v>
      </c>
    </row>
    <row r="460" spans="1:6" x14ac:dyDescent="0.3">
      <c r="A460" s="81" t="str">
        <f>VLOOKUP(B460,'[2]Aba Power BI'!F$1:G$28,2,FALSE)</f>
        <v>SUL</v>
      </c>
      <c r="B460" s="40" t="s">
        <v>5403</v>
      </c>
      <c r="C460" s="82" t="s">
        <v>6521</v>
      </c>
      <c r="D460" s="83" t="s">
        <v>5774</v>
      </c>
      <c r="E460" s="84" t="s">
        <v>6522</v>
      </c>
      <c r="F460" s="85">
        <v>44494</v>
      </c>
    </row>
    <row r="461" spans="1:6" x14ac:dyDescent="0.3">
      <c r="A461" s="81" t="str">
        <f>VLOOKUP(B461,'[2]Aba Power BI'!F$1:G$28,2,FALSE)</f>
        <v>SUDESTE</v>
      </c>
      <c r="B461" s="40" t="s">
        <v>5381</v>
      </c>
      <c r="C461" s="82" t="s">
        <v>6523</v>
      </c>
      <c r="D461" s="83" t="s">
        <v>5774</v>
      </c>
      <c r="E461" s="84" t="s">
        <v>9428</v>
      </c>
      <c r="F461" s="85" t="s">
        <v>9429</v>
      </c>
    </row>
    <row r="462" spans="1:6" x14ac:dyDescent="0.3">
      <c r="A462" s="81" t="str">
        <f>VLOOKUP(B462,'[2]Aba Power BI'!F$1:G$28,2,FALSE)</f>
        <v>SUDESTE</v>
      </c>
      <c r="B462" s="40" t="s">
        <v>5401</v>
      </c>
      <c r="C462" s="82" t="s">
        <v>6524</v>
      </c>
      <c r="D462" s="83" t="s">
        <v>5774</v>
      </c>
      <c r="E462" s="84" t="s">
        <v>6525</v>
      </c>
      <c r="F462" s="85">
        <v>44701</v>
      </c>
    </row>
    <row r="463" spans="1:6" x14ac:dyDescent="0.3">
      <c r="A463" s="81" t="str">
        <f>VLOOKUP(B463,'[2]Aba Power BI'!F$1:G$28,2,FALSE)</f>
        <v>CENTRO-OESTE</v>
      </c>
      <c r="B463" s="40" t="s">
        <v>5396</v>
      </c>
      <c r="C463" s="82" t="s">
        <v>6526</v>
      </c>
      <c r="D463" s="83" t="s">
        <v>5774</v>
      </c>
      <c r="E463" s="84" t="s">
        <v>6527</v>
      </c>
      <c r="F463" s="85">
        <v>44428</v>
      </c>
    </row>
    <row r="464" spans="1:6" x14ac:dyDescent="0.3">
      <c r="A464" s="81" t="str">
        <f>VLOOKUP(B464,'[2]Aba Power BI'!F$1:G$28,2,FALSE)</f>
        <v>SUDESTE</v>
      </c>
      <c r="B464" s="40" t="s">
        <v>5394</v>
      </c>
      <c r="C464" s="82" t="s">
        <v>6528</v>
      </c>
      <c r="D464" s="83" t="s">
        <v>5774</v>
      </c>
      <c r="E464" s="84" t="s">
        <v>6529</v>
      </c>
      <c r="F464" s="85">
        <v>44651</v>
      </c>
    </row>
    <row r="465" spans="1:6" x14ac:dyDescent="0.3">
      <c r="A465" s="81" t="str">
        <f>VLOOKUP(B465,'[2]Aba Power BI'!F$1:G$28,2,FALSE)</f>
        <v>SUDESTE</v>
      </c>
      <c r="B465" s="40" t="s">
        <v>5381</v>
      </c>
      <c r="C465" s="82" t="s">
        <v>6530</v>
      </c>
      <c r="D465" s="83" t="s">
        <v>5774</v>
      </c>
      <c r="E465" s="84" t="s">
        <v>6531</v>
      </c>
      <c r="F465" s="85">
        <v>44510</v>
      </c>
    </row>
    <row r="466" spans="1:6" x14ac:dyDescent="0.3">
      <c r="A466" s="81" t="str">
        <f>VLOOKUP(B466,'[2]Aba Power BI'!F$1:G$28,2,FALSE)</f>
        <v>SUDESTE</v>
      </c>
      <c r="B466" s="40" t="s">
        <v>5401</v>
      </c>
      <c r="C466" s="82" t="s">
        <v>6532</v>
      </c>
      <c r="D466" s="83" t="s">
        <v>5774</v>
      </c>
      <c r="E466" s="84" t="s">
        <v>6533</v>
      </c>
      <c r="F466" s="85">
        <v>44504</v>
      </c>
    </row>
    <row r="467" spans="1:6" ht="16.5" customHeight="1" x14ac:dyDescent="0.3">
      <c r="A467" s="81" t="str">
        <f>VLOOKUP(B467,'[2]Aba Power BI'!F$1:G$28,2,FALSE)</f>
        <v>SUDESTE</v>
      </c>
      <c r="B467" s="40" t="s">
        <v>5381</v>
      </c>
      <c r="C467" s="82" t="s">
        <v>9282</v>
      </c>
      <c r="D467" s="83" t="s">
        <v>5774</v>
      </c>
      <c r="E467" s="84" t="s">
        <v>7923</v>
      </c>
      <c r="F467" s="85">
        <v>44804</v>
      </c>
    </row>
    <row r="468" spans="1:6" x14ac:dyDescent="0.3">
      <c r="A468" s="81" t="str">
        <f>VLOOKUP(B468,'[2]Aba Power BI'!F$1:G$28,2,FALSE)</f>
        <v>SUDESTE</v>
      </c>
      <c r="B468" s="40" t="s">
        <v>5388</v>
      </c>
      <c r="C468" s="82" t="s">
        <v>6534</v>
      </c>
      <c r="D468" s="83" t="s">
        <v>5774</v>
      </c>
      <c r="E468" s="84" t="s">
        <v>6535</v>
      </c>
      <c r="F468" s="85">
        <v>44511</v>
      </c>
    </row>
    <row r="469" spans="1:6" x14ac:dyDescent="0.3">
      <c r="A469" s="81" t="str">
        <f>VLOOKUP(B469,'[2]Aba Power BI'!F$1:G$28,2,FALSE)</f>
        <v>SUL</v>
      </c>
      <c r="B469" s="40" t="s">
        <v>5387</v>
      </c>
      <c r="C469" s="82" t="s">
        <v>6536</v>
      </c>
      <c r="D469" s="83" t="s">
        <v>5774</v>
      </c>
      <c r="E469" s="84" t="s">
        <v>6537</v>
      </c>
      <c r="F469" s="85">
        <v>44512</v>
      </c>
    </row>
    <row r="470" spans="1:6" x14ac:dyDescent="0.3">
      <c r="A470" s="81" t="str">
        <f>VLOOKUP(B470,'[2]Aba Power BI'!F$1:G$28,2,FALSE)</f>
        <v>NORDESTE</v>
      </c>
      <c r="B470" s="40" t="s">
        <v>5382</v>
      </c>
      <c r="C470" s="82" t="s">
        <v>6538</v>
      </c>
      <c r="D470" s="83" t="s">
        <v>5774</v>
      </c>
      <c r="E470" s="84" t="s">
        <v>9775</v>
      </c>
      <c r="F470" s="85" t="s">
        <v>9745</v>
      </c>
    </row>
    <row r="471" spans="1:6" x14ac:dyDescent="0.3">
      <c r="A471" s="81" t="str">
        <f>VLOOKUP(B471,'[2]Aba Power BI'!F$1:G$28,2,FALSE)</f>
        <v>NORDESTE</v>
      </c>
      <c r="B471" s="40" t="s">
        <v>5377</v>
      </c>
      <c r="C471" s="82" t="s">
        <v>6540</v>
      </c>
      <c r="D471" s="83" t="s">
        <v>5774</v>
      </c>
      <c r="E471" s="84" t="s">
        <v>6018</v>
      </c>
      <c r="F471" s="85">
        <v>44497</v>
      </c>
    </row>
    <row r="472" spans="1:6" x14ac:dyDescent="0.3">
      <c r="A472" s="81" t="str">
        <f>VLOOKUP(B472,'[2]Aba Power BI'!F$1:G$28,2,FALSE)</f>
        <v>SUL</v>
      </c>
      <c r="B472" s="40" t="s">
        <v>5403</v>
      </c>
      <c r="C472" s="82" t="s">
        <v>6541</v>
      </c>
      <c r="D472" s="83" t="s">
        <v>5774</v>
      </c>
      <c r="E472" s="84" t="s">
        <v>6542</v>
      </c>
      <c r="F472" s="85">
        <v>44512</v>
      </c>
    </row>
    <row r="473" spans="1:6" x14ac:dyDescent="0.3">
      <c r="A473" s="81" t="str">
        <f>VLOOKUP(B473,'[2]Aba Power BI'!F$1:G$28,2,FALSE)</f>
        <v>CENTRO-OESTE</v>
      </c>
      <c r="B473" s="40" t="s">
        <v>5396</v>
      </c>
      <c r="C473" s="82" t="s">
        <v>6543</v>
      </c>
      <c r="D473" s="83" t="s">
        <v>5774</v>
      </c>
      <c r="E473" s="84" t="s">
        <v>6325</v>
      </c>
      <c r="F473" s="85">
        <v>44676</v>
      </c>
    </row>
    <row r="474" spans="1:6" x14ac:dyDescent="0.3">
      <c r="A474" s="81" t="str">
        <f>VLOOKUP(B474,'[2]Aba Power BI'!F$1:G$28,2,FALSE)</f>
        <v>SUDESTE</v>
      </c>
      <c r="B474" s="40" t="s">
        <v>5381</v>
      </c>
      <c r="C474" s="82" t="s">
        <v>6544</v>
      </c>
      <c r="D474" s="83" t="s">
        <v>5774</v>
      </c>
      <c r="E474" s="84" t="s">
        <v>6545</v>
      </c>
      <c r="F474" s="85">
        <v>44734</v>
      </c>
    </row>
    <row r="475" spans="1:6" x14ac:dyDescent="0.3">
      <c r="A475" s="81" t="str">
        <f>VLOOKUP(B475,'[2]Aba Power BI'!F$1:G$28,2,FALSE)</f>
        <v>SUL</v>
      </c>
      <c r="B475" s="40" t="s">
        <v>5399</v>
      </c>
      <c r="C475" s="82" t="s">
        <v>6546</v>
      </c>
      <c r="D475" s="83" t="s">
        <v>5774</v>
      </c>
      <c r="E475" s="84" t="s">
        <v>6547</v>
      </c>
      <c r="F475" s="85">
        <v>44475</v>
      </c>
    </row>
    <row r="476" spans="1:6" x14ac:dyDescent="0.3">
      <c r="A476" s="81" t="str">
        <f>VLOOKUP(B476,'[2]Aba Power BI'!F$1:G$28,2,FALSE)</f>
        <v>CENTRO-OESTE</v>
      </c>
      <c r="B476" s="40" t="s">
        <v>5396</v>
      </c>
      <c r="C476" s="82" t="s">
        <v>6548</v>
      </c>
      <c r="D476" s="83" t="s">
        <v>5774</v>
      </c>
      <c r="E476" s="84" t="s">
        <v>6549</v>
      </c>
      <c r="F476" s="85">
        <v>44484</v>
      </c>
    </row>
    <row r="477" spans="1:6" x14ac:dyDescent="0.3">
      <c r="A477" s="81" t="str">
        <f>VLOOKUP(B477,'[2]Aba Power BI'!F$1:G$28,2,FALSE)</f>
        <v>SUL</v>
      </c>
      <c r="B477" s="40" t="s">
        <v>5403</v>
      </c>
      <c r="C477" s="82" t="s">
        <v>6550</v>
      </c>
      <c r="D477" s="83" t="s">
        <v>5774</v>
      </c>
      <c r="E477" s="84" t="s">
        <v>6551</v>
      </c>
      <c r="F477" s="85">
        <v>44509</v>
      </c>
    </row>
    <row r="478" spans="1:6" x14ac:dyDescent="0.3">
      <c r="A478" s="81" t="str">
        <f>VLOOKUP(B478,'[2]Aba Power BI'!F$1:G$28,2,FALSE)</f>
        <v>SUDESTE</v>
      </c>
      <c r="B478" s="40" t="s">
        <v>5381</v>
      </c>
      <c r="C478" s="82" t="s">
        <v>6552</v>
      </c>
      <c r="D478" s="83" t="s">
        <v>5774</v>
      </c>
      <c r="E478" s="84" t="s">
        <v>6553</v>
      </c>
      <c r="F478" s="85">
        <v>44476</v>
      </c>
    </row>
    <row r="479" spans="1:6" x14ac:dyDescent="0.3">
      <c r="A479" s="81" t="str">
        <f>VLOOKUP(B479,'[2]Aba Power BI'!F$1:G$28,2,FALSE)</f>
        <v>SUL</v>
      </c>
      <c r="B479" s="40" t="s">
        <v>5399</v>
      </c>
      <c r="C479" s="82" t="s">
        <v>6554</v>
      </c>
      <c r="D479" s="83" t="s">
        <v>5774</v>
      </c>
      <c r="E479" s="84" t="s">
        <v>6555</v>
      </c>
      <c r="F479" s="85">
        <v>44452</v>
      </c>
    </row>
    <row r="480" spans="1:6" x14ac:dyDescent="0.3">
      <c r="A480" s="81" t="str">
        <f>VLOOKUP(B480,'[2]Aba Power BI'!F$1:G$28,2,FALSE)</f>
        <v>SUL</v>
      </c>
      <c r="B480" s="40" t="s">
        <v>5403</v>
      </c>
      <c r="C480" s="82" t="s">
        <v>6556</v>
      </c>
      <c r="D480" s="83" t="s">
        <v>5774</v>
      </c>
      <c r="E480" s="84" t="s">
        <v>6557</v>
      </c>
      <c r="F480" s="85">
        <v>44474</v>
      </c>
    </row>
    <row r="481" spans="1:6" x14ac:dyDescent="0.3">
      <c r="A481" s="81" t="str">
        <f>VLOOKUP(B481,'[2]Aba Power BI'!F$1:G$28,2,FALSE)</f>
        <v>SUDESTE</v>
      </c>
      <c r="B481" s="40" t="s">
        <v>5381</v>
      </c>
      <c r="C481" s="82" t="s">
        <v>6558</v>
      </c>
      <c r="D481" s="83" t="s">
        <v>5774</v>
      </c>
      <c r="E481" s="84" t="s">
        <v>9144</v>
      </c>
      <c r="F481" s="85">
        <v>44664</v>
      </c>
    </row>
    <row r="482" spans="1:6" x14ac:dyDescent="0.3">
      <c r="A482" s="81" t="str">
        <f>VLOOKUP(B482,'[2]Aba Power BI'!F$1:G$28,2,FALSE)</f>
        <v>SUL</v>
      </c>
      <c r="B482" s="40" t="s">
        <v>5399</v>
      </c>
      <c r="C482" s="82" t="s">
        <v>6559</v>
      </c>
      <c r="D482" s="83" t="s">
        <v>5774</v>
      </c>
      <c r="E482" s="84" t="s">
        <v>6560</v>
      </c>
      <c r="F482" s="85">
        <v>44510</v>
      </c>
    </row>
    <row r="483" spans="1:6" x14ac:dyDescent="0.3">
      <c r="A483" s="81" t="str">
        <f>VLOOKUP(B483,'[2]Aba Power BI'!F$1:G$28,2,FALSE)</f>
        <v>SUDESTE</v>
      </c>
      <c r="B483" s="40" t="s">
        <v>5401</v>
      </c>
      <c r="C483" s="82" t="s">
        <v>8938</v>
      </c>
      <c r="D483" s="83" t="s">
        <v>5774</v>
      </c>
      <c r="E483" s="84" t="s">
        <v>9145</v>
      </c>
      <c r="F483" s="85">
        <v>44636</v>
      </c>
    </row>
    <row r="484" spans="1:6" x14ac:dyDescent="0.3">
      <c r="A484" s="81" t="str">
        <f>VLOOKUP(B484,'[2]Aba Power BI'!F$1:G$28,2,FALSE)</f>
        <v>NORDESTE</v>
      </c>
      <c r="B484" s="40" t="s">
        <v>5395</v>
      </c>
      <c r="C484" s="82" t="s">
        <v>9146</v>
      </c>
      <c r="D484" s="83" t="s">
        <v>5774</v>
      </c>
      <c r="E484" s="84" t="s">
        <v>9147</v>
      </c>
      <c r="F484" s="85">
        <v>44789</v>
      </c>
    </row>
    <row r="485" spans="1:6" x14ac:dyDescent="0.3">
      <c r="A485" s="81" t="str">
        <f>VLOOKUP(B485,'[2]Aba Power BI'!F$1:G$28,2,FALSE)</f>
        <v>SUDESTE</v>
      </c>
      <c r="B485" s="40" t="s">
        <v>5381</v>
      </c>
      <c r="C485" s="82" t="s">
        <v>6561</v>
      </c>
      <c r="D485" s="83" t="s">
        <v>5774</v>
      </c>
      <c r="E485" s="84" t="s">
        <v>6562</v>
      </c>
      <c r="F485" s="85">
        <v>44552</v>
      </c>
    </row>
    <row r="486" spans="1:6" x14ac:dyDescent="0.3">
      <c r="A486" s="81" t="str">
        <f>VLOOKUP(B486,'[2]Aba Power BI'!F$1:G$28,2,FALSE)</f>
        <v>SUL</v>
      </c>
      <c r="B486" s="40" t="s">
        <v>5403</v>
      </c>
      <c r="C486" s="82" t="s">
        <v>6563</v>
      </c>
      <c r="D486" s="83" t="s">
        <v>5774</v>
      </c>
      <c r="E486" s="84" t="s">
        <v>6564</v>
      </c>
      <c r="F486" s="85">
        <v>44495</v>
      </c>
    </row>
    <row r="487" spans="1:6" x14ac:dyDescent="0.3">
      <c r="A487" s="81" t="str">
        <f>VLOOKUP(B487,'[2]Aba Power BI'!F$1:G$28,2,FALSE)</f>
        <v>SUL</v>
      </c>
      <c r="B487" s="40" t="s">
        <v>5403</v>
      </c>
      <c r="C487" s="82" t="s">
        <v>6565</v>
      </c>
      <c r="D487" s="83" t="s">
        <v>5774</v>
      </c>
      <c r="E487" s="84" t="s">
        <v>6566</v>
      </c>
      <c r="F487" s="85">
        <v>44663</v>
      </c>
    </row>
    <row r="488" spans="1:6" x14ac:dyDescent="0.3">
      <c r="A488" s="81" t="str">
        <f>VLOOKUP(B488,'[2]Aba Power BI'!F$1:G$28,2,FALSE)</f>
        <v>SUDESTE</v>
      </c>
      <c r="B488" s="40" t="s">
        <v>5381</v>
      </c>
      <c r="C488" s="82" t="s">
        <v>9283</v>
      </c>
      <c r="D488" s="83" t="s">
        <v>5774</v>
      </c>
      <c r="E488" s="84" t="s">
        <v>9314</v>
      </c>
      <c r="F488" s="85">
        <v>44830</v>
      </c>
    </row>
    <row r="489" spans="1:6" x14ac:dyDescent="0.3">
      <c r="A489" s="81" t="str">
        <f>VLOOKUP(B489,'[2]Aba Power BI'!F$1:G$28,2,FALSE)</f>
        <v>NORDESTE</v>
      </c>
      <c r="B489" s="40" t="s">
        <v>5402</v>
      </c>
      <c r="C489" s="82" t="s">
        <v>6567</v>
      </c>
      <c r="D489" s="83" t="s">
        <v>5774</v>
      </c>
      <c r="E489" s="84" t="s">
        <v>6568</v>
      </c>
      <c r="F489" s="85">
        <v>44650</v>
      </c>
    </row>
    <row r="490" spans="1:6" x14ac:dyDescent="0.3">
      <c r="A490" s="81" t="str">
        <f>VLOOKUP(B490,'[2]Aba Power BI'!F$1:G$28,2,FALSE)</f>
        <v>SUDESTE</v>
      </c>
      <c r="B490" s="40" t="s">
        <v>5388</v>
      </c>
      <c r="C490" s="82" t="s">
        <v>6569</v>
      </c>
      <c r="D490" s="83" t="s">
        <v>5774</v>
      </c>
      <c r="E490" s="84" t="s">
        <v>6570</v>
      </c>
      <c r="F490" s="85">
        <v>44670</v>
      </c>
    </row>
    <row r="491" spans="1:6" x14ac:dyDescent="0.3">
      <c r="A491" s="81" t="str">
        <f>VLOOKUP(B491,'[2]Aba Power BI'!F$1:G$28,2,FALSE)</f>
        <v>SUL</v>
      </c>
      <c r="B491" s="40" t="s">
        <v>5403</v>
      </c>
      <c r="C491" s="82" t="s">
        <v>6571</v>
      </c>
      <c r="D491" s="83" t="s">
        <v>5774</v>
      </c>
      <c r="E491" s="84" t="s">
        <v>6572</v>
      </c>
      <c r="F491" s="85">
        <v>44504</v>
      </c>
    </row>
    <row r="492" spans="1:6" x14ac:dyDescent="0.3">
      <c r="A492" s="81" t="str">
        <f>VLOOKUP(B492,'[2]Aba Power BI'!F$1:G$28,2,FALSE)</f>
        <v>CENTRO-OESTE</v>
      </c>
      <c r="B492" s="40" t="s">
        <v>5397</v>
      </c>
      <c r="C492" s="82" t="s">
        <v>9344</v>
      </c>
      <c r="D492" s="83" t="s">
        <v>5774</v>
      </c>
      <c r="E492" s="84" t="s">
        <v>9472</v>
      </c>
      <c r="F492" s="85">
        <v>44851</v>
      </c>
    </row>
    <row r="493" spans="1:6" x14ac:dyDescent="0.3">
      <c r="A493" s="81" t="str">
        <f>VLOOKUP(B493,'[2]Aba Power BI'!F$1:G$28,2,FALSE)</f>
        <v>SUDESTE</v>
      </c>
      <c r="B493" s="40" t="s">
        <v>5381</v>
      </c>
      <c r="C493" s="82" t="s">
        <v>6573</v>
      </c>
      <c r="D493" s="83" t="s">
        <v>5774</v>
      </c>
      <c r="E493" s="84" t="s">
        <v>6574</v>
      </c>
      <c r="F493" s="85">
        <v>44525</v>
      </c>
    </row>
    <row r="494" spans="1:6" x14ac:dyDescent="0.3">
      <c r="A494" s="81" t="str">
        <f>VLOOKUP(B494,'[2]Aba Power BI'!F$1:G$28,2,FALSE)</f>
        <v>CENTRO-OESTE</v>
      </c>
      <c r="B494" s="40" t="s">
        <v>5379</v>
      </c>
      <c r="C494" s="82" t="s">
        <v>6575</v>
      </c>
      <c r="D494" s="83" t="s">
        <v>5774</v>
      </c>
      <c r="E494" s="84" t="s">
        <v>6576</v>
      </c>
      <c r="F494" s="85">
        <v>44512</v>
      </c>
    </row>
    <row r="495" spans="1:6" x14ac:dyDescent="0.3">
      <c r="A495" s="81" t="str">
        <f>VLOOKUP(B495,'[2]Aba Power BI'!F$1:G$28,2,FALSE)</f>
        <v>NORDESTE</v>
      </c>
      <c r="B495" s="40" t="s">
        <v>5400</v>
      </c>
      <c r="C495" s="82" t="s">
        <v>6577</v>
      </c>
      <c r="D495" s="83" t="s">
        <v>5774</v>
      </c>
      <c r="E495" s="84" t="s">
        <v>6376</v>
      </c>
      <c r="F495" s="85">
        <v>44510</v>
      </c>
    </row>
    <row r="496" spans="1:6" x14ac:dyDescent="0.3">
      <c r="A496" s="81" t="str">
        <f>VLOOKUP(B496,'[2]Aba Power BI'!F$1:G$28,2,FALSE)</f>
        <v>NORDESTE</v>
      </c>
      <c r="B496" s="40" t="s">
        <v>5382</v>
      </c>
      <c r="C496" s="82" t="s">
        <v>6578</v>
      </c>
      <c r="D496" s="83" t="s">
        <v>5774</v>
      </c>
      <c r="E496" s="84" t="s">
        <v>6579</v>
      </c>
      <c r="F496" s="85">
        <v>44635</v>
      </c>
    </row>
    <row r="497" spans="1:6" x14ac:dyDescent="0.3">
      <c r="A497" s="81" t="str">
        <f>VLOOKUP(B497,'[2]Aba Power BI'!F$1:G$28,2,FALSE)</f>
        <v>NORDESTE</v>
      </c>
      <c r="B497" s="40" t="s">
        <v>5376</v>
      </c>
      <c r="C497" s="82" t="s">
        <v>6580</v>
      </c>
      <c r="D497" s="83" t="s">
        <v>5774</v>
      </c>
      <c r="E497" s="84" t="s">
        <v>6581</v>
      </c>
      <c r="F497" s="85">
        <v>44510</v>
      </c>
    </row>
    <row r="498" spans="1:6" x14ac:dyDescent="0.3">
      <c r="A498" s="81" t="str">
        <f>VLOOKUP(B498,'[2]Aba Power BI'!F$1:G$28,2,FALSE)</f>
        <v>NORDESTE</v>
      </c>
      <c r="B498" s="40" t="s">
        <v>5382</v>
      </c>
      <c r="C498" s="82" t="s">
        <v>6582</v>
      </c>
      <c r="D498" s="83" t="s">
        <v>5774</v>
      </c>
      <c r="E498" s="84" t="s">
        <v>6583</v>
      </c>
      <c r="F498" s="85">
        <v>44650</v>
      </c>
    </row>
    <row r="499" spans="1:6" x14ac:dyDescent="0.3">
      <c r="A499" s="81" t="str">
        <f>VLOOKUP(B499,'[2]Aba Power BI'!F$1:G$28,2,FALSE)</f>
        <v>CENTRO-OESTE</v>
      </c>
      <c r="B499" s="40" t="s">
        <v>5397</v>
      </c>
      <c r="C499" s="82" t="s">
        <v>6584</v>
      </c>
      <c r="D499" s="83" t="s">
        <v>5774</v>
      </c>
      <c r="E499" s="84" t="s">
        <v>6585</v>
      </c>
      <c r="F499" s="85">
        <v>44512</v>
      </c>
    </row>
    <row r="500" spans="1:6" x14ac:dyDescent="0.3">
      <c r="A500" s="81" t="str">
        <f>VLOOKUP(B500,'[2]Aba Power BI'!F$1:G$28,2,FALSE)</f>
        <v>CENTRO-OESTE</v>
      </c>
      <c r="B500" s="40" t="s">
        <v>5379</v>
      </c>
      <c r="C500" s="82" t="s">
        <v>6586</v>
      </c>
      <c r="D500" s="83" t="s">
        <v>5774</v>
      </c>
      <c r="E500" s="84" t="s">
        <v>6587</v>
      </c>
      <c r="F500" s="85">
        <v>44545</v>
      </c>
    </row>
    <row r="501" spans="1:6" x14ac:dyDescent="0.3">
      <c r="A501" s="81" t="str">
        <f>VLOOKUP(B501,'[2]Aba Power BI'!F$1:G$28,2,FALSE)</f>
        <v>NORDESTE</v>
      </c>
      <c r="B501" s="40" t="s">
        <v>5378</v>
      </c>
      <c r="C501" s="82" t="s">
        <v>8939</v>
      </c>
      <c r="D501" s="83" t="s">
        <v>5774</v>
      </c>
      <c r="E501" s="84" t="s">
        <v>9148</v>
      </c>
      <c r="F501" s="85">
        <v>44743</v>
      </c>
    </row>
    <row r="502" spans="1:6" x14ac:dyDescent="0.3">
      <c r="A502" s="81" t="str">
        <f>VLOOKUP(B502,'[2]Aba Power BI'!F$1:G$28,2,FALSE)</f>
        <v>CENTRO-OESTE</v>
      </c>
      <c r="B502" s="40" t="s">
        <v>5397</v>
      </c>
      <c r="C502" s="82" t="s">
        <v>6588</v>
      </c>
      <c r="D502" s="83" t="s">
        <v>5774</v>
      </c>
      <c r="E502" s="84" t="s">
        <v>6589</v>
      </c>
      <c r="F502" s="85">
        <v>44553</v>
      </c>
    </row>
    <row r="503" spans="1:6" x14ac:dyDescent="0.3">
      <c r="A503" s="81" t="str">
        <f>VLOOKUP(B503,'[2]Aba Power BI'!F$1:G$28,2,FALSE)</f>
        <v>SUDESTE</v>
      </c>
      <c r="B503" s="40" t="s">
        <v>5388</v>
      </c>
      <c r="C503" s="82" t="s">
        <v>6590</v>
      </c>
      <c r="D503" s="83" t="s">
        <v>5774</v>
      </c>
      <c r="E503" s="84" t="s">
        <v>6591</v>
      </c>
      <c r="F503" s="85">
        <v>44558</v>
      </c>
    </row>
    <row r="504" spans="1:6" x14ac:dyDescent="0.3">
      <c r="A504" s="81" t="str">
        <f>VLOOKUP(B504,'[2]Aba Power BI'!F$1:G$28,2,FALSE)</f>
        <v>CENTRO-OESTE</v>
      </c>
      <c r="B504" s="40" t="s">
        <v>5396</v>
      </c>
      <c r="C504" s="82" t="s">
        <v>6592</v>
      </c>
      <c r="D504" s="83" t="s">
        <v>5774</v>
      </c>
      <c r="E504" s="84" t="s">
        <v>6593</v>
      </c>
      <c r="F504" s="85">
        <v>44505</v>
      </c>
    </row>
    <row r="505" spans="1:6" x14ac:dyDescent="0.3">
      <c r="A505" s="81" t="str">
        <f>VLOOKUP(B505,'[2]Aba Power BI'!F$1:G$28,2,FALSE)</f>
        <v>NORTE</v>
      </c>
      <c r="B505" s="40" t="s">
        <v>5404</v>
      </c>
      <c r="C505" s="82" t="s">
        <v>6594</v>
      </c>
      <c r="D505" s="83" t="s">
        <v>5774</v>
      </c>
      <c r="E505" s="84" t="s">
        <v>6595</v>
      </c>
      <c r="F505" s="85">
        <v>44558</v>
      </c>
    </row>
    <row r="506" spans="1:6" x14ac:dyDescent="0.3">
      <c r="A506" s="81" t="str">
        <f>VLOOKUP(B506,'[2]Aba Power BI'!F$1:G$28,2,FALSE)</f>
        <v>CENTRO-OESTE</v>
      </c>
      <c r="B506" s="40" t="s">
        <v>5397</v>
      </c>
      <c r="C506" s="82" t="s">
        <v>6596</v>
      </c>
      <c r="D506" s="83" t="s">
        <v>5774</v>
      </c>
      <c r="E506" s="84" t="s">
        <v>8986</v>
      </c>
      <c r="F506" s="85">
        <v>44736</v>
      </c>
    </row>
    <row r="507" spans="1:6" x14ac:dyDescent="0.3">
      <c r="A507" s="81" t="str">
        <f>VLOOKUP(B507,'[2]Aba Power BI'!F$1:G$28,2,FALSE)</f>
        <v>NORDESTE</v>
      </c>
      <c r="B507" s="40" t="s">
        <v>5378</v>
      </c>
      <c r="C507" s="82" t="s">
        <v>6597</v>
      </c>
      <c r="D507" s="83" t="s">
        <v>5774</v>
      </c>
      <c r="E507" s="84" t="s">
        <v>9149</v>
      </c>
      <c r="F507" s="85">
        <v>44691</v>
      </c>
    </row>
    <row r="508" spans="1:6" x14ac:dyDescent="0.3">
      <c r="A508" s="81" t="str">
        <f>VLOOKUP(B508,'[2]Aba Power BI'!F$1:G$28,2,FALSE)</f>
        <v>NORDESTE</v>
      </c>
      <c r="B508" s="40" t="s">
        <v>5393</v>
      </c>
      <c r="C508" s="82" t="s">
        <v>6598</v>
      </c>
      <c r="D508" s="83" t="s">
        <v>5774</v>
      </c>
      <c r="E508" s="84" t="s">
        <v>6599</v>
      </c>
      <c r="F508" s="85">
        <v>44664</v>
      </c>
    </row>
    <row r="509" spans="1:6" x14ac:dyDescent="0.3">
      <c r="A509" s="81" t="str">
        <f>VLOOKUP(B509,'[2]Aba Power BI'!F$1:G$28,2,FALSE)</f>
        <v>SUDESTE</v>
      </c>
      <c r="B509" s="40" t="s">
        <v>5388</v>
      </c>
      <c r="C509" s="82" t="s">
        <v>6600</v>
      </c>
      <c r="D509" s="83" t="s">
        <v>5774</v>
      </c>
      <c r="E509" s="84" t="s">
        <v>6601</v>
      </c>
      <c r="F509" s="85">
        <v>44511</v>
      </c>
    </row>
    <row r="510" spans="1:6" x14ac:dyDescent="0.3">
      <c r="A510" s="81" t="str">
        <f>VLOOKUP(B510,'[2]Aba Power BI'!F$1:G$28,2,FALSE)</f>
        <v>SUL</v>
      </c>
      <c r="B510" s="40" t="s">
        <v>5387</v>
      </c>
      <c r="C510" s="82" t="s">
        <v>6602</v>
      </c>
      <c r="D510" s="83" t="s">
        <v>5774</v>
      </c>
      <c r="E510" s="84" t="s">
        <v>6603</v>
      </c>
      <c r="F510" s="85">
        <v>44504</v>
      </c>
    </row>
    <row r="511" spans="1:6" x14ac:dyDescent="0.3">
      <c r="A511" s="81" t="str">
        <f>VLOOKUP(B511,'[2]Aba Power BI'!F$1:G$28,2,FALSE)</f>
        <v>SUL</v>
      </c>
      <c r="B511" s="40" t="s">
        <v>5403</v>
      </c>
      <c r="C511" s="82" t="s">
        <v>6604</v>
      </c>
      <c r="D511" s="83" t="s">
        <v>5774</v>
      </c>
      <c r="E511" s="84" t="s">
        <v>6605</v>
      </c>
      <c r="F511" s="85">
        <v>44474</v>
      </c>
    </row>
    <row r="512" spans="1:6" x14ac:dyDescent="0.3">
      <c r="A512" s="81" t="str">
        <f>VLOOKUP(B512,'[2]Aba Power BI'!F$1:G$28,2,FALSE)</f>
        <v>NORDESTE</v>
      </c>
      <c r="B512" s="40" t="s">
        <v>5400</v>
      </c>
      <c r="C512" s="82" t="s">
        <v>6606</v>
      </c>
      <c r="D512" s="83" t="s">
        <v>5774</v>
      </c>
      <c r="E512" s="84" t="s">
        <v>6607</v>
      </c>
      <c r="F512" s="85">
        <v>44417</v>
      </c>
    </row>
    <row r="513" spans="1:6" x14ac:dyDescent="0.3">
      <c r="A513" s="81" t="str">
        <f>VLOOKUP(B513,'[2]Aba Power BI'!F$1:G$28,2,FALSE)</f>
        <v>CENTRO-OESTE</v>
      </c>
      <c r="B513" s="40" t="s">
        <v>5379</v>
      </c>
      <c r="C513" s="82" t="s">
        <v>9150</v>
      </c>
      <c r="D513" s="83" t="s">
        <v>5774</v>
      </c>
      <c r="E513" s="84" t="s">
        <v>9151</v>
      </c>
      <c r="F513" s="85">
        <v>44526</v>
      </c>
    </row>
    <row r="514" spans="1:6" x14ac:dyDescent="0.3">
      <c r="A514" s="81" t="str">
        <f>VLOOKUP(B514,'[2]Aba Power BI'!F$1:G$28,2,FALSE)</f>
        <v>CENTRO-OESTE</v>
      </c>
      <c r="B514" s="40" t="s">
        <v>5379</v>
      </c>
      <c r="C514" s="82" t="s">
        <v>6608</v>
      </c>
      <c r="D514" s="83" t="s">
        <v>5774</v>
      </c>
      <c r="E514" s="84" t="s">
        <v>6609</v>
      </c>
      <c r="F514" s="85">
        <v>44543</v>
      </c>
    </row>
    <row r="515" spans="1:6" x14ac:dyDescent="0.3">
      <c r="A515" s="81" t="str">
        <f>VLOOKUP(B515,'[2]Aba Power BI'!F$1:G$28,2,FALSE)</f>
        <v>CENTRO-OESTE</v>
      </c>
      <c r="B515" s="40" t="s">
        <v>5379</v>
      </c>
      <c r="C515" s="82" t="s">
        <v>6610</v>
      </c>
      <c r="D515" s="83" t="s">
        <v>5774</v>
      </c>
      <c r="E515" s="84" t="s">
        <v>6611</v>
      </c>
      <c r="F515" s="85">
        <v>44482</v>
      </c>
    </row>
    <row r="516" spans="1:6" x14ac:dyDescent="0.3">
      <c r="A516" s="81" t="str">
        <f>VLOOKUP(B516,'[2]Aba Power BI'!F$1:G$28,2,FALSE)</f>
        <v>SUDESTE</v>
      </c>
      <c r="B516" s="40" t="s">
        <v>5381</v>
      </c>
      <c r="C516" s="82" t="s">
        <v>9734</v>
      </c>
      <c r="D516" s="83" t="s">
        <v>5774</v>
      </c>
      <c r="E516" s="84" t="s">
        <v>9315</v>
      </c>
      <c r="F516" s="85">
        <v>44795</v>
      </c>
    </row>
    <row r="517" spans="1:6" x14ac:dyDescent="0.3">
      <c r="A517" s="81" t="str">
        <f>VLOOKUP(B517,'[2]Aba Power BI'!F$1:G$28,2,FALSE)</f>
        <v>SUL</v>
      </c>
      <c r="B517" s="40" t="s">
        <v>5399</v>
      </c>
      <c r="C517" s="82" t="s">
        <v>8940</v>
      </c>
      <c r="D517" s="83" t="s">
        <v>5774</v>
      </c>
      <c r="E517" s="84" t="s">
        <v>8987</v>
      </c>
      <c r="F517" s="85">
        <v>44511</v>
      </c>
    </row>
    <row r="518" spans="1:6" x14ac:dyDescent="0.3">
      <c r="A518" s="81" t="str">
        <f>VLOOKUP(B518,'[2]Aba Power BI'!F$1:G$28,2,FALSE)</f>
        <v>SUL</v>
      </c>
      <c r="B518" s="40" t="s">
        <v>5399</v>
      </c>
      <c r="C518" s="82" t="s">
        <v>6612</v>
      </c>
      <c r="D518" s="83" t="s">
        <v>5774</v>
      </c>
      <c r="E518" s="84" t="s">
        <v>6613</v>
      </c>
      <c r="F518" s="85">
        <v>44494</v>
      </c>
    </row>
    <row r="519" spans="1:6" x14ac:dyDescent="0.3">
      <c r="A519" s="81" t="str">
        <f>VLOOKUP(B519,'[2]Aba Power BI'!F$1:G$28,2,FALSE)</f>
        <v>NORDESTE</v>
      </c>
      <c r="B519" s="40" t="s">
        <v>5402</v>
      </c>
      <c r="C519" s="82" t="s">
        <v>6614</v>
      </c>
      <c r="D519" s="83" t="s">
        <v>5774</v>
      </c>
      <c r="E519" s="84" t="s">
        <v>6615</v>
      </c>
      <c r="F519" s="85">
        <v>44547</v>
      </c>
    </row>
    <row r="520" spans="1:6" x14ac:dyDescent="0.3">
      <c r="A520" s="81" t="str">
        <f>VLOOKUP(B520,'[2]Aba Power BI'!F$1:G$28,2,FALSE)</f>
        <v>SUDESTE</v>
      </c>
      <c r="B520" s="40" t="s">
        <v>5388</v>
      </c>
      <c r="C520" s="82" t="s">
        <v>6616</v>
      </c>
      <c r="D520" s="83" t="s">
        <v>5774</v>
      </c>
      <c r="E520" s="84" t="s">
        <v>6617</v>
      </c>
      <c r="F520" s="85">
        <v>44588</v>
      </c>
    </row>
    <row r="521" spans="1:6" x14ac:dyDescent="0.3">
      <c r="A521" s="81" t="str">
        <f>VLOOKUP(B521,'[2]Aba Power BI'!F$1:G$28,2,FALSE)</f>
        <v>CENTRO-OESTE</v>
      </c>
      <c r="B521" s="40" t="s">
        <v>5396</v>
      </c>
      <c r="C521" s="82" t="s">
        <v>6618</v>
      </c>
      <c r="D521" s="83" t="s">
        <v>5931</v>
      </c>
      <c r="E521" s="84" t="s">
        <v>6619</v>
      </c>
      <c r="F521" s="85">
        <v>44512</v>
      </c>
    </row>
    <row r="522" spans="1:6" x14ac:dyDescent="0.3">
      <c r="A522" s="81" t="str">
        <f>VLOOKUP(B522,'[2]Aba Power BI'!F$1:G$28,2,FALSE)</f>
        <v>NORDESTE</v>
      </c>
      <c r="B522" s="40" t="s">
        <v>5377</v>
      </c>
      <c r="C522" s="82" t="s">
        <v>9152</v>
      </c>
      <c r="D522" s="83" t="s">
        <v>5774</v>
      </c>
      <c r="E522" s="84" t="s">
        <v>9153</v>
      </c>
      <c r="F522" s="85">
        <v>44547</v>
      </c>
    </row>
    <row r="523" spans="1:6" x14ac:dyDescent="0.3">
      <c r="A523" s="81" t="str">
        <f>VLOOKUP(B523,'[2]Aba Power BI'!F$1:G$28,2,FALSE)</f>
        <v>NORDESTE</v>
      </c>
      <c r="B523" s="40" t="s">
        <v>5377</v>
      </c>
      <c r="C523" s="82" t="s">
        <v>6620</v>
      </c>
      <c r="D523" s="83" t="s">
        <v>5774</v>
      </c>
      <c r="E523" s="84" t="s">
        <v>6621</v>
      </c>
      <c r="F523" s="85">
        <v>44522</v>
      </c>
    </row>
    <row r="524" spans="1:6" x14ac:dyDescent="0.3">
      <c r="A524" s="81" t="str">
        <f>VLOOKUP(B524,'[2]Aba Power BI'!F$1:G$28,2,FALSE)</f>
        <v>NORTE</v>
      </c>
      <c r="B524" s="40" t="s">
        <v>5384</v>
      </c>
      <c r="C524" s="82" t="s">
        <v>6622</v>
      </c>
      <c r="D524" s="83" t="s">
        <v>5774</v>
      </c>
      <c r="E524" s="84" t="s">
        <v>6623</v>
      </c>
      <c r="F524" s="85">
        <v>44536</v>
      </c>
    </row>
    <row r="525" spans="1:6" x14ac:dyDescent="0.3">
      <c r="A525" s="81" t="str">
        <f>VLOOKUP(B525,'[2]Aba Power BI'!F$1:G$28,2,FALSE)</f>
        <v>CENTRO-OESTE</v>
      </c>
      <c r="B525" s="40" t="s">
        <v>5379</v>
      </c>
      <c r="C525" s="82" t="s">
        <v>6624</v>
      </c>
      <c r="D525" s="83" t="s">
        <v>5774</v>
      </c>
      <c r="E525" s="84" t="s">
        <v>6625</v>
      </c>
      <c r="F525" s="85">
        <v>44511</v>
      </c>
    </row>
    <row r="526" spans="1:6" x14ac:dyDescent="0.3">
      <c r="A526" s="81" t="str">
        <f>VLOOKUP(B526,'[2]Aba Power BI'!F$1:G$28,2,FALSE)</f>
        <v>SUL</v>
      </c>
      <c r="B526" s="40" t="s">
        <v>5399</v>
      </c>
      <c r="C526" s="82" t="s">
        <v>6626</v>
      </c>
      <c r="D526" s="83" t="s">
        <v>5931</v>
      </c>
      <c r="E526" s="84" t="s">
        <v>6627</v>
      </c>
      <c r="F526" s="85">
        <v>43004</v>
      </c>
    </row>
    <row r="527" spans="1:6" x14ac:dyDescent="0.3">
      <c r="A527" s="81" t="str">
        <f>VLOOKUP(B527,'[2]Aba Power BI'!F$1:G$28,2,FALSE)</f>
        <v>SUL</v>
      </c>
      <c r="B527" s="40" t="s">
        <v>5387</v>
      </c>
      <c r="C527" s="82" t="s">
        <v>6628</v>
      </c>
      <c r="D527" s="83" t="s">
        <v>5774</v>
      </c>
      <c r="E527" s="84" t="s">
        <v>6629</v>
      </c>
      <c r="F527" s="85">
        <v>44477</v>
      </c>
    </row>
    <row r="528" spans="1:6" x14ac:dyDescent="0.3">
      <c r="A528" s="81" t="str">
        <f>VLOOKUP(B528,'[2]Aba Power BI'!F$1:G$28,2,FALSE)</f>
        <v>SUL</v>
      </c>
      <c r="B528" s="40" t="s">
        <v>5399</v>
      </c>
      <c r="C528" s="82" t="s">
        <v>6630</v>
      </c>
      <c r="D528" s="83" t="s">
        <v>5774</v>
      </c>
      <c r="E528" s="84" t="s">
        <v>6631</v>
      </c>
      <c r="F528" s="85">
        <v>44509</v>
      </c>
    </row>
    <row r="529" spans="1:6" x14ac:dyDescent="0.3">
      <c r="A529" s="81" t="str">
        <f>VLOOKUP(B529,'[2]Aba Power BI'!F$1:G$28,2,FALSE)</f>
        <v>NORDESTE</v>
      </c>
      <c r="B529" s="40" t="s">
        <v>5400</v>
      </c>
      <c r="C529" s="82" t="s">
        <v>6632</v>
      </c>
      <c r="D529" s="83" t="s">
        <v>5774</v>
      </c>
      <c r="E529" s="84" t="s">
        <v>6633</v>
      </c>
      <c r="F529" s="85">
        <v>44540</v>
      </c>
    </row>
    <row r="530" spans="1:6" x14ac:dyDescent="0.3">
      <c r="A530" s="81" t="str">
        <f>VLOOKUP(B530,'[2]Aba Power BI'!F$1:G$28,2,FALSE)</f>
        <v>CENTRO-OESTE</v>
      </c>
      <c r="B530" s="40" t="s">
        <v>5396</v>
      </c>
      <c r="C530" s="82" t="s">
        <v>6634</v>
      </c>
      <c r="D530" s="83" t="s">
        <v>5774</v>
      </c>
      <c r="E530" s="84" t="s">
        <v>6635</v>
      </c>
      <c r="F530" s="85">
        <v>44484</v>
      </c>
    </row>
    <row r="531" spans="1:6" x14ac:dyDescent="0.3">
      <c r="A531" s="81" t="str">
        <f>VLOOKUP(B531,'[2]Aba Power BI'!F$1:G$28,2,FALSE)</f>
        <v>NORDESTE</v>
      </c>
      <c r="B531" s="40" t="s">
        <v>5382</v>
      </c>
      <c r="C531" s="82" t="s">
        <v>6636</v>
      </c>
      <c r="D531" s="83" t="s">
        <v>5774</v>
      </c>
      <c r="E531" s="84" t="s">
        <v>9154</v>
      </c>
      <c r="F531" s="85">
        <v>44510</v>
      </c>
    </row>
    <row r="532" spans="1:6" x14ac:dyDescent="0.3">
      <c r="A532" s="81" t="str">
        <f>VLOOKUP(B532,'[2]Aba Power BI'!F$1:G$28,2,FALSE)</f>
        <v>CENTRO-OESTE</v>
      </c>
      <c r="B532" s="40" t="s">
        <v>5379</v>
      </c>
      <c r="C532" s="82" t="s">
        <v>6637</v>
      </c>
      <c r="D532" s="83" t="s">
        <v>5774</v>
      </c>
      <c r="E532" s="84" t="s">
        <v>6638</v>
      </c>
      <c r="F532" s="85">
        <v>44509</v>
      </c>
    </row>
    <row r="533" spans="1:6" x14ac:dyDescent="0.3">
      <c r="A533" s="81" t="str">
        <f>VLOOKUP(B533,'[2]Aba Power BI'!F$1:G$28,2,FALSE)</f>
        <v>CENTRO-OESTE</v>
      </c>
      <c r="B533" s="40" t="s">
        <v>5379</v>
      </c>
      <c r="C533" s="82" t="s">
        <v>6639</v>
      </c>
      <c r="D533" s="83" t="s">
        <v>5774</v>
      </c>
      <c r="E533" s="84" t="s">
        <v>8988</v>
      </c>
      <c r="F533" s="85">
        <v>44533</v>
      </c>
    </row>
    <row r="534" spans="1:6" x14ac:dyDescent="0.3">
      <c r="A534" s="81" t="str">
        <f>VLOOKUP(B534,'[2]Aba Power BI'!F$1:G$28,2,FALSE)</f>
        <v>NORDESTE</v>
      </c>
      <c r="B534" s="40" t="s">
        <v>5400</v>
      </c>
      <c r="C534" s="82" t="s">
        <v>6640</v>
      </c>
      <c r="D534" s="83" t="s">
        <v>5774</v>
      </c>
      <c r="E534" s="84" t="s">
        <v>6641</v>
      </c>
      <c r="F534" s="85">
        <v>44381</v>
      </c>
    </row>
    <row r="535" spans="1:6" x14ac:dyDescent="0.3">
      <c r="A535" s="81" t="str">
        <f>VLOOKUP(B535,'[2]Aba Power BI'!F$1:G$28,2,FALSE)</f>
        <v>NORDESTE</v>
      </c>
      <c r="B535" s="40" t="s">
        <v>5377</v>
      </c>
      <c r="C535" s="82" t="s">
        <v>6642</v>
      </c>
      <c r="D535" s="83" t="s">
        <v>5774</v>
      </c>
      <c r="E535" s="84" t="s">
        <v>6643</v>
      </c>
      <c r="F535" s="85">
        <v>44540</v>
      </c>
    </row>
    <row r="536" spans="1:6" x14ac:dyDescent="0.3">
      <c r="A536" s="81" t="str">
        <f>VLOOKUP(B536,'[2]Aba Power BI'!F$1:G$28,2,FALSE)</f>
        <v>SUL</v>
      </c>
      <c r="B536" s="40" t="s">
        <v>5403</v>
      </c>
      <c r="C536" s="82" t="s">
        <v>6644</v>
      </c>
      <c r="D536" s="83" t="s">
        <v>5774</v>
      </c>
      <c r="E536" s="84" t="s">
        <v>6645</v>
      </c>
      <c r="F536" s="85">
        <v>44439</v>
      </c>
    </row>
    <row r="537" spans="1:6" x14ac:dyDescent="0.3">
      <c r="A537" s="81" t="str">
        <f>VLOOKUP(B537,'[2]Aba Power BI'!F$1:G$28,2,FALSE)</f>
        <v>SUDESTE</v>
      </c>
      <c r="B537" s="40" t="s">
        <v>5388</v>
      </c>
      <c r="C537" s="82" t="s">
        <v>6646</v>
      </c>
      <c r="D537" s="83" t="s">
        <v>5774</v>
      </c>
      <c r="E537" s="84" t="s">
        <v>6647</v>
      </c>
      <c r="F537" s="85">
        <v>44505</v>
      </c>
    </row>
    <row r="538" spans="1:6" x14ac:dyDescent="0.3">
      <c r="A538" s="81" t="str">
        <f>VLOOKUP(B538,'[2]Aba Power BI'!F$1:G$28,2,FALSE)</f>
        <v>SUL</v>
      </c>
      <c r="B538" s="40" t="s">
        <v>5399</v>
      </c>
      <c r="C538" s="82" t="s">
        <v>8941</v>
      </c>
      <c r="D538" s="83" t="s">
        <v>5774</v>
      </c>
      <c r="E538" s="84" t="s">
        <v>8989</v>
      </c>
      <c r="F538" s="85">
        <v>44512</v>
      </c>
    </row>
    <row r="539" spans="1:6" x14ac:dyDescent="0.3">
      <c r="A539" s="81" t="str">
        <f>VLOOKUP(B539,'[2]Aba Power BI'!F$1:G$28,2,FALSE)</f>
        <v>SUDESTE</v>
      </c>
      <c r="B539" s="40" t="s">
        <v>5381</v>
      </c>
      <c r="C539" s="82" t="s">
        <v>6648</v>
      </c>
      <c r="D539" s="83" t="s">
        <v>5774</v>
      </c>
      <c r="E539" s="84" t="s">
        <v>6649</v>
      </c>
      <c r="F539" s="85">
        <v>44460</v>
      </c>
    </row>
    <row r="540" spans="1:6" x14ac:dyDescent="0.3">
      <c r="A540" s="81" t="str">
        <f>VLOOKUP(B540,'[2]Aba Power BI'!F$1:G$28,2,FALSE)</f>
        <v>NORTE</v>
      </c>
      <c r="B540" s="40" t="s">
        <v>5404</v>
      </c>
      <c r="C540" s="82" t="s">
        <v>6650</v>
      </c>
      <c r="D540" s="83" t="s">
        <v>5774</v>
      </c>
      <c r="E540" s="84" t="s">
        <v>6651</v>
      </c>
      <c r="F540" s="85">
        <v>44511</v>
      </c>
    </row>
    <row r="541" spans="1:6" x14ac:dyDescent="0.3">
      <c r="A541" s="81" t="str">
        <f>VLOOKUP(B541,'[2]Aba Power BI'!F$1:G$28,2,FALSE)</f>
        <v>SUL</v>
      </c>
      <c r="B541" s="40" t="s">
        <v>5403</v>
      </c>
      <c r="C541" s="82" t="s">
        <v>6652</v>
      </c>
      <c r="D541" s="83" t="s">
        <v>5774</v>
      </c>
      <c r="E541" s="84" t="s">
        <v>6653</v>
      </c>
      <c r="F541" s="85">
        <v>44487</v>
      </c>
    </row>
    <row r="542" spans="1:6" x14ac:dyDescent="0.3">
      <c r="A542" s="81" t="str">
        <f>VLOOKUP(B542,'[2]Aba Power BI'!F$1:G$28,2,FALSE)</f>
        <v>SUDESTE</v>
      </c>
      <c r="B542" s="40" t="s">
        <v>5388</v>
      </c>
      <c r="C542" s="82" t="s">
        <v>6654</v>
      </c>
      <c r="D542" s="83" t="s">
        <v>5774</v>
      </c>
      <c r="E542" s="84" t="s">
        <v>6655</v>
      </c>
      <c r="F542" s="85">
        <v>44511</v>
      </c>
    </row>
    <row r="543" spans="1:6" x14ac:dyDescent="0.3">
      <c r="A543" s="81" t="str">
        <f>VLOOKUP(B543,'[2]Aba Power BI'!F$1:G$28,2,FALSE)</f>
        <v>SUDESTE</v>
      </c>
      <c r="B543" s="40" t="s">
        <v>5381</v>
      </c>
      <c r="C543" s="82" t="s">
        <v>6656</v>
      </c>
      <c r="D543" s="83" t="s">
        <v>5774</v>
      </c>
      <c r="E543" s="84" t="s">
        <v>6657</v>
      </c>
      <c r="F543" s="85">
        <v>44664</v>
      </c>
    </row>
    <row r="544" spans="1:6" x14ac:dyDescent="0.3">
      <c r="A544" s="81" t="str">
        <f>VLOOKUP(B544,'[2]Aba Power BI'!F$1:G$28,2,FALSE)</f>
        <v>SUDESTE</v>
      </c>
      <c r="B544" s="40" t="s">
        <v>5388</v>
      </c>
      <c r="C544" s="82" t="s">
        <v>6658</v>
      </c>
      <c r="D544" s="83" t="s">
        <v>5774</v>
      </c>
      <c r="E544" s="84" t="s">
        <v>6659</v>
      </c>
      <c r="F544" s="85">
        <v>44692</v>
      </c>
    </row>
    <row r="545" spans="1:6" x14ac:dyDescent="0.3">
      <c r="A545" s="81" t="str">
        <f>VLOOKUP(B545,'[2]Aba Power BI'!F$1:G$28,2,FALSE)</f>
        <v>SUDESTE</v>
      </c>
      <c r="B545" s="40" t="s">
        <v>5381</v>
      </c>
      <c r="C545" s="82" t="s">
        <v>6660</v>
      </c>
      <c r="D545" s="83" t="s">
        <v>5774</v>
      </c>
      <c r="E545" s="84" t="s">
        <v>6661</v>
      </c>
      <c r="F545" s="85">
        <v>44510</v>
      </c>
    </row>
    <row r="546" spans="1:6" x14ac:dyDescent="0.3">
      <c r="A546" s="81" t="str">
        <f>VLOOKUP(B546,'[2]Aba Power BI'!F$1:G$28,2,FALSE)</f>
        <v>SUL</v>
      </c>
      <c r="B546" s="40" t="s">
        <v>5403</v>
      </c>
      <c r="C546" s="82" t="s">
        <v>6662</v>
      </c>
      <c r="D546" s="83" t="s">
        <v>5774</v>
      </c>
      <c r="E546" s="84" t="s">
        <v>6663</v>
      </c>
      <c r="F546" s="85">
        <v>44432</v>
      </c>
    </row>
    <row r="547" spans="1:6" x14ac:dyDescent="0.3">
      <c r="A547" s="81" t="str">
        <f>VLOOKUP(B547,'[2]Aba Power BI'!F$1:G$28,2,FALSE)</f>
        <v>CENTRO-OESTE</v>
      </c>
      <c r="B547" s="40" t="s">
        <v>5397</v>
      </c>
      <c r="C547" s="82" t="s">
        <v>6664</v>
      </c>
      <c r="D547" s="83" t="s">
        <v>5774</v>
      </c>
      <c r="E547" s="84" t="s">
        <v>6205</v>
      </c>
      <c r="F547" s="85">
        <v>44530</v>
      </c>
    </row>
    <row r="548" spans="1:6" x14ac:dyDescent="0.3">
      <c r="A548" s="81" t="str">
        <f>VLOOKUP(B548,'[2]Aba Power BI'!F$1:G$28,2,FALSE)</f>
        <v>NORTE</v>
      </c>
      <c r="B548" s="40" t="s">
        <v>5404</v>
      </c>
      <c r="C548" s="82" t="s">
        <v>6665</v>
      </c>
      <c r="D548" s="83" t="s">
        <v>5774</v>
      </c>
      <c r="E548" s="84" t="s">
        <v>6666</v>
      </c>
      <c r="F548" s="85">
        <v>44511</v>
      </c>
    </row>
    <row r="549" spans="1:6" x14ac:dyDescent="0.3">
      <c r="A549" s="81" t="str">
        <f>VLOOKUP(B549,'[2]Aba Power BI'!F$1:G$28,2,FALSE)</f>
        <v>SUL</v>
      </c>
      <c r="B549" s="40" t="s">
        <v>5403</v>
      </c>
      <c r="C549" s="82" t="s">
        <v>6667</v>
      </c>
      <c r="D549" s="83" t="s">
        <v>5774</v>
      </c>
      <c r="E549" s="84" t="s">
        <v>9630</v>
      </c>
      <c r="F549" s="85">
        <v>44476</v>
      </c>
    </row>
    <row r="550" spans="1:6" x14ac:dyDescent="0.3">
      <c r="A550" s="81" t="str">
        <f>VLOOKUP(B550,'[2]Aba Power BI'!F$1:G$28,2,FALSE)</f>
        <v>NORTE</v>
      </c>
      <c r="B550" s="40" t="s">
        <v>5398</v>
      </c>
      <c r="C550" s="82" t="s">
        <v>6668</v>
      </c>
      <c r="D550" s="83" t="s">
        <v>5774</v>
      </c>
      <c r="E550" s="84" t="s">
        <v>6669</v>
      </c>
      <c r="F550" s="85">
        <v>44540</v>
      </c>
    </row>
    <row r="551" spans="1:6" x14ac:dyDescent="0.3">
      <c r="A551" s="81" t="str">
        <f>VLOOKUP(B551,'[2]Aba Power BI'!F$1:G$28,2,FALSE)</f>
        <v>SUL</v>
      </c>
      <c r="B551" s="40" t="s">
        <v>5403</v>
      </c>
      <c r="C551" s="82" t="s">
        <v>6670</v>
      </c>
      <c r="D551" s="83" t="s">
        <v>5774</v>
      </c>
      <c r="E551" s="84" t="s">
        <v>6671</v>
      </c>
      <c r="F551" s="85">
        <v>44508</v>
      </c>
    </row>
    <row r="552" spans="1:6" x14ac:dyDescent="0.3">
      <c r="A552" s="81" t="str">
        <f>VLOOKUP(B552,'[2]Aba Power BI'!F$1:G$28,2,FALSE)</f>
        <v>SUL</v>
      </c>
      <c r="B552" s="40" t="s">
        <v>5403</v>
      </c>
      <c r="C552" s="82" t="s">
        <v>6672</v>
      </c>
      <c r="D552" s="83" t="s">
        <v>5774</v>
      </c>
      <c r="E552" s="84" t="s">
        <v>6673</v>
      </c>
      <c r="F552" s="85">
        <v>44470</v>
      </c>
    </row>
    <row r="553" spans="1:6" x14ac:dyDescent="0.3">
      <c r="A553" s="81" t="str">
        <f>VLOOKUP(B553,'[2]Aba Power BI'!F$1:G$28,2,FALSE)</f>
        <v>SUDESTE</v>
      </c>
      <c r="B553" s="40" t="s">
        <v>5394</v>
      </c>
      <c r="C553" s="82" t="s">
        <v>6674</v>
      </c>
      <c r="D553" s="83" t="s">
        <v>5774</v>
      </c>
      <c r="E553" s="84" t="s">
        <v>6675</v>
      </c>
      <c r="F553" s="85">
        <v>44435</v>
      </c>
    </row>
    <row r="554" spans="1:6" x14ac:dyDescent="0.3">
      <c r="A554" s="81" t="str">
        <f>VLOOKUP(B554,'[2]Aba Power BI'!F$1:G$28,2,FALSE)</f>
        <v>SUL</v>
      </c>
      <c r="B554" s="40" t="s">
        <v>5403</v>
      </c>
      <c r="C554" s="82" t="s">
        <v>6676</v>
      </c>
      <c r="D554" s="83" t="s">
        <v>5774</v>
      </c>
      <c r="E554" s="84" t="s">
        <v>6677</v>
      </c>
      <c r="F554" s="85">
        <v>44510</v>
      </c>
    </row>
    <row r="555" spans="1:6" x14ac:dyDescent="0.3">
      <c r="A555" s="81" t="str">
        <f>VLOOKUP(B555,'[2]Aba Power BI'!F$1:G$28,2,FALSE)</f>
        <v>NORDESTE</v>
      </c>
      <c r="B555" s="40" t="s">
        <v>5377</v>
      </c>
      <c r="C555" s="82" t="s">
        <v>6678</v>
      </c>
      <c r="D555" s="83" t="s">
        <v>5774</v>
      </c>
      <c r="E555" s="84" t="s">
        <v>6679</v>
      </c>
      <c r="F555" s="85">
        <v>44532</v>
      </c>
    </row>
    <row r="556" spans="1:6" x14ac:dyDescent="0.3">
      <c r="A556" s="81" t="str">
        <f>VLOOKUP(B556,'[2]Aba Power BI'!F$1:G$28,2,FALSE)</f>
        <v>SUDESTE</v>
      </c>
      <c r="B556" s="40" t="s">
        <v>5381</v>
      </c>
      <c r="C556" s="82" t="s">
        <v>9155</v>
      </c>
      <c r="D556" s="83" t="s">
        <v>5774</v>
      </c>
      <c r="E556" s="84" t="s">
        <v>9156</v>
      </c>
      <c r="F556" s="85">
        <v>44777</v>
      </c>
    </row>
    <row r="557" spans="1:6" x14ac:dyDescent="0.3">
      <c r="A557" s="81" t="str">
        <f>VLOOKUP(B557,'[2]Aba Power BI'!F$1:G$28,2,FALSE)</f>
        <v>SUDESTE</v>
      </c>
      <c r="B557" s="40" t="s">
        <v>5394</v>
      </c>
      <c r="C557" s="82" t="s">
        <v>6680</v>
      </c>
      <c r="D557" s="83" t="s">
        <v>5774</v>
      </c>
      <c r="E557" s="84" t="s">
        <v>9776</v>
      </c>
      <c r="F557" s="85" t="s">
        <v>9777</v>
      </c>
    </row>
    <row r="558" spans="1:6" x14ac:dyDescent="0.3">
      <c r="A558" s="81" t="str">
        <f>VLOOKUP(B558,'[2]Aba Power BI'!F$1:G$28,2,FALSE)</f>
        <v>NORDESTE</v>
      </c>
      <c r="B558" s="40" t="s">
        <v>5382</v>
      </c>
      <c r="C558" s="82" t="s">
        <v>6681</v>
      </c>
      <c r="D558" s="83" t="s">
        <v>5774</v>
      </c>
      <c r="E558" s="84" t="s">
        <v>9157</v>
      </c>
      <c r="F558" s="85">
        <v>44511</v>
      </c>
    </row>
    <row r="559" spans="1:6" x14ac:dyDescent="0.3">
      <c r="A559" s="81" t="str">
        <f>VLOOKUP(B559,'[2]Aba Power BI'!F$1:G$28,2,FALSE)</f>
        <v>CENTRO-OESTE</v>
      </c>
      <c r="B559" s="40" t="s">
        <v>5397</v>
      </c>
      <c r="C559" s="82" t="s">
        <v>6682</v>
      </c>
      <c r="D559" s="83" t="s">
        <v>5774</v>
      </c>
      <c r="E559" s="84" t="s">
        <v>6683</v>
      </c>
      <c r="F559" s="85">
        <v>44522</v>
      </c>
    </row>
    <row r="560" spans="1:6" x14ac:dyDescent="0.3">
      <c r="A560" s="81" t="str">
        <f>VLOOKUP(B560,'[2]Aba Power BI'!F$1:G$28,2,FALSE)</f>
        <v>CENTRO-OESTE</v>
      </c>
      <c r="B560" s="40" t="s">
        <v>5397</v>
      </c>
      <c r="C560" s="82" t="s">
        <v>6684</v>
      </c>
      <c r="D560" s="83" t="s">
        <v>5774</v>
      </c>
      <c r="E560" s="84" t="s">
        <v>6685</v>
      </c>
      <c r="F560" s="85">
        <v>44678</v>
      </c>
    </row>
    <row r="561" spans="1:6" x14ac:dyDescent="0.3">
      <c r="A561" s="81" t="str">
        <f>VLOOKUP(B561,'[2]Aba Power BI'!F$1:G$28,2,FALSE)</f>
        <v>SUL</v>
      </c>
      <c r="B561" s="40" t="s">
        <v>5403</v>
      </c>
      <c r="C561" s="82" t="s">
        <v>6686</v>
      </c>
      <c r="D561" s="83" t="s">
        <v>5774</v>
      </c>
      <c r="E561" s="84" t="s">
        <v>6687</v>
      </c>
      <c r="F561" s="85">
        <v>44489</v>
      </c>
    </row>
    <row r="562" spans="1:6" x14ac:dyDescent="0.3">
      <c r="A562" s="81" t="str">
        <f>VLOOKUP(B562,'[2]Aba Power BI'!F$1:G$28,2,FALSE)</f>
        <v>NORDESTE</v>
      </c>
      <c r="B562" s="40" t="s">
        <v>5402</v>
      </c>
      <c r="C562" s="82" t="s">
        <v>6688</v>
      </c>
      <c r="D562" s="83" t="s">
        <v>5774</v>
      </c>
      <c r="E562" s="84" t="s">
        <v>6689</v>
      </c>
      <c r="F562" s="85">
        <v>44501</v>
      </c>
    </row>
    <row r="563" spans="1:6" x14ac:dyDescent="0.3">
      <c r="A563" s="81" t="str">
        <f>VLOOKUP(B563,'[2]Aba Power BI'!F$1:G$28,2,FALSE)</f>
        <v>CENTRO-OESTE</v>
      </c>
      <c r="B563" s="40" t="s">
        <v>5379</v>
      </c>
      <c r="C563" s="82" t="s">
        <v>8942</v>
      </c>
      <c r="D563" s="83" t="s">
        <v>5774</v>
      </c>
      <c r="E563" s="84" t="s">
        <v>8990</v>
      </c>
      <c r="F563" s="85">
        <v>44740</v>
      </c>
    </row>
    <row r="564" spans="1:6" x14ac:dyDescent="0.3">
      <c r="A564" s="81" t="str">
        <f>VLOOKUP(B564,'[2]Aba Power BI'!F$1:G$28,2,FALSE)</f>
        <v>SUDESTE</v>
      </c>
      <c r="B564" s="40" t="s">
        <v>5401</v>
      </c>
      <c r="C564" s="82" t="s">
        <v>6690</v>
      </c>
      <c r="D564" s="83" t="s">
        <v>5774</v>
      </c>
      <c r="E564" s="84" t="s">
        <v>6691</v>
      </c>
      <c r="F564" s="85">
        <v>44658</v>
      </c>
    </row>
    <row r="565" spans="1:6" x14ac:dyDescent="0.3">
      <c r="A565" s="81" t="str">
        <f>VLOOKUP(B565,'[2]Aba Power BI'!F$1:G$28,2,FALSE)</f>
        <v>NORDESTE</v>
      </c>
      <c r="B565" s="40" t="s">
        <v>5395</v>
      </c>
      <c r="C565" s="82" t="s">
        <v>6692</v>
      </c>
      <c r="D565" s="83" t="s">
        <v>5774</v>
      </c>
      <c r="E565" s="84" t="s">
        <v>6693</v>
      </c>
      <c r="F565" s="85">
        <v>44543</v>
      </c>
    </row>
    <row r="566" spans="1:6" x14ac:dyDescent="0.3">
      <c r="A566" s="81" t="str">
        <f>VLOOKUP(B566,'[2]Aba Power BI'!F$1:G$28,2,FALSE)</f>
        <v>SUDESTE</v>
      </c>
      <c r="B566" s="40" t="s">
        <v>5401</v>
      </c>
      <c r="C566" s="82" t="s">
        <v>6694</v>
      </c>
      <c r="D566" s="83" t="s">
        <v>5774</v>
      </c>
      <c r="E566" s="84" t="s">
        <v>6695</v>
      </c>
      <c r="F566" s="85">
        <v>44692</v>
      </c>
    </row>
    <row r="567" spans="1:6" x14ac:dyDescent="0.3">
      <c r="A567" s="81" t="str">
        <f>VLOOKUP(B567,'[2]Aba Power BI'!F$1:G$28,2,FALSE)</f>
        <v>CENTRO-OESTE</v>
      </c>
      <c r="B567" s="40" t="s">
        <v>5379</v>
      </c>
      <c r="C567" s="82" t="s">
        <v>6696</v>
      </c>
      <c r="D567" s="83" t="s">
        <v>5774</v>
      </c>
      <c r="E567" s="84" t="s">
        <v>6697</v>
      </c>
      <c r="F567" s="85">
        <v>44516</v>
      </c>
    </row>
    <row r="568" spans="1:6" x14ac:dyDescent="0.3">
      <c r="A568" s="81" t="str">
        <f>VLOOKUP(B568,'[2]Aba Power BI'!F$1:G$28,2,FALSE)</f>
        <v>CENTRO-OESTE</v>
      </c>
      <c r="B568" s="40" t="s">
        <v>5379</v>
      </c>
      <c r="C568" s="82" t="s">
        <v>6698</v>
      </c>
      <c r="D568" s="83" t="s">
        <v>5774</v>
      </c>
      <c r="E568" s="84" t="s">
        <v>6699</v>
      </c>
      <c r="F568" s="85">
        <v>44517</v>
      </c>
    </row>
    <row r="569" spans="1:6" x14ac:dyDescent="0.3">
      <c r="A569" s="81" t="str">
        <f>VLOOKUP(B569,'[2]Aba Power BI'!F$1:G$28,2,FALSE)</f>
        <v>CENTRO-OESTE</v>
      </c>
      <c r="B569" s="40" t="s">
        <v>5397</v>
      </c>
      <c r="C569" s="82" t="s">
        <v>6700</v>
      </c>
      <c r="D569" s="83" t="s">
        <v>5774</v>
      </c>
      <c r="E569" s="84" t="s">
        <v>6701</v>
      </c>
      <c r="F569" s="85">
        <v>44510</v>
      </c>
    </row>
    <row r="570" spans="1:6" x14ac:dyDescent="0.3">
      <c r="A570" s="81" t="str">
        <f>VLOOKUP(B570,'[2]Aba Power BI'!F$1:G$28,2,FALSE)</f>
        <v>NORDESTE</v>
      </c>
      <c r="B570" s="40" t="s">
        <v>5400</v>
      </c>
      <c r="C570" s="82" t="s">
        <v>6702</v>
      </c>
      <c r="D570" s="83" t="s">
        <v>5774</v>
      </c>
      <c r="E570" s="84" t="s">
        <v>6703</v>
      </c>
      <c r="F570" s="85">
        <v>44498</v>
      </c>
    </row>
    <row r="571" spans="1:6" x14ac:dyDescent="0.3">
      <c r="A571" s="81" t="str">
        <f>VLOOKUP(B571,'[2]Aba Power BI'!F$1:G$28,2,FALSE)</f>
        <v>SUDESTE</v>
      </c>
      <c r="B571" s="40" t="s">
        <v>5388</v>
      </c>
      <c r="C571" s="82" t="s">
        <v>6704</v>
      </c>
      <c r="D571" s="83" t="s">
        <v>5774</v>
      </c>
      <c r="E571" s="84" t="s">
        <v>6705</v>
      </c>
      <c r="F571" s="85">
        <v>44432</v>
      </c>
    </row>
    <row r="572" spans="1:6" x14ac:dyDescent="0.3">
      <c r="A572" s="81" t="str">
        <f>VLOOKUP(B572,'[2]Aba Power BI'!F$1:G$28,2,FALSE)</f>
        <v>SUL</v>
      </c>
      <c r="B572" s="40" t="s">
        <v>5403</v>
      </c>
      <c r="C572" s="82" t="s">
        <v>6706</v>
      </c>
      <c r="D572" s="83" t="s">
        <v>5774</v>
      </c>
      <c r="E572" s="84" t="s">
        <v>6707</v>
      </c>
      <c r="F572" s="85">
        <v>44467</v>
      </c>
    </row>
    <row r="573" spans="1:6" x14ac:dyDescent="0.3">
      <c r="A573" s="81" t="str">
        <f>VLOOKUP(B573,'[2]Aba Power BI'!F$1:G$28,2,FALSE)</f>
        <v>NORDESTE</v>
      </c>
      <c r="B573" s="40" t="s">
        <v>5402</v>
      </c>
      <c r="C573" s="82" t="s">
        <v>6708</v>
      </c>
      <c r="D573" s="83" t="s">
        <v>5774</v>
      </c>
      <c r="E573" s="84" t="s">
        <v>6709</v>
      </c>
      <c r="F573" s="85">
        <v>44474</v>
      </c>
    </row>
    <row r="574" spans="1:6" x14ac:dyDescent="0.3">
      <c r="A574" s="81" t="str">
        <f>VLOOKUP(B574,'[2]Aba Power BI'!F$1:G$28,2,FALSE)</f>
        <v>SUL</v>
      </c>
      <c r="B574" s="40" t="s">
        <v>5403</v>
      </c>
      <c r="C574" s="82" t="s">
        <v>6710</v>
      </c>
      <c r="D574" s="83" t="s">
        <v>5774</v>
      </c>
      <c r="E574" s="84" t="s">
        <v>6711</v>
      </c>
      <c r="F574" s="85">
        <v>44448</v>
      </c>
    </row>
    <row r="575" spans="1:6" x14ac:dyDescent="0.3">
      <c r="A575" s="81" t="str">
        <f>VLOOKUP(B575,'[2]Aba Power BI'!F$1:G$28,2,FALSE)</f>
        <v>SUDESTE</v>
      </c>
      <c r="B575" s="40" t="s">
        <v>5381</v>
      </c>
      <c r="C575" s="82" t="s">
        <v>6712</v>
      </c>
      <c r="D575" s="83" t="s">
        <v>5774</v>
      </c>
      <c r="E575" s="84" t="s">
        <v>6713</v>
      </c>
      <c r="F575" s="85">
        <v>44522</v>
      </c>
    </row>
    <row r="576" spans="1:6" x14ac:dyDescent="0.3">
      <c r="A576" s="81" t="str">
        <f>VLOOKUP(B576,'[2]Aba Power BI'!F$1:G$28,2,FALSE)</f>
        <v>SUDESTE</v>
      </c>
      <c r="B576" s="40" t="s">
        <v>5388</v>
      </c>
      <c r="C576" s="82" t="s">
        <v>6714</v>
      </c>
      <c r="D576" s="83" t="s">
        <v>5774</v>
      </c>
      <c r="E576" s="84" t="s">
        <v>6715</v>
      </c>
      <c r="F576" s="85">
        <v>44679</v>
      </c>
    </row>
    <row r="577" spans="1:6" x14ac:dyDescent="0.3">
      <c r="A577" s="81" t="str">
        <f>VLOOKUP(B577,'[2]Aba Power BI'!F$1:G$28,2,FALSE)</f>
        <v>SUL</v>
      </c>
      <c r="B577" s="40" t="s">
        <v>5403</v>
      </c>
      <c r="C577" s="82" t="s">
        <v>9417</v>
      </c>
      <c r="D577" s="83" t="s">
        <v>5774</v>
      </c>
      <c r="E577" s="84" t="s">
        <v>9473</v>
      </c>
      <c r="F577" s="85">
        <v>44476</v>
      </c>
    </row>
    <row r="578" spans="1:6" x14ac:dyDescent="0.3">
      <c r="A578" s="81" t="str">
        <f>VLOOKUP(B578,'[2]Aba Power BI'!F$1:G$28,2,FALSE)</f>
        <v>SUL</v>
      </c>
      <c r="B578" s="40" t="s">
        <v>5403</v>
      </c>
      <c r="C578" s="82" t="s">
        <v>6716</v>
      </c>
      <c r="D578" s="83" t="s">
        <v>5774</v>
      </c>
      <c r="E578" s="84" t="s">
        <v>6717</v>
      </c>
      <c r="F578" s="85">
        <v>44495</v>
      </c>
    </row>
    <row r="579" spans="1:6" x14ac:dyDescent="0.3">
      <c r="A579" s="81" t="str">
        <f>VLOOKUP(B579,'[2]Aba Power BI'!F$1:G$28,2,FALSE)</f>
        <v>NORTE</v>
      </c>
      <c r="B579" s="40" t="s">
        <v>5392</v>
      </c>
      <c r="C579" s="82" t="s">
        <v>6718</v>
      </c>
      <c r="D579" s="83" t="s">
        <v>5774</v>
      </c>
      <c r="E579" s="84" t="s">
        <v>6719</v>
      </c>
      <c r="F579" s="85">
        <v>44647</v>
      </c>
    </row>
    <row r="580" spans="1:6" x14ac:dyDescent="0.3">
      <c r="A580" s="81" t="str">
        <f>VLOOKUP(B580,'[2]Aba Power BI'!F$1:G$28,2,FALSE)</f>
        <v>SUL</v>
      </c>
      <c r="B580" s="40" t="s">
        <v>5403</v>
      </c>
      <c r="C580" s="82" t="s">
        <v>9345</v>
      </c>
      <c r="D580" s="83" t="s">
        <v>5774</v>
      </c>
      <c r="E580" s="84" t="s">
        <v>9352</v>
      </c>
      <c r="F580" s="85">
        <v>44397</v>
      </c>
    </row>
    <row r="581" spans="1:6" x14ac:dyDescent="0.3">
      <c r="A581" s="81" t="str">
        <f>VLOOKUP(B581,'[2]Aba Power BI'!F$1:G$28,2,FALSE)</f>
        <v>SUL</v>
      </c>
      <c r="B581" s="40" t="s">
        <v>5403</v>
      </c>
      <c r="C581" s="82" t="s">
        <v>6720</v>
      </c>
      <c r="D581" s="83" t="s">
        <v>5774</v>
      </c>
      <c r="E581" s="84" t="s">
        <v>6721</v>
      </c>
      <c r="F581" s="85">
        <v>44432</v>
      </c>
    </row>
    <row r="582" spans="1:6" x14ac:dyDescent="0.3">
      <c r="A582" s="81" t="str">
        <f>VLOOKUP(B582,'[2]Aba Power BI'!F$1:G$28,2,FALSE)</f>
        <v>SUL</v>
      </c>
      <c r="B582" s="40" t="s">
        <v>5403</v>
      </c>
      <c r="C582" s="82" t="s">
        <v>6722</v>
      </c>
      <c r="D582" s="83" t="s">
        <v>5774</v>
      </c>
      <c r="E582" s="84" t="s">
        <v>6723</v>
      </c>
      <c r="F582" s="85">
        <v>44470</v>
      </c>
    </row>
    <row r="583" spans="1:6" x14ac:dyDescent="0.3">
      <c r="A583" s="81" t="str">
        <f>VLOOKUP(B583,'[2]Aba Power BI'!F$1:G$28,2,FALSE)</f>
        <v>NORDESTE</v>
      </c>
      <c r="B583" s="40" t="s">
        <v>5382</v>
      </c>
      <c r="C583" s="82" t="s">
        <v>6724</v>
      </c>
      <c r="D583" s="83" t="s">
        <v>5774</v>
      </c>
      <c r="E583" s="84" t="s">
        <v>6725</v>
      </c>
      <c r="F583" s="85">
        <v>44508</v>
      </c>
    </row>
    <row r="584" spans="1:6" x14ac:dyDescent="0.3">
      <c r="A584" s="81" t="str">
        <f>VLOOKUP(B584,'[2]Aba Power BI'!F$1:G$28,2,FALSE)</f>
        <v>SUDESTE</v>
      </c>
      <c r="B584" s="40" t="s">
        <v>5381</v>
      </c>
      <c r="C584" s="82" t="s">
        <v>6726</v>
      </c>
      <c r="D584" s="83" t="s">
        <v>5774</v>
      </c>
      <c r="E584" s="84" t="s">
        <v>6727</v>
      </c>
      <c r="F584" s="85">
        <v>44546</v>
      </c>
    </row>
    <row r="585" spans="1:6" x14ac:dyDescent="0.3">
      <c r="A585" s="81" t="str">
        <f>VLOOKUP(B585,'[2]Aba Power BI'!F$1:G$28,2,FALSE)</f>
        <v>NORDESTE</v>
      </c>
      <c r="B585" s="40" t="s">
        <v>5377</v>
      </c>
      <c r="C585" s="82" t="s">
        <v>6728</v>
      </c>
      <c r="D585" s="83" t="s">
        <v>5774</v>
      </c>
      <c r="E585" s="84" t="s">
        <v>9158</v>
      </c>
      <c r="F585" s="85">
        <v>44699</v>
      </c>
    </row>
    <row r="586" spans="1:6" x14ac:dyDescent="0.3">
      <c r="A586" s="81" t="str">
        <f>VLOOKUP(B586,'[2]Aba Power BI'!F$1:G$28,2,FALSE)</f>
        <v>SUL</v>
      </c>
      <c r="B586" s="40" t="s">
        <v>5399</v>
      </c>
      <c r="C586" s="82" t="s">
        <v>6729</v>
      </c>
      <c r="D586" s="83" t="s">
        <v>5774</v>
      </c>
      <c r="E586" s="84" t="s">
        <v>6730</v>
      </c>
      <c r="F586" s="85">
        <v>44511</v>
      </c>
    </row>
    <row r="587" spans="1:6" x14ac:dyDescent="0.3">
      <c r="A587" s="81" t="str">
        <f>VLOOKUP(B587,'[2]Aba Power BI'!F$1:G$28,2,FALSE)</f>
        <v>NORDESTE</v>
      </c>
      <c r="B587" s="40" t="s">
        <v>5400</v>
      </c>
      <c r="C587" s="82" t="s">
        <v>6731</v>
      </c>
      <c r="D587" s="83" t="s">
        <v>5774</v>
      </c>
      <c r="E587" s="84" t="s">
        <v>6732</v>
      </c>
      <c r="F587" s="85">
        <v>44655</v>
      </c>
    </row>
    <row r="588" spans="1:6" x14ac:dyDescent="0.3">
      <c r="A588" s="81" t="str">
        <f>VLOOKUP(B588,'[2]Aba Power BI'!F$1:G$28,2,FALSE)</f>
        <v>NORTE</v>
      </c>
      <c r="B588" s="40" t="s">
        <v>5384</v>
      </c>
      <c r="C588" s="82" t="s">
        <v>6733</v>
      </c>
      <c r="D588" s="83" t="s">
        <v>5774</v>
      </c>
      <c r="E588" s="84" t="s">
        <v>6734</v>
      </c>
      <c r="F588" s="85">
        <v>44525</v>
      </c>
    </row>
    <row r="589" spans="1:6" x14ac:dyDescent="0.3">
      <c r="A589" s="81" t="str">
        <f>VLOOKUP(B589,'[2]Aba Power BI'!F$1:G$28,2,FALSE)</f>
        <v>SUDESTE</v>
      </c>
      <c r="B589" s="40" t="s">
        <v>5381</v>
      </c>
      <c r="C589" s="82" t="s">
        <v>6735</v>
      </c>
      <c r="D589" s="83" t="s">
        <v>5774</v>
      </c>
      <c r="E589" s="84" t="s">
        <v>6736</v>
      </c>
      <c r="F589" s="85">
        <v>44525</v>
      </c>
    </row>
    <row r="590" spans="1:6" x14ac:dyDescent="0.3">
      <c r="A590" s="81" t="str">
        <f>VLOOKUP(B590,'[2]Aba Power BI'!F$1:G$28,2,FALSE)</f>
        <v>SUL</v>
      </c>
      <c r="B590" s="40" t="s">
        <v>5403</v>
      </c>
      <c r="C590" s="82" t="s">
        <v>6737</v>
      </c>
      <c r="D590" s="83" t="s">
        <v>5774</v>
      </c>
      <c r="E590" s="84" t="s">
        <v>6738</v>
      </c>
      <c r="F590" s="85">
        <v>44557</v>
      </c>
    </row>
    <row r="591" spans="1:6" x14ac:dyDescent="0.3">
      <c r="A591" s="81" t="str">
        <f>VLOOKUP(B591,'[2]Aba Power BI'!F$1:G$28,2,FALSE)</f>
        <v>SUL</v>
      </c>
      <c r="B591" s="40" t="s">
        <v>5403</v>
      </c>
      <c r="C591" s="82" t="s">
        <v>6739</v>
      </c>
      <c r="D591" s="83" t="s">
        <v>5774</v>
      </c>
      <c r="E591" s="84" t="s">
        <v>6740</v>
      </c>
      <c r="F591" s="85">
        <v>44425</v>
      </c>
    </row>
    <row r="592" spans="1:6" x14ac:dyDescent="0.3">
      <c r="A592" s="81" t="str">
        <f>VLOOKUP(B592,'[2]Aba Power BI'!F$1:G$28,2,FALSE)</f>
        <v>SUL</v>
      </c>
      <c r="B592" s="40" t="s">
        <v>5403</v>
      </c>
      <c r="C592" s="82" t="s">
        <v>6741</v>
      </c>
      <c r="D592" s="83" t="s">
        <v>5774</v>
      </c>
      <c r="E592" s="84" t="s">
        <v>6742</v>
      </c>
      <c r="F592" s="85">
        <v>44391</v>
      </c>
    </row>
    <row r="593" spans="1:6" x14ac:dyDescent="0.3">
      <c r="A593" s="81" t="str">
        <f>VLOOKUP(B593,'[2]Aba Power BI'!F$1:G$28,2,FALSE)</f>
        <v>SUL</v>
      </c>
      <c r="B593" s="40" t="s">
        <v>5403</v>
      </c>
      <c r="C593" s="82" t="s">
        <v>6743</v>
      </c>
      <c r="D593" s="83" t="s">
        <v>5774</v>
      </c>
      <c r="E593" s="84" t="s">
        <v>6744</v>
      </c>
      <c r="F593" s="85">
        <v>44505</v>
      </c>
    </row>
    <row r="594" spans="1:6" x14ac:dyDescent="0.3">
      <c r="A594" s="81" t="str">
        <f>VLOOKUP(B594,'[2]Aba Power BI'!F$1:G$28,2,FALSE)</f>
        <v>SUL</v>
      </c>
      <c r="B594" s="40" t="s">
        <v>5403</v>
      </c>
      <c r="C594" s="82" t="s">
        <v>6745</v>
      </c>
      <c r="D594" s="83" t="s">
        <v>5774</v>
      </c>
      <c r="E594" s="84" t="s">
        <v>6746</v>
      </c>
      <c r="F594" s="85">
        <v>44509</v>
      </c>
    </row>
    <row r="595" spans="1:6" x14ac:dyDescent="0.3">
      <c r="A595" s="81" t="str">
        <f>VLOOKUP(B595,'[2]Aba Power BI'!F$1:G$28,2,FALSE)</f>
        <v>SUDESTE</v>
      </c>
      <c r="B595" s="40" t="s">
        <v>5381</v>
      </c>
      <c r="C595" s="82" t="s">
        <v>6747</v>
      </c>
      <c r="D595" s="83" t="s">
        <v>5774</v>
      </c>
      <c r="E595" s="84" t="s">
        <v>6748</v>
      </c>
      <c r="F595" s="85">
        <v>44540</v>
      </c>
    </row>
    <row r="596" spans="1:6" x14ac:dyDescent="0.3">
      <c r="A596" s="81" t="str">
        <f>VLOOKUP(B596,'[2]Aba Power BI'!F$1:G$28,2,FALSE)</f>
        <v>SUL</v>
      </c>
      <c r="B596" s="40" t="s">
        <v>5403</v>
      </c>
      <c r="C596" s="82" t="s">
        <v>6749</v>
      </c>
      <c r="D596" s="83" t="s">
        <v>5774</v>
      </c>
      <c r="E596" s="84" t="s">
        <v>6750</v>
      </c>
      <c r="F596" s="85">
        <v>44491</v>
      </c>
    </row>
    <row r="597" spans="1:6" x14ac:dyDescent="0.3">
      <c r="A597" s="81" t="str">
        <f>VLOOKUP(B597,'[2]Aba Power BI'!F$1:G$28,2,FALSE)</f>
        <v>SUL</v>
      </c>
      <c r="B597" s="40" t="s">
        <v>5403</v>
      </c>
      <c r="C597" s="82" t="s">
        <v>6751</v>
      </c>
      <c r="D597" s="83" t="s">
        <v>5774</v>
      </c>
      <c r="E597" s="84" t="s">
        <v>6752</v>
      </c>
      <c r="F597" s="85">
        <v>44509</v>
      </c>
    </row>
    <row r="598" spans="1:6" x14ac:dyDescent="0.3">
      <c r="A598" s="81" t="str">
        <f>VLOOKUP(B598,'[2]Aba Power BI'!F$1:G$28,2,FALSE)</f>
        <v>NORDESTE</v>
      </c>
      <c r="B598" s="40" t="s">
        <v>5393</v>
      </c>
      <c r="C598" s="82" t="s">
        <v>6753</v>
      </c>
      <c r="D598" s="83" t="s">
        <v>5774</v>
      </c>
      <c r="E598" s="84" t="s">
        <v>6117</v>
      </c>
      <c r="F598" s="85">
        <v>44560</v>
      </c>
    </row>
    <row r="599" spans="1:6" x14ac:dyDescent="0.3">
      <c r="A599" s="81" t="str">
        <f>VLOOKUP(B599,'[2]Aba Power BI'!F$1:G$28,2,FALSE)</f>
        <v>SUDESTE</v>
      </c>
      <c r="B599" s="40" t="s">
        <v>5381</v>
      </c>
      <c r="C599" s="82" t="s">
        <v>6754</v>
      </c>
      <c r="D599" s="83" t="s">
        <v>5774</v>
      </c>
      <c r="E599" s="84" t="s">
        <v>6755</v>
      </c>
      <c r="F599" s="85">
        <v>44537</v>
      </c>
    </row>
    <row r="600" spans="1:6" x14ac:dyDescent="0.3">
      <c r="A600" s="81" t="str">
        <f>VLOOKUP(B600,'[2]Aba Power BI'!F$1:G$28,2,FALSE)</f>
        <v>NORDESTE</v>
      </c>
      <c r="B600" s="40" t="s">
        <v>5402</v>
      </c>
      <c r="C600" s="82" t="s">
        <v>6756</v>
      </c>
      <c r="D600" s="83" t="s">
        <v>5774</v>
      </c>
      <c r="E600" s="84" t="s">
        <v>6757</v>
      </c>
      <c r="F600" s="85">
        <v>44585</v>
      </c>
    </row>
    <row r="601" spans="1:6" x14ac:dyDescent="0.3">
      <c r="A601" s="81" t="str">
        <f>VLOOKUP(B601,'[2]Aba Power BI'!F$1:G$28,2,FALSE)</f>
        <v>NORDESTE</v>
      </c>
      <c r="B601" s="40" t="s">
        <v>5382</v>
      </c>
      <c r="C601" s="82" t="s">
        <v>6758</v>
      </c>
      <c r="D601" s="83" t="s">
        <v>5774</v>
      </c>
      <c r="E601" s="84" t="s">
        <v>6759</v>
      </c>
      <c r="F601" s="85">
        <v>44512</v>
      </c>
    </row>
    <row r="602" spans="1:6" x14ac:dyDescent="0.3">
      <c r="A602" s="81" t="str">
        <f>VLOOKUP(B602,'[2]Aba Power BI'!F$1:G$28,2,FALSE)</f>
        <v>SUL</v>
      </c>
      <c r="B602" s="40" t="s">
        <v>5403</v>
      </c>
      <c r="C602" s="82" t="s">
        <v>6760</v>
      </c>
      <c r="D602" s="83" t="s">
        <v>5774</v>
      </c>
      <c r="E602" s="84" t="s">
        <v>9778</v>
      </c>
      <c r="F602" s="85">
        <v>44475</v>
      </c>
    </row>
    <row r="603" spans="1:6" x14ac:dyDescent="0.3">
      <c r="A603" s="81" t="str">
        <f>VLOOKUP(B603,'[2]Aba Power BI'!F$1:G$28,2,FALSE)</f>
        <v>CENTRO-OESTE</v>
      </c>
      <c r="B603" s="40" t="s">
        <v>5379</v>
      </c>
      <c r="C603" s="82" t="s">
        <v>6761</v>
      </c>
      <c r="D603" s="83" t="s">
        <v>5774</v>
      </c>
      <c r="E603" s="84" t="s">
        <v>6762</v>
      </c>
      <c r="F603" s="85">
        <v>44571</v>
      </c>
    </row>
    <row r="604" spans="1:6" x14ac:dyDescent="0.3">
      <c r="A604" s="81" t="str">
        <f>VLOOKUP(B604,'[2]Aba Power BI'!F$1:G$28,2,FALSE)</f>
        <v>SUL</v>
      </c>
      <c r="B604" s="40" t="s">
        <v>5403</v>
      </c>
      <c r="C604" s="82" t="s">
        <v>6763</v>
      </c>
      <c r="D604" s="83" t="s">
        <v>5774</v>
      </c>
      <c r="E604" s="84" t="s">
        <v>6764</v>
      </c>
      <c r="F604" s="85">
        <v>44341</v>
      </c>
    </row>
    <row r="605" spans="1:6" x14ac:dyDescent="0.3">
      <c r="A605" s="81" t="str">
        <f>VLOOKUP(B605,'[2]Aba Power BI'!F$1:G$28,2,FALSE)</f>
        <v>CENTRO-OESTE</v>
      </c>
      <c r="B605" s="40" t="s">
        <v>5397</v>
      </c>
      <c r="C605" s="82" t="s">
        <v>8943</v>
      </c>
      <c r="D605" s="83" t="s">
        <v>5774</v>
      </c>
      <c r="E605" s="84" t="s">
        <v>9159</v>
      </c>
      <c r="F605" s="85">
        <v>44734</v>
      </c>
    </row>
    <row r="606" spans="1:6" x14ac:dyDescent="0.3">
      <c r="A606" s="81" t="str">
        <f>VLOOKUP(B606,'[2]Aba Power BI'!F$1:G$28,2,FALSE)</f>
        <v>SUL</v>
      </c>
      <c r="B606" s="40" t="s">
        <v>5403</v>
      </c>
      <c r="C606" s="82" t="s">
        <v>6765</v>
      </c>
      <c r="D606" s="83" t="s">
        <v>5774</v>
      </c>
      <c r="E606" s="84" t="s">
        <v>6766</v>
      </c>
      <c r="F606" s="85">
        <v>44475</v>
      </c>
    </row>
    <row r="607" spans="1:6" x14ac:dyDescent="0.3">
      <c r="A607" s="81" t="str">
        <f>VLOOKUP(B607,'[2]Aba Power BI'!F$1:G$28,2,FALSE)</f>
        <v>CENTRO-OESTE</v>
      </c>
      <c r="B607" s="40" t="s">
        <v>5379</v>
      </c>
      <c r="C607" s="82" t="s">
        <v>6767</v>
      </c>
      <c r="D607" s="83" t="s">
        <v>5774</v>
      </c>
      <c r="E607" s="84" t="s">
        <v>6768</v>
      </c>
      <c r="F607" s="85">
        <v>44530</v>
      </c>
    </row>
    <row r="608" spans="1:6" x14ac:dyDescent="0.3">
      <c r="A608" s="81" t="str">
        <f>VLOOKUP(B608,'[2]Aba Power BI'!F$1:G$28,2,FALSE)</f>
        <v>SUL</v>
      </c>
      <c r="B608" s="40" t="s">
        <v>5399</v>
      </c>
      <c r="C608" s="82" t="s">
        <v>6769</v>
      </c>
      <c r="D608" s="83" t="s">
        <v>5774</v>
      </c>
      <c r="E608" s="84" t="s">
        <v>6770</v>
      </c>
      <c r="F608" s="85">
        <v>44656</v>
      </c>
    </row>
    <row r="609" spans="1:6" x14ac:dyDescent="0.3">
      <c r="A609" s="81" t="str">
        <f>VLOOKUP(B609,'[2]Aba Power BI'!F$1:G$28,2,FALSE)</f>
        <v>SUL</v>
      </c>
      <c r="B609" s="40" t="s">
        <v>5403</v>
      </c>
      <c r="C609" s="82" t="s">
        <v>6771</v>
      </c>
      <c r="D609" s="83" t="s">
        <v>5774</v>
      </c>
      <c r="E609" s="84" t="s">
        <v>6772</v>
      </c>
      <c r="F609" s="85">
        <v>44483</v>
      </c>
    </row>
    <row r="610" spans="1:6" x14ac:dyDescent="0.3">
      <c r="A610" s="81" t="str">
        <f>VLOOKUP(B610,'[2]Aba Power BI'!F$1:G$28,2,FALSE)</f>
        <v>NORDESTE</v>
      </c>
      <c r="B610" s="40" t="s">
        <v>5376</v>
      </c>
      <c r="C610" s="82" t="s">
        <v>6773</v>
      </c>
      <c r="D610" s="83" t="s">
        <v>5774</v>
      </c>
      <c r="E610" s="84" t="s">
        <v>6498</v>
      </c>
      <c r="F610" s="85">
        <v>43899</v>
      </c>
    </row>
    <row r="611" spans="1:6" x14ac:dyDescent="0.3">
      <c r="A611" s="81" t="str">
        <f>VLOOKUP(B611,'[2]Aba Power BI'!F$1:G$28,2,FALSE)</f>
        <v>NORDESTE</v>
      </c>
      <c r="B611" s="40" t="s">
        <v>5382</v>
      </c>
      <c r="C611" s="82" t="s">
        <v>6774</v>
      </c>
      <c r="D611" s="83" t="s">
        <v>5774</v>
      </c>
      <c r="E611" s="84" t="s">
        <v>6775</v>
      </c>
      <c r="F611" s="85">
        <v>44546</v>
      </c>
    </row>
    <row r="612" spans="1:6" x14ac:dyDescent="0.3">
      <c r="A612" s="81" t="str">
        <f>VLOOKUP(B612,'[2]Aba Power BI'!F$1:G$28,2,FALSE)</f>
        <v>SUDESTE</v>
      </c>
      <c r="B612" s="40" t="s">
        <v>5381</v>
      </c>
      <c r="C612" s="82" t="s">
        <v>6776</v>
      </c>
      <c r="D612" s="83" t="s">
        <v>5774</v>
      </c>
      <c r="E612" s="84" t="s">
        <v>6777</v>
      </c>
      <c r="F612" s="85">
        <v>44509</v>
      </c>
    </row>
    <row r="613" spans="1:6" x14ac:dyDescent="0.3">
      <c r="A613" s="81" t="str">
        <f>VLOOKUP(B613,'[2]Aba Power BI'!F$1:G$28,2,FALSE)</f>
        <v>SUL</v>
      </c>
      <c r="B613" s="40" t="s">
        <v>5403</v>
      </c>
      <c r="C613" s="82" t="s">
        <v>6778</v>
      </c>
      <c r="D613" s="83" t="s">
        <v>5774</v>
      </c>
      <c r="E613" s="84" t="s">
        <v>6779</v>
      </c>
      <c r="F613" s="85">
        <v>44432</v>
      </c>
    </row>
    <row r="614" spans="1:6" x14ac:dyDescent="0.3">
      <c r="A614" s="81" t="str">
        <f>VLOOKUP(B614,'[2]Aba Power BI'!F$1:G$28,2,FALSE)</f>
        <v>CENTRO-OESTE</v>
      </c>
      <c r="B614" s="40" t="s">
        <v>5396</v>
      </c>
      <c r="C614" s="82" t="s">
        <v>6780</v>
      </c>
      <c r="D614" s="83" t="s">
        <v>5774</v>
      </c>
      <c r="E614" s="84" t="s">
        <v>6781</v>
      </c>
      <c r="F614" s="85">
        <v>44475</v>
      </c>
    </row>
    <row r="615" spans="1:6" x14ac:dyDescent="0.3">
      <c r="A615" s="81" t="str">
        <f>VLOOKUP(B615,'[2]Aba Power BI'!F$1:G$28,2,FALSE)</f>
        <v>SUL</v>
      </c>
      <c r="B615" s="40" t="s">
        <v>5399</v>
      </c>
      <c r="C615" s="82" t="s">
        <v>6782</v>
      </c>
      <c r="D615" s="83" t="s">
        <v>5774</v>
      </c>
      <c r="E615" s="84" t="s">
        <v>6783</v>
      </c>
      <c r="F615" s="85">
        <v>44489</v>
      </c>
    </row>
    <row r="616" spans="1:6" x14ac:dyDescent="0.3">
      <c r="A616" s="81" t="str">
        <f>VLOOKUP(B616,'[2]Aba Power BI'!F$1:G$28,2,FALSE)</f>
        <v>SUDESTE</v>
      </c>
      <c r="B616" s="40" t="s">
        <v>5388</v>
      </c>
      <c r="C616" s="82" t="s">
        <v>6784</v>
      </c>
      <c r="D616" s="83" t="s">
        <v>5774</v>
      </c>
      <c r="E616" s="84" t="s">
        <v>6785</v>
      </c>
      <c r="F616" s="85">
        <v>44504</v>
      </c>
    </row>
    <row r="617" spans="1:6" x14ac:dyDescent="0.3">
      <c r="A617" s="81" t="str">
        <f>VLOOKUP(B617,'[2]Aba Power BI'!F$1:G$28,2,FALSE)</f>
        <v>SUDESTE</v>
      </c>
      <c r="B617" s="40" t="s">
        <v>5388</v>
      </c>
      <c r="C617" s="82" t="s">
        <v>6786</v>
      </c>
      <c r="D617" s="83" t="s">
        <v>5774</v>
      </c>
      <c r="E617" s="84" t="s">
        <v>6787</v>
      </c>
      <c r="F617" s="85">
        <v>44420</v>
      </c>
    </row>
    <row r="618" spans="1:6" x14ac:dyDescent="0.3">
      <c r="A618" s="81" t="str">
        <f>VLOOKUP(B618,'[2]Aba Power BI'!F$1:G$28,2,FALSE)</f>
        <v>NORDESTE</v>
      </c>
      <c r="B618" s="40" t="s">
        <v>5382</v>
      </c>
      <c r="C618" s="82" t="s">
        <v>6788</v>
      </c>
      <c r="D618" s="83" t="s">
        <v>5774</v>
      </c>
      <c r="E618" s="84" t="s">
        <v>6789</v>
      </c>
      <c r="F618" s="85">
        <v>44497</v>
      </c>
    </row>
    <row r="619" spans="1:6" x14ac:dyDescent="0.3">
      <c r="A619" s="81" t="str">
        <f>VLOOKUP(B619,'[2]Aba Power BI'!F$1:G$28,2,FALSE)</f>
        <v>NORTE</v>
      </c>
      <c r="B619" s="40" t="s">
        <v>5404</v>
      </c>
      <c r="C619" s="82" t="s">
        <v>6790</v>
      </c>
      <c r="D619" s="83" t="s">
        <v>5774</v>
      </c>
      <c r="E619" s="84" t="s">
        <v>6791</v>
      </c>
      <c r="F619" s="85">
        <v>44527</v>
      </c>
    </row>
    <row r="620" spans="1:6" x14ac:dyDescent="0.3">
      <c r="A620" s="81" t="str">
        <f>VLOOKUP(B620,'[2]Aba Power BI'!F$1:G$28,2,FALSE)</f>
        <v>CENTRO-OESTE</v>
      </c>
      <c r="B620" s="40" t="s">
        <v>5396</v>
      </c>
      <c r="C620" s="82" t="s">
        <v>9649</v>
      </c>
      <c r="D620" s="83" t="s">
        <v>5774</v>
      </c>
      <c r="E620" s="84" t="s">
        <v>9653</v>
      </c>
      <c r="F620" s="85">
        <v>44992</v>
      </c>
    </row>
    <row r="621" spans="1:6" x14ac:dyDescent="0.3">
      <c r="A621" s="81" t="str">
        <f>VLOOKUP(B621,'[2]Aba Power BI'!F$1:G$28,2,FALSE)</f>
        <v>CENTRO-OESTE</v>
      </c>
      <c r="B621" s="40" t="s">
        <v>5379</v>
      </c>
      <c r="C621" s="82" t="s">
        <v>6792</v>
      </c>
      <c r="D621" s="83" t="s">
        <v>5774</v>
      </c>
      <c r="E621" s="84" t="s">
        <v>6793</v>
      </c>
      <c r="F621" s="85">
        <v>44512</v>
      </c>
    </row>
    <row r="622" spans="1:6" x14ac:dyDescent="0.3">
      <c r="A622" s="81" t="str">
        <f>VLOOKUP(B622,'[2]Aba Power BI'!F$1:G$28,2,FALSE)</f>
        <v>NORDESTE</v>
      </c>
      <c r="B622" s="40" t="s">
        <v>5378</v>
      </c>
      <c r="C622" s="82" t="s">
        <v>9898</v>
      </c>
      <c r="D622" s="83" t="s">
        <v>5774</v>
      </c>
      <c r="E622" s="84" t="s">
        <v>9909</v>
      </c>
      <c r="F622" s="85">
        <v>44722</v>
      </c>
    </row>
    <row r="623" spans="1:6" x14ac:dyDescent="0.3">
      <c r="A623" s="81" t="str">
        <f>VLOOKUP(B623,'[2]Aba Power BI'!F$1:G$28,2,FALSE)</f>
        <v>SUL</v>
      </c>
      <c r="B623" s="40" t="s">
        <v>5399</v>
      </c>
      <c r="C623" s="82" t="s">
        <v>6794</v>
      </c>
      <c r="D623" s="83" t="s">
        <v>5774</v>
      </c>
      <c r="E623" s="84" t="s">
        <v>6795</v>
      </c>
      <c r="F623" s="85">
        <v>44504</v>
      </c>
    </row>
    <row r="624" spans="1:6" x14ac:dyDescent="0.3">
      <c r="A624" s="81" t="str">
        <f>VLOOKUP(B624,'[2]Aba Power BI'!F$1:G$28,2,FALSE)</f>
        <v>SUDESTE</v>
      </c>
      <c r="B624" s="40" t="s">
        <v>5388</v>
      </c>
      <c r="C624" s="82" t="s">
        <v>6796</v>
      </c>
      <c r="D624" s="83" t="s">
        <v>5774</v>
      </c>
      <c r="E624" s="84" t="s">
        <v>6797</v>
      </c>
      <c r="F624" s="85">
        <v>44518</v>
      </c>
    </row>
    <row r="625" spans="1:6" x14ac:dyDescent="0.3">
      <c r="A625" s="81" t="str">
        <f>VLOOKUP(B625,'[2]Aba Power BI'!F$1:G$28,2,FALSE)</f>
        <v>NORDESTE</v>
      </c>
      <c r="B625" s="40" t="s">
        <v>5382</v>
      </c>
      <c r="C625" s="82" t="s">
        <v>9756</v>
      </c>
      <c r="D625" s="83" t="s">
        <v>5774</v>
      </c>
      <c r="E625" s="84" t="s">
        <v>9779</v>
      </c>
      <c r="F625" s="85">
        <v>44498</v>
      </c>
    </row>
    <row r="626" spans="1:6" x14ac:dyDescent="0.3">
      <c r="A626" s="81" t="str">
        <f>VLOOKUP(B626,'[2]Aba Power BI'!F$1:G$28,2,FALSE)</f>
        <v>SUL</v>
      </c>
      <c r="B626" s="40" t="s">
        <v>5403</v>
      </c>
      <c r="C626" s="82" t="s">
        <v>6798</v>
      </c>
      <c r="D626" s="83" t="s">
        <v>5774</v>
      </c>
      <c r="E626" s="84" t="s">
        <v>6799</v>
      </c>
      <c r="F626" s="85">
        <v>44441</v>
      </c>
    </row>
    <row r="627" spans="1:6" x14ac:dyDescent="0.3">
      <c r="A627" s="81" t="str">
        <f>VLOOKUP(B627,'[2]Aba Power BI'!F$1:G$28,2,FALSE)</f>
        <v>NORDESTE</v>
      </c>
      <c r="B627" s="40" t="s">
        <v>5382</v>
      </c>
      <c r="C627" s="82" t="s">
        <v>6800</v>
      </c>
      <c r="D627" s="83" t="s">
        <v>5774</v>
      </c>
      <c r="E627" s="84" t="s">
        <v>8991</v>
      </c>
      <c r="F627" s="85">
        <v>44651</v>
      </c>
    </row>
    <row r="628" spans="1:6" x14ac:dyDescent="0.3">
      <c r="A628" s="81" t="str">
        <f>VLOOKUP(B628,'[2]Aba Power BI'!F$1:G$28,2,FALSE)</f>
        <v>SUL</v>
      </c>
      <c r="B628" s="40" t="s">
        <v>5399</v>
      </c>
      <c r="C628" s="82" t="s">
        <v>6801</v>
      </c>
      <c r="D628" s="83" t="s">
        <v>5774</v>
      </c>
      <c r="E628" s="84" t="s">
        <v>6802</v>
      </c>
      <c r="F628" s="85">
        <v>44651</v>
      </c>
    </row>
    <row r="629" spans="1:6" x14ac:dyDescent="0.3">
      <c r="A629" s="81" t="str">
        <f>VLOOKUP(B629,'[2]Aba Power BI'!F$1:G$28,2,FALSE)</f>
        <v>SUDESTE</v>
      </c>
      <c r="B629" s="40" t="s">
        <v>5381</v>
      </c>
      <c r="C629" s="82" t="s">
        <v>9735</v>
      </c>
      <c r="D629" s="83" t="s">
        <v>5774</v>
      </c>
      <c r="E629" s="84" t="s">
        <v>9746</v>
      </c>
      <c r="F629" s="85">
        <v>44894</v>
      </c>
    </row>
    <row r="630" spans="1:6" x14ac:dyDescent="0.3">
      <c r="A630" s="81" t="str">
        <f>VLOOKUP(B630,'[2]Aba Power BI'!F$1:G$28,2,FALSE)</f>
        <v>NORDESTE</v>
      </c>
      <c r="B630" s="40" t="s">
        <v>5400</v>
      </c>
      <c r="C630" s="82" t="s">
        <v>6803</v>
      </c>
      <c r="D630" s="83" t="s">
        <v>5774</v>
      </c>
      <c r="E630" s="84" t="s">
        <v>6804</v>
      </c>
      <c r="F630" s="85">
        <v>44505</v>
      </c>
    </row>
    <row r="631" spans="1:6" x14ac:dyDescent="0.3">
      <c r="A631" s="81" t="str">
        <f>VLOOKUP(B631,'[2]Aba Power BI'!F$1:G$28,2,FALSE)</f>
        <v>SUL</v>
      </c>
      <c r="B631" s="40" t="s">
        <v>5403</v>
      </c>
      <c r="C631" s="82" t="s">
        <v>6805</v>
      </c>
      <c r="D631" s="83" t="s">
        <v>5774</v>
      </c>
      <c r="E631" s="84" t="s">
        <v>6806</v>
      </c>
      <c r="F631" s="85">
        <v>44491</v>
      </c>
    </row>
    <row r="632" spans="1:6" x14ac:dyDescent="0.3">
      <c r="A632" s="81" t="str">
        <f>VLOOKUP(B632,'[2]Aba Power BI'!F$1:G$28,2,FALSE)</f>
        <v>SUL</v>
      </c>
      <c r="B632" s="40" t="s">
        <v>5387</v>
      </c>
      <c r="C632" s="82" t="s">
        <v>6807</v>
      </c>
      <c r="D632" s="83" t="s">
        <v>5931</v>
      </c>
      <c r="E632" s="84" t="s">
        <v>6808</v>
      </c>
      <c r="F632" s="85">
        <v>44518</v>
      </c>
    </row>
    <row r="633" spans="1:6" x14ac:dyDescent="0.3">
      <c r="A633" s="81" t="str">
        <f>VLOOKUP(B633,'[2]Aba Power BI'!F$1:G$28,2,FALSE)</f>
        <v>SUL</v>
      </c>
      <c r="B633" s="40" t="s">
        <v>5399</v>
      </c>
      <c r="C633" s="82" t="s">
        <v>6809</v>
      </c>
      <c r="D633" s="83" t="s">
        <v>5774</v>
      </c>
      <c r="E633" s="88" t="s">
        <v>6810</v>
      </c>
      <c r="F633" s="89">
        <v>44461</v>
      </c>
    </row>
    <row r="634" spans="1:6" x14ac:dyDescent="0.3">
      <c r="A634" s="81" t="str">
        <f>VLOOKUP(B634,'[2]Aba Power BI'!F$1:G$28,2,FALSE)</f>
        <v>SUL</v>
      </c>
      <c r="B634" s="40" t="s">
        <v>5403</v>
      </c>
      <c r="C634" s="82" t="s">
        <v>6811</v>
      </c>
      <c r="D634" s="83" t="s">
        <v>5774</v>
      </c>
      <c r="E634" s="84" t="s">
        <v>6812</v>
      </c>
      <c r="F634" s="85">
        <v>44431</v>
      </c>
    </row>
    <row r="635" spans="1:6" x14ac:dyDescent="0.3">
      <c r="A635" s="81" t="str">
        <f>VLOOKUP(B635,'[2]Aba Power BI'!F$1:G$28,2,FALSE)</f>
        <v>SUDESTE</v>
      </c>
      <c r="B635" s="40" t="s">
        <v>5381</v>
      </c>
      <c r="C635" s="82" t="s">
        <v>6813</v>
      </c>
      <c r="D635" s="83" t="s">
        <v>5774</v>
      </c>
      <c r="E635" s="84" t="s">
        <v>6814</v>
      </c>
      <c r="F635" s="85">
        <v>44453</v>
      </c>
    </row>
    <row r="636" spans="1:6" x14ac:dyDescent="0.3">
      <c r="A636" s="81" t="str">
        <f>VLOOKUP(B636,'[2]Aba Power BI'!F$1:G$28,2,FALSE)</f>
        <v>SUL</v>
      </c>
      <c r="B636" s="40" t="s">
        <v>5403</v>
      </c>
      <c r="C636" s="82" t="s">
        <v>6815</v>
      </c>
      <c r="D636" s="83" t="s">
        <v>5774</v>
      </c>
      <c r="E636" s="84" t="s">
        <v>6816</v>
      </c>
      <c r="F636" s="85">
        <v>44475</v>
      </c>
    </row>
    <row r="637" spans="1:6" x14ac:dyDescent="0.3">
      <c r="A637" s="81" t="str">
        <f>VLOOKUP(B637,'[2]Aba Power BI'!F$1:G$28,2,FALSE)</f>
        <v>CENTRO-OESTE</v>
      </c>
      <c r="B637" s="40" t="s">
        <v>5379</v>
      </c>
      <c r="C637" s="82" t="s">
        <v>6817</v>
      </c>
      <c r="D637" s="83" t="s">
        <v>5774</v>
      </c>
      <c r="E637" s="84" t="s">
        <v>6818</v>
      </c>
      <c r="F637" s="85">
        <v>44510</v>
      </c>
    </row>
    <row r="638" spans="1:6" x14ac:dyDescent="0.3">
      <c r="A638" s="81" t="str">
        <f>VLOOKUP(B638,'[2]Aba Power BI'!F$1:G$28,2,FALSE)</f>
        <v>CENTRO-OESTE</v>
      </c>
      <c r="B638" s="40" t="s">
        <v>5379</v>
      </c>
      <c r="C638" s="82" t="s">
        <v>6819</v>
      </c>
      <c r="D638" s="83" t="s">
        <v>5774</v>
      </c>
      <c r="E638" s="84" t="s">
        <v>6820</v>
      </c>
      <c r="F638" s="85">
        <v>44512</v>
      </c>
    </row>
    <row r="639" spans="1:6" x14ac:dyDescent="0.3">
      <c r="A639" s="81" t="str">
        <f>VLOOKUP(B639,'[2]Aba Power BI'!F$1:G$28,2,FALSE)</f>
        <v>NORTE</v>
      </c>
      <c r="B639" s="40" t="s">
        <v>5404</v>
      </c>
      <c r="C639" s="82" t="s">
        <v>6821</v>
      </c>
      <c r="D639" s="83" t="s">
        <v>5774</v>
      </c>
      <c r="E639" s="84" t="s">
        <v>6822</v>
      </c>
      <c r="F639" s="85">
        <v>44561</v>
      </c>
    </row>
    <row r="640" spans="1:6" x14ac:dyDescent="0.3">
      <c r="A640" s="81" t="str">
        <f>VLOOKUP(B640,'[2]Aba Power BI'!F$1:G$28,2,FALSE)</f>
        <v>SUL</v>
      </c>
      <c r="B640" s="40" t="s">
        <v>5387</v>
      </c>
      <c r="C640" s="82" t="s">
        <v>6823</v>
      </c>
      <c r="D640" s="83" t="s">
        <v>5774</v>
      </c>
      <c r="E640" s="84" t="s">
        <v>6824</v>
      </c>
      <c r="F640" s="85">
        <v>44432</v>
      </c>
    </row>
    <row r="641" spans="1:6" x14ac:dyDescent="0.3">
      <c r="A641" s="81" t="str">
        <f>VLOOKUP(B641,'[2]Aba Power BI'!F$1:G$28,2,FALSE)</f>
        <v>NORDESTE</v>
      </c>
      <c r="B641" s="40" t="s">
        <v>5393</v>
      </c>
      <c r="C641" s="82" t="s">
        <v>6825</v>
      </c>
      <c r="D641" s="83" t="s">
        <v>5931</v>
      </c>
      <c r="E641" s="84" t="s">
        <v>6826</v>
      </c>
      <c r="F641" s="85">
        <v>44312</v>
      </c>
    </row>
    <row r="642" spans="1:6" x14ac:dyDescent="0.3">
      <c r="A642" s="81" t="str">
        <f>VLOOKUP(B642,'[2]Aba Power BI'!F$1:G$28,2,FALSE)</f>
        <v>SUDESTE</v>
      </c>
      <c r="B642" s="40" t="s">
        <v>5381</v>
      </c>
      <c r="C642" s="82" t="s">
        <v>6827</v>
      </c>
      <c r="D642" s="83" t="s">
        <v>5774</v>
      </c>
      <c r="E642" s="84" t="s">
        <v>6828</v>
      </c>
      <c r="F642" s="85">
        <v>44543</v>
      </c>
    </row>
    <row r="643" spans="1:6" x14ac:dyDescent="0.3">
      <c r="A643" s="81" t="str">
        <f>VLOOKUP(B643,'[2]Aba Power BI'!F$1:G$28,2,FALSE)</f>
        <v>SUL</v>
      </c>
      <c r="B643" s="40" t="s">
        <v>5403</v>
      </c>
      <c r="C643" s="82" t="s">
        <v>6829</v>
      </c>
      <c r="D643" s="83" t="s">
        <v>5774</v>
      </c>
      <c r="E643" s="84" t="s">
        <v>6830</v>
      </c>
      <c r="F643" s="85">
        <v>44453</v>
      </c>
    </row>
    <row r="644" spans="1:6" x14ac:dyDescent="0.3">
      <c r="A644" s="81" t="str">
        <f>VLOOKUP(B644,'[2]Aba Power BI'!F$1:G$28,2,FALSE)</f>
        <v>NORDESTE</v>
      </c>
      <c r="B644" s="40" t="s">
        <v>5393</v>
      </c>
      <c r="C644" s="82" t="s">
        <v>6831</v>
      </c>
      <c r="D644" s="83" t="s">
        <v>5774</v>
      </c>
      <c r="E644" s="84" t="s">
        <v>9160</v>
      </c>
      <c r="F644" s="85">
        <v>44501</v>
      </c>
    </row>
    <row r="645" spans="1:6" x14ac:dyDescent="0.3">
      <c r="A645" s="81" t="str">
        <f>VLOOKUP(B645,'[2]Aba Power BI'!F$1:G$28,2,FALSE)</f>
        <v>SUL</v>
      </c>
      <c r="B645" s="40" t="s">
        <v>5399</v>
      </c>
      <c r="C645" s="82" t="s">
        <v>6832</v>
      </c>
      <c r="D645" s="83" t="s">
        <v>5774</v>
      </c>
      <c r="E645" s="84" t="s">
        <v>9847</v>
      </c>
      <c r="F645" s="85" t="s">
        <v>9827</v>
      </c>
    </row>
    <row r="646" spans="1:6" x14ac:dyDescent="0.3">
      <c r="A646" s="81" t="str">
        <f>VLOOKUP(B646,'[2]Aba Power BI'!F$1:G$28,2,FALSE)</f>
        <v>SUL</v>
      </c>
      <c r="B646" s="40" t="s">
        <v>5399</v>
      </c>
      <c r="C646" s="82" t="s">
        <v>6833</v>
      </c>
      <c r="D646" s="83" t="s">
        <v>5774</v>
      </c>
      <c r="E646" s="84" t="s">
        <v>6834</v>
      </c>
      <c r="F646" s="85">
        <v>44510</v>
      </c>
    </row>
    <row r="647" spans="1:6" x14ac:dyDescent="0.3">
      <c r="A647" s="81" t="str">
        <f>VLOOKUP(B647,'[2]Aba Power BI'!F$1:G$28,2,FALSE)</f>
        <v>SUL</v>
      </c>
      <c r="B647" s="40" t="s">
        <v>5399</v>
      </c>
      <c r="C647" s="82" t="s">
        <v>6835</v>
      </c>
      <c r="D647" s="83" t="s">
        <v>5774</v>
      </c>
      <c r="E647" s="84" t="s">
        <v>6836</v>
      </c>
      <c r="F647" s="85">
        <v>44547</v>
      </c>
    </row>
    <row r="648" spans="1:6" x14ac:dyDescent="0.3">
      <c r="A648" s="81" t="str">
        <f>VLOOKUP(B648,'[2]Aba Power BI'!F$1:G$28,2,FALSE)</f>
        <v>SUDESTE</v>
      </c>
      <c r="B648" s="40" t="s">
        <v>5388</v>
      </c>
      <c r="C648" s="82" t="s">
        <v>6837</v>
      </c>
      <c r="D648" s="83" t="s">
        <v>5774</v>
      </c>
      <c r="E648" s="84" t="s">
        <v>6838</v>
      </c>
      <c r="F648" s="85">
        <v>44524</v>
      </c>
    </row>
    <row r="649" spans="1:6" x14ac:dyDescent="0.3">
      <c r="A649" s="81" t="str">
        <f>VLOOKUP(B649,'[2]Aba Power BI'!F$1:G$28,2,FALSE)</f>
        <v>SUDESTE</v>
      </c>
      <c r="B649" s="40" t="s">
        <v>5381</v>
      </c>
      <c r="C649" s="82" t="s">
        <v>6839</v>
      </c>
      <c r="D649" s="83" t="s">
        <v>5774</v>
      </c>
      <c r="E649" s="84" t="s">
        <v>6840</v>
      </c>
      <c r="F649" s="85">
        <v>44516</v>
      </c>
    </row>
    <row r="650" spans="1:6" x14ac:dyDescent="0.3">
      <c r="A650" s="81" t="str">
        <f>VLOOKUP(B650,'[2]Aba Power BI'!F$1:G$28,2,FALSE)</f>
        <v>NORDESTE</v>
      </c>
      <c r="B650" s="40" t="s">
        <v>5400</v>
      </c>
      <c r="C650" s="82" t="s">
        <v>6841</v>
      </c>
      <c r="D650" s="83" t="s">
        <v>5774</v>
      </c>
      <c r="E650" s="84" t="s">
        <v>6842</v>
      </c>
      <c r="F650" s="85">
        <v>44410</v>
      </c>
    </row>
    <row r="651" spans="1:6" x14ac:dyDescent="0.3">
      <c r="A651" s="81" t="str">
        <f>VLOOKUP(B651,'[2]Aba Power BI'!F$1:G$28,2,FALSE)</f>
        <v>SUDESTE</v>
      </c>
      <c r="B651" s="40" t="s">
        <v>5388</v>
      </c>
      <c r="C651" s="82" t="s">
        <v>6843</v>
      </c>
      <c r="D651" s="83" t="s">
        <v>5774</v>
      </c>
      <c r="E651" s="84" t="s">
        <v>6844</v>
      </c>
      <c r="F651" s="85">
        <v>44482</v>
      </c>
    </row>
    <row r="652" spans="1:6" x14ac:dyDescent="0.3">
      <c r="A652" s="81" t="str">
        <f>VLOOKUP(B652,'[2]Aba Power BI'!F$1:G$28,2,FALSE)</f>
        <v>SUL</v>
      </c>
      <c r="B652" s="40" t="s">
        <v>5403</v>
      </c>
      <c r="C652" s="82" t="s">
        <v>6845</v>
      </c>
      <c r="D652" s="83" t="s">
        <v>5774</v>
      </c>
      <c r="E652" s="84" t="s">
        <v>6846</v>
      </c>
      <c r="F652" s="85">
        <v>44496</v>
      </c>
    </row>
    <row r="653" spans="1:6" x14ac:dyDescent="0.3">
      <c r="A653" s="81" t="str">
        <f>VLOOKUP(B653,'[2]Aba Power BI'!F$1:G$28,2,FALSE)</f>
        <v>NORDESTE</v>
      </c>
      <c r="B653" s="40" t="s">
        <v>5377</v>
      </c>
      <c r="C653" s="82" t="s">
        <v>6847</v>
      </c>
      <c r="D653" s="83" t="s">
        <v>5774</v>
      </c>
      <c r="E653" s="84" t="s">
        <v>6848</v>
      </c>
      <c r="F653" s="85">
        <v>44529</v>
      </c>
    </row>
    <row r="654" spans="1:6" x14ac:dyDescent="0.3">
      <c r="A654" s="81" t="str">
        <f>VLOOKUP(B654,'[2]Aba Power BI'!F$1:G$28,2,FALSE)</f>
        <v>SUDESTE</v>
      </c>
      <c r="B654" s="40" t="s">
        <v>5394</v>
      </c>
      <c r="C654" s="82" t="s">
        <v>6849</v>
      </c>
      <c r="D654" s="83" t="s">
        <v>5774</v>
      </c>
      <c r="E654" s="84" t="s">
        <v>6850</v>
      </c>
      <c r="F654" s="85">
        <v>44496</v>
      </c>
    </row>
    <row r="655" spans="1:6" x14ac:dyDescent="0.3">
      <c r="A655" s="81" t="str">
        <f>VLOOKUP(B655,'[2]Aba Power BI'!F$1:G$28,2,FALSE)</f>
        <v>CENTRO-OESTE</v>
      </c>
      <c r="B655" s="40" t="s">
        <v>5379</v>
      </c>
      <c r="C655" s="82" t="s">
        <v>9443</v>
      </c>
      <c r="D655" s="83" t="s">
        <v>5774</v>
      </c>
      <c r="E655" s="84" t="s">
        <v>7135</v>
      </c>
      <c r="F655" s="85">
        <v>44733</v>
      </c>
    </row>
    <row r="656" spans="1:6" x14ac:dyDescent="0.3">
      <c r="A656" s="81" t="str">
        <f>VLOOKUP(B656,'[2]Aba Power BI'!F$1:G$28,2,FALSE)</f>
        <v>NORDESTE</v>
      </c>
      <c r="B656" s="40" t="s">
        <v>5382</v>
      </c>
      <c r="C656" s="82" t="s">
        <v>6851</v>
      </c>
      <c r="D656" s="83" t="s">
        <v>5774</v>
      </c>
      <c r="E656" s="84" t="s">
        <v>6852</v>
      </c>
      <c r="F656" s="85">
        <v>44505</v>
      </c>
    </row>
    <row r="657" spans="1:6" x14ac:dyDescent="0.3">
      <c r="A657" s="81" t="str">
        <f>VLOOKUP(B657,'[2]Aba Power BI'!F$1:G$28,2,FALSE)</f>
        <v>SUDESTE</v>
      </c>
      <c r="B657" s="40" t="s">
        <v>5388</v>
      </c>
      <c r="C657" s="82" t="s">
        <v>6853</v>
      </c>
      <c r="D657" s="83" t="s">
        <v>5774</v>
      </c>
      <c r="E657" s="84" t="s">
        <v>6854</v>
      </c>
      <c r="F657" s="85">
        <v>44467</v>
      </c>
    </row>
    <row r="658" spans="1:6" x14ac:dyDescent="0.3">
      <c r="A658" s="81" t="str">
        <f>VLOOKUP(B658,'[2]Aba Power BI'!F$1:G$28,2,FALSE)</f>
        <v>SUL</v>
      </c>
      <c r="B658" s="40" t="s">
        <v>5403</v>
      </c>
      <c r="C658" s="82" t="s">
        <v>6855</v>
      </c>
      <c r="D658" s="83" t="s">
        <v>5774</v>
      </c>
      <c r="E658" s="84" t="s">
        <v>6856</v>
      </c>
      <c r="F658" s="85">
        <v>44477</v>
      </c>
    </row>
    <row r="659" spans="1:6" x14ac:dyDescent="0.3">
      <c r="A659" s="81" t="str">
        <f>VLOOKUP(B659,'[2]Aba Power BI'!F$1:G$28,2,FALSE)</f>
        <v>SUL</v>
      </c>
      <c r="B659" s="40" t="s">
        <v>5387</v>
      </c>
      <c r="C659" s="82" t="s">
        <v>6857</v>
      </c>
      <c r="D659" s="83" t="s">
        <v>5774</v>
      </c>
      <c r="E659" s="84" t="s">
        <v>6858</v>
      </c>
      <c r="F659" s="85">
        <v>44475</v>
      </c>
    </row>
    <row r="660" spans="1:6" x14ac:dyDescent="0.3">
      <c r="A660" s="81" t="str">
        <f>VLOOKUP(B660,'[2]Aba Power BI'!F$1:G$28,2,FALSE)</f>
        <v>SUL</v>
      </c>
      <c r="B660" s="40" t="s">
        <v>5403</v>
      </c>
      <c r="C660" s="82" t="s">
        <v>6859</v>
      </c>
      <c r="D660" s="83" t="s">
        <v>5774</v>
      </c>
      <c r="E660" s="84" t="s">
        <v>9474</v>
      </c>
      <c r="F660" s="85">
        <v>44509</v>
      </c>
    </row>
    <row r="661" spans="1:6" x14ac:dyDescent="0.3">
      <c r="A661" s="81" t="str">
        <f>VLOOKUP(B661,'[2]Aba Power BI'!F$1:G$28,2,FALSE)</f>
        <v>SUDESTE</v>
      </c>
      <c r="B661" s="40" t="s">
        <v>5388</v>
      </c>
      <c r="C661" s="82" t="s">
        <v>6861</v>
      </c>
      <c r="D661" s="83" t="s">
        <v>5774</v>
      </c>
      <c r="E661" s="84" t="s">
        <v>6862</v>
      </c>
      <c r="F661" s="85">
        <v>44524</v>
      </c>
    </row>
    <row r="662" spans="1:6" x14ac:dyDescent="0.3">
      <c r="A662" s="81" t="str">
        <f>VLOOKUP(B662,'[2]Aba Power BI'!F$1:G$28,2,FALSE)</f>
        <v>CENTRO-OESTE</v>
      </c>
      <c r="B662" s="40" t="s">
        <v>5396</v>
      </c>
      <c r="C662" s="82" t="s">
        <v>6863</v>
      </c>
      <c r="D662" s="83" t="s">
        <v>5774</v>
      </c>
      <c r="E662" s="84" t="s">
        <v>6864</v>
      </c>
      <c r="F662" s="85">
        <v>44474</v>
      </c>
    </row>
    <row r="663" spans="1:6" x14ac:dyDescent="0.3">
      <c r="A663" s="81" t="str">
        <f>VLOOKUP(B663,'[2]Aba Power BI'!F$1:G$28,2,FALSE)</f>
        <v>CENTRO-OESTE</v>
      </c>
      <c r="B663" s="40" t="s">
        <v>5396</v>
      </c>
      <c r="C663" s="82" t="s">
        <v>6865</v>
      </c>
      <c r="D663" s="83" t="s">
        <v>5774</v>
      </c>
      <c r="E663" s="84" t="s">
        <v>6866</v>
      </c>
      <c r="F663" s="85">
        <v>44459</v>
      </c>
    </row>
    <row r="664" spans="1:6" x14ac:dyDescent="0.3">
      <c r="A664" s="81" t="str">
        <f>VLOOKUP(B664,'[2]Aba Power BI'!F$1:G$28,2,FALSE)</f>
        <v>SUDESTE</v>
      </c>
      <c r="B664" s="40" t="s">
        <v>5388</v>
      </c>
      <c r="C664" s="82" t="s">
        <v>6867</v>
      </c>
      <c r="D664" s="83" t="s">
        <v>5774</v>
      </c>
      <c r="E664" s="84" t="s">
        <v>6868</v>
      </c>
      <c r="F664" s="85">
        <v>44490</v>
      </c>
    </row>
    <row r="665" spans="1:6" x14ac:dyDescent="0.3">
      <c r="A665" s="81" t="str">
        <f>VLOOKUP(B665,'[2]Aba Power BI'!F$1:G$28,2,FALSE)</f>
        <v>SUL</v>
      </c>
      <c r="B665" s="40" t="s">
        <v>5403</v>
      </c>
      <c r="C665" s="82" t="s">
        <v>6869</v>
      </c>
      <c r="D665" s="83" t="s">
        <v>5774</v>
      </c>
      <c r="E665" s="84" t="s">
        <v>6870</v>
      </c>
      <c r="F665" s="85">
        <v>44456</v>
      </c>
    </row>
    <row r="666" spans="1:6" x14ac:dyDescent="0.3">
      <c r="A666" s="81" t="str">
        <f>VLOOKUP(B666,'[2]Aba Power BI'!F$1:G$28,2,FALSE)</f>
        <v>NORDESTE</v>
      </c>
      <c r="B666" s="40" t="s">
        <v>5378</v>
      </c>
      <c r="C666" s="82" t="s">
        <v>9284</v>
      </c>
      <c r="D666" s="83" t="s">
        <v>5774</v>
      </c>
      <c r="E666" s="84" t="s">
        <v>9316</v>
      </c>
      <c r="F666" s="85">
        <v>44742</v>
      </c>
    </row>
    <row r="667" spans="1:6" x14ac:dyDescent="0.3">
      <c r="A667" s="81" t="str">
        <f>VLOOKUP(B667,'[2]Aba Power BI'!F$1:G$28,2,FALSE)</f>
        <v>SUL</v>
      </c>
      <c r="B667" s="40" t="s">
        <v>5403</v>
      </c>
      <c r="C667" s="82" t="s">
        <v>6871</v>
      </c>
      <c r="D667" s="83" t="s">
        <v>5774</v>
      </c>
      <c r="E667" s="84" t="s">
        <v>6872</v>
      </c>
      <c r="F667" s="85">
        <v>44497</v>
      </c>
    </row>
    <row r="668" spans="1:6" x14ac:dyDescent="0.3">
      <c r="A668" s="81" t="str">
        <f>VLOOKUP(B668,'[2]Aba Power BI'!F$1:G$28,2,FALSE)</f>
        <v>CENTRO-OESTE</v>
      </c>
      <c r="B668" s="40" t="s">
        <v>5396</v>
      </c>
      <c r="C668" s="82" t="s">
        <v>6873</v>
      </c>
      <c r="D668" s="83" t="s">
        <v>5774</v>
      </c>
      <c r="E668" s="84" t="s">
        <v>6874</v>
      </c>
      <c r="F668" s="85">
        <v>44537</v>
      </c>
    </row>
    <row r="669" spans="1:6" x14ac:dyDescent="0.3">
      <c r="A669" s="81" t="str">
        <f>VLOOKUP(B669,'[2]Aba Power BI'!F$1:G$28,2,FALSE)</f>
        <v>SUL</v>
      </c>
      <c r="B669" s="40" t="s">
        <v>5399</v>
      </c>
      <c r="C669" s="82" t="s">
        <v>6875</v>
      </c>
      <c r="D669" s="83" t="s">
        <v>5774</v>
      </c>
      <c r="E669" s="84" t="s">
        <v>6876</v>
      </c>
      <c r="F669" s="85">
        <v>44505</v>
      </c>
    </row>
    <row r="670" spans="1:6" x14ac:dyDescent="0.3">
      <c r="A670" s="81" t="str">
        <f>VLOOKUP(B670,'[2]Aba Power BI'!F$1:G$28,2,FALSE)</f>
        <v>NORDESTE</v>
      </c>
      <c r="B670" s="40" t="s">
        <v>5382</v>
      </c>
      <c r="C670" s="82" t="s">
        <v>6877</v>
      </c>
      <c r="D670" s="83" t="s">
        <v>5774</v>
      </c>
      <c r="E670" s="84" t="s">
        <v>6878</v>
      </c>
      <c r="F670" s="85">
        <v>44529</v>
      </c>
    </row>
    <row r="671" spans="1:6" x14ac:dyDescent="0.3">
      <c r="A671" s="81" t="str">
        <f>VLOOKUP(B671,'[2]Aba Power BI'!F$1:G$28,2,FALSE)</f>
        <v>CENTRO-OESTE</v>
      </c>
      <c r="B671" s="40" t="s">
        <v>5379</v>
      </c>
      <c r="C671" s="82" t="s">
        <v>9757</v>
      </c>
      <c r="D671" s="83" t="s">
        <v>5774</v>
      </c>
      <c r="E671" s="84" t="s">
        <v>9780</v>
      </c>
      <c r="F671" s="85">
        <v>45033</v>
      </c>
    </row>
    <row r="672" spans="1:6" x14ac:dyDescent="0.3">
      <c r="A672" s="81" t="str">
        <f>VLOOKUP(B672,'[2]Aba Power BI'!F$1:G$28,2,FALSE)</f>
        <v>CENTRO-OESTE</v>
      </c>
      <c r="B672" s="40" t="s">
        <v>5379</v>
      </c>
      <c r="C672" s="82" t="s">
        <v>6879</v>
      </c>
      <c r="D672" s="83" t="s">
        <v>5774</v>
      </c>
      <c r="E672" s="84" t="s">
        <v>9828</v>
      </c>
      <c r="F672" s="85" t="s">
        <v>9829</v>
      </c>
    </row>
    <row r="673" spans="1:6" x14ac:dyDescent="0.3">
      <c r="A673" s="81" t="str">
        <f>VLOOKUP(B673,'[2]Aba Power BI'!F$1:G$28,2,FALSE)</f>
        <v>CENTRO-OESTE</v>
      </c>
      <c r="B673" s="40" t="s">
        <v>5379</v>
      </c>
      <c r="C673" s="82" t="s">
        <v>6880</v>
      </c>
      <c r="D673" s="83" t="s">
        <v>5931</v>
      </c>
      <c r="E673" s="84" t="s">
        <v>6881</v>
      </c>
      <c r="F673" s="85">
        <v>43412</v>
      </c>
    </row>
    <row r="674" spans="1:6" x14ac:dyDescent="0.3">
      <c r="A674" s="81" t="str">
        <f>VLOOKUP(B674,'[2]Aba Power BI'!F$1:G$28,2,FALSE)</f>
        <v>NORDESTE</v>
      </c>
      <c r="B674" s="40" t="s">
        <v>5402</v>
      </c>
      <c r="C674" s="82" t="s">
        <v>6882</v>
      </c>
      <c r="D674" s="83" t="s">
        <v>5774</v>
      </c>
      <c r="E674" s="84" t="s">
        <v>9161</v>
      </c>
      <c r="F674" s="85">
        <v>44516</v>
      </c>
    </row>
    <row r="675" spans="1:6" x14ac:dyDescent="0.3">
      <c r="A675" s="81" t="str">
        <f>VLOOKUP(B675,'[2]Aba Power BI'!F$1:G$28,2,FALSE)</f>
        <v>CENTRO-OESTE</v>
      </c>
      <c r="B675" s="40" t="s">
        <v>5379</v>
      </c>
      <c r="C675" s="82" t="s">
        <v>6883</v>
      </c>
      <c r="D675" s="83" t="s">
        <v>5774</v>
      </c>
      <c r="E675" s="84" t="s">
        <v>6884</v>
      </c>
      <c r="F675" s="85">
        <v>44510</v>
      </c>
    </row>
    <row r="676" spans="1:6" x14ac:dyDescent="0.3">
      <c r="A676" s="81" t="str">
        <f>VLOOKUP(B676,'[2]Aba Power BI'!F$1:G$28,2,FALSE)</f>
        <v>CENTRO-OESTE</v>
      </c>
      <c r="B676" s="40" t="s">
        <v>5379</v>
      </c>
      <c r="C676" s="82" t="s">
        <v>6885</v>
      </c>
      <c r="D676" s="83" t="s">
        <v>5774</v>
      </c>
      <c r="E676" s="84" t="s">
        <v>8992</v>
      </c>
      <c r="F676" s="85">
        <v>44512</v>
      </c>
    </row>
    <row r="677" spans="1:6" x14ac:dyDescent="0.3">
      <c r="A677" s="81" t="str">
        <f>VLOOKUP(B677,'[2]Aba Power BI'!F$1:G$28,2,FALSE)</f>
        <v>SUDESTE</v>
      </c>
      <c r="B677" s="40" t="s">
        <v>5381</v>
      </c>
      <c r="C677" s="82" t="s">
        <v>6886</v>
      </c>
      <c r="D677" s="83" t="s">
        <v>5774</v>
      </c>
      <c r="E677" s="84" t="s">
        <v>6887</v>
      </c>
      <c r="F677" s="85">
        <v>44550</v>
      </c>
    </row>
    <row r="678" spans="1:6" x14ac:dyDescent="0.3">
      <c r="A678" s="81" t="str">
        <f>VLOOKUP(B678,'[2]Aba Power BI'!F$1:G$28,2,FALSE)</f>
        <v>CENTRO-OESTE</v>
      </c>
      <c r="B678" s="40" t="s">
        <v>5379</v>
      </c>
      <c r="C678" s="82" t="s">
        <v>6888</v>
      </c>
      <c r="D678" s="83" t="s">
        <v>5774</v>
      </c>
      <c r="E678" s="84" t="s">
        <v>6889</v>
      </c>
      <c r="F678" s="85">
        <v>44517</v>
      </c>
    </row>
    <row r="679" spans="1:6" x14ac:dyDescent="0.3">
      <c r="A679" s="81" t="str">
        <f>VLOOKUP(B679,'[2]Aba Power BI'!F$1:G$28,2,FALSE)</f>
        <v>NORTE</v>
      </c>
      <c r="B679" s="40" t="s">
        <v>5384</v>
      </c>
      <c r="C679" s="82" t="s">
        <v>6890</v>
      </c>
      <c r="D679" s="83" t="s">
        <v>5774</v>
      </c>
      <c r="E679" s="84" t="s">
        <v>6201</v>
      </c>
      <c r="F679" s="85">
        <v>44620</v>
      </c>
    </row>
    <row r="680" spans="1:6" x14ac:dyDescent="0.3">
      <c r="A680" s="81" t="str">
        <f>VLOOKUP(B680,'[2]Aba Power BI'!F$1:G$28,2,FALSE)</f>
        <v>SUDESTE</v>
      </c>
      <c r="B680" s="40" t="s">
        <v>5381</v>
      </c>
      <c r="C680" s="82" t="s">
        <v>6891</v>
      </c>
      <c r="D680" s="83" t="s">
        <v>5774</v>
      </c>
      <c r="E680" s="84" t="s">
        <v>9162</v>
      </c>
      <c r="F680" s="85">
        <v>44706</v>
      </c>
    </row>
    <row r="681" spans="1:6" x14ac:dyDescent="0.3">
      <c r="A681" s="81" t="str">
        <f>VLOOKUP(B681,'[2]Aba Power BI'!F$1:G$28,2,FALSE)</f>
        <v>CENTRO-OESTE</v>
      </c>
      <c r="B681" s="40" t="s">
        <v>5374</v>
      </c>
      <c r="C681" s="82" t="s">
        <v>6892</v>
      </c>
      <c r="D681" s="83" t="s">
        <v>6893</v>
      </c>
      <c r="E681" s="84" t="s">
        <v>6894</v>
      </c>
      <c r="F681" s="85">
        <v>43011</v>
      </c>
    </row>
    <row r="682" spans="1:6" x14ac:dyDescent="0.3">
      <c r="A682" s="81" t="str">
        <f>VLOOKUP(B682,'[2]Aba Power BI'!F$1:G$28,2,FALSE)</f>
        <v>NORDESTE</v>
      </c>
      <c r="B682" s="40" t="s">
        <v>5376</v>
      </c>
      <c r="C682" s="82" t="s">
        <v>6895</v>
      </c>
      <c r="D682" s="83" t="s">
        <v>6893</v>
      </c>
      <c r="E682" s="84" t="s">
        <v>6896</v>
      </c>
      <c r="F682" s="85">
        <v>42016</v>
      </c>
    </row>
    <row r="683" spans="1:6" x14ac:dyDescent="0.3">
      <c r="A683" s="81" t="str">
        <f>VLOOKUP(B683,'[2]Aba Power BI'!F$1:G$28,2,FALSE)</f>
        <v>NORDESTE</v>
      </c>
      <c r="B683" s="40" t="s">
        <v>5377</v>
      </c>
      <c r="C683" s="82" t="s">
        <v>6897</v>
      </c>
      <c r="D683" s="83" t="s">
        <v>6893</v>
      </c>
      <c r="E683" s="84" t="s">
        <v>6898</v>
      </c>
      <c r="F683" s="85">
        <v>44505</v>
      </c>
    </row>
    <row r="684" spans="1:6" x14ac:dyDescent="0.3">
      <c r="A684" s="81" t="str">
        <f>VLOOKUP(B684,'[2]Aba Power BI'!F$1:G$28,2,FALSE)</f>
        <v>NORDESTE</v>
      </c>
      <c r="B684" s="40" t="s">
        <v>5378</v>
      </c>
      <c r="C684" s="82" t="s">
        <v>6899</v>
      </c>
      <c r="D684" s="83" t="s">
        <v>6893</v>
      </c>
      <c r="E684" s="84" t="s">
        <v>6900</v>
      </c>
      <c r="F684" s="85">
        <v>42900</v>
      </c>
    </row>
    <row r="685" spans="1:6" x14ac:dyDescent="0.3">
      <c r="A685" s="81" t="str">
        <f>VLOOKUP(B685,'[2]Aba Power BI'!F$1:G$28,2,FALSE)</f>
        <v>CENTRO-OESTE</v>
      </c>
      <c r="B685" s="40" t="s">
        <v>5379</v>
      </c>
      <c r="C685" s="82" t="s">
        <v>6901</v>
      </c>
      <c r="D685" s="83" t="s">
        <v>6893</v>
      </c>
      <c r="E685" s="84" t="s">
        <v>9163</v>
      </c>
      <c r="F685" s="85">
        <v>42368</v>
      </c>
    </row>
    <row r="686" spans="1:6" x14ac:dyDescent="0.3">
      <c r="A686" s="81" t="str">
        <f>VLOOKUP(B686,'[2]Aba Power BI'!F$1:G$28,2,FALSE)</f>
        <v>SUDESTE</v>
      </c>
      <c r="B686" s="40" t="s">
        <v>5381</v>
      </c>
      <c r="C686" s="82" t="s">
        <v>6902</v>
      </c>
      <c r="D686" s="83" t="s">
        <v>6893</v>
      </c>
      <c r="E686" s="84" t="s">
        <v>6492</v>
      </c>
      <c r="F686" s="85">
        <v>41646</v>
      </c>
    </row>
    <row r="687" spans="1:6" x14ac:dyDescent="0.3">
      <c r="A687" s="81" t="str">
        <f>VLOOKUP(B687,'[2]Aba Power BI'!F$1:G$28,2,FALSE)</f>
        <v>NORDESTE</v>
      </c>
      <c r="B687" s="40" t="s">
        <v>5382</v>
      </c>
      <c r="C687" s="82" t="s">
        <v>6903</v>
      </c>
      <c r="D687" s="83" t="s">
        <v>6893</v>
      </c>
      <c r="E687" s="84" t="s">
        <v>9910</v>
      </c>
      <c r="F687" s="85"/>
    </row>
    <row r="688" spans="1:6" x14ac:dyDescent="0.3">
      <c r="A688" s="81" t="str">
        <f>VLOOKUP(B688,'[2]Aba Power BI'!F$1:G$28,2,FALSE)</f>
        <v>NORTE</v>
      </c>
      <c r="B688" s="40" t="s">
        <v>5384</v>
      </c>
      <c r="C688" s="82" t="s">
        <v>6904</v>
      </c>
      <c r="D688" s="83" t="s">
        <v>6893</v>
      </c>
      <c r="E688" s="84" t="s">
        <v>9164</v>
      </c>
      <c r="F688" s="85">
        <v>41613</v>
      </c>
    </row>
    <row r="689" spans="1:6" x14ac:dyDescent="0.3">
      <c r="A689" s="81" t="str">
        <f>VLOOKUP(B689,'[2]Aba Power BI'!F$1:G$28,2,FALSE)</f>
        <v>SUL</v>
      </c>
      <c r="B689" s="40" t="s">
        <v>5387</v>
      </c>
      <c r="C689" s="82" t="s">
        <v>6905</v>
      </c>
      <c r="D689" s="83" t="s">
        <v>6893</v>
      </c>
      <c r="E689" s="84" t="s">
        <v>6906</v>
      </c>
      <c r="F689" s="85">
        <v>42340</v>
      </c>
    </row>
    <row r="690" spans="1:6" x14ac:dyDescent="0.3">
      <c r="A690" s="81" t="str">
        <f>VLOOKUP(B690,'[2]Aba Power BI'!F$1:G$28,2,FALSE)</f>
        <v>SUDESTE</v>
      </c>
      <c r="B690" s="40" t="s">
        <v>5388</v>
      </c>
      <c r="C690" s="82" t="s">
        <v>6907</v>
      </c>
      <c r="D690" s="83" t="s">
        <v>6893</v>
      </c>
      <c r="E690" s="84" t="s">
        <v>6908</v>
      </c>
      <c r="F690" s="85">
        <v>40899</v>
      </c>
    </row>
    <row r="691" spans="1:6" x14ac:dyDescent="0.3">
      <c r="A691" s="81" t="str">
        <f>VLOOKUP(B691,'[2]Aba Power BI'!F$1:G$28,2,FALSE)</f>
        <v>NORDESTE</v>
      </c>
      <c r="B691" s="40" t="s">
        <v>5389</v>
      </c>
      <c r="C691" s="82" t="s">
        <v>6909</v>
      </c>
      <c r="D691" s="83" t="s">
        <v>6893</v>
      </c>
      <c r="E691" s="84" t="s">
        <v>6910</v>
      </c>
      <c r="F691" s="85">
        <v>42978</v>
      </c>
    </row>
    <row r="692" spans="1:6" x14ac:dyDescent="0.3">
      <c r="A692" s="81" t="str">
        <f>VLOOKUP(B692,'[2]Aba Power BI'!F$1:G$28,2,FALSE)</f>
        <v>NORTE</v>
      </c>
      <c r="B692" s="40" t="s">
        <v>5390</v>
      </c>
      <c r="C692" s="82" t="s">
        <v>6911</v>
      </c>
      <c r="D692" s="83" t="s">
        <v>6893</v>
      </c>
      <c r="E692" s="84" t="s">
        <v>6912</v>
      </c>
      <c r="F692" s="85">
        <v>43801</v>
      </c>
    </row>
    <row r="693" spans="1:6" x14ac:dyDescent="0.3">
      <c r="A693" s="81" t="str">
        <f>VLOOKUP(B693,'[2]Aba Power BI'!F$1:G$28,2,FALSE)</f>
        <v>NORTE</v>
      </c>
      <c r="B693" s="40" t="s">
        <v>5391</v>
      </c>
      <c r="C693" s="82" t="s">
        <v>6913</v>
      </c>
      <c r="D693" s="83" t="s">
        <v>6893</v>
      </c>
      <c r="E693" s="84" t="s">
        <v>6914</v>
      </c>
      <c r="F693" s="85">
        <v>44559</v>
      </c>
    </row>
    <row r="694" spans="1:6" x14ac:dyDescent="0.3">
      <c r="A694" s="81" t="str">
        <f>VLOOKUP(B694,'[2]Aba Power BI'!F$1:G$28,2,FALSE)</f>
        <v>NORTE</v>
      </c>
      <c r="B694" s="40" t="s">
        <v>5392</v>
      </c>
      <c r="C694" s="82" t="s">
        <v>6915</v>
      </c>
      <c r="D694" s="83" t="s">
        <v>6893</v>
      </c>
      <c r="E694" s="84" t="s">
        <v>6916</v>
      </c>
      <c r="F694" s="85" t="s">
        <v>6917</v>
      </c>
    </row>
    <row r="695" spans="1:6" x14ac:dyDescent="0.3">
      <c r="A695" s="81" t="str">
        <f>VLOOKUP(B695,'[2]Aba Power BI'!F$1:G$28,2,FALSE)</f>
        <v>NORDESTE</v>
      </c>
      <c r="B695" s="40" t="s">
        <v>5393</v>
      </c>
      <c r="C695" s="82" t="s">
        <v>6918</v>
      </c>
      <c r="D695" s="83" t="s">
        <v>6893</v>
      </c>
      <c r="E695" s="84" t="s">
        <v>6919</v>
      </c>
      <c r="F695" s="85">
        <v>43425</v>
      </c>
    </row>
    <row r="696" spans="1:6" x14ac:dyDescent="0.3">
      <c r="A696" s="81" t="str">
        <f>VLOOKUP(B696,'[2]Aba Power BI'!F$1:G$28,2,FALSE)</f>
        <v>SUDESTE</v>
      </c>
      <c r="B696" s="40" t="s">
        <v>5394</v>
      </c>
      <c r="C696" s="82" t="s">
        <v>6920</v>
      </c>
      <c r="D696" s="83" t="s">
        <v>6893</v>
      </c>
      <c r="E696" s="84" t="s">
        <v>9848</v>
      </c>
      <c r="F696" s="85">
        <v>41521</v>
      </c>
    </row>
    <row r="697" spans="1:6" x14ac:dyDescent="0.3">
      <c r="A697" s="81" t="str">
        <f>VLOOKUP(B697,'[2]Aba Power BI'!F$1:G$28,2,FALSE)</f>
        <v>NORDESTE</v>
      </c>
      <c r="B697" s="40" t="s">
        <v>5395</v>
      </c>
      <c r="C697" s="82" t="s">
        <v>6921</v>
      </c>
      <c r="D697" s="83" t="s">
        <v>6893</v>
      </c>
      <c r="E697" s="84" t="s">
        <v>6922</v>
      </c>
      <c r="F697" s="85">
        <v>44553</v>
      </c>
    </row>
    <row r="698" spans="1:6" x14ac:dyDescent="0.3">
      <c r="A698" s="81" t="str">
        <f>VLOOKUP(B698,'[2]Aba Power BI'!F$1:G$28,2,FALSE)</f>
        <v>CENTRO-OESTE</v>
      </c>
      <c r="B698" s="40" t="s">
        <v>5396</v>
      </c>
      <c r="C698" s="82" t="s">
        <v>6923</v>
      </c>
      <c r="D698" s="83" t="s">
        <v>6893</v>
      </c>
      <c r="E698" s="84" t="s">
        <v>6924</v>
      </c>
      <c r="F698" s="85">
        <v>44078</v>
      </c>
    </row>
    <row r="699" spans="1:6" x14ac:dyDescent="0.3">
      <c r="A699" s="81" t="str">
        <f>VLOOKUP(B699,'[2]Aba Power BI'!F$1:G$28,2,FALSE)</f>
        <v>CENTRO-OESTE</v>
      </c>
      <c r="B699" s="40" t="s">
        <v>5397</v>
      </c>
      <c r="C699" s="82" t="s">
        <v>6925</v>
      </c>
      <c r="D699" s="83" t="s">
        <v>6893</v>
      </c>
      <c r="E699" s="84" t="s">
        <v>6926</v>
      </c>
      <c r="F699" s="85">
        <v>43455</v>
      </c>
    </row>
    <row r="700" spans="1:6" x14ac:dyDescent="0.3">
      <c r="A700" s="81" t="str">
        <f>VLOOKUP(B700,'[2]Aba Power BI'!F$1:G$28,2,FALSE)</f>
        <v>NORTE</v>
      </c>
      <c r="B700" s="40" t="s">
        <v>5398</v>
      </c>
      <c r="C700" s="82" t="s">
        <v>6927</v>
      </c>
      <c r="D700" s="83" t="s">
        <v>6893</v>
      </c>
      <c r="E700" s="84" t="s">
        <v>6498</v>
      </c>
      <c r="F700" s="85">
        <v>43843</v>
      </c>
    </row>
    <row r="701" spans="1:6" x14ac:dyDescent="0.3">
      <c r="A701" s="81" t="str">
        <f>VLOOKUP(B701,'[2]Aba Power BI'!F$1:G$28,2,FALSE)</f>
        <v>SUL</v>
      </c>
      <c r="B701" s="40" t="s">
        <v>5399</v>
      </c>
      <c r="C701" s="82" t="s">
        <v>6928</v>
      </c>
      <c r="D701" s="83" t="s">
        <v>6893</v>
      </c>
      <c r="E701" s="84" t="s">
        <v>6929</v>
      </c>
      <c r="F701" s="85">
        <v>44516</v>
      </c>
    </row>
    <row r="702" spans="1:6" x14ac:dyDescent="0.3">
      <c r="A702" s="81" t="str">
        <f>VLOOKUP(B702,'[2]Aba Power BI'!F$1:G$28,2,FALSE)</f>
        <v>NORDESTE</v>
      </c>
      <c r="B702" s="40" t="s">
        <v>5400</v>
      </c>
      <c r="C702" s="82" t="s">
        <v>6930</v>
      </c>
      <c r="D702" s="83" t="s">
        <v>6893</v>
      </c>
      <c r="E702" s="84" t="s">
        <v>9849</v>
      </c>
      <c r="F702" s="85">
        <v>42383</v>
      </c>
    </row>
    <row r="703" spans="1:6" x14ac:dyDescent="0.3">
      <c r="A703" s="81" t="str">
        <f>VLOOKUP(B703,'[2]Aba Power BI'!F$1:G$28,2,FALSE)</f>
        <v>SUDESTE</v>
      </c>
      <c r="B703" s="40" t="s">
        <v>5401</v>
      </c>
      <c r="C703" s="82" t="s">
        <v>6931</v>
      </c>
      <c r="D703" s="83" t="s">
        <v>6893</v>
      </c>
      <c r="E703" s="84" t="s">
        <v>6932</v>
      </c>
      <c r="F703" s="85">
        <v>41054</v>
      </c>
    </row>
    <row r="704" spans="1:6" x14ac:dyDescent="0.3">
      <c r="A704" s="81" t="str">
        <f>VLOOKUP(B704,'[2]Aba Power BI'!F$1:G$28,2,FALSE)</f>
        <v>NORDESTE</v>
      </c>
      <c r="B704" s="40" t="s">
        <v>5402</v>
      </c>
      <c r="C704" s="82" t="s">
        <v>6933</v>
      </c>
      <c r="D704" s="83" t="s">
        <v>6893</v>
      </c>
      <c r="E704" s="84" t="s">
        <v>6934</v>
      </c>
      <c r="F704" s="85">
        <v>44536</v>
      </c>
    </row>
    <row r="705" spans="1:6" x14ac:dyDescent="0.3">
      <c r="A705" s="81" t="str">
        <f>VLOOKUP(B705,'[2]Aba Power BI'!F$1:G$28,2,FALSE)</f>
        <v>SUL</v>
      </c>
      <c r="B705" s="40" t="s">
        <v>5403</v>
      </c>
      <c r="C705" s="82" t="s">
        <v>6935</v>
      </c>
      <c r="D705" s="83" t="s">
        <v>6893</v>
      </c>
      <c r="E705" s="84" t="s">
        <v>6936</v>
      </c>
      <c r="F705" s="85">
        <v>42292</v>
      </c>
    </row>
    <row r="706" spans="1:6" x14ac:dyDescent="0.3">
      <c r="A706" s="81" t="str">
        <f>VLOOKUP(B706,'[2]Aba Power BI'!F$1:G$28,2,FALSE)</f>
        <v>NORTE</v>
      </c>
      <c r="B706" s="40" t="s">
        <v>5404</v>
      </c>
      <c r="C706" s="82" t="s">
        <v>6937</v>
      </c>
      <c r="D706" s="83" t="s">
        <v>6893</v>
      </c>
      <c r="E706" s="84" t="s">
        <v>6938</v>
      </c>
      <c r="F706" s="85">
        <v>44651</v>
      </c>
    </row>
    <row r="707" spans="1:6" x14ac:dyDescent="0.3">
      <c r="A707" s="81" t="str">
        <f>VLOOKUP(B707,'[2]Aba Power BI'!F$1:G$28,2,FALSE)</f>
        <v>SUL</v>
      </c>
      <c r="B707" s="40" t="s">
        <v>5403</v>
      </c>
      <c r="C707" s="82" t="s">
        <v>8944</v>
      </c>
      <c r="D707" s="83" t="s">
        <v>5774</v>
      </c>
      <c r="E707" s="84" t="s">
        <v>8993</v>
      </c>
      <c r="F707" s="85">
        <v>44664</v>
      </c>
    </row>
    <row r="708" spans="1:6" x14ac:dyDescent="0.3">
      <c r="A708" s="81" t="str">
        <f>VLOOKUP(B708,'[2]Aba Power BI'!F$1:G$28,2,FALSE)</f>
        <v>SUL</v>
      </c>
      <c r="B708" s="40" t="s">
        <v>5403</v>
      </c>
      <c r="C708" s="82" t="s">
        <v>9165</v>
      </c>
      <c r="D708" s="83" t="s">
        <v>5774</v>
      </c>
      <c r="E708" s="84" t="s">
        <v>9166</v>
      </c>
      <c r="F708" s="85">
        <v>44497</v>
      </c>
    </row>
    <row r="709" spans="1:6" x14ac:dyDescent="0.3">
      <c r="A709" s="81" t="str">
        <f>VLOOKUP(B709,'[2]Aba Power BI'!F$1:G$28,2,FALSE)</f>
        <v>NORDESTE</v>
      </c>
      <c r="B709" s="40" t="s">
        <v>5382</v>
      </c>
      <c r="C709" s="82" t="s">
        <v>6939</v>
      </c>
      <c r="D709" s="83" t="s">
        <v>5774</v>
      </c>
      <c r="E709" s="84" t="s">
        <v>9167</v>
      </c>
      <c r="F709" s="85">
        <v>44552</v>
      </c>
    </row>
    <row r="710" spans="1:6" x14ac:dyDescent="0.3">
      <c r="A710" s="81" t="str">
        <f>VLOOKUP(B710,'[2]Aba Power BI'!F$1:G$28,2,FALSE)</f>
        <v>SUL</v>
      </c>
      <c r="B710" s="40" t="s">
        <v>5403</v>
      </c>
      <c r="C710" s="82" t="s">
        <v>6940</v>
      </c>
      <c r="D710" s="83" t="s">
        <v>5774</v>
      </c>
      <c r="E710" s="84" t="s">
        <v>6941</v>
      </c>
      <c r="F710" s="85">
        <v>44371</v>
      </c>
    </row>
    <row r="711" spans="1:6" x14ac:dyDescent="0.3">
      <c r="A711" s="81" t="str">
        <f>VLOOKUP(B711,'[2]Aba Power BI'!F$1:G$28,2,FALSE)</f>
        <v>SUDESTE</v>
      </c>
      <c r="B711" s="40" t="s">
        <v>5394</v>
      </c>
      <c r="C711" s="82" t="s">
        <v>6942</v>
      </c>
      <c r="D711" s="83" t="s">
        <v>5774</v>
      </c>
      <c r="E711" s="84" t="s">
        <v>6943</v>
      </c>
      <c r="F711" s="85">
        <v>44467</v>
      </c>
    </row>
    <row r="712" spans="1:6" x14ac:dyDescent="0.3">
      <c r="A712" s="81" t="str">
        <f>VLOOKUP(B712,'[2]Aba Power BI'!F$1:G$28,2,FALSE)</f>
        <v>SUL</v>
      </c>
      <c r="B712" s="40" t="s">
        <v>5403</v>
      </c>
      <c r="C712" s="82" t="s">
        <v>6944</v>
      </c>
      <c r="D712" s="83" t="s">
        <v>5774</v>
      </c>
      <c r="E712" s="84" t="s">
        <v>6945</v>
      </c>
      <c r="F712" s="85">
        <v>44424</v>
      </c>
    </row>
    <row r="713" spans="1:6" x14ac:dyDescent="0.3">
      <c r="A713" s="81" t="str">
        <f>VLOOKUP(B713,'[2]Aba Power BI'!F$1:G$28,2,FALSE)</f>
        <v>SUDESTE</v>
      </c>
      <c r="B713" s="40" t="s">
        <v>5388</v>
      </c>
      <c r="C713" s="82" t="s">
        <v>6946</v>
      </c>
      <c r="D713" s="83" t="s">
        <v>5774</v>
      </c>
      <c r="E713" s="84" t="s">
        <v>6498</v>
      </c>
      <c r="F713" s="85">
        <v>44550</v>
      </c>
    </row>
    <row r="714" spans="1:6" x14ac:dyDescent="0.3">
      <c r="A714" s="81" t="str">
        <f>VLOOKUP(B714,'[2]Aba Power BI'!F$1:G$28,2,FALSE)</f>
        <v>SUL</v>
      </c>
      <c r="B714" s="40" t="s">
        <v>5399</v>
      </c>
      <c r="C714" s="82" t="s">
        <v>9824</v>
      </c>
      <c r="D714" s="83" t="s">
        <v>5774</v>
      </c>
      <c r="E714" s="84" t="s">
        <v>9830</v>
      </c>
      <c r="F714" s="85">
        <v>44510</v>
      </c>
    </row>
    <row r="715" spans="1:6" x14ac:dyDescent="0.3">
      <c r="A715" s="81" t="str">
        <f>VLOOKUP(B715,'[2]Aba Power BI'!F$1:G$28,2,FALSE)</f>
        <v>NORTE</v>
      </c>
      <c r="B715" s="40" t="s">
        <v>5384</v>
      </c>
      <c r="C715" s="82" t="s">
        <v>6947</v>
      </c>
      <c r="D715" s="83" t="s">
        <v>5774</v>
      </c>
      <c r="E715" s="84" t="s">
        <v>6948</v>
      </c>
      <c r="F715" s="85">
        <v>44721</v>
      </c>
    </row>
    <row r="716" spans="1:6" x14ac:dyDescent="0.3">
      <c r="A716" s="81" t="str">
        <f>VLOOKUP(B716,'[2]Aba Power BI'!F$1:G$28,2,FALSE)</f>
        <v>SUL</v>
      </c>
      <c r="B716" s="40" t="s">
        <v>5399</v>
      </c>
      <c r="C716" s="82" t="s">
        <v>6949</v>
      </c>
      <c r="D716" s="83" t="s">
        <v>5774</v>
      </c>
      <c r="E716" s="84" t="s">
        <v>8994</v>
      </c>
      <c r="F716" s="85">
        <v>44522</v>
      </c>
    </row>
    <row r="717" spans="1:6" x14ac:dyDescent="0.3">
      <c r="A717" s="81" t="str">
        <f>VLOOKUP(B717,'[2]Aba Power BI'!F$1:G$28,2,FALSE)</f>
        <v>SUDESTE</v>
      </c>
      <c r="B717" s="40" t="s">
        <v>5381</v>
      </c>
      <c r="C717" s="82" t="s">
        <v>6950</v>
      </c>
      <c r="D717" s="83" t="s">
        <v>5774</v>
      </c>
      <c r="E717" s="84" t="s">
        <v>10104</v>
      </c>
      <c r="F717" s="85">
        <v>44491</v>
      </c>
    </row>
    <row r="718" spans="1:6" x14ac:dyDescent="0.3">
      <c r="A718" s="81" t="str">
        <f>VLOOKUP(B718,'[2]Aba Power BI'!F$1:G$28,2,FALSE)</f>
        <v>SUDESTE</v>
      </c>
      <c r="B718" s="40" t="s">
        <v>5388</v>
      </c>
      <c r="C718" s="82" t="s">
        <v>6951</v>
      </c>
      <c r="D718" s="83" t="s">
        <v>5774</v>
      </c>
      <c r="E718" s="84" t="s">
        <v>6952</v>
      </c>
      <c r="F718" s="85">
        <v>44517</v>
      </c>
    </row>
    <row r="719" spans="1:6" x14ac:dyDescent="0.3">
      <c r="A719" s="81" t="str">
        <f>VLOOKUP(B719,'[2]Aba Power BI'!F$1:G$28,2,FALSE)</f>
        <v>SUL</v>
      </c>
      <c r="B719" s="40" t="s">
        <v>5403</v>
      </c>
      <c r="C719" s="82" t="s">
        <v>6953</v>
      </c>
      <c r="D719" s="83" t="s">
        <v>5774</v>
      </c>
      <c r="E719" s="84" t="s">
        <v>6954</v>
      </c>
      <c r="F719" s="85">
        <v>44370</v>
      </c>
    </row>
    <row r="720" spans="1:6" x14ac:dyDescent="0.3">
      <c r="A720" s="81" t="str">
        <f>VLOOKUP(B720,'[2]Aba Power BI'!F$1:G$28,2,FALSE)</f>
        <v>NORDESTE</v>
      </c>
      <c r="B720" s="40" t="s">
        <v>5377</v>
      </c>
      <c r="C720" s="82" t="s">
        <v>8945</v>
      </c>
      <c r="D720" s="83" t="s">
        <v>5774</v>
      </c>
      <c r="E720" s="84" t="s">
        <v>9168</v>
      </c>
      <c r="F720" s="85">
        <v>44757</v>
      </c>
    </row>
    <row r="721" spans="1:6" x14ac:dyDescent="0.3">
      <c r="A721" s="81" t="str">
        <f>VLOOKUP(B721,'[2]Aba Power BI'!F$1:G$28,2,FALSE)</f>
        <v>SUL</v>
      </c>
      <c r="B721" s="40" t="s">
        <v>5399</v>
      </c>
      <c r="C721" s="82" t="s">
        <v>6955</v>
      </c>
      <c r="D721" s="83" t="s">
        <v>5774</v>
      </c>
      <c r="E721" s="84" t="s">
        <v>6956</v>
      </c>
      <c r="F721" s="85">
        <v>44510</v>
      </c>
    </row>
    <row r="722" spans="1:6" x14ac:dyDescent="0.3">
      <c r="A722" s="81" t="str">
        <f>VLOOKUP(B722,'[2]Aba Power BI'!F$1:G$28,2,FALSE)</f>
        <v>SUDESTE</v>
      </c>
      <c r="B722" s="40" t="s">
        <v>5388</v>
      </c>
      <c r="C722" s="82" t="s">
        <v>6957</v>
      </c>
      <c r="D722" s="83" t="s">
        <v>5774</v>
      </c>
      <c r="E722" s="84" t="s">
        <v>6958</v>
      </c>
      <c r="F722" s="85">
        <v>44448</v>
      </c>
    </row>
    <row r="723" spans="1:6" x14ac:dyDescent="0.3">
      <c r="A723" s="81" t="str">
        <f>VLOOKUP(B723,'[2]Aba Power BI'!F$1:G$28,2,FALSE)</f>
        <v>NORTE</v>
      </c>
      <c r="B723" s="40" t="s">
        <v>5404</v>
      </c>
      <c r="C723" s="82" t="s">
        <v>9285</v>
      </c>
      <c r="D723" s="83" t="s">
        <v>5774</v>
      </c>
      <c r="E723" s="84" t="s">
        <v>9317</v>
      </c>
      <c r="F723" s="85">
        <v>44543</v>
      </c>
    </row>
    <row r="724" spans="1:6" x14ac:dyDescent="0.3">
      <c r="A724" s="81" t="str">
        <f>VLOOKUP(B724,'[2]Aba Power BI'!F$1:G$28,2,FALSE)</f>
        <v>SUDESTE</v>
      </c>
      <c r="B724" s="40" t="s">
        <v>5381</v>
      </c>
      <c r="C724" s="82" t="s">
        <v>6959</v>
      </c>
      <c r="D724" s="83" t="s">
        <v>5774</v>
      </c>
      <c r="E724" s="84" t="s">
        <v>6960</v>
      </c>
      <c r="F724" s="85">
        <v>44512</v>
      </c>
    </row>
    <row r="725" spans="1:6" x14ac:dyDescent="0.3">
      <c r="A725" s="81" t="str">
        <f>VLOOKUP(B725,'[2]Aba Power BI'!F$1:G$28,2,FALSE)</f>
        <v>SUL</v>
      </c>
      <c r="B725" s="40" t="s">
        <v>5403</v>
      </c>
      <c r="C725" s="82" t="s">
        <v>6961</v>
      </c>
      <c r="D725" s="83" t="s">
        <v>5774</v>
      </c>
      <c r="E725" s="84" t="s">
        <v>6962</v>
      </c>
      <c r="F725" s="85">
        <v>44504</v>
      </c>
    </row>
    <row r="726" spans="1:6" x14ac:dyDescent="0.3">
      <c r="A726" s="81" t="str">
        <f>VLOOKUP(B726,'[2]Aba Power BI'!F$1:G$28,2,FALSE)</f>
        <v>CENTRO-OESTE</v>
      </c>
      <c r="B726" s="40" t="s">
        <v>5379</v>
      </c>
      <c r="C726" s="82" t="s">
        <v>6963</v>
      </c>
      <c r="D726" s="83" t="s">
        <v>5774</v>
      </c>
      <c r="E726" s="84" t="s">
        <v>6964</v>
      </c>
      <c r="F726" s="85">
        <v>44512</v>
      </c>
    </row>
    <row r="727" spans="1:6" x14ac:dyDescent="0.3">
      <c r="A727" s="81" t="str">
        <f>VLOOKUP(B727,'[2]Aba Power BI'!F$1:G$28,2,FALSE)</f>
        <v>SUL</v>
      </c>
      <c r="B727" s="40" t="s">
        <v>5399</v>
      </c>
      <c r="C727" s="82" t="s">
        <v>6965</v>
      </c>
      <c r="D727" s="83" t="s">
        <v>5774</v>
      </c>
      <c r="E727" s="84" t="s">
        <v>6966</v>
      </c>
      <c r="F727" s="85">
        <v>44510</v>
      </c>
    </row>
    <row r="728" spans="1:6" x14ac:dyDescent="0.3">
      <c r="A728" s="81" t="str">
        <f>VLOOKUP(B728,'[2]Aba Power BI'!F$1:G$28,2,FALSE)</f>
        <v>CENTRO-OESTE</v>
      </c>
      <c r="B728" s="40" t="s">
        <v>5396</v>
      </c>
      <c r="C728" s="82" t="s">
        <v>6967</v>
      </c>
      <c r="D728" s="83" t="s">
        <v>5774</v>
      </c>
      <c r="E728" s="84" t="s">
        <v>6968</v>
      </c>
      <c r="F728" s="85">
        <v>44652</v>
      </c>
    </row>
    <row r="729" spans="1:6" x14ac:dyDescent="0.3">
      <c r="A729" s="81" t="str">
        <f>VLOOKUP(B729,'[2]Aba Power BI'!F$1:G$28,2,FALSE)</f>
        <v>SUDESTE</v>
      </c>
      <c r="B729" s="40" t="s">
        <v>5394</v>
      </c>
      <c r="C729" s="82" t="s">
        <v>6969</v>
      </c>
      <c r="D729" s="83" t="s">
        <v>5774</v>
      </c>
      <c r="E729" s="84" t="s">
        <v>6970</v>
      </c>
      <c r="F729" s="85" t="s">
        <v>5960</v>
      </c>
    </row>
    <row r="730" spans="1:6" x14ac:dyDescent="0.3">
      <c r="A730" s="81" t="str">
        <f>VLOOKUP(B730,'[2]Aba Power BI'!F$1:G$28,2,FALSE)</f>
        <v>SUL</v>
      </c>
      <c r="B730" s="40" t="s">
        <v>5399</v>
      </c>
      <c r="C730" s="82" t="s">
        <v>6971</v>
      </c>
      <c r="D730" s="83" t="s">
        <v>5774</v>
      </c>
      <c r="E730" s="84" t="s">
        <v>6972</v>
      </c>
      <c r="F730" s="85">
        <v>44496</v>
      </c>
    </row>
    <row r="731" spans="1:6" x14ac:dyDescent="0.3">
      <c r="A731" s="81" t="str">
        <f>VLOOKUP(B731,'[2]Aba Power BI'!F$1:G$28,2,FALSE)</f>
        <v>SUL</v>
      </c>
      <c r="B731" s="40" t="s">
        <v>5399</v>
      </c>
      <c r="C731" s="82" t="s">
        <v>6973</v>
      </c>
      <c r="D731" s="83" t="s">
        <v>5774</v>
      </c>
      <c r="E731" s="84" t="s">
        <v>6974</v>
      </c>
      <c r="F731" s="85">
        <v>44495</v>
      </c>
    </row>
    <row r="732" spans="1:6" x14ac:dyDescent="0.3">
      <c r="A732" s="81" t="str">
        <f>VLOOKUP(B732,'[2]Aba Power BI'!F$1:G$28,2,FALSE)</f>
        <v>SUDESTE</v>
      </c>
      <c r="B732" s="40" t="s">
        <v>5388</v>
      </c>
      <c r="C732" s="82" t="s">
        <v>6975</v>
      </c>
      <c r="D732" s="83" t="s">
        <v>5774</v>
      </c>
      <c r="E732" s="84" t="s">
        <v>6976</v>
      </c>
      <c r="F732" s="85">
        <v>44503</v>
      </c>
    </row>
    <row r="733" spans="1:6" x14ac:dyDescent="0.3">
      <c r="A733" s="81" t="str">
        <f>VLOOKUP(B733,'[2]Aba Power BI'!F$1:G$28,2,FALSE)</f>
        <v>SUDESTE</v>
      </c>
      <c r="B733" s="40" t="s">
        <v>5388</v>
      </c>
      <c r="C733" s="82" t="s">
        <v>6977</v>
      </c>
      <c r="D733" s="83" t="s">
        <v>5774</v>
      </c>
      <c r="E733" s="84" t="s">
        <v>6978</v>
      </c>
      <c r="F733" s="85">
        <v>43523</v>
      </c>
    </row>
    <row r="734" spans="1:6" x14ac:dyDescent="0.3">
      <c r="A734" s="81" t="str">
        <f>VLOOKUP(B734,'[2]Aba Power BI'!F$1:G$28,2,FALSE)</f>
        <v>CENTRO-OESTE</v>
      </c>
      <c r="B734" s="40" t="s">
        <v>5397</v>
      </c>
      <c r="C734" s="82" t="s">
        <v>6979</v>
      </c>
      <c r="D734" s="83" t="s">
        <v>5774</v>
      </c>
      <c r="E734" s="84" t="s">
        <v>6980</v>
      </c>
      <c r="F734" s="85">
        <v>44511</v>
      </c>
    </row>
    <row r="735" spans="1:6" x14ac:dyDescent="0.3">
      <c r="A735" s="81" t="str">
        <f>VLOOKUP(B735,'[2]Aba Power BI'!F$1:G$28,2,FALSE)</f>
        <v>SUDESTE</v>
      </c>
      <c r="B735" s="40" t="s">
        <v>5381</v>
      </c>
      <c r="C735" s="82" t="s">
        <v>6981</v>
      </c>
      <c r="D735" s="83" t="s">
        <v>5774</v>
      </c>
      <c r="E735" s="84" t="s">
        <v>6982</v>
      </c>
      <c r="F735" s="85">
        <v>44508</v>
      </c>
    </row>
    <row r="736" spans="1:6" x14ac:dyDescent="0.3">
      <c r="A736" s="81" t="str">
        <f>VLOOKUP(B736,'[2]Aba Power BI'!F$1:G$28,2,FALSE)</f>
        <v>CENTRO-OESTE</v>
      </c>
      <c r="B736" s="40" t="s">
        <v>5396</v>
      </c>
      <c r="C736" s="82" t="s">
        <v>6983</v>
      </c>
      <c r="D736" s="83" t="s">
        <v>5774</v>
      </c>
      <c r="E736" s="84" t="s">
        <v>10105</v>
      </c>
      <c r="F736" s="85">
        <v>44519</v>
      </c>
    </row>
    <row r="737" spans="1:6" x14ac:dyDescent="0.3">
      <c r="A737" s="81" t="str">
        <f>VLOOKUP(B737,'[2]Aba Power BI'!F$1:G$28,2,FALSE)</f>
        <v>SUDESTE</v>
      </c>
      <c r="B737" s="40" t="s">
        <v>5381</v>
      </c>
      <c r="C737" s="82" t="s">
        <v>6984</v>
      </c>
      <c r="D737" s="83" t="s">
        <v>5774</v>
      </c>
      <c r="E737" s="84" t="s">
        <v>6985</v>
      </c>
      <c r="F737" s="85">
        <v>44684</v>
      </c>
    </row>
    <row r="738" spans="1:6" x14ac:dyDescent="0.3">
      <c r="A738" s="81" t="str">
        <f>VLOOKUP(B738,'[2]Aba Power BI'!F$1:G$28,2,FALSE)</f>
        <v>SUDESTE</v>
      </c>
      <c r="B738" s="40" t="s">
        <v>5381</v>
      </c>
      <c r="C738" s="82" t="s">
        <v>6986</v>
      </c>
      <c r="D738" s="83" t="s">
        <v>5774</v>
      </c>
      <c r="E738" s="84" t="s">
        <v>6987</v>
      </c>
      <c r="F738" s="85">
        <v>44732</v>
      </c>
    </row>
    <row r="739" spans="1:6" x14ac:dyDescent="0.3">
      <c r="A739" s="81" t="str">
        <f>VLOOKUP(B739,'[2]Aba Power BI'!F$1:G$28,2,FALSE)</f>
        <v>NORTE</v>
      </c>
      <c r="B739" s="40" t="s">
        <v>5404</v>
      </c>
      <c r="C739" s="82" t="s">
        <v>6988</v>
      </c>
      <c r="D739" s="83" t="s">
        <v>5774</v>
      </c>
      <c r="E739" s="84" t="s">
        <v>6989</v>
      </c>
      <c r="F739" s="85">
        <v>44543</v>
      </c>
    </row>
    <row r="740" spans="1:6" x14ac:dyDescent="0.3">
      <c r="A740" s="81" t="str">
        <f>VLOOKUP(B740,'[2]Aba Power BI'!F$1:G$28,2,FALSE)</f>
        <v>SUL</v>
      </c>
      <c r="B740" s="40" t="s">
        <v>5403</v>
      </c>
      <c r="C740" s="82" t="s">
        <v>6990</v>
      </c>
      <c r="D740" s="83" t="s">
        <v>5774</v>
      </c>
      <c r="E740" s="84" t="s">
        <v>6991</v>
      </c>
      <c r="F740" s="85">
        <v>44528</v>
      </c>
    </row>
    <row r="741" spans="1:6" x14ac:dyDescent="0.3">
      <c r="A741" s="81" t="str">
        <f>VLOOKUP(B741,'[2]Aba Power BI'!F$1:G$28,2,FALSE)</f>
        <v>CENTRO-OESTE</v>
      </c>
      <c r="B741" s="40" t="s">
        <v>5379</v>
      </c>
      <c r="C741" s="82" t="s">
        <v>6992</v>
      </c>
      <c r="D741" s="83" t="s">
        <v>5774</v>
      </c>
      <c r="E741" s="84" t="s">
        <v>6993</v>
      </c>
      <c r="F741" s="85">
        <v>44518</v>
      </c>
    </row>
    <row r="742" spans="1:6" x14ac:dyDescent="0.3">
      <c r="A742" s="81" t="str">
        <f>VLOOKUP(B742,'[2]Aba Power BI'!F$1:G$28,2,FALSE)</f>
        <v>SUDESTE</v>
      </c>
      <c r="B742" s="40" t="s">
        <v>5381</v>
      </c>
      <c r="C742" s="82" t="s">
        <v>6994</v>
      </c>
      <c r="D742" s="83" t="s">
        <v>5774</v>
      </c>
      <c r="E742" s="84" t="s">
        <v>6995</v>
      </c>
      <c r="F742" s="85">
        <v>44511</v>
      </c>
    </row>
    <row r="743" spans="1:6" x14ac:dyDescent="0.3">
      <c r="A743" s="81" t="str">
        <f>VLOOKUP(B743,'[2]Aba Power BI'!F$1:G$28,2,FALSE)</f>
        <v>SUL</v>
      </c>
      <c r="B743" s="40" t="s">
        <v>5403</v>
      </c>
      <c r="C743" s="82" t="s">
        <v>6996</v>
      </c>
      <c r="D743" s="83" t="s">
        <v>5774</v>
      </c>
      <c r="E743" s="84" t="s">
        <v>6997</v>
      </c>
      <c r="F743" s="85">
        <v>44496</v>
      </c>
    </row>
    <row r="744" spans="1:6" x14ac:dyDescent="0.3">
      <c r="A744" s="81" t="str">
        <f>VLOOKUP(B744,'[2]Aba Power BI'!F$1:G$28,2,FALSE)</f>
        <v>SUL</v>
      </c>
      <c r="B744" s="40" t="s">
        <v>5387</v>
      </c>
      <c r="C744" s="82" t="s">
        <v>6998</v>
      </c>
      <c r="D744" s="83" t="s">
        <v>5774</v>
      </c>
      <c r="E744" s="84" t="s">
        <v>6999</v>
      </c>
      <c r="F744" s="85">
        <v>44473</v>
      </c>
    </row>
    <row r="745" spans="1:6" x14ac:dyDescent="0.3">
      <c r="A745" s="81" t="str">
        <f>VLOOKUP(B745,'[2]Aba Power BI'!F$1:G$28,2,FALSE)</f>
        <v>CENTRO-OESTE</v>
      </c>
      <c r="B745" s="40" t="s">
        <v>5379</v>
      </c>
      <c r="C745" s="82" t="s">
        <v>7000</v>
      </c>
      <c r="D745" s="83" t="s">
        <v>5774</v>
      </c>
      <c r="E745" s="84" t="s">
        <v>7001</v>
      </c>
      <c r="F745" s="85">
        <v>44545</v>
      </c>
    </row>
    <row r="746" spans="1:6" x14ac:dyDescent="0.3">
      <c r="A746" s="81" t="str">
        <f>VLOOKUP(B746,'[2]Aba Power BI'!F$1:G$28,2,FALSE)</f>
        <v>SUDESTE</v>
      </c>
      <c r="B746" s="40" t="s">
        <v>5388</v>
      </c>
      <c r="C746" s="82" t="s">
        <v>7002</v>
      </c>
      <c r="D746" s="83" t="s">
        <v>5774</v>
      </c>
      <c r="E746" s="84" t="s">
        <v>7003</v>
      </c>
      <c r="F746" s="85">
        <v>44518</v>
      </c>
    </row>
    <row r="747" spans="1:6" x14ac:dyDescent="0.3">
      <c r="A747" s="81" t="str">
        <f>VLOOKUP(B747,'[2]Aba Power BI'!F$1:G$28,2,FALSE)</f>
        <v>NORDESTE</v>
      </c>
      <c r="B747" s="40" t="s">
        <v>5393</v>
      </c>
      <c r="C747" s="82" t="s">
        <v>7004</v>
      </c>
      <c r="D747" s="83" t="s">
        <v>5774</v>
      </c>
      <c r="E747" s="84" t="s">
        <v>7005</v>
      </c>
      <c r="F747" s="85">
        <v>44649</v>
      </c>
    </row>
    <row r="748" spans="1:6" x14ac:dyDescent="0.3">
      <c r="A748" s="81" t="str">
        <f>VLOOKUP(B748,'[2]Aba Power BI'!F$1:G$28,2,FALSE)</f>
        <v>SUL</v>
      </c>
      <c r="B748" s="40" t="s">
        <v>5403</v>
      </c>
      <c r="C748" s="82" t="s">
        <v>7006</v>
      </c>
      <c r="D748" s="83" t="s">
        <v>5774</v>
      </c>
      <c r="E748" s="84" t="s">
        <v>9631</v>
      </c>
      <c r="F748" s="85">
        <v>44453</v>
      </c>
    </row>
    <row r="749" spans="1:6" x14ac:dyDescent="0.3">
      <c r="A749" s="81" t="str">
        <f>VLOOKUP(B749,'[2]Aba Power BI'!F$1:G$28,2,FALSE)</f>
        <v>SUDESTE</v>
      </c>
      <c r="B749" s="40" t="s">
        <v>5388</v>
      </c>
      <c r="C749" s="82" t="s">
        <v>7007</v>
      </c>
      <c r="D749" s="83" t="s">
        <v>5774</v>
      </c>
      <c r="E749" s="84" t="s">
        <v>7008</v>
      </c>
      <c r="F749" s="85">
        <v>44524</v>
      </c>
    </row>
    <row r="750" spans="1:6" x14ac:dyDescent="0.3">
      <c r="A750" s="81" t="str">
        <f>VLOOKUP(B750,'[2]Aba Power BI'!F$1:G$28,2,FALSE)</f>
        <v>NORDESTE</v>
      </c>
      <c r="B750" s="40" t="s">
        <v>5400</v>
      </c>
      <c r="C750" s="82" t="s">
        <v>7009</v>
      </c>
      <c r="D750" s="83" t="s">
        <v>5774</v>
      </c>
      <c r="E750" s="84" t="s">
        <v>7010</v>
      </c>
      <c r="F750" s="85">
        <v>44517</v>
      </c>
    </row>
    <row r="751" spans="1:6" x14ac:dyDescent="0.3">
      <c r="A751" s="81" t="str">
        <f>VLOOKUP(B751,'[2]Aba Power BI'!F$1:G$28,2,FALSE)</f>
        <v>NORTE</v>
      </c>
      <c r="B751" s="40" t="s">
        <v>5392</v>
      </c>
      <c r="C751" s="82" t="s">
        <v>7011</v>
      </c>
      <c r="D751" s="83" t="s">
        <v>5774</v>
      </c>
      <c r="E751" s="84" t="s">
        <v>7012</v>
      </c>
      <c r="F751" s="85">
        <v>44516</v>
      </c>
    </row>
    <row r="752" spans="1:6" x14ac:dyDescent="0.3">
      <c r="A752" s="81" t="str">
        <f>VLOOKUP(B752,'[2]Aba Power BI'!F$1:G$28,2,FALSE)</f>
        <v>SUL</v>
      </c>
      <c r="B752" s="40" t="s">
        <v>5403</v>
      </c>
      <c r="C752" s="82" t="s">
        <v>7013</v>
      </c>
      <c r="D752" s="83" t="s">
        <v>5774</v>
      </c>
      <c r="E752" s="84" t="s">
        <v>7014</v>
      </c>
      <c r="F752" s="85">
        <v>44474</v>
      </c>
    </row>
    <row r="753" spans="1:6" x14ac:dyDescent="0.3">
      <c r="A753" s="81" t="str">
        <f>VLOOKUP(B753,'[2]Aba Power BI'!F$1:G$28,2,FALSE)</f>
        <v>CENTRO-OESTE</v>
      </c>
      <c r="B753" s="40" t="s">
        <v>5379</v>
      </c>
      <c r="C753" s="82" t="s">
        <v>7015</v>
      </c>
      <c r="D753" s="83" t="s">
        <v>5774</v>
      </c>
      <c r="E753" s="84" t="s">
        <v>7016</v>
      </c>
      <c r="F753" s="85">
        <v>44489</v>
      </c>
    </row>
    <row r="754" spans="1:6" x14ac:dyDescent="0.3">
      <c r="A754" s="81" t="str">
        <f>VLOOKUP(B754,'[2]Aba Power BI'!F$1:G$28,2,FALSE)</f>
        <v>NORDESTE</v>
      </c>
      <c r="B754" s="40" t="s">
        <v>5382</v>
      </c>
      <c r="C754" s="82" t="s">
        <v>7017</v>
      </c>
      <c r="D754" s="83" t="s">
        <v>5774</v>
      </c>
      <c r="E754" s="84" t="s">
        <v>9169</v>
      </c>
      <c r="F754" s="85">
        <v>44509</v>
      </c>
    </row>
    <row r="755" spans="1:6" x14ac:dyDescent="0.3">
      <c r="A755" s="81" t="str">
        <f>VLOOKUP(B755,'[2]Aba Power BI'!F$1:G$28,2,FALSE)</f>
        <v>SUL</v>
      </c>
      <c r="B755" s="40" t="s">
        <v>5399</v>
      </c>
      <c r="C755" s="82" t="s">
        <v>7018</v>
      </c>
      <c r="D755" s="83" t="s">
        <v>5774</v>
      </c>
      <c r="E755" s="84" t="s">
        <v>7019</v>
      </c>
      <c r="F755" s="85">
        <v>44477</v>
      </c>
    </row>
    <row r="756" spans="1:6" x14ac:dyDescent="0.3">
      <c r="A756" s="81" t="str">
        <f>VLOOKUP(B756,'[2]Aba Power BI'!F$1:G$28,2,FALSE)</f>
        <v>SUL</v>
      </c>
      <c r="B756" s="40" t="s">
        <v>5403</v>
      </c>
      <c r="C756" s="82" t="s">
        <v>7020</v>
      </c>
      <c r="D756" s="83" t="s">
        <v>5774</v>
      </c>
      <c r="E756" s="84" t="s">
        <v>7021</v>
      </c>
      <c r="F756" s="85">
        <v>44512</v>
      </c>
    </row>
    <row r="757" spans="1:6" x14ac:dyDescent="0.3">
      <c r="A757" s="81" t="str">
        <f>VLOOKUP(B757,'[2]Aba Power BI'!F$1:G$28,2,FALSE)</f>
        <v>NORDESTE</v>
      </c>
      <c r="B757" s="40" t="s">
        <v>5376</v>
      </c>
      <c r="C757" s="82" t="s">
        <v>7022</v>
      </c>
      <c r="D757" s="83" t="s">
        <v>5774</v>
      </c>
      <c r="E757" s="84" t="s">
        <v>7023</v>
      </c>
      <c r="F757" s="85">
        <v>44650</v>
      </c>
    </row>
    <row r="758" spans="1:6" x14ac:dyDescent="0.3">
      <c r="A758" s="81" t="str">
        <f>VLOOKUP(B758,'[2]Aba Power BI'!F$1:G$28,2,FALSE)</f>
        <v>NORDESTE</v>
      </c>
      <c r="B758" s="40" t="s">
        <v>5393</v>
      </c>
      <c r="C758" s="82" t="s">
        <v>7024</v>
      </c>
      <c r="D758" s="83" t="s">
        <v>5774</v>
      </c>
      <c r="E758" s="84" t="s">
        <v>7025</v>
      </c>
      <c r="F758" s="85">
        <v>44559</v>
      </c>
    </row>
    <row r="759" spans="1:6" x14ac:dyDescent="0.3">
      <c r="A759" s="81" t="str">
        <f>VLOOKUP(B759,'[2]Aba Power BI'!F$1:G$28,2,FALSE)</f>
        <v>NORDESTE</v>
      </c>
      <c r="B759" s="40" t="s">
        <v>5382</v>
      </c>
      <c r="C759" s="82" t="s">
        <v>7026</v>
      </c>
      <c r="D759" s="83" t="s">
        <v>5774</v>
      </c>
      <c r="E759" s="84" t="s">
        <v>7027</v>
      </c>
      <c r="F759" s="85">
        <v>44510</v>
      </c>
    </row>
    <row r="760" spans="1:6" x14ac:dyDescent="0.3">
      <c r="A760" s="81" t="str">
        <f>VLOOKUP(B760,'[2]Aba Power BI'!F$1:G$28,2,FALSE)</f>
        <v>SUL</v>
      </c>
      <c r="B760" s="40" t="s">
        <v>5399</v>
      </c>
      <c r="C760" s="82" t="s">
        <v>7028</v>
      </c>
      <c r="D760" s="83" t="s">
        <v>5774</v>
      </c>
      <c r="E760" s="84" t="s">
        <v>7029</v>
      </c>
      <c r="F760" s="85">
        <v>44480</v>
      </c>
    </row>
    <row r="761" spans="1:6" x14ac:dyDescent="0.3">
      <c r="A761" s="81" t="str">
        <f>VLOOKUP(B761,'[2]Aba Power BI'!F$1:G$28,2,FALSE)</f>
        <v>SUDESTE</v>
      </c>
      <c r="B761" s="40" t="s">
        <v>5394</v>
      </c>
      <c r="C761" s="82" t="s">
        <v>7030</v>
      </c>
      <c r="D761" s="83" t="s">
        <v>5774</v>
      </c>
      <c r="E761" s="84" t="s">
        <v>7031</v>
      </c>
      <c r="F761" s="85">
        <v>44510</v>
      </c>
    </row>
    <row r="762" spans="1:6" x14ac:dyDescent="0.3">
      <c r="A762" s="81" t="str">
        <f>VLOOKUP(B762,'[2]Aba Power BI'!F$1:G$28,2,FALSE)</f>
        <v>SUL</v>
      </c>
      <c r="B762" s="40" t="s">
        <v>5403</v>
      </c>
      <c r="C762" s="82" t="s">
        <v>7032</v>
      </c>
      <c r="D762" s="83" t="s">
        <v>5774</v>
      </c>
      <c r="E762" s="84" t="s">
        <v>7033</v>
      </c>
      <c r="F762" s="85">
        <v>44453</v>
      </c>
    </row>
    <row r="763" spans="1:6" x14ac:dyDescent="0.3">
      <c r="A763" s="81" t="str">
        <f>VLOOKUP(B763,'[2]Aba Power BI'!F$1:G$28,2,FALSE)</f>
        <v>NORDESTE</v>
      </c>
      <c r="B763" s="40" t="s">
        <v>5382</v>
      </c>
      <c r="C763" s="82" t="s">
        <v>7034</v>
      </c>
      <c r="D763" s="83" t="s">
        <v>5774</v>
      </c>
      <c r="E763" s="84" t="s">
        <v>8995</v>
      </c>
      <c r="F763" s="85">
        <v>44512</v>
      </c>
    </row>
    <row r="764" spans="1:6" x14ac:dyDescent="0.3">
      <c r="A764" s="81" t="str">
        <f>VLOOKUP(B764,'[2]Aba Power BI'!F$1:G$28,2,FALSE)</f>
        <v>SUL</v>
      </c>
      <c r="B764" s="40" t="s">
        <v>5403</v>
      </c>
      <c r="C764" s="82" t="s">
        <v>7035</v>
      </c>
      <c r="D764" s="83" t="s">
        <v>5774</v>
      </c>
      <c r="E764" s="84" t="s">
        <v>7036</v>
      </c>
      <c r="F764" s="85">
        <v>44510</v>
      </c>
    </row>
    <row r="765" spans="1:6" x14ac:dyDescent="0.3">
      <c r="A765" s="81" t="str">
        <f>VLOOKUP(B765,'[2]Aba Power BI'!F$1:G$28,2,FALSE)</f>
        <v>SUDESTE</v>
      </c>
      <c r="B765" s="40" t="s">
        <v>5381</v>
      </c>
      <c r="C765" s="82" t="s">
        <v>9286</v>
      </c>
      <c r="D765" s="83" t="s">
        <v>5774</v>
      </c>
      <c r="E765" s="84" t="s">
        <v>9318</v>
      </c>
      <c r="F765" s="85">
        <v>44642</v>
      </c>
    </row>
    <row r="766" spans="1:6" x14ac:dyDescent="0.3">
      <c r="A766" s="81" t="str">
        <f>VLOOKUP(B766,'[2]Aba Power BI'!F$1:G$28,2,FALSE)</f>
        <v>SUL</v>
      </c>
      <c r="B766" s="40" t="s">
        <v>5403</v>
      </c>
      <c r="C766" s="82" t="s">
        <v>7037</v>
      </c>
      <c r="D766" s="83" t="s">
        <v>5774</v>
      </c>
      <c r="E766" s="84" t="s">
        <v>6325</v>
      </c>
      <c r="F766" s="85">
        <v>44489</v>
      </c>
    </row>
    <row r="767" spans="1:6" x14ac:dyDescent="0.3">
      <c r="A767" s="81" t="str">
        <f>VLOOKUP(B767,'[2]Aba Power BI'!F$1:G$28,2,FALSE)</f>
        <v>NORDESTE</v>
      </c>
      <c r="B767" s="40" t="s">
        <v>5393</v>
      </c>
      <c r="C767" s="82" t="s">
        <v>7038</v>
      </c>
      <c r="D767" s="83" t="s">
        <v>5774</v>
      </c>
      <c r="E767" s="84" t="s">
        <v>9911</v>
      </c>
      <c r="F767" s="85">
        <v>44652</v>
      </c>
    </row>
    <row r="768" spans="1:6" x14ac:dyDescent="0.3">
      <c r="A768" s="81" t="str">
        <f>VLOOKUP(B768,'[2]Aba Power BI'!F$1:G$28,2,FALSE)</f>
        <v>SUL</v>
      </c>
      <c r="B768" s="40" t="s">
        <v>5387</v>
      </c>
      <c r="C768" s="82" t="s">
        <v>7039</v>
      </c>
      <c r="D768" s="83" t="s">
        <v>5774</v>
      </c>
      <c r="E768" s="84" t="s">
        <v>9170</v>
      </c>
      <c r="F768" s="85">
        <v>44435</v>
      </c>
    </row>
    <row r="769" spans="1:6" x14ac:dyDescent="0.3">
      <c r="A769" s="81" t="str">
        <f>VLOOKUP(B769,'[2]Aba Power BI'!F$1:G$28,2,FALSE)</f>
        <v>SUL</v>
      </c>
      <c r="B769" s="40" t="s">
        <v>5399</v>
      </c>
      <c r="C769" s="82" t="s">
        <v>7040</v>
      </c>
      <c r="D769" s="83" t="s">
        <v>5774</v>
      </c>
      <c r="E769" s="84" t="s">
        <v>7041</v>
      </c>
      <c r="F769" s="85">
        <v>44509</v>
      </c>
    </row>
    <row r="770" spans="1:6" x14ac:dyDescent="0.3">
      <c r="A770" s="81" t="str">
        <f>VLOOKUP(B770,'[2]Aba Power BI'!F$1:G$28,2,FALSE)</f>
        <v>SUDESTE</v>
      </c>
      <c r="B770" s="40" t="s">
        <v>5394</v>
      </c>
      <c r="C770" s="82" t="s">
        <v>7042</v>
      </c>
      <c r="D770" s="83" t="s">
        <v>5774</v>
      </c>
      <c r="E770" s="84" t="s">
        <v>7043</v>
      </c>
      <c r="F770" s="85">
        <v>44448</v>
      </c>
    </row>
    <row r="771" spans="1:6" x14ac:dyDescent="0.3">
      <c r="A771" s="81" t="str">
        <f>VLOOKUP(B771,'[2]Aba Power BI'!F$1:G$28,2,FALSE)</f>
        <v>NORDESTE</v>
      </c>
      <c r="B771" s="40" t="s">
        <v>5378</v>
      </c>
      <c r="C771" s="82" t="s">
        <v>7044</v>
      </c>
      <c r="D771" s="83" t="s">
        <v>5774</v>
      </c>
      <c r="E771" s="84" t="s">
        <v>9171</v>
      </c>
      <c r="F771" s="85">
        <v>44550</v>
      </c>
    </row>
    <row r="772" spans="1:6" x14ac:dyDescent="0.3">
      <c r="A772" s="81" t="str">
        <f>VLOOKUP(B772,'[2]Aba Power BI'!F$1:G$28,2,FALSE)</f>
        <v>SUDESTE</v>
      </c>
      <c r="B772" s="40" t="s">
        <v>5388</v>
      </c>
      <c r="C772" s="82" t="s">
        <v>7045</v>
      </c>
      <c r="D772" s="83" t="s">
        <v>5774</v>
      </c>
      <c r="E772" s="84" t="s">
        <v>7046</v>
      </c>
      <c r="F772" s="85">
        <v>44509</v>
      </c>
    </row>
    <row r="773" spans="1:6" x14ac:dyDescent="0.3">
      <c r="A773" s="81" t="str">
        <f>VLOOKUP(B773,'[2]Aba Power BI'!F$1:G$28,2,FALSE)</f>
        <v>NORDESTE</v>
      </c>
      <c r="B773" s="40" t="s">
        <v>5395</v>
      </c>
      <c r="C773" s="82" t="s">
        <v>8946</v>
      </c>
      <c r="D773" s="83" t="s">
        <v>5774</v>
      </c>
      <c r="E773" s="84" t="s">
        <v>8996</v>
      </c>
      <c r="F773" s="85">
        <v>44742</v>
      </c>
    </row>
    <row r="774" spans="1:6" x14ac:dyDescent="0.3">
      <c r="A774" s="81" t="str">
        <f>VLOOKUP(B774,'[2]Aba Power BI'!F$1:G$28,2,FALSE)</f>
        <v>NORDESTE</v>
      </c>
      <c r="B774" s="40" t="s">
        <v>5395</v>
      </c>
      <c r="C774" s="82" t="s">
        <v>9758</v>
      </c>
      <c r="D774" s="83" t="s">
        <v>5774</v>
      </c>
      <c r="E774" s="84" t="s">
        <v>9781</v>
      </c>
      <c r="F774" s="85">
        <v>45071</v>
      </c>
    </row>
    <row r="775" spans="1:6" x14ac:dyDescent="0.3">
      <c r="A775" s="81" t="str">
        <f>VLOOKUP(B775,'[2]Aba Power BI'!F$1:G$28,2,FALSE)</f>
        <v>NORDESTE</v>
      </c>
      <c r="B775" s="40" t="s">
        <v>5382</v>
      </c>
      <c r="C775" s="82" t="s">
        <v>7047</v>
      </c>
      <c r="D775" s="83" t="s">
        <v>5774</v>
      </c>
      <c r="E775" s="84" t="s">
        <v>7048</v>
      </c>
      <c r="F775" s="85">
        <v>44651</v>
      </c>
    </row>
    <row r="776" spans="1:6" x14ac:dyDescent="0.3">
      <c r="A776" s="81" t="str">
        <f>VLOOKUP(B776,'[2]Aba Power BI'!F$1:G$28,2,FALSE)</f>
        <v>SUDESTE</v>
      </c>
      <c r="B776" s="40" t="s">
        <v>5381</v>
      </c>
      <c r="C776" s="82" t="s">
        <v>7049</v>
      </c>
      <c r="D776" s="83" t="s">
        <v>5774</v>
      </c>
      <c r="E776" s="84" t="s">
        <v>5967</v>
      </c>
      <c r="F776" s="85">
        <v>44545</v>
      </c>
    </row>
    <row r="777" spans="1:6" x14ac:dyDescent="0.3">
      <c r="A777" s="81" t="str">
        <f>VLOOKUP(B777,'[2]Aba Power BI'!F$1:G$28,2,FALSE)</f>
        <v>SUL</v>
      </c>
      <c r="B777" s="40" t="s">
        <v>5403</v>
      </c>
      <c r="C777" s="82" t="s">
        <v>7050</v>
      </c>
      <c r="D777" s="83" t="s">
        <v>5774</v>
      </c>
      <c r="E777" s="84" t="s">
        <v>7051</v>
      </c>
      <c r="F777" s="85">
        <v>44442</v>
      </c>
    </row>
    <row r="778" spans="1:6" x14ac:dyDescent="0.3">
      <c r="A778" s="81" t="str">
        <f>VLOOKUP(B778,'[2]Aba Power BI'!F$1:G$28,2,FALSE)</f>
        <v>SUDESTE</v>
      </c>
      <c r="B778" s="40" t="s">
        <v>5401</v>
      </c>
      <c r="C778" s="82" t="s">
        <v>9418</v>
      </c>
      <c r="D778" s="83" t="s">
        <v>5774</v>
      </c>
      <c r="E778" s="84" t="s">
        <v>9430</v>
      </c>
      <c r="F778" s="85">
        <v>44547</v>
      </c>
    </row>
    <row r="779" spans="1:6" x14ac:dyDescent="0.3">
      <c r="A779" s="81" t="str">
        <f>VLOOKUP(B779,'[2]Aba Power BI'!F$1:G$28,2,FALSE)</f>
        <v>NORDESTE</v>
      </c>
      <c r="B779" s="40" t="s">
        <v>5382</v>
      </c>
      <c r="C779" s="82" t="s">
        <v>7052</v>
      </c>
      <c r="D779" s="83" t="s">
        <v>5774</v>
      </c>
      <c r="E779" s="84" t="s">
        <v>7053</v>
      </c>
      <c r="F779" s="85">
        <v>44544</v>
      </c>
    </row>
    <row r="780" spans="1:6" x14ac:dyDescent="0.3">
      <c r="A780" s="81" t="str">
        <f>VLOOKUP(B780,'[2]Aba Power BI'!F$1:G$28,2,FALSE)</f>
        <v>SUDESTE</v>
      </c>
      <c r="B780" s="40" t="s">
        <v>5381</v>
      </c>
      <c r="C780" s="82" t="s">
        <v>7054</v>
      </c>
      <c r="D780" s="83" t="s">
        <v>5774</v>
      </c>
      <c r="E780" s="84" t="s">
        <v>7055</v>
      </c>
      <c r="F780" s="85">
        <v>44526</v>
      </c>
    </row>
    <row r="781" spans="1:6" x14ac:dyDescent="0.3">
      <c r="A781" s="81" t="str">
        <f>VLOOKUP(B781,'[2]Aba Power BI'!F$1:G$28,2,FALSE)</f>
        <v>SUL</v>
      </c>
      <c r="B781" s="40" t="s">
        <v>5403</v>
      </c>
      <c r="C781" s="82" t="s">
        <v>7056</v>
      </c>
      <c r="D781" s="83" t="s">
        <v>5774</v>
      </c>
      <c r="E781" s="84" t="s">
        <v>7057</v>
      </c>
      <c r="F781" s="85">
        <v>44510</v>
      </c>
    </row>
    <row r="782" spans="1:6" x14ac:dyDescent="0.3">
      <c r="A782" s="81" t="str">
        <f>VLOOKUP(B782,'[2]Aba Power BI'!F$1:G$28,2,FALSE)</f>
        <v>NORDESTE</v>
      </c>
      <c r="B782" s="40" t="s">
        <v>5389</v>
      </c>
      <c r="C782" s="82" t="s">
        <v>7058</v>
      </c>
      <c r="D782" s="83" t="s">
        <v>5774</v>
      </c>
      <c r="E782" s="84" t="s">
        <v>7059</v>
      </c>
      <c r="F782" s="85">
        <v>44510</v>
      </c>
    </row>
    <row r="783" spans="1:6" x14ac:dyDescent="0.3">
      <c r="A783" s="81" t="str">
        <f>VLOOKUP(B783,'[2]Aba Power BI'!F$1:G$28,2,FALSE)</f>
        <v>NORDESTE</v>
      </c>
      <c r="B783" s="40" t="s">
        <v>5382</v>
      </c>
      <c r="C783" s="82" t="s">
        <v>7060</v>
      </c>
      <c r="D783" s="83" t="s">
        <v>5774</v>
      </c>
      <c r="E783" s="84" t="s">
        <v>7061</v>
      </c>
      <c r="F783" s="85">
        <v>44648</v>
      </c>
    </row>
    <row r="784" spans="1:6" x14ac:dyDescent="0.3">
      <c r="A784" s="81" t="str">
        <f>VLOOKUP(B784,'[2]Aba Power BI'!F$1:G$28,2,FALSE)</f>
        <v>SUDESTE</v>
      </c>
      <c r="B784" s="40" t="s">
        <v>5388</v>
      </c>
      <c r="C784" s="82" t="s">
        <v>7062</v>
      </c>
      <c r="D784" s="83" t="s">
        <v>5774</v>
      </c>
      <c r="E784" s="84" t="s">
        <v>7063</v>
      </c>
      <c r="F784" s="85">
        <v>44512</v>
      </c>
    </row>
    <row r="785" spans="1:6" x14ac:dyDescent="0.3">
      <c r="A785" s="81" t="str">
        <f>VLOOKUP(B785,'[2]Aba Power BI'!F$1:G$28,2,FALSE)</f>
        <v>SUDESTE</v>
      </c>
      <c r="B785" s="40" t="s">
        <v>5388</v>
      </c>
      <c r="C785" s="82" t="s">
        <v>7064</v>
      </c>
      <c r="D785" s="83" t="s">
        <v>5774</v>
      </c>
      <c r="E785" s="84" t="s">
        <v>7065</v>
      </c>
      <c r="F785" s="85">
        <v>44504</v>
      </c>
    </row>
    <row r="786" spans="1:6" x14ac:dyDescent="0.3">
      <c r="A786" s="81" t="str">
        <f>VLOOKUP(B786,'[2]Aba Power BI'!F$1:G$28,2,FALSE)</f>
        <v>SUL</v>
      </c>
      <c r="B786" s="40" t="s">
        <v>5387</v>
      </c>
      <c r="C786" s="82" t="s">
        <v>7066</v>
      </c>
      <c r="D786" s="83" t="s">
        <v>5774</v>
      </c>
      <c r="E786" s="84" t="s">
        <v>7067</v>
      </c>
      <c r="F786" s="85">
        <v>44532</v>
      </c>
    </row>
    <row r="787" spans="1:6" x14ac:dyDescent="0.3">
      <c r="A787" s="81" t="str">
        <f>VLOOKUP(B787,'[2]Aba Power BI'!F$1:G$28,2,FALSE)</f>
        <v>SUL</v>
      </c>
      <c r="B787" s="40" t="s">
        <v>5403</v>
      </c>
      <c r="C787" s="82" t="s">
        <v>8947</v>
      </c>
      <c r="D787" s="83" t="s">
        <v>5774</v>
      </c>
      <c r="E787" s="84" t="s">
        <v>8997</v>
      </c>
      <c r="F787" s="85">
        <v>44440</v>
      </c>
    </row>
    <row r="788" spans="1:6" x14ac:dyDescent="0.3">
      <c r="A788" s="81" t="str">
        <f>VLOOKUP(B788,'[2]Aba Power BI'!F$1:G$28,2,FALSE)</f>
        <v>SUL</v>
      </c>
      <c r="B788" s="40" t="s">
        <v>5399</v>
      </c>
      <c r="C788" s="82" t="s">
        <v>7068</v>
      </c>
      <c r="D788" s="83" t="s">
        <v>5774</v>
      </c>
      <c r="E788" s="84" t="s">
        <v>7069</v>
      </c>
      <c r="F788" s="85">
        <v>44494</v>
      </c>
    </row>
    <row r="789" spans="1:6" x14ac:dyDescent="0.3">
      <c r="A789" s="81" t="str">
        <f>VLOOKUP(B789,'[2]Aba Power BI'!F$1:G$28,2,FALSE)</f>
        <v>SUL</v>
      </c>
      <c r="B789" s="40" t="s">
        <v>5403</v>
      </c>
      <c r="C789" s="82" t="s">
        <v>7070</v>
      </c>
      <c r="D789" s="83" t="s">
        <v>5774</v>
      </c>
      <c r="E789" s="84" t="s">
        <v>7071</v>
      </c>
      <c r="F789" s="85">
        <v>44475</v>
      </c>
    </row>
    <row r="790" spans="1:6" x14ac:dyDescent="0.3">
      <c r="A790" s="81" t="str">
        <f>VLOOKUP(B790,'[2]Aba Power BI'!F$1:G$28,2,FALSE)</f>
        <v>SUL</v>
      </c>
      <c r="B790" s="40" t="s">
        <v>5399</v>
      </c>
      <c r="C790" s="82" t="s">
        <v>7072</v>
      </c>
      <c r="D790" s="83" t="s">
        <v>5774</v>
      </c>
      <c r="E790" s="84" t="s">
        <v>7073</v>
      </c>
      <c r="F790" s="85" t="s">
        <v>7074</v>
      </c>
    </row>
    <row r="791" spans="1:6" x14ac:dyDescent="0.3">
      <c r="A791" s="81" t="str">
        <f>VLOOKUP(B791,'[2]Aba Power BI'!F$1:G$28,2,FALSE)</f>
        <v>CENTRO-OESTE</v>
      </c>
      <c r="B791" s="40" t="s">
        <v>5379</v>
      </c>
      <c r="C791" s="82" t="s">
        <v>7075</v>
      </c>
      <c r="D791" s="83" t="s">
        <v>5774</v>
      </c>
      <c r="E791" s="84" t="s">
        <v>7076</v>
      </c>
      <c r="F791" s="85">
        <v>44523</v>
      </c>
    </row>
    <row r="792" spans="1:6" x14ac:dyDescent="0.3">
      <c r="A792" s="81" t="str">
        <f>VLOOKUP(B792,'[2]Aba Power BI'!F$1:G$28,2,FALSE)</f>
        <v>NORDESTE</v>
      </c>
      <c r="B792" s="40" t="s">
        <v>5382</v>
      </c>
      <c r="C792" s="82" t="s">
        <v>7077</v>
      </c>
      <c r="D792" s="83" t="s">
        <v>5774</v>
      </c>
      <c r="E792" s="84" t="s">
        <v>7078</v>
      </c>
      <c r="F792" s="85">
        <v>44511</v>
      </c>
    </row>
    <row r="793" spans="1:6" x14ac:dyDescent="0.3">
      <c r="A793" s="81" t="str">
        <f>VLOOKUP(B793,'[2]Aba Power BI'!F$1:G$28,2,FALSE)</f>
        <v>SUL</v>
      </c>
      <c r="B793" s="40" t="s">
        <v>5387</v>
      </c>
      <c r="C793" s="82" t="s">
        <v>7079</v>
      </c>
      <c r="D793" s="83" t="s">
        <v>5774</v>
      </c>
      <c r="E793" s="84" t="s">
        <v>7080</v>
      </c>
      <c r="F793" s="85">
        <v>44392</v>
      </c>
    </row>
    <row r="794" spans="1:6" x14ac:dyDescent="0.3">
      <c r="A794" s="81" t="str">
        <f>VLOOKUP(B794,'[2]Aba Power BI'!F$1:G$28,2,FALSE)</f>
        <v>SUDESTE</v>
      </c>
      <c r="B794" s="40" t="s">
        <v>5388</v>
      </c>
      <c r="C794" s="82" t="s">
        <v>7081</v>
      </c>
      <c r="D794" s="83" t="s">
        <v>5774</v>
      </c>
      <c r="E794" s="84" t="s">
        <v>7082</v>
      </c>
      <c r="F794" s="85">
        <v>44490</v>
      </c>
    </row>
    <row r="795" spans="1:6" x14ac:dyDescent="0.3">
      <c r="A795" s="81" t="str">
        <f>VLOOKUP(B795,'[2]Aba Power BI'!F$1:G$28,2,FALSE)</f>
        <v>SUL</v>
      </c>
      <c r="B795" s="40" t="s">
        <v>5403</v>
      </c>
      <c r="C795" s="82" t="s">
        <v>7083</v>
      </c>
      <c r="D795" s="83" t="s">
        <v>5774</v>
      </c>
      <c r="E795" s="84" t="s">
        <v>7084</v>
      </c>
      <c r="F795" s="85">
        <v>44448</v>
      </c>
    </row>
    <row r="796" spans="1:6" x14ac:dyDescent="0.3">
      <c r="A796" s="81" t="str">
        <f>VLOOKUP(B796,'[2]Aba Power BI'!F$1:G$28,2,FALSE)</f>
        <v>SUL</v>
      </c>
      <c r="B796" s="40" t="s">
        <v>5399</v>
      </c>
      <c r="C796" s="82" t="s">
        <v>7085</v>
      </c>
      <c r="D796" s="83" t="s">
        <v>5774</v>
      </c>
      <c r="E796" s="84" t="s">
        <v>7086</v>
      </c>
      <c r="F796" s="85">
        <v>44664</v>
      </c>
    </row>
    <row r="797" spans="1:6" x14ac:dyDescent="0.3">
      <c r="A797" s="81" t="str">
        <f>VLOOKUP(B797,'[2]Aba Power BI'!F$1:G$28,2,FALSE)</f>
        <v>CENTRO-OESTE</v>
      </c>
      <c r="B797" s="40" t="s">
        <v>5379</v>
      </c>
      <c r="C797" s="82" t="s">
        <v>7087</v>
      </c>
      <c r="D797" s="83" t="s">
        <v>5774</v>
      </c>
      <c r="E797" s="84" t="s">
        <v>7088</v>
      </c>
      <c r="F797" s="85">
        <v>44522</v>
      </c>
    </row>
    <row r="798" spans="1:6" x14ac:dyDescent="0.3">
      <c r="A798" s="81" t="str">
        <f>VLOOKUP(B798,'[2]Aba Power BI'!F$1:G$28,2,FALSE)</f>
        <v>NORDESTE</v>
      </c>
      <c r="B798" s="40" t="s">
        <v>5382</v>
      </c>
      <c r="C798" s="82" t="s">
        <v>7089</v>
      </c>
      <c r="D798" s="83" t="s">
        <v>5774</v>
      </c>
      <c r="E798" s="84" t="s">
        <v>7090</v>
      </c>
      <c r="F798" s="85">
        <v>44503</v>
      </c>
    </row>
    <row r="799" spans="1:6" x14ac:dyDescent="0.3">
      <c r="A799" s="81" t="str">
        <f>VLOOKUP(B799,'[2]Aba Power BI'!F$1:G$28,2,FALSE)</f>
        <v>NORDESTE</v>
      </c>
      <c r="B799" s="40" t="s">
        <v>5378</v>
      </c>
      <c r="C799" s="82" t="s">
        <v>7091</v>
      </c>
      <c r="D799" s="83" t="s">
        <v>5774</v>
      </c>
      <c r="E799" s="84" t="s">
        <v>8998</v>
      </c>
      <c r="F799" s="85">
        <v>44540</v>
      </c>
    </row>
    <row r="800" spans="1:6" x14ac:dyDescent="0.3">
      <c r="A800" s="81" t="str">
        <f>VLOOKUP(B800,'[2]Aba Power BI'!F$1:G$28,2,FALSE)</f>
        <v>SUDESTE</v>
      </c>
      <c r="B800" s="40" t="s">
        <v>5381</v>
      </c>
      <c r="C800" s="82" t="s">
        <v>9759</v>
      </c>
      <c r="D800" s="83" t="s">
        <v>5774</v>
      </c>
      <c r="E800" s="84" t="s">
        <v>9782</v>
      </c>
      <c r="F800" s="85">
        <v>45014</v>
      </c>
    </row>
    <row r="801" spans="1:6" x14ac:dyDescent="0.3">
      <c r="A801" s="81" t="str">
        <f>VLOOKUP(B801,'[2]Aba Power BI'!F$1:G$28,2,FALSE)</f>
        <v>CENTRO-OESTE</v>
      </c>
      <c r="B801" s="40" t="s">
        <v>5379</v>
      </c>
      <c r="C801" s="82" t="s">
        <v>7092</v>
      </c>
      <c r="D801" s="83" t="s">
        <v>5774</v>
      </c>
      <c r="E801" s="84" t="s">
        <v>9475</v>
      </c>
      <c r="F801" s="85">
        <v>44650</v>
      </c>
    </row>
    <row r="802" spans="1:6" x14ac:dyDescent="0.3">
      <c r="A802" s="81" t="str">
        <f>VLOOKUP(B802,'[2]Aba Power BI'!F$1:G$28,2,FALSE)</f>
        <v>CENTRO-OESTE</v>
      </c>
      <c r="B802" s="40" t="s">
        <v>5397</v>
      </c>
      <c r="C802" s="82" t="s">
        <v>7093</v>
      </c>
      <c r="D802" s="83" t="s">
        <v>5774</v>
      </c>
      <c r="E802" s="84" t="s">
        <v>7094</v>
      </c>
      <c r="F802" s="85">
        <v>44504</v>
      </c>
    </row>
    <row r="803" spans="1:6" x14ac:dyDescent="0.3">
      <c r="A803" s="81" t="str">
        <f>VLOOKUP(B803,'[2]Aba Power BI'!F$1:G$28,2,FALSE)</f>
        <v>CENTRO-OESTE</v>
      </c>
      <c r="B803" s="40" t="s">
        <v>5379</v>
      </c>
      <c r="C803" s="82" t="s">
        <v>7095</v>
      </c>
      <c r="D803" s="83" t="s">
        <v>5774</v>
      </c>
      <c r="E803" s="84" t="s">
        <v>7096</v>
      </c>
      <c r="F803" s="85">
        <v>44523</v>
      </c>
    </row>
    <row r="804" spans="1:6" x14ac:dyDescent="0.3">
      <c r="A804" s="81" t="str">
        <f>VLOOKUP(B804,'[2]Aba Power BI'!F$1:G$28,2,FALSE)</f>
        <v>SUL</v>
      </c>
      <c r="B804" s="40" t="s">
        <v>5403</v>
      </c>
      <c r="C804" s="82" t="s">
        <v>7097</v>
      </c>
      <c r="D804" s="83" t="s">
        <v>5774</v>
      </c>
      <c r="E804" s="84" t="s">
        <v>9172</v>
      </c>
      <c r="F804" s="85">
        <v>44484</v>
      </c>
    </row>
    <row r="805" spans="1:6" x14ac:dyDescent="0.3">
      <c r="A805" s="81" t="str">
        <f>VLOOKUP(B805,'[2]Aba Power BI'!F$1:G$28,2,FALSE)</f>
        <v>NORDESTE</v>
      </c>
      <c r="B805" s="40" t="s">
        <v>5376</v>
      </c>
      <c r="C805" s="82" t="s">
        <v>7098</v>
      </c>
      <c r="D805" s="83" t="s">
        <v>5774</v>
      </c>
      <c r="E805" s="84" t="s">
        <v>7099</v>
      </c>
      <c r="F805" s="85">
        <v>44495</v>
      </c>
    </row>
    <row r="806" spans="1:6" x14ac:dyDescent="0.3">
      <c r="A806" s="81" t="str">
        <f>VLOOKUP(B806,'[2]Aba Power BI'!F$1:G$28,2,FALSE)</f>
        <v>SUDESTE</v>
      </c>
      <c r="B806" s="40" t="s">
        <v>5381</v>
      </c>
      <c r="C806" s="82" t="s">
        <v>7100</v>
      </c>
      <c r="D806" s="83" t="s">
        <v>5774</v>
      </c>
      <c r="E806" s="84" t="s">
        <v>7101</v>
      </c>
      <c r="F806" s="85">
        <v>44498</v>
      </c>
    </row>
    <row r="807" spans="1:6" x14ac:dyDescent="0.3">
      <c r="A807" s="81" t="str">
        <f>VLOOKUP(B807,'[2]Aba Power BI'!F$1:G$28,2,FALSE)</f>
        <v>SUDESTE</v>
      </c>
      <c r="B807" s="40" t="s">
        <v>5388</v>
      </c>
      <c r="C807" s="82" t="s">
        <v>7102</v>
      </c>
      <c r="D807" s="83" t="s">
        <v>5774</v>
      </c>
      <c r="E807" s="84" t="s">
        <v>6113</v>
      </c>
      <c r="F807" s="85">
        <v>44512</v>
      </c>
    </row>
    <row r="808" spans="1:6" x14ac:dyDescent="0.3">
      <c r="A808" s="81" t="str">
        <f>VLOOKUP(B808,'[2]Aba Power BI'!F$1:G$28,2,FALSE)</f>
        <v>SUL</v>
      </c>
      <c r="B808" s="40" t="s">
        <v>5399</v>
      </c>
      <c r="C808" s="82" t="s">
        <v>9287</v>
      </c>
      <c r="D808" s="83" t="s">
        <v>5774</v>
      </c>
      <c r="E808" s="84" t="s">
        <v>9319</v>
      </c>
      <c r="F808" s="85">
        <v>44551</v>
      </c>
    </row>
    <row r="809" spans="1:6" x14ac:dyDescent="0.3">
      <c r="A809" s="81" t="str">
        <f>VLOOKUP(B809,'[2]Aba Power BI'!F$1:G$28,2,FALSE)</f>
        <v>CENTRO-OESTE</v>
      </c>
      <c r="B809" s="40" t="s">
        <v>5396</v>
      </c>
      <c r="C809" s="82" t="s">
        <v>7103</v>
      </c>
      <c r="D809" s="83" t="s">
        <v>5774</v>
      </c>
      <c r="E809" s="84" t="s">
        <v>7104</v>
      </c>
      <c r="F809" s="85">
        <v>44487</v>
      </c>
    </row>
    <row r="810" spans="1:6" x14ac:dyDescent="0.3">
      <c r="A810" s="81" t="str">
        <f>VLOOKUP(B810,'[2]Aba Power BI'!F$1:G$28,2,FALSE)</f>
        <v>NORDESTE</v>
      </c>
      <c r="B810" s="40" t="s">
        <v>5382</v>
      </c>
      <c r="C810" s="82" t="s">
        <v>7105</v>
      </c>
      <c r="D810" s="83" t="s">
        <v>5774</v>
      </c>
      <c r="E810" s="84" t="s">
        <v>9173</v>
      </c>
      <c r="F810" s="85">
        <v>44700</v>
      </c>
    </row>
    <row r="811" spans="1:6" x14ac:dyDescent="0.3">
      <c r="A811" s="81" t="str">
        <f>VLOOKUP(B811,'[2]Aba Power BI'!F$1:G$28,2,FALSE)</f>
        <v>CENTRO-OESTE</v>
      </c>
      <c r="B811" s="40" t="s">
        <v>5379</v>
      </c>
      <c r="C811" s="82" t="s">
        <v>7106</v>
      </c>
      <c r="D811" s="83" t="s">
        <v>5774</v>
      </c>
      <c r="E811" s="84" t="s">
        <v>7107</v>
      </c>
      <c r="F811" s="85">
        <v>44503</v>
      </c>
    </row>
    <row r="812" spans="1:6" x14ac:dyDescent="0.3">
      <c r="A812" s="81" t="str">
        <f>VLOOKUP(B812,'[2]Aba Power BI'!F$1:G$28,2,FALSE)</f>
        <v>SUL</v>
      </c>
      <c r="B812" s="40" t="s">
        <v>5399</v>
      </c>
      <c r="C812" s="82" t="s">
        <v>9346</v>
      </c>
      <c r="D812" s="83" t="s">
        <v>5774</v>
      </c>
      <c r="E812" s="84" t="s">
        <v>6494</v>
      </c>
      <c r="F812" s="85">
        <v>44487</v>
      </c>
    </row>
    <row r="813" spans="1:6" x14ac:dyDescent="0.3">
      <c r="A813" s="81" t="str">
        <f>VLOOKUP(B813,'[2]Aba Power BI'!F$1:G$28,2,FALSE)</f>
        <v>NORDESTE</v>
      </c>
      <c r="B813" s="40" t="s">
        <v>5393</v>
      </c>
      <c r="C813" s="82" t="s">
        <v>7108</v>
      </c>
      <c r="D813" s="83" t="s">
        <v>5774</v>
      </c>
      <c r="E813" s="84" t="s">
        <v>8999</v>
      </c>
      <c r="F813" s="85">
        <v>44651</v>
      </c>
    </row>
    <row r="814" spans="1:6" x14ac:dyDescent="0.3">
      <c r="A814" s="81" t="str">
        <f>VLOOKUP(B814,'[2]Aba Power BI'!F$1:G$28,2,FALSE)</f>
        <v>NORDESTE</v>
      </c>
      <c r="B814" s="40" t="s">
        <v>5382</v>
      </c>
      <c r="C814" s="82" t="s">
        <v>10106</v>
      </c>
      <c r="D814" s="83" t="s">
        <v>5774</v>
      </c>
      <c r="E814" s="84" t="s">
        <v>10107</v>
      </c>
      <c r="F814" s="85">
        <v>44512</v>
      </c>
    </row>
    <row r="815" spans="1:6" x14ac:dyDescent="0.3">
      <c r="A815" s="81" t="str">
        <f>VLOOKUP(B815,'[2]Aba Power BI'!F$1:G$28,2,FALSE)</f>
        <v>NORDESTE</v>
      </c>
      <c r="B815" s="40" t="s">
        <v>5376</v>
      </c>
      <c r="C815" s="82" t="s">
        <v>7109</v>
      </c>
      <c r="D815" s="83" t="s">
        <v>5774</v>
      </c>
      <c r="E815" s="84" t="s">
        <v>9174</v>
      </c>
      <c r="F815" s="85">
        <v>44545</v>
      </c>
    </row>
    <row r="816" spans="1:6" x14ac:dyDescent="0.3">
      <c r="A816" s="81" t="str">
        <f>VLOOKUP(B816,'[2]Aba Power BI'!F$1:G$28,2,FALSE)</f>
        <v>NORTE</v>
      </c>
      <c r="B816" s="40" t="s">
        <v>5392</v>
      </c>
      <c r="C816" s="82" t="s">
        <v>7110</v>
      </c>
      <c r="D816" s="83" t="s">
        <v>5774</v>
      </c>
      <c r="E816" s="84" t="s">
        <v>7111</v>
      </c>
      <c r="F816" s="85">
        <v>44678</v>
      </c>
    </row>
    <row r="817" spans="1:6" x14ac:dyDescent="0.3">
      <c r="A817" s="81" t="str">
        <f>VLOOKUP(B817,'[2]Aba Power BI'!F$1:G$28,2,FALSE)</f>
        <v>SUL</v>
      </c>
      <c r="B817" s="40" t="s">
        <v>5399</v>
      </c>
      <c r="C817" s="82" t="s">
        <v>7112</v>
      </c>
      <c r="D817" s="83" t="s">
        <v>5774</v>
      </c>
      <c r="E817" s="84" t="s">
        <v>7113</v>
      </c>
      <c r="F817" s="85">
        <v>44496</v>
      </c>
    </row>
    <row r="818" spans="1:6" x14ac:dyDescent="0.3">
      <c r="A818" s="81" t="str">
        <f>VLOOKUP(B818,'[2]Aba Power BI'!F$1:G$28,2,FALSE)</f>
        <v>NORDESTE</v>
      </c>
      <c r="B818" s="40" t="s">
        <v>5393</v>
      </c>
      <c r="C818" s="82" t="s">
        <v>7114</v>
      </c>
      <c r="D818" s="83" t="s">
        <v>5774</v>
      </c>
      <c r="E818" s="84" t="s">
        <v>7115</v>
      </c>
      <c r="F818" s="85">
        <v>44510</v>
      </c>
    </row>
    <row r="819" spans="1:6" x14ac:dyDescent="0.3">
      <c r="A819" s="81" t="str">
        <f>VLOOKUP(B819,'[2]Aba Power BI'!F$1:G$28,2,FALSE)</f>
        <v>SUL</v>
      </c>
      <c r="B819" s="40" t="s">
        <v>5399</v>
      </c>
      <c r="C819" s="82" t="s">
        <v>7116</v>
      </c>
      <c r="D819" s="83" t="s">
        <v>5774</v>
      </c>
      <c r="E819" s="84" t="s">
        <v>9175</v>
      </c>
      <c r="F819" s="85">
        <v>44539</v>
      </c>
    </row>
    <row r="820" spans="1:6" x14ac:dyDescent="0.3">
      <c r="A820" s="81" t="str">
        <f>VLOOKUP(B820,'[2]Aba Power BI'!F$1:G$28,2,FALSE)</f>
        <v>SUL</v>
      </c>
      <c r="B820" s="40" t="s">
        <v>5403</v>
      </c>
      <c r="C820" s="82" t="s">
        <v>7117</v>
      </c>
      <c r="D820" s="83" t="s">
        <v>5774</v>
      </c>
      <c r="E820" s="84" t="s">
        <v>9000</v>
      </c>
      <c r="F820" s="85">
        <v>44740</v>
      </c>
    </row>
    <row r="821" spans="1:6" x14ac:dyDescent="0.3">
      <c r="A821" s="81" t="str">
        <f>VLOOKUP(B821,'[2]Aba Power BI'!F$1:G$28,2,FALSE)</f>
        <v>CENTRO-OESTE</v>
      </c>
      <c r="B821" s="40" t="s">
        <v>5379</v>
      </c>
      <c r="C821" s="82" t="s">
        <v>7118</v>
      </c>
      <c r="D821" s="83" t="s">
        <v>5774</v>
      </c>
      <c r="E821" s="84" t="s">
        <v>7119</v>
      </c>
      <c r="F821" s="85">
        <v>44512</v>
      </c>
    </row>
    <row r="822" spans="1:6" x14ac:dyDescent="0.3">
      <c r="A822" s="81" t="str">
        <f>VLOOKUP(B822,'[2]Aba Power BI'!F$1:G$28,2,FALSE)</f>
        <v>SUDESTE</v>
      </c>
      <c r="B822" s="40" t="s">
        <v>5381</v>
      </c>
      <c r="C822" s="82" t="s">
        <v>7120</v>
      </c>
      <c r="D822" s="83" t="s">
        <v>5774</v>
      </c>
      <c r="E822" s="84" t="s">
        <v>7121</v>
      </c>
      <c r="F822" s="85">
        <v>44487</v>
      </c>
    </row>
    <row r="823" spans="1:6" x14ac:dyDescent="0.3">
      <c r="A823" s="81" t="str">
        <f>VLOOKUP(B823,'[2]Aba Power BI'!F$1:G$28,2,FALSE)</f>
        <v>NORTE</v>
      </c>
      <c r="B823" s="40" t="s">
        <v>5392</v>
      </c>
      <c r="C823" s="82" t="s">
        <v>9899</v>
      </c>
      <c r="D823" s="83" t="s">
        <v>5774</v>
      </c>
      <c r="E823" s="84" t="s">
        <v>9912</v>
      </c>
      <c r="F823" s="85">
        <v>45022</v>
      </c>
    </row>
    <row r="824" spans="1:6" x14ac:dyDescent="0.3">
      <c r="A824" s="81" t="str">
        <f>VLOOKUP(B824,'[2]Aba Power BI'!F$1:G$28,2,FALSE)</f>
        <v>NORDESTE</v>
      </c>
      <c r="B824" s="40" t="s">
        <v>5382</v>
      </c>
      <c r="C824" s="82" t="s">
        <v>7122</v>
      </c>
      <c r="D824" s="83" t="s">
        <v>5774</v>
      </c>
      <c r="E824" s="84" t="s">
        <v>7123</v>
      </c>
      <c r="F824" s="85">
        <v>44497</v>
      </c>
    </row>
    <row r="825" spans="1:6" x14ac:dyDescent="0.3">
      <c r="A825" s="81" t="str">
        <f>VLOOKUP(B825,'[2]Aba Power BI'!F$1:G$28,2,FALSE)</f>
        <v>SUDESTE</v>
      </c>
      <c r="B825" s="40" t="s">
        <v>5401</v>
      </c>
      <c r="C825" s="82" t="s">
        <v>7124</v>
      </c>
      <c r="D825" s="83" t="s">
        <v>5774</v>
      </c>
      <c r="E825" s="84" t="s">
        <v>7125</v>
      </c>
      <c r="F825" s="85">
        <v>44509</v>
      </c>
    </row>
    <row r="826" spans="1:6" x14ac:dyDescent="0.3">
      <c r="A826" s="81" t="str">
        <f>VLOOKUP(B826,'[2]Aba Power BI'!F$1:G$28,2,FALSE)</f>
        <v>SUL</v>
      </c>
      <c r="B826" s="40" t="s">
        <v>5399</v>
      </c>
      <c r="C826" s="82" t="s">
        <v>7126</v>
      </c>
      <c r="D826" s="83" t="s">
        <v>5774</v>
      </c>
      <c r="E826" s="84" t="s">
        <v>7127</v>
      </c>
      <c r="F826" s="85">
        <v>44512</v>
      </c>
    </row>
    <row r="827" spans="1:6" x14ac:dyDescent="0.3">
      <c r="A827" s="81" t="str">
        <f>VLOOKUP(B827,'[2]Aba Power BI'!F$1:G$28,2,FALSE)</f>
        <v>CENTRO-OESTE</v>
      </c>
      <c r="B827" s="40" t="s">
        <v>5379</v>
      </c>
      <c r="C827" s="82" t="s">
        <v>7128</v>
      </c>
      <c r="D827" s="83" t="s">
        <v>5774</v>
      </c>
      <c r="E827" s="84" t="s">
        <v>7129</v>
      </c>
      <c r="F827" s="85">
        <v>44564</v>
      </c>
    </row>
    <row r="828" spans="1:6" x14ac:dyDescent="0.3">
      <c r="A828" s="81" t="str">
        <f>VLOOKUP(B828,'[2]Aba Power BI'!F$1:G$28,2,FALSE)</f>
        <v>CENTRO-OESTE</v>
      </c>
      <c r="B828" s="40" t="s">
        <v>5379</v>
      </c>
      <c r="C828" s="82" t="s">
        <v>7130</v>
      </c>
      <c r="D828" s="83" t="s">
        <v>5774</v>
      </c>
      <c r="E828" s="84" t="s">
        <v>7131</v>
      </c>
      <c r="F828" s="85">
        <v>44510</v>
      </c>
    </row>
    <row r="829" spans="1:6" x14ac:dyDescent="0.3">
      <c r="A829" s="81" t="str">
        <f>VLOOKUP(B829,'[2]Aba Power BI'!F$1:G$28,2,FALSE)</f>
        <v>SUDESTE</v>
      </c>
      <c r="B829" s="40" t="s">
        <v>5388</v>
      </c>
      <c r="C829" s="82" t="s">
        <v>7132</v>
      </c>
      <c r="D829" s="83" t="s">
        <v>5774</v>
      </c>
      <c r="E829" s="84" t="s">
        <v>7133</v>
      </c>
      <c r="F829" s="85">
        <v>44512</v>
      </c>
    </row>
    <row r="830" spans="1:6" x14ac:dyDescent="0.3">
      <c r="A830" s="81" t="str">
        <f>VLOOKUP(B830,'[2]Aba Power BI'!F$1:G$28,2,FALSE)</f>
        <v>NORDESTE</v>
      </c>
      <c r="B830" s="40" t="s">
        <v>5382</v>
      </c>
      <c r="C830" s="82" t="s">
        <v>7134</v>
      </c>
      <c r="D830" s="83" t="s">
        <v>5774</v>
      </c>
      <c r="E830" s="84" t="s">
        <v>7135</v>
      </c>
      <c r="F830" s="85">
        <v>44516</v>
      </c>
    </row>
    <row r="831" spans="1:6" x14ac:dyDescent="0.3">
      <c r="A831" s="81" t="str">
        <f>VLOOKUP(B831,'[2]Aba Power BI'!F$1:G$28,2,FALSE)</f>
        <v>NORDESTE</v>
      </c>
      <c r="B831" s="40" t="s">
        <v>5400</v>
      </c>
      <c r="C831" s="82" t="s">
        <v>7136</v>
      </c>
      <c r="D831" s="83" t="s">
        <v>5774</v>
      </c>
      <c r="E831" s="84" t="s">
        <v>7137</v>
      </c>
      <c r="F831" s="85">
        <v>44511</v>
      </c>
    </row>
    <row r="832" spans="1:6" x14ac:dyDescent="0.3">
      <c r="A832" s="81" t="str">
        <f>VLOOKUP(B832,'[2]Aba Power BI'!F$1:G$28,2,FALSE)</f>
        <v>SUL</v>
      </c>
      <c r="B832" s="40" t="s">
        <v>5387</v>
      </c>
      <c r="C832" s="82" t="s">
        <v>7138</v>
      </c>
      <c r="D832" s="83" t="s">
        <v>5774</v>
      </c>
      <c r="E832" s="84" t="s">
        <v>7139</v>
      </c>
      <c r="F832" s="85" t="s">
        <v>7140</v>
      </c>
    </row>
    <row r="833" spans="1:6" x14ac:dyDescent="0.3">
      <c r="A833" s="81" t="str">
        <f>VLOOKUP(B833,'[2]Aba Power BI'!F$1:G$28,2,FALSE)</f>
        <v>NORDESTE</v>
      </c>
      <c r="B833" s="40" t="s">
        <v>5393</v>
      </c>
      <c r="C833" s="82" t="s">
        <v>8948</v>
      </c>
      <c r="D833" s="83" t="s">
        <v>5774</v>
      </c>
      <c r="E833" s="84" t="s">
        <v>9001</v>
      </c>
      <c r="F833" s="85">
        <v>44512</v>
      </c>
    </row>
    <row r="834" spans="1:6" x14ac:dyDescent="0.3">
      <c r="A834" s="81" t="str">
        <f>VLOOKUP(B834,'[2]Aba Power BI'!F$1:G$28,2,FALSE)</f>
        <v>CENTRO-OESTE</v>
      </c>
      <c r="B834" s="40" t="s">
        <v>5379</v>
      </c>
      <c r="C834" s="82" t="s">
        <v>7141</v>
      </c>
      <c r="D834" s="83" t="s">
        <v>5774</v>
      </c>
      <c r="E834" s="84" t="s">
        <v>7370</v>
      </c>
      <c r="F834" s="85">
        <v>44722</v>
      </c>
    </row>
    <row r="835" spans="1:6" x14ac:dyDescent="0.3">
      <c r="A835" s="81" t="str">
        <f>VLOOKUP(B835,'[2]Aba Power BI'!F$1:G$28,2,FALSE)</f>
        <v>SUL</v>
      </c>
      <c r="B835" s="40" t="s">
        <v>5387</v>
      </c>
      <c r="C835" s="82" t="s">
        <v>7142</v>
      </c>
      <c r="D835" s="83" t="s">
        <v>5774</v>
      </c>
      <c r="E835" s="84" t="s">
        <v>7143</v>
      </c>
      <c r="F835" s="85">
        <v>44435</v>
      </c>
    </row>
    <row r="836" spans="1:6" x14ac:dyDescent="0.3">
      <c r="A836" s="81" t="str">
        <f>VLOOKUP(B836,'[2]Aba Power BI'!F$1:G$28,2,FALSE)</f>
        <v>SUDESTE</v>
      </c>
      <c r="B836" s="40" t="s">
        <v>5388</v>
      </c>
      <c r="C836" s="82" t="s">
        <v>10127</v>
      </c>
      <c r="D836" s="83" t="s">
        <v>5774</v>
      </c>
      <c r="E836" s="84" t="s">
        <v>10128</v>
      </c>
      <c r="F836" s="85">
        <v>44746</v>
      </c>
    </row>
    <row r="837" spans="1:6" x14ac:dyDescent="0.3">
      <c r="A837" s="81" t="str">
        <f>VLOOKUP(B837,'[2]Aba Power BI'!F$1:G$28,2,FALSE)</f>
        <v>SUDESTE</v>
      </c>
      <c r="B837" s="40" t="s">
        <v>5401</v>
      </c>
      <c r="C837" s="82" t="s">
        <v>7144</v>
      </c>
      <c r="D837" s="83" t="s">
        <v>5774</v>
      </c>
      <c r="E837" s="84" t="s">
        <v>7145</v>
      </c>
      <c r="F837" s="85">
        <v>44532</v>
      </c>
    </row>
    <row r="838" spans="1:6" x14ac:dyDescent="0.3">
      <c r="A838" s="81" t="str">
        <f>VLOOKUP(B838,'[2]Aba Power BI'!F$1:G$28,2,FALSE)</f>
        <v>SUDESTE</v>
      </c>
      <c r="B838" s="40" t="s">
        <v>5381</v>
      </c>
      <c r="C838" s="82" t="s">
        <v>7146</v>
      </c>
      <c r="D838" s="83" t="s">
        <v>5774</v>
      </c>
      <c r="E838" s="84" t="s">
        <v>7147</v>
      </c>
      <c r="F838" s="85">
        <v>44649</v>
      </c>
    </row>
    <row r="839" spans="1:6" x14ac:dyDescent="0.3">
      <c r="A839" s="81" t="str">
        <f>VLOOKUP(B839,'[2]Aba Power BI'!F$1:G$28,2,FALSE)</f>
        <v>NORDESTE</v>
      </c>
      <c r="B839" s="40" t="s">
        <v>5382</v>
      </c>
      <c r="C839" s="82" t="s">
        <v>7148</v>
      </c>
      <c r="D839" s="83" t="s">
        <v>5774</v>
      </c>
      <c r="E839" s="84" t="s">
        <v>7149</v>
      </c>
      <c r="F839" s="85">
        <v>44512</v>
      </c>
    </row>
    <row r="840" spans="1:6" x14ac:dyDescent="0.3">
      <c r="A840" s="81" t="str">
        <f>VLOOKUP(B840,'[2]Aba Power BI'!F$1:G$28,2,FALSE)</f>
        <v>SUDESTE</v>
      </c>
      <c r="B840" s="40" t="s">
        <v>5388</v>
      </c>
      <c r="C840" s="82" t="s">
        <v>7150</v>
      </c>
      <c r="D840" s="83" t="s">
        <v>5774</v>
      </c>
      <c r="E840" s="84" t="s">
        <v>7151</v>
      </c>
      <c r="F840" s="85">
        <v>44663</v>
      </c>
    </row>
    <row r="841" spans="1:6" x14ac:dyDescent="0.3">
      <c r="A841" s="81" t="str">
        <f>VLOOKUP(B841,'[2]Aba Power BI'!F$1:G$28,2,FALSE)</f>
        <v>SUDESTE</v>
      </c>
      <c r="B841" s="40" t="s">
        <v>5381</v>
      </c>
      <c r="C841" s="82" t="s">
        <v>7152</v>
      </c>
      <c r="D841" s="83" t="s">
        <v>5774</v>
      </c>
      <c r="E841" s="84" t="s">
        <v>7153</v>
      </c>
      <c r="F841" s="85">
        <v>44476</v>
      </c>
    </row>
    <row r="842" spans="1:6" x14ac:dyDescent="0.3">
      <c r="A842" s="81" t="str">
        <f>VLOOKUP(B842,'[2]Aba Power BI'!F$1:G$28,2,FALSE)</f>
        <v>NORDESTE</v>
      </c>
      <c r="B842" s="40" t="s">
        <v>5393</v>
      </c>
      <c r="C842" s="82" t="s">
        <v>7154</v>
      </c>
      <c r="D842" s="83" t="s">
        <v>5774</v>
      </c>
      <c r="E842" s="84" t="s">
        <v>9913</v>
      </c>
      <c r="F842" s="85">
        <v>44650</v>
      </c>
    </row>
    <row r="843" spans="1:6" x14ac:dyDescent="0.3">
      <c r="A843" s="81" t="str">
        <f>VLOOKUP(B843,'[2]Aba Power BI'!F$1:G$28,2,FALSE)</f>
        <v>SUDESTE</v>
      </c>
      <c r="B843" s="40" t="s">
        <v>5388</v>
      </c>
      <c r="C843" s="82" t="s">
        <v>7155</v>
      </c>
      <c r="D843" s="83" t="s">
        <v>5774</v>
      </c>
      <c r="E843" s="84" t="s">
        <v>7156</v>
      </c>
      <c r="F843" s="85">
        <v>44722</v>
      </c>
    </row>
    <row r="844" spans="1:6" x14ac:dyDescent="0.3">
      <c r="A844" s="81" t="str">
        <f>VLOOKUP(B844,'[2]Aba Power BI'!F$1:G$28,2,FALSE)</f>
        <v>SUDESTE</v>
      </c>
      <c r="B844" s="40" t="s">
        <v>5394</v>
      </c>
      <c r="C844" s="82" t="s">
        <v>7157</v>
      </c>
      <c r="D844" s="83" t="s">
        <v>5774</v>
      </c>
      <c r="E844" s="84" t="s">
        <v>7158</v>
      </c>
      <c r="F844" s="85">
        <v>44510</v>
      </c>
    </row>
    <row r="845" spans="1:6" x14ac:dyDescent="0.3">
      <c r="A845" s="81" t="str">
        <f>VLOOKUP(B845,'[2]Aba Power BI'!F$1:G$28,2,FALSE)</f>
        <v>SUDESTE</v>
      </c>
      <c r="B845" s="40" t="s">
        <v>5401</v>
      </c>
      <c r="C845" s="82" t="s">
        <v>9288</v>
      </c>
      <c r="D845" s="83" t="s">
        <v>5774</v>
      </c>
      <c r="E845" s="84" t="s">
        <v>9320</v>
      </c>
      <c r="F845" s="85">
        <v>44551</v>
      </c>
    </row>
    <row r="846" spans="1:6" x14ac:dyDescent="0.3">
      <c r="A846" s="81" t="str">
        <f>VLOOKUP(B846,'[2]Aba Power BI'!F$1:G$28,2,FALSE)</f>
        <v>NORDESTE</v>
      </c>
      <c r="B846" s="40" t="s">
        <v>5382</v>
      </c>
      <c r="C846" s="82" t="s">
        <v>7159</v>
      </c>
      <c r="D846" s="83" t="s">
        <v>5774</v>
      </c>
      <c r="E846" s="84" t="s">
        <v>7160</v>
      </c>
      <c r="F846" s="85">
        <v>44510</v>
      </c>
    </row>
    <row r="847" spans="1:6" x14ac:dyDescent="0.3">
      <c r="A847" s="81" t="str">
        <f>VLOOKUP(B847,'[2]Aba Power BI'!F$1:G$28,2,FALSE)</f>
        <v>SUDESTE</v>
      </c>
      <c r="B847" s="40" t="s">
        <v>5388</v>
      </c>
      <c r="C847" s="82" t="s">
        <v>7161</v>
      </c>
      <c r="D847" s="83" t="s">
        <v>5774</v>
      </c>
      <c r="E847" s="84" t="s">
        <v>7162</v>
      </c>
      <c r="F847" s="85">
        <v>44513</v>
      </c>
    </row>
    <row r="848" spans="1:6" x14ac:dyDescent="0.3">
      <c r="A848" s="81" t="str">
        <f>VLOOKUP(B848,'[2]Aba Power BI'!F$1:G$28,2,FALSE)</f>
        <v>SUDESTE</v>
      </c>
      <c r="B848" s="40" t="s">
        <v>5381</v>
      </c>
      <c r="C848" s="82" t="s">
        <v>7163</v>
      </c>
      <c r="D848" s="83" t="s">
        <v>5774</v>
      </c>
      <c r="E848" s="84" t="s">
        <v>7164</v>
      </c>
      <c r="F848" s="85">
        <v>44645</v>
      </c>
    </row>
    <row r="849" spans="1:6" x14ac:dyDescent="0.3">
      <c r="A849" s="81" t="str">
        <f>VLOOKUP(B849,'[2]Aba Power BI'!F$1:G$28,2,FALSE)</f>
        <v>SUDESTE</v>
      </c>
      <c r="B849" s="40" t="s">
        <v>5388</v>
      </c>
      <c r="C849" s="82" t="s">
        <v>7165</v>
      </c>
      <c r="D849" s="83" t="s">
        <v>5774</v>
      </c>
      <c r="E849" s="84" t="s">
        <v>7166</v>
      </c>
      <c r="F849" s="85">
        <v>44466</v>
      </c>
    </row>
    <row r="850" spans="1:6" x14ac:dyDescent="0.3">
      <c r="A850" s="81" t="str">
        <f>VLOOKUP(B850,'[2]Aba Power BI'!F$1:G$28,2,FALSE)</f>
        <v>SUDESTE</v>
      </c>
      <c r="B850" s="40" t="s">
        <v>5388</v>
      </c>
      <c r="C850" s="82" t="s">
        <v>7167</v>
      </c>
      <c r="D850" s="83" t="s">
        <v>5774</v>
      </c>
      <c r="E850" s="84" t="s">
        <v>7168</v>
      </c>
      <c r="F850" s="85">
        <v>44513</v>
      </c>
    </row>
    <row r="851" spans="1:6" x14ac:dyDescent="0.3">
      <c r="A851" s="81" t="str">
        <f>VLOOKUP(B851,'[2]Aba Power BI'!F$1:G$28,2,FALSE)</f>
        <v>NORDESTE</v>
      </c>
      <c r="B851" s="40" t="s">
        <v>5393</v>
      </c>
      <c r="C851" s="82" t="s">
        <v>7169</v>
      </c>
      <c r="D851" s="83" t="s">
        <v>5774</v>
      </c>
      <c r="E851" s="84" t="s">
        <v>7170</v>
      </c>
      <c r="F851" s="85">
        <v>44504</v>
      </c>
    </row>
    <row r="852" spans="1:6" x14ac:dyDescent="0.3">
      <c r="A852" s="81" t="str">
        <f>VLOOKUP(B852,'[2]Aba Power BI'!F$1:G$28,2,FALSE)</f>
        <v>SUDESTE</v>
      </c>
      <c r="B852" s="40" t="s">
        <v>5388</v>
      </c>
      <c r="C852" s="82" t="s">
        <v>7171</v>
      </c>
      <c r="D852" s="83" t="s">
        <v>5774</v>
      </c>
      <c r="E852" s="84" t="s">
        <v>7172</v>
      </c>
      <c r="F852" s="85">
        <v>44467</v>
      </c>
    </row>
    <row r="853" spans="1:6" x14ac:dyDescent="0.3">
      <c r="A853" s="81" t="str">
        <f>VLOOKUP(B853,'[2]Aba Power BI'!F$1:G$28,2,FALSE)</f>
        <v>NORDESTE</v>
      </c>
      <c r="B853" s="40" t="s">
        <v>5393</v>
      </c>
      <c r="C853" s="82" t="s">
        <v>7173</v>
      </c>
      <c r="D853" s="83" t="s">
        <v>5774</v>
      </c>
      <c r="E853" s="84" t="s">
        <v>7174</v>
      </c>
      <c r="F853" s="85">
        <v>44536</v>
      </c>
    </row>
    <row r="854" spans="1:6" x14ac:dyDescent="0.3">
      <c r="A854" s="81" t="str">
        <f>VLOOKUP(B854,'[2]Aba Power BI'!F$1:G$28,2,FALSE)</f>
        <v>SUL</v>
      </c>
      <c r="B854" s="40" t="s">
        <v>5387</v>
      </c>
      <c r="C854" s="82" t="s">
        <v>7175</v>
      </c>
      <c r="D854" s="83" t="s">
        <v>5774</v>
      </c>
      <c r="E854" s="84" t="s">
        <v>7176</v>
      </c>
      <c r="F854" s="85">
        <v>44565</v>
      </c>
    </row>
    <row r="855" spans="1:6" x14ac:dyDescent="0.3">
      <c r="A855" s="81" t="str">
        <f>VLOOKUP(B855,'[2]Aba Power BI'!F$1:G$28,2,FALSE)</f>
        <v>CENTRO-OESTE</v>
      </c>
      <c r="B855" s="40" t="s">
        <v>5397</v>
      </c>
      <c r="C855" s="82" t="s">
        <v>7177</v>
      </c>
      <c r="D855" s="83" t="s">
        <v>5774</v>
      </c>
      <c r="E855" s="84" t="s">
        <v>7178</v>
      </c>
      <c r="F855" s="85">
        <v>44676</v>
      </c>
    </row>
    <row r="856" spans="1:6" x14ac:dyDescent="0.3">
      <c r="A856" s="81" t="str">
        <f>VLOOKUP(B856,'[2]Aba Power BI'!F$1:G$28,2,FALSE)</f>
        <v>SUDESTE</v>
      </c>
      <c r="B856" s="40" t="s">
        <v>5388</v>
      </c>
      <c r="C856" s="82" t="s">
        <v>7179</v>
      </c>
      <c r="D856" s="83" t="s">
        <v>5774</v>
      </c>
      <c r="E856" s="84" t="s">
        <v>7180</v>
      </c>
      <c r="F856" s="85">
        <v>44512</v>
      </c>
    </row>
    <row r="857" spans="1:6" x14ac:dyDescent="0.3">
      <c r="A857" s="81" t="str">
        <f>VLOOKUP(B857,'[2]Aba Power BI'!F$1:G$28,2,FALSE)</f>
        <v>CENTRO-OESTE</v>
      </c>
      <c r="B857" s="40" t="s">
        <v>5379</v>
      </c>
      <c r="C857" s="82" t="s">
        <v>7181</v>
      </c>
      <c r="D857" s="83" t="s">
        <v>5774</v>
      </c>
      <c r="E857" s="84" t="s">
        <v>7182</v>
      </c>
      <c r="F857" s="85">
        <v>44538</v>
      </c>
    </row>
    <row r="858" spans="1:6" x14ac:dyDescent="0.3">
      <c r="A858" s="81" t="str">
        <f>VLOOKUP(B858,'[2]Aba Power BI'!F$1:G$28,2,FALSE)</f>
        <v>SUDESTE</v>
      </c>
      <c r="B858" s="40" t="s">
        <v>5388</v>
      </c>
      <c r="C858" s="82" t="s">
        <v>9289</v>
      </c>
      <c r="D858" s="83" t="s">
        <v>5774</v>
      </c>
      <c r="E858" s="84" t="s">
        <v>9321</v>
      </c>
      <c r="F858" s="85">
        <v>44831</v>
      </c>
    </row>
    <row r="859" spans="1:6" x14ac:dyDescent="0.3">
      <c r="A859" s="81" t="str">
        <f>VLOOKUP(B859,'[2]Aba Power BI'!F$1:G$28,2,FALSE)</f>
        <v>SUL</v>
      </c>
      <c r="B859" s="40" t="s">
        <v>5403</v>
      </c>
      <c r="C859" s="82" t="s">
        <v>7183</v>
      </c>
      <c r="D859" s="83" t="s">
        <v>5774</v>
      </c>
      <c r="E859" s="84" t="s">
        <v>7184</v>
      </c>
      <c r="F859" s="85">
        <v>44655</v>
      </c>
    </row>
    <row r="860" spans="1:6" x14ac:dyDescent="0.3">
      <c r="A860" s="81" t="str">
        <f>VLOOKUP(B860,'[2]Aba Power BI'!F$1:G$28,2,FALSE)</f>
        <v>CENTRO-OESTE</v>
      </c>
      <c r="B860" s="40" t="s">
        <v>5397</v>
      </c>
      <c r="C860" s="82" t="s">
        <v>7185</v>
      </c>
      <c r="D860" s="83" t="s">
        <v>5774</v>
      </c>
      <c r="E860" s="84" t="s">
        <v>7186</v>
      </c>
      <c r="F860" s="85">
        <v>44516</v>
      </c>
    </row>
    <row r="861" spans="1:6" x14ac:dyDescent="0.3">
      <c r="A861" s="81" t="str">
        <f>VLOOKUP(B861,'[2]Aba Power BI'!F$1:G$28,2,FALSE)</f>
        <v>NORDESTE</v>
      </c>
      <c r="B861" s="40" t="s">
        <v>5382</v>
      </c>
      <c r="C861" s="82" t="s">
        <v>7187</v>
      </c>
      <c r="D861" s="83" t="s">
        <v>5774</v>
      </c>
      <c r="E861" s="84" t="s">
        <v>7188</v>
      </c>
      <c r="F861" s="85">
        <v>44525</v>
      </c>
    </row>
    <row r="862" spans="1:6" x14ac:dyDescent="0.3">
      <c r="A862" s="81" t="str">
        <f>VLOOKUP(B862,'[2]Aba Power BI'!F$1:G$28,2,FALSE)</f>
        <v>NORDESTE</v>
      </c>
      <c r="B862" s="40" t="s">
        <v>5393</v>
      </c>
      <c r="C862" s="82" t="s">
        <v>7189</v>
      </c>
      <c r="D862" s="83" t="s">
        <v>5774</v>
      </c>
      <c r="E862" s="84" t="s">
        <v>7190</v>
      </c>
      <c r="F862" s="85">
        <v>44530</v>
      </c>
    </row>
    <row r="863" spans="1:6" x14ac:dyDescent="0.3">
      <c r="A863" s="81" t="str">
        <f>VLOOKUP(B863,'[2]Aba Power BI'!F$1:G$28,2,FALSE)</f>
        <v>CENTRO-OESTE</v>
      </c>
      <c r="B863" s="40" t="s">
        <v>5379</v>
      </c>
      <c r="C863" s="82" t="s">
        <v>7191</v>
      </c>
      <c r="D863" s="83" t="s">
        <v>5774</v>
      </c>
      <c r="E863" s="84" t="s">
        <v>7192</v>
      </c>
      <c r="F863" s="85">
        <v>44517</v>
      </c>
    </row>
    <row r="864" spans="1:6" x14ac:dyDescent="0.3">
      <c r="A864" s="81" t="str">
        <f>VLOOKUP(B864,'[2]Aba Power BI'!F$1:G$28,2,FALSE)</f>
        <v>SUDESTE</v>
      </c>
      <c r="B864" s="40" t="s">
        <v>5401</v>
      </c>
      <c r="C864" s="82" t="s">
        <v>7193</v>
      </c>
      <c r="D864" s="83" t="s">
        <v>5774</v>
      </c>
      <c r="E864" s="84" t="s">
        <v>7194</v>
      </c>
      <c r="F864" s="85">
        <v>44510</v>
      </c>
    </row>
    <row r="865" spans="1:6" x14ac:dyDescent="0.3">
      <c r="A865" s="81" t="str">
        <f>VLOOKUP(B865,'[2]Aba Power BI'!F$1:G$28,2,FALSE)</f>
        <v>SUL</v>
      </c>
      <c r="B865" s="40" t="s">
        <v>5403</v>
      </c>
      <c r="C865" s="82" t="s">
        <v>9176</v>
      </c>
      <c r="D865" s="83" t="s">
        <v>5774</v>
      </c>
      <c r="E865" s="84" t="s">
        <v>9177</v>
      </c>
      <c r="F865" s="85" t="s">
        <v>9178</v>
      </c>
    </row>
    <row r="866" spans="1:6" x14ac:dyDescent="0.3">
      <c r="A866" s="81" t="str">
        <f>VLOOKUP(B866,'[2]Aba Power BI'!F$1:G$28,2,FALSE)</f>
        <v>SUDESTE</v>
      </c>
      <c r="B866" s="40" t="s">
        <v>5388</v>
      </c>
      <c r="C866" s="82" t="s">
        <v>7195</v>
      </c>
      <c r="D866" s="83" t="s">
        <v>5774</v>
      </c>
      <c r="E866" s="84" t="s">
        <v>7196</v>
      </c>
      <c r="F866" s="85">
        <v>44505</v>
      </c>
    </row>
    <row r="867" spans="1:6" x14ac:dyDescent="0.3">
      <c r="A867" s="81" t="str">
        <f>VLOOKUP(B867,'[2]Aba Power BI'!F$1:G$28,2,FALSE)</f>
        <v>CENTRO-OESTE</v>
      </c>
      <c r="B867" s="40" t="s">
        <v>5396</v>
      </c>
      <c r="C867" s="82" t="s">
        <v>7197</v>
      </c>
      <c r="D867" s="83" t="s">
        <v>5774</v>
      </c>
      <c r="E867" s="84" t="s">
        <v>7198</v>
      </c>
      <c r="F867" s="85">
        <v>44488</v>
      </c>
    </row>
    <row r="868" spans="1:6" x14ac:dyDescent="0.3">
      <c r="A868" s="81" t="str">
        <f>VLOOKUP(B868,'[2]Aba Power BI'!F$1:G$28,2,FALSE)</f>
        <v>SUDESTE</v>
      </c>
      <c r="B868" s="40" t="s">
        <v>5381</v>
      </c>
      <c r="C868" s="82" t="s">
        <v>7199</v>
      </c>
      <c r="D868" s="83" t="s">
        <v>5774</v>
      </c>
      <c r="E868" s="84" t="s">
        <v>7200</v>
      </c>
      <c r="F868" s="85">
        <v>44393</v>
      </c>
    </row>
    <row r="869" spans="1:6" x14ac:dyDescent="0.3">
      <c r="A869" s="81" t="str">
        <f>VLOOKUP(B869,'[2]Aba Power BI'!F$1:G$28,2,FALSE)</f>
        <v>SUL</v>
      </c>
      <c r="B869" s="40" t="s">
        <v>5399</v>
      </c>
      <c r="C869" s="82" t="s">
        <v>9697</v>
      </c>
      <c r="D869" s="83" t="s">
        <v>5774</v>
      </c>
      <c r="E869" s="84" t="s">
        <v>9783</v>
      </c>
      <c r="F869" s="85">
        <v>44505</v>
      </c>
    </row>
    <row r="870" spans="1:6" x14ac:dyDescent="0.3">
      <c r="A870" s="81" t="str">
        <f>VLOOKUP(B870,'[2]Aba Power BI'!F$1:G$28,2,FALSE)</f>
        <v>CENTRO-OESTE</v>
      </c>
      <c r="B870" s="40" t="s">
        <v>5396</v>
      </c>
      <c r="C870" s="82" t="s">
        <v>7201</v>
      </c>
      <c r="D870" s="83" t="s">
        <v>5774</v>
      </c>
      <c r="E870" s="84" t="s">
        <v>7202</v>
      </c>
      <c r="F870" s="85">
        <v>44508</v>
      </c>
    </row>
    <row r="871" spans="1:6" x14ac:dyDescent="0.3">
      <c r="A871" s="81" t="str">
        <f>VLOOKUP(B871,'[2]Aba Power BI'!F$1:G$28,2,FALSE)</f>
        <v>SUDESTE</v>
      </c>
      <c r="B871" s="40" t="s">
        <v>5388</v>
      </c>
      <c r="C871" s="82" t="s">
        <v>7203</v>
      </c>
      <c r="D871" s="83" t="s">
        <v>5774</v>
      </c>
      <c r="E871" s="84" t="s">
        <v>10108</v>
      </c>
      <c r="F871" s="85" t="s">
        <v>10109</v>
      </c>
    </row>
    <row r="872" spans="1:6" x14ac:dyDescent="0.3">
      <c r="A872" s="81" t="str">
        <f>VLOOKUP(B872,'[2]Aba Power BI'!F$1:G$28,2,FALSE)</f>
        <v>SUDESTE</v>
      </c>
      <c r="B872" s="40" t="s">
        <v>5381</v>
      </c>
      <c r="C872" s="82" t="s">
        <v>7204</v>
      </c>
      <c r="D872" s="83" t="s">
        <v>5774</v>
      </c>
      <c r="E872" s="84" t="s">
        <v>7205</v>
      </c>
      <c r="F872" s="85">
        <v>44509</v>
      </c>
    </row>
    <row r="873" spans="1:6" x14ac:dyDescent="0.3">
      <c r="A873" s="81" t="str">
        <f>VLOOKUP(B873,'[2]Aba Power BI'!F$1:G$28,2,FALSE)</f>
        <v>CENTRO-OESTE</v>
      </c>
      <c r="B873" s="40" t="s">
        <v>5379</v>
      </c>
      <c r="C873" s="82" t="s">
        <v>7206</v>
      </c>
      <c r="D873" s="83" t="s">
        <v>5774</v>
      </c>
      <c r="E873" s="84" t="s">
        <v>7207</v>
      </c>
      <c r="F873" s="85">
        <v>44512</v>
      </c>
    </row>
    <row r="874" spans="1:6" x14ac:dyDescent="0.3">
      <c r="A874" s="81" t="str">
        <f>VLOOKUP(B874,'[2]Aba Power BI'!F$1:G$28,2,FALSE)</f>
        <v>SUDESTE</v>
      </c>
      <c r="B874" s="40" t="s">
        <v>5388</v>
      </c>
      <c r="C874" s="82" t="s">
        <v>7208</v>
      </c>
      <c r="D874" s="83" t="s">
        <v>5774</v>
      </c>
      <c r="E874" s="84" t="s">
        <v>7209</v>
      </c>
      <c r="F874" s="85">
        <v>44546</v>
      </c>
    </row>
    <row r="875" spans="1:6" x14ac:dyDescent="0.3">
      <c r="A875" s="81" t="str">
        <f>VLOOKUP(B875,'[2]Aba Power BI'!F$1:G$28,2,FALSE)</f>
        <v>SUDESTE</v>
      </c>
      <c r="B875" s="40" t="s">
        <v>5388</v>
      </c>
      <c r="C875" s="82" t="s">
        <v>7210</v>
      </c>
      <c r="D875" s="83" t="s">
        <v>5774</v>
      </c>
      <c r="E875" s="84" t="s">
        <v>9179</v>
      </c>
      <c r="F875" s="85">
        <v>44648</v>
      </c>
    </row>
    <row r="876" spans="1:6" x14ac:dyDescent="0.3">
      <c r="A876" s="81" t="str">
        <f>VLOOKUP(B876,'[2]Aba Power BI'!F$1:G$28,2,FALSE)</f>
        <v>SUL</v>
      </c>
      <c r="B876" s="40" t="s">
        <v>5399</v>
      </c>
      <c r="C876" s="82" t="s">
        <v>7211</v>
      </c>
      <c r="D876" s="83" t="s">
        <v>5774</v>
      </c>
      <c r="E876" s="84" t="s">
        <v>7212</v>
      </c>
      <c r="F876" s="85">
        <v>44704</v>
      </c>
    </row>
    <row r="877" spans="1:6" x14ac:dyDescent="0.3">
      <c r="A877" s="81" t="str">
        <f>VLOOKUP(B877,'[2]Aba Power BI'!F$1:G$28,2,FALSE)</f>
        <v>CENTRO-OESTE</v>
      </c>
      <c r="B877" s="40" t="s">
        <v>5397</v>
      </c>
      <c r="C877" s="82" t="s">
        <v>7213</v>
      </c>
      <c r="D877" s="83" t="s">
        <v>5774</v>
      </c>
      <c r="E877" s="84" t="s">
        <v>9002</v>
      </c>
      <c r="F877" s="85">
        <v>44740</v>
      </c>
    </row>
    <row r="878" spans="1:6" x14ac:dyDescent="0.3">
      <c r="A878" s="81" t="str">
        <f>VLOOKUP(B878,'[2]Aba Power BI'!F$1:G$28,2,FALSE)</f>
        <v>CENTRO-OESTE</v>
      </c>
      <c r="B878" s="40" t="s">
        <v>5379</v>
      </c>
      <c r="C878" s="82" t="s">
        <v>7214</v>
      </c>
      <c r="D878" s="83" t="s">
        <v>5774</v>
      </c>
      <c r="E878" s="84" t="s">
        <v>7215</v>
      </c>
      <c r="F878" s="85">
        <v>44512</v>
      </c>
    </row>
    <row r="879" spans="1:6" x14ac:dyDescent="0.3">
      <c r="A879" s="81" t="str">
        <f>VLOOKUP(B879,'[2]Aba Power BI'!F$1:G$28,2,FALSE)</f>
        <v>SUL</v>
      </c>
      <c r="B879" s="40" t="s">
        <v>5403</v>
      </c>
      <c r="C879" s="82" t="s">
        <v>7216</v>
      </c>
      <c r="D879" s="83" t="s">
        <v>5774</v>
      </c>
      <c r="E879" s="84" t="s">
        <v>7217</v>
      </c>
      <c r="F879" s="85">
        <v>44489</v>
      </c>
    </row>
    <row r="880" spans="1:6" x14ac:dyDescent="0.3">
      <c r="A880" s="81" t="str">
        <f>VLOOKUP(B880,'[2]Aba Power BI'!F$1:G$28,2,FALSE)</f>
        <v>SUL</v>
      </c>
      <c r="B880" s="40" t="s">
        <v>5403</v>
      </c>
      <c r="C880" s="82" t="s">
        <v>7218</v>
      </c>
      <c r="D880" s="83" t="s">
        <v>5774</v>
      </c>
      <c r="E880" s="84" t="s">
        <v>9180</v>
      </c>
      <c r="F880" s="85">
        <v>44412</v>
      </c>
    </row>
    <row r="881" spans="1:6" x14ac:dyDescent="0.3">
      <c r="A881" s="81" t="str">
        <f>VLOOKUP(B881,'[2]Aba Power BI'!F$1:G$28,2,FALSE)</f>
        <v>NORDESTE</v>
      </c>
      <c r="B881" s="40" t="s">
        <v>5382</v>
      </c>
      <c r="C881" s="82" t="s">
        <v>7219</v>
      </c>
      <c r="D881" s="83" t="s">
        <v>5774</v>
      </c>
      <c r="E881" s="84" t="s">
        <v>7220</v>
      </c>
      <c r="F881" s="85">
        <v>44425</v>
      </c>
    </row>
    <row r="882" spans="1:6" x14ac:dyDescent="0.3">
      <c r="A882" s="81" t="str">
        <f>VLOOKUP(B882,'[2]Aba Power BI'!F$1:G$28,2,FALSE)</f>
        <v>SUDESTE</v>
      </c>
      <c r="B882" s="40" t="s">
        <v>5388</v>
      </c>
      <c r="C882" s="82" t="s">
        <v>8949</v>
      </c>
      <c r="D882" s="83" t="s">
        <v>5774</v>
      </c>
      <c r="E882" s="84" t="s">
        <v>9181</v>
      </c>
      <c r="F882" s="85">
        <v>44511</v>
      </c>
    </row>
    <row r="883" spans="1:6" x14ac:dyDescent="0.3">
      <c r="A883" s="81" t="str">
        <f>VLOOKUP(B883,'[2]Aba Power BI'!F$1:G$28,2,FALSE)</f>
        <v>SUL</v>
      </c>
      <c r="B883" s="40" t="s">
        <v>5399</v>
      </c>
      <c r="C883" s="82" t="s">
        <v>7221</v>
      </c>
      <c r="D883" s="83" t="s">
        <v>5774</v>
      </c>
      <c r="E883" s="84" t="s">
        <v>7222</v>
      </c>
      <c r="F883" s="85">
        <v>44461</v>
      </c>
    </row>
    <row r="884" spans="1:6" x14ac:dyDescent="0.3">
      <c r="A884" s="81" t="str">
        <f>VLOOKUP(B884,'[2]Aba Power BI'!F$1:G$28,2,FALSE)</f>
        <v>SUDESTE</v>
      </c>
      <c r="B884" s="40" t="s">
        <v>5388</v>
      </c>
      <c r="C884" s="82" t="s">
        <v>7223</v>
      </c>
      <c r="D884" s="83" t="s">
        <v>5774</v>
      </c>
      <c r="E884" s="84" t="s">
        <v>7224</v>
      </c>
      <c r="F884" s="85">
        <v>44512</v>
      </c>
    </row>
    <row r="885" spans="1:6" x14ac:dyDescent="0.3">
      <c r="A885" s="81" t="str">
        <f>VLOOKUP(B885,'[2]Aba Power BI'!F$1:G$28,2,FALSE)</f>
        <v>NORDESTE</v>
      </c>
      <c r="B885" s="40" t="s">
        <v>5377</v>
      </c>
      <c r="C885" s="82" t="s">
        <v>7225</v>
      </c>
      <c r="D885" s="83" t="s">
        <v>5774</v>
      </c>
      <c r="E885" s="84" t="s">
        <v>9182</v>
      </c>
      <c r="F885" s="85">
        <v>44537</v>
      </c>
    </row>
    <row r="886" spans="1:6" x14ac:dyDescent="0.3">
      <c r="A886" s="81" t="str">
        <f>VLOOKUP(B886,'[2]Aba Power BI'!F$1:G$28,2,FALSE)</f>
        <v>SUDESTE</v>
      </c>
      <c r="B886" s="40" t="s">
        <v>5388</v>
      </c>
      <c r="C886" s="82" t="s">
        <v>7226</v>
      </c>
      <c r="D886" s="83" t="s">
        <v>5774</v>
      </c>
      <c r="E886" s="84" t="s">
        <v>7227</v>
      </c>
      <c r="F886" s="85">
        <v>44510</v>
      </c>
    </row>
    <row r="887" spans="1:6" x14ac:dyDescent="0.3">
      <c r="A887" s="81" t="str">
        <f>VLOOKUP(B887,'[2]Aba Power BI'!F$1:G$28,2,FALSE)</f>
        <v>CENTRO-OESTE</v>
      </c>
      <c r="B887" s="40" t="s">
        <v>5396</v>
      </c>
      <c r="C887" s="82" t="s">
        <v>7228</v>
      </c>
      <c r="D887" s="83" t="s">
        <v>5774</v>
      </c>
      <c r="E887" s="84" t="s">
        <v>7229</v>
      </c>
      <c r="F887" s="85">
        <v>44510</v>
      </c>
    </row>
    <row r="888" spans="1:6" x14ac:dyDescent="0.3">
      <c r="A888" s="81" t="str">
        <f>VLOOKUP(B888,'[2]Aba Power BI'!F$1:G$28,2,FALSE)</f>
        <v>NORDESTE</v>
      </c>
      <c r="B888" s="40" t="s">
        <v>5376</v>
      </c>
      <c r="C888" s="82" t="s">
        <v>7230</v>
      </c>
      <c r="D888" s="83" t="s">
        <v>5774</v>
      </c>
      <c r="E888" s="84" t="s">
        <v>9183</v>
      </c>
      <c r="F888" s="85">
        <v>44662</v>
      </c>
    </row>
    <row r="889" spans="1:6" x14ac:dyDescent="0.3">
      <c r="A889" s="81" t="str">
        <f>VLOOKUP(B889,'[2]Aba Power BI'!F$1:G$28,2,FALSE)</f>
        <v>SUL</v>
      </c>
      <c r="B889" s="40" t="s">
        <v>5403</v>
      </c>
      <c r="C889" s="82" t="s">
        <v>7231</v>
      </c>
      <c r="D889" s="83" t="s">
        <v>5774</v>
      </c>
      <c r="E889" s="84" t="s">
        <v>7232</v>
      </c>
      <c r="F889" s="85">
        <v>44509</v>
      </c>
    </row>
    <row r="890" spans="1:6" x14ac:dyDescent="0.3">
      <c r="A890" s="81" t="str">
        <f>VLOOKUP(B890,'[2]Aba Power BI'!F$1:G$28,2,FALSE)</f>
        <v>SUL</v>
      </c>
      <c r="B890" s="40" t="s">
        <v>5403</v>
      </c>
      <c r="C890" s="82" t="s">
        <v>7233</v>
      </c>
      <c r="D890" s="83" t="s">
        <v>5774</v>
      </c>
      <c r="E890" s="84" t="s">
        <v>7234</v>
      </c>
      <c r="F890" s="85">
        <v>44700</v>
      </c>
    </row>
    <row r="891" spans="1:6" x14ac:dyDescent="0.3">
      <c r="A891" s="81" t="str">
        <f>VLOOKUP(B891,'[2]Aba Power BI'!F$1:G$28,2,FALSE)</f>
        <v>SUL</v>
      </c>
      <c r="B891" s="40" t="s">
        <v>5403</v>
      </c>
      <c r="C891" s="82" t="s">
        <v>7235</v>
      </c>
      <c r="D891" s="83" t="s">
        <v>5774</v>
      </c>
      <c r="E891" s="84" t="s">
        <v>7236</v>
      </c>
      <c r="F891" s="85">
        <v>44497</v>
      </c>
    </row>
    <row r="892" spans="1:6" x14ac:dyDescent="0.3">
      <c r="A892" s="81" t="str">
        <f>VLOOKUP(B892,'[2]Aba Power BI'!F$1:G$28,2,FALSE)</f>
        <v>SUL</v>
      </c>
      <c r="B892" s="40" t="s">
        <v>5399</v>
      </c>
      <c r="C892" s="82" t="s">
        <v>7237</v>
      </c>
      <c r="D892" s="83" t="s">
        <v>5774</v>
      </c>
      <c r="E892" s="84" t="s">
        <v>7238</v>
      </c>
      <c r="F892" s="85">
        <v>44477</v>
      </c>
    </row>
    <row r="893" spans="1:6" x14ac:dyDescent="0.3">
      <c r="A893" s="81" t="str">
        <f>VLOOKUP(B893,'[2]Aba Power BI'!F$1:G$28,2,FALSE)</f>
        <v>SUDESTE</v>
      </c>
      <c r="B893" s="40" t="s">
        <v>5388</v>
      </c>
      <c r="C893" s="82" t="s">
        <v>7239</v>
      </c>
      <c r="D893" s="83" t="s">
        <v>5774</v>
      </c>
      <c r="E893" s="84" t="s">
        <v>7240</v>
      </c>
      <c r="F893" s="85" t="s">
        <v>7241</v>
      </c>
    </row>
    <row r="894" spans="1:6" x14ac:dyDescent="0.3">
      <c r="A894" s="81" t="str">
        <f>VLOOKUP(B894,'[2]Aba Power BI'!F$1:G$28,2,FALSE)</f>
        <v>NORDESTE</v>
      </c>
      <c r="B894" s="40" t="s">
        <v>5393</v>
      </c>
      <c r="C894" s="82" t="s">
        <v>7242</v>
      </c>
      <c r="D894" s="83" t="s">
        <v>5774</v>
      </c>
      <c r="E894" s="84" t="s">
        <v>9003</v>
      </c>
      <c r="F894" s="85">
        <v>44669</v>
      </c>
    </row>
    <row r="895" spans="1:6" x14ac:dyDescent="0.3">
      <c r="A895" s="81" t="str">
        <f>VLOOKUP(B895,'[2]Aba Power BI'!F$1:G$28,2,FALSE)</f>
        <v>NORDESTE</v>
      </c>
      <c r="B895" s="40" t="s">
        <v>5400</v>
      </c>
      <c r="C895" s="82" t="s">
        <v>7243</v>
      </c>
      <c r="D895" s="83" t="s">
        <v>5774</v>
      </c>
      <c r="E895" s="84" t="s">
        <v>7244</v>
      </c>
      <c r="F895" s="85">
        <v>44484</v>
      </c>
    </row>
    <row r="896" spans="1:6" x14ac:dyDescent="0.3">
      <c r="A896" s="81" t="str">
        <f>VLOOKUP(B896,'[2]Aba Power BI'!F$1:G$28,2,FALSE)</f>
        <v>SUDESTE</v>
      </c>
      <c r="B896" s="40" t="s">
        <v>5388</v>
      </c>
      <c r="C896" s="82" t="s">
        <v>7245</v>
      </c>
      <c r="D896" s="83" t="s">
        <v>5774</v>
      </c>
      <c r="E896" s="84" t="s">
        <v>7246</v>
      </c>
      <c r="F896" s="85">
        <v>44538</v>
      </c>
    </row>
    <row r="897" spans="1:6" x14ac:dyDescent="0.3">
      <c r="A897" s="81" t="str">
        <f>VLOOKUP(B897,'[2]Aba Power BI'!F$1:G$28,2,FALSE)</f>
        <v>SUDESTE</v>
      </c>
      <c r="B897" s="40" t="s">
        <v>5381</v>
      </c>
      <c r="C897" s="82" t="s">
        <v>7247</v>
      </c>
      <c r="D897" s="83" t="s">
        <v>5774</v>
      </c>
      <c r="E897" s="84" t="s">
        <v>7248</v>
      </c>
      <c r="F897" s="85">
        <v>44511</v>
      </c>
    </row>
    <row r="898" spans="1:6" x14ac:dyDescent="0.3">
      <c r="A898" s="81" t="str">
        <f>VLOOKUP(B898,'[2]Aba Power BI'!F$1:G$28,2,FALSE)</f>
        <v>CENTRO-OESTE</v>
      </c>
      <c r="B898" s="40" t="s">
        <v>5379</v>
      </c>
      <c r="C898" s="82" t="s">
        <v>7249</v>
      </c>
      <c r="D898" s="83" t="s">
        <v>5774</v>
      </c>
      <c r="E898" s="84" t="s">
        <v>7250</v>
      </c>
      <c r="F898" s="85">
        <v>44497</v>
      </c>
    </row>
    <row r="899" spans="1:6" x14ac:dyDescent="0.3">
      <c r="A899" s="81" t="str">
        <f>VLOOKUP(B899,'[2]Aba Power BI'!F$1:G$28,2,FALSE)</f>
        <v>SUL</v>
      </c>
      <c r="B899" s="40" t="s">
        <v>5399</v>
      </c>
      <c r="C899" s="82" t="s">
        <v>7251</v>
      </c>
      <c r="D899" s="83" t="s">
        <v>5774</v>
      </c>
      <c r="E899" s="84" t="s">
        <v>9004</v>
      </c>
      <c r="F899" s="85">
        <v>44517</v>
      </c>
    </row>
    <row r="900" spans="1:6" x14ac:dyDescent="0.3">
      <c r="A900" s="81" t="str">
        <f>VLOOKUP(B900,'[2]Aba Power BI'!F$1:G$28,2,FALSE)</f>
        <v>SUDESTE</v>
      </c>
      <c r="B900" s="40" t="s">
        <v>5388</v>
      </c>
      <c r="C900" s="82" t="s">
        <v>7252</v>
      </c>
      <c r="D900" s="83" t="s">
        <v>5774</v>
      </c>
      <c r="E900" s="84" t="s">
        <v>7253</v>
      </c>
      <c r="F900" s="85">
        <v>44516</v>
      </c>
    </row>
    <row r="901" spans="1:6" x14ac:dyDescent="0.3">
      <c r="A901" s="81" t="str">
        <f>VLOOKUP(B901,'[2]Aba Power BI'!F$1:G$28,2,FALSE)</f>
        <v>CENTRO-OESTE</v>
      </c>
      <c r="B901" s="40" t="s">
        <v>5396</v>
      </c>
      <c r="C901" s="82" t="s">
        <v>7254</v>
      </c>
      <c r="D901" s="83" t="s">
        <v>5774</v>
      </c>
      <c r="E901" s="84" t="s">
        <v>7255</v>
      </c>
      <c r="F901" s="85">
        <v>44363</v>
      </c>
    </row>
    <row r="902" spans="1:6" x14ac:dyDescent="0.3">
      <c r="A902" s="81" t="str">
        <f>VLOOKUP(B902,'[2]Aba Power BI'!F$1:G$28,2,FALSE)</f>
        <v>SUL</v>
      </c>
      <c r="B902" s="40" t="s">
        <v>5399</v>
      </c>
      <c r="C902" s="82" t="s">
        <v>7256</v>
      </c>
      <c r="D902" s="83" t="s">
        <v>5774</v>
      </c>
      <c r="E902" s="84" t="s">
        <v>7257</v>
      </c>
      <c r="F902" s="85">
        <v>44484</v>
      </c>
    </row>
    <row r="903" spans="1:6" x14ac:dyDescent="0.3">
      <c r="A903" s="81" t="str">
        <f>VLOOKUP(B903,'[2]Aba Power BI'!F$1:G$28,2,FALSE)</f>
        <v>SUDESTE</v>
      </c>
      <c r="B903" s="40" t="s">
        <v>5381</v>
      </c>
      <c r="C903" s="82" t="s">
        <v>7258</v>
      </c>
      <c r="D903" s="83" t="s">
        <v>5774</v>
      </c>
      <c r="E903" s="84" t="s">
        <v>7259</v>
      </c>
      <c r="F903" s="85">
        <v>44557</v>
      </c>
    </row>
    <row r="904" spans="1:6" x14ac:dyDescent="0.3">
      <c r="A904" s="81" t="str">
        <f>VLOOKUP(B904,'[2]Aba Power BI'!F$1:G$28,2,FALSE)</f>
        <v>SUDESTE</v>
      </c>
      <c r="B904" s="40" t="s">
        <v>5401</v>
      </c>
      <c r="C904" s="82" t="s">
        <v>7260</v>
      </c>
      <c r="D904" s="83" t="s">
        <v>5774</v>
      </c>
      <c r="E904" s="84" t="s">
        <v>7261</v>
      </c>
      <c r="F904" s="85">
        <v>44603</v>
      </c>
    </row>
    <row r="905" spans="1:6" x14ac:dyDescent="0.3">
      <c r="A905" s="81" t="str">
        <f>VLOOKUP(B905,'[2]Aba Power BI'!F$1:G$28,2,FALSE)</f>
        <v>SUDESTE</v>
      </c>
      <c r="B905" s="40" t="s">
        <v>5381</v>
      </c>
      <c r="C905" s="82" t="s">
        <v>7262</v>
      </c>
      <c r="D905" s="83" t="s">
        <v>5774</v>
      </c>
      <c r="E905" s="84" t="s">
        <v>7263</v>
      </c>
      <c r="F905" s="85">
        <v>44512</v>
      </c>
    </row>
    <row r="906" spans="1:6" x14ac:dyDescent="0.3">
      <c r="A906" s="81" t="str">
        <f>VLOOKUP(B906,'[2]Aba Power BI'!F$1:G$28,2,FALSE)</f>
        <v>SUL</v>
      </c>
      <c r="B906" s="40" t="s">
        <v>5399</v>
      </c>
      <c r="C906" s="82" t="s">
        <v>7264</v>
      </c>
      <c r="D906" s="83" t="s">
        <v>5774</v>
      </c>
      <c r="E906" s="84" t="s">
        <v>7265</v>
      </c>
      <c r="F906" s="85">
        <v>44469</v>
      </c>
    </row>
    <row r="907" spans="1:6" x14ac:dyDescent="0.3">
      <c r="A907" s="81" t="str">
        <f>VLOOKUP(B907,'[2]Aba Power BI'!F$1:G$28,2,FALSE)</f>
        <v>SUL</v>
      </c>
      <c r="B907" s="40" t="s">
        <v>5403</v>
      </c>
      <c r="C907" s="82" t="s">
        <v>7266</v>
      </c>
      <c r="D907" s="83" t="s">
        <v>5774</v>
      </c>
      <c r="E907" s="84" t="s">
        <v>7267</v>
      </c>
      <c r="F907" s="85">
        <v>44512</v>
      </c>
    </row>
    <row r="908" spans="1:6" x14ac:dyDescent="0.3">
      <c r="A908" s="81" t="str">
        <f>VLOOKUP(B908,'[2]Aba Power BI'!F$1:G$28,2,FALSE)</f>
        <v>CENTRO-OESTE</v>
      </c>
      <c r="B908" s="40" t="s">
        <v>5379</v>
      </c>
      <c r="C908" s="82" t="s">
        <v>7268</v>
      </c>
      <c r="D908" s="83" t="s">
        <v>5774</v>
      </c>
      <c r="E908" s="84" t="s">
        <v>7269</v>
      </c>
      <c r="F908" s="85">
        <v>44503</v>
      </c>
    </row>
    <row r="909" spans="1:6" x14ac:dyDescent="0.3">
      <c r="A909" s="81" t="str">
        <f>VLOOKUP(B909,'[2]Aba Power BI'!F$1:G$28,2,FALSE)</f>
        <v>SUL</v>
      </c>
      <c r="B909" s="40" t="s">
        <v>5387</v>
      </c>
      <c r="C909" s="82" t="s">
        <v>7270</v>
      </c>
      <c r="D909" s="83" t="s">
        <v>5774</v>
      </c>
      <c r="E909" s="84" t="s">
        <v>7271</v>
      </c>
      <c r="F909" s="85">
        <v>44466</v>
      </c>
    </row>
    <row r="910" spans="1:6" x14ac:dyDescent="0.3">
      <c r="A910" s="81" t="str">
        <f>VLOOKUP(B910,'[2]Aba Power BI'!F$1:G$28,2,FALSE)</f>
        <v>CENTRO-OESTE</v>
      </c>
      <c r="B910" s="40" t="s">
        <v>5397</v>
      </c>
      <c r="C910" s="82" t="s">
        <v>7272</v>
      </c>
      <c r="D910" s="83" t="s">
        <v>5774</v>
      </c>
      <c r="E910" s="84" t="s">
        <v>9005</v>
      </c>
      <c r="F910" s="85">
        <v>44551</v>
      </c>
    </row>
    <row r="911" spans="1:6" x14ac:dyDescent="0.3">
      <c r="A911" s="81" t="str">
        <f>VLOOKUP(B911,'[2]Aba Power BI'!F$1:G$28,2,FALSE)</f>
        <v>NORDESTE</v>
      </c>
      <c r="B911" s="40" t="s">
        <v>5402</v>
      </c>
      <c r="C911" s="82" t="s">
        <v>7273</v>
      </c>
      <c r="D911" s="83" t="s">
        <v>5774</v>
      </c>
      <c r="E911" s="84" t="s">
        <v>9784</v>
      </c>
      <c r="F911" s="85">
        <v>45034</v>
      </c>
    </row>
    <row r="912" spans="1:6" x14ac:dyDescent="0.3">
      <c r="A912" s="81" t="str">
        <f>VLOOKUP(B912,'[2]Aba Power BI'!F$1:G$28,2,FALSE)</f>
        <v>SUL</v>
      </c>
      <c r="B912" s="40" t="s">
        <v>5399</v>
      </c>
      <c r="C912" s="82" t="s">
        <v>7274</v>
      </c>
      <c r="D912" s="83" t="s">
        <v>5774</v>
      </c>
      <c r="E912" s="84" t="s">
        <v>6094</v>
      </c>
      <c r="F912" s="85">
        <v>44508</v>
      </c>
    </row>
    <row r="913" spans="1:6" x14ac:dyDescent="0.3">
      <c r="A913" s="81" t="str">
        <f>VLOOKUP(B913,'[2]Aba Power BI'!F$1:G$28,2,FALSE)</f>
        <v>SUL</v>
      </c>
      <c r="B913" s="40" t="s">
        <v>5403</v>
      </c>
      <c r="C913" s="82" t="s">
        <v>7275</v>
      </c>
      <c r="D913" s="83" t="s">
        <v>5774</v>
      </c>
      <c r="E913" s="84" t="s">
        <v>7276</v>
      </c>
      <c r="F913" s="85">
        <v>44509</v>
      </c>
    </row>
    <row r="914" spans="1:6" x14ac:dyDescent="0.3">
      <c r="A914" s="81" t="str">
        <f>VLOOKUP(B914,'[2]Aba Power BI'!F$1:G$28,2,FALSE)</f>
        <v>NORTE</v>
      </c>
      <c r="B914" s="40" t="s">
        <v>5384</v>
      </c>
      <c r="C914" s="82" t="s">
        <v>8950</v>
      </c>
      <c r="D914" s="83" t="s">
        <v>5774</v>
      </c>
      <c r="E914" s="84" t="s">
        <v>9006</v>
      </c>
      <c r="F914" s="85">
        <v>44531</v>
      </c>
    </row>
    <row r="915" spans="1:6" x14ac:dyDescent="0.3">
      <c r="A915" s="81" t="str">
        <f>VLOOKUP(B915,'[2]Aba Power BI'!F$1:G$28,2,FALSE)</f>
        <v>CENTRO-OESTE</v>
      </c>
      <c r="B915" s="40" t="s">
        <v>5379</v>
      </c>
      <c r="C915" s="82" t="s">
        <v>7277</v>
      </c>
      <c r="D915" s="83" t="s">
        <v>5774</v>
      </c>
      <c r="E915" s="84" t="s">
        <v>5856</v>
      </c>
      <c r="F915" s="85">
        <v>44512</v>
      </c>
    </row>
    <row r="916" spans="1:6" x14ac:dyDescent="0.3">
      <c r="A916" s="81" t="str">
        <f>VLOOKUP(B916,'[2]Aba Power BI'!F$1:G$28,2,FALSE)</f>
        <v>SUL</v>
      </c>
      <c r="B916" s="40" t="s">
        <v>5399</v>
      </c>
      <c r="C916" s="82" t="s">
        <v>9843</v>
      </c>
      <c r="D916" s="83" t="s">
        <v>5774</v>
      </c>
      <c r="E916" s="84" t="s">
        <v>9850</v>
      </c>
      <c r="F916" s="85">
        <v>44810</v>
      </c>
    </row>
    <row r="917" spans="1:6" x14ac:dyDescent="0.3">
      <c r="A917" s="81" t="str">
        <f>VLOOKUP(B917,'[2]Aba Power BI'!F$1:G$28,2,FALSE)</f>
        <v>NORDESTE</v>
      </c>
      <c r="B917" s="40" t="s">
        <v>5382</v>
      </c>
      <c r="C917" s="82" t="s">
        <v>9184</v>
      </c>
      <c r="D917" s="83" t="s">
        <v>5774</v>
      </c>
      <c r="E917" s="84" t="s">
        <v>7801</v>
      </c>
      <c r="F917" s="85">
        <v>44512</v>
      </c>
    </row>
    <row r="918" spans="1:6" x14ac:dyDescent="0.3">
      <c r="A918" s="81" t="str">
        <f>VLOOKUP(B918,'[2]Aba Power BI'!F$1:G$28,2,FALSE)</f>
        <v>CENTRO-OESTE</v>
      </c>
      <c r="B918" s="40" t="s">
        <v>5397</v>
      </c>
      <c r="C918" s="82" t="s">
        <v>7278</v>
      </c>
      <c r="D918" s="83" t="s">
        <v>5774</v>
      </c>
      <c r="E918" s="84" t="s">
        <v>7279</v>
      </c>
      <c r="F918" s="85">
        <v>44537</v>
      </c>
    </row>
    <row r="919" spans="1:6" x14ac:dyDescent="0.3">
      <c r="A919" s="81" t="str">
        <f>VLOOKUP(B919,'[2]Aba Power BI'!F$1:G$28,2,FALSE)</f>
        <v>CENTRO-OESTE</v>
      </c>
      <c r="B919" s="40" t="s">
        <v>5396</v>
      </c>
      <c r="C919" s="82" t="s">
        <v>7280</v>
      </c>
      <c r="D919" s="83" t="s">
        <v>5774</v>
      </c>
      <c r="E919" s="84" t="s">
        <v>7281</v>
      </c>
      <c r="F919" s="85">
        <v>44442</v>
      </c>
    </row>
    <row r="920" spans="1:6" x14ac:dyDescent="0.3">
      <c r="A920" s="81" t="str">
        <f>VLOOKUP(B920,'[2]Aba Power BI'!F$1:G$28,2,FALSE)</f>
        <v>NORDESTE</v>
      </c>
      <c r="B920" s="40" t="s">
        <v>5378</v>
      </c>
      <c r="C920" s="82" t="s">
        <v>7282</v>
      </c>
      <c r="D920" s="83" t="s">
        <v>5774</v>
      </c>
      <c r="E920" s="84" t="s">
        <v>9185</v>
      </c>
      <c r="F920" s="85">
        <v>44722</v>
      </c>
    </row>
    <row r="921" spans="1:6" x14ac:dyDescent="0.3">
      <c r="A921" s="81" t="str">
        <f>VLOOKUP(B921,'[2]Aba Power BI'!F$1:G$28,2,FALSE)</f>
        <v>NORDESTE</v>
      </c>
      <c r="B921" s="40" t="s">
        <v>5376</v>
      </c>
      <c r="C921" s="82" t="s">
        <v>7283</v>
      </c>
      <c r="D921" s="83" t="s">
        <v>5774</v>
      </c>
      <c r="E921" s="84" t="s">
        <v>9851</v>
      </c>
      <c r="F921" s="85" t="s">
        <v>9852</v>
      </c>
    </row>
    <row r="922" spans="1:6" x14ac:dyDescent="0.3">
      <c r="A922" s="81" t="str">
        <f>VLOOKUP(B922,'[2]Aba Power BI'!F$1:G$28,2,FALSE)</f>
        <v>SUDESTE</v>
      </c>
      <c r="B922" s="40" t="s">
        <v>5394</v>
      </c>
      <c r="C922" s="82" t="s">
        <v>7284</v>
      </c>
      <c r="D922" s="83" t="s">
        <v>5774</v>
      </c>
      <c r="E922" s="84" t="s">
        <v>7285</v>
      </c>
      <c r="F922" s="85">
        <v>44648</v>
      </c>
    </row>
    <row r="923" spans="1:6" x14ac:dyDescent="0.3">
      <c r="A923" s="81" t="str">
        <f>VLOOKUP(B923,'[2]Aba Power BI'!F$1:G$28,2,FALSE)</f>
        <v>CENTRO-OESTE</v>
      </c>
      <c r="B923" s="40" t="s">
        <v>5379</v>
      </c>
      <c r="C923" s="82" t="s">
        <v>7286</v>
      </c>
      <c r="D923" s="83" t="s">
        <v>5774</v>
      </c>
      <c r="E923" s="84" t="s">
        <v>7287</v>
      </c>
      <c r="F923" s="85">
        <v>44517</v>
      </c>
    </row>
    <row r="924" spans="1:6" x14ac:dyDescent="0.3">
      <c r="A924" s="81" t="str">
        <f>VLOOKUP(B924,'[2]Aba Power BI'!F$1:G$28,2,FALSE)</f>
        <v>NORTE</v>
      </c>
      <c r="B924" s="40" t="s">
        <v>5384</v>
      </c>
      <c r="C924" s="82" t="s">
        <v>7288</v>
      </c>
      <c r="D924" s="83" t="s">
        <v>5774</v>
      </c>
      <c r="E924" s="84" t="s">
        <v>7289</v>
      </c>
      <c r="F924" s="85">
        <v>44551</v>
      </c>
    </row>
    <row r="925" spans="1:6" x14ac:dyDescent="0.3">
      <c r="A925" s="81" t="str">
        <f>VLOOKUP(B925,'[2]Aba Power BI'!F$1:G$28,2,FALSE)</f>
        <v>SUL</v>
      </c>
      <c r="B925" s="40" t="s">
        <v>5387</v>
      </c>
      <c r="C925" s="82" t="s">
        <v>7290</v>
      </c>
      <c r="D925" s="83" t="s">
        <v>5774</v>
      </c>
      <c r="E925" s="84" t="s">
        <v>7291</v>
      </c>
      <c r="F925" s="85">
        <v>44530</v>
      </c>
    </row>
    <row r="926" spans="1:6" x14ac:dyDescent="0.3">
      <c r="A926" s="81" t="str">
        <f>VLOOKUP(B926,'[2]Aba Power BI'!F$1:G$28,2,FALSE)</f>
        <v>NORDESTE</v>
      </c>
      <c r="B926" s="40" t="s">
        <v>5382</v>
      </c>
      <c r="C926" s="82" t="s">
        <v>7292</v>
      </c>
      <c r="D926" s="83" t="s">
        <v>5774</v>
      </c>
      <c r="E926" s="84" t="s">
        <v>5787</v>
      </c>
      <c r="F926" s="85">
        <v>44511</v>
      </c>
    </row>
    <row r="927" spans="1:6" x14ac:dyDescent="0.3">
      <c r="A927" s="81" t="str">
        <f>VLOOKUP(B927,'[2]Aba Power BI'!F$1:G$28,2,FALSE)</f>
        <v>SUDESTE</v>
      </c>
      <c r="B927" s="40" t="s">
        <v>5394</v>
      </c>
      <c r="C927" s="82" t="s">
        <v>7293</v>
      </c>
      <c r="D927" s="83" t="s">
        <v>5774</v>
      </c>
      <c r="E927" s="84" t="s">
        <v>7294</v>
      </c>
      <c r="F927" s="85">
        <v>44510</v>
      </c>
    </row>
    <row r="928" spans="1:6" x14ac:dyDescent="0.3">
      <c r="A928" s="81" t="str">
        <f>VLOOKUP(B928,'[2]Aba Power BI'!F$1:G$28,2,FALSE)</f>
        <v>NORDESTE</v>
      </c>
      <c r="B928" s="40" t="s">
        <v>5377</v>
      </c>
      <c r="C928" s="82" t="s">
        <v>7295</v>
      </c>
      <c r="D928" s="83" t="s">
        <v>5931</v>
      </c>
      <c r="E928" s="84" t="s">
        <v>7296</v>
      </c>
      <c r="F928" s="85">
        <v>44484</v>
      </c>
    </row>
    <row r="929" spans="1:6" x14ac:dyDescent="0.3">
      <c r="A929" s="81" t="str">
        <f>VLOOKUP(B929,'[2]Aba Power BI'!F$1:G$28,2,FALSE)</f>
        <v>SUDESTE</v>
      </c>
      <c r="B929" s="40" t="s">
        <v>5381</v>
      </c>
      <c r="C929" s="82" t="s">
        <v>9444</v>
      </c>
      <c r="D929" s="83" t="s">
        <v>5774</v>
      </c>
      <c r="E929" s="84" t="s">
        <v>9476</v>
      </c>
      <c r="F929" s="85">
        <v>44924</v>
      </c>
    </row>
    <row r="930" spans="1:6" x14ac:dyDescent="0.3">
      <c r="A930" s="81" t="str">
        <f>VLOOKUP(B930,'[2]Aba Power BI'!F$1:G$28,2,FALSE)</f>
        <v>SUDESTE</v>
      </c>
      <c r="B930" s="40" t="s">
        <v>5388</v>
      </c>
      <c r="C930" s="82" t="s">
        <v>7297</v>
      </c>
      <c r="D930" s="83" t="s">
        <v>5774</v>
      </c>
      <c r="E930" s="84" t="s">
        <v>7298</v>
      </c>
      <c r="F930" s="85">
        <v>43402</v>
      </c>
    </row>
    <row r="931" spans="1:6" ht="16.5" customHeight="1" x14ac:dyDescent="0.3">
      <c r="A931" s="81" t="str">
        <f>VLOOKUP(B931,'[2]Aba Power BI'!F$1:G$28,2,FALSE)</f>
        <v>NORDESTE</v>
      </c>
      <c r="B931" s="40" t="s">
        <v>5382</v>
      </c>
      <c r="C931" s="82" t="s">
        <v>9900</v>
      </c>
      <c r="D931" s="83" t="s">
        <v>5774</v>
      </c>
      <c r="E931" s="84" t="s">
        <v>9914</v>
      </c>
      <c r="F931" s="85">
        <v>44622</v>
      </c>
    </row>
    <row r="932" spans="1:6" x14ac:dyDescent="0.3">
      <c r="A932" s="81" t="str">
        <f>VLOOKUP(B932,'[2]Aba Power BI'!F$1:G$28,2,FALSE)</f>
        <v>NORDESTE</v>
      </c>
      <c r="B932" s="40" t="s">
        <v>5400</v>
      </c>
      <c r="C932" s="82" t="s">
        <v>7299</v>
      </c>
      <c r="D932" s="83" t="s">
        <v>5774</v>
      </c>
      <c r="E932" s="84" t="s">
        <v>7300</v>
      </c>
      <c r="F932" s="85">
        <v>44530</v>
      </c>
    </row>
    <row r="933" spans="1:6" x14ac:dyDescent="0.3">
      <c r="A933" s="81" t="str">
        <f>VLOOKUP(B933,'[2]Aba Power BI'!F$1:G$28,2,FALSE)</f>
        <v>SUL</v>
      </c>
      <c r="B933" s="40" t="s">
        <v>5403</v>
      </c>
      <c r="C933" s="82" t="s">
        <v>7301</v>
      </c>
      <c r="D933" s="83" t="s">
        <v>5774</v>
      </c>
      <c r="E933" s="84" t="s">
        <v>9632</v>
      </c>
      <c r="F933" s="85">
        <v>44551</v>
      </c>
    </row>
    <row r="934" spans="1:6" x14ac:dyDescent="0.3">
      <c r="A934" s="81" t="str">
        <f>VLOOKUP(B934,'[2]Aba Power BI'!F$1:G$28,2,FALSE)</f>
        <v>SUL</v>
      </c>
      <c r="B934" s="40" t="s">
        <v>5387</v>
      </c>
      <c r="C934" s="82" t="s">
        <v>7302</v>
      </c>
      <c r="D934" s="83" t="s">
        <v>5774</v>
      </c>
      <c r="E934" s="84" t="s">
        <v>7303</v>
      </c>
      <c r="F934" s="85">
        <v>44459</v>
      </c>
    </row>
    <row r="935" spans="1:6" x14ac:dyDescent="0.3">
      <c r="A935" s="81" t="str">
        <f>VLOOKUP(B935,'[2]Aba Power BI'!F$1:G$28,2,FALSE)</f>
        <v>NORDESTE</v>
      </c>
      <c r="B935" s="40" t="s">
        <v>5400</v>
      </c>
      <c r="C935" s="82" t="s">
        <v>7304</v>
      </c>
      <c r="D935" s="83" t="s">
        <v>5774</v>
      </c>
      <c r="E935" s="84" t="s">
        <v>7305</v>
      </c>
      <c r="F935" s="85">
        <v>44510</v>
      </c>
    </row>
    <row r="936" spans="1:6" x14ac:dyDescent="0.3">
      <c r="A936" s="81" t="str">
        <f>VLOOKUP(B936,'[2]Aba Power BI'!F$1:G$28,2,FALSE)</f>
        <v>CENTRO-OESTE</v>
      </c>
      <c r="B936" s="40" t="s">
        <v>5379</v>
      </c>
      <c r="C936" s="82" t="s">
        <v>7306</v>
      </c>
      <c r="D936" s="83" t="s">
        <v>5774</v>
      </c>
      <c r="E936" s="84" t="s">
        <v>7307</v>
      </c>
      <c r="F936" s="85">
        <v>44511</v>
      </c>
    </row>
    <row r="937" spans="1:6" x14ac:dyDescent="0.3">
      <c r="A937" s="81" t="str">
        <f>VLOOKUP(B937,'[2]Aba Power BI'!F$1:G$28,2,FALSE)</f>
        <v>CENTRO-OESTE</v>
      </c>
      <c r="B937" s="40" t="s">
        <v>5396</v>
      </c>
      <c r="C937" s="82" t="s">
        <v>7308</v>
      </c>
      <c r="D937" s="83" t="s">
        <v>5774</v>
      </c>
      <c r="E937" s="84" t="s">
        <v>7309</v>
      </c>
      <c r="F937" s="85">
        <v>44508</v>
      </c>
    </row>
    <row r="938" spans="1:6" x14ac:dyDescent="0.3">
      <c r="A938" s="81" t="str">
        <f>VLOOKUP(B938,'[2]Aba Power BI'!F$1:G$28,2,FALSE)</f>
        <v>SUDESTE</v>
      </c>
      <c r="B938" s="40" t="s">
        <v>5381</v>
      </c>
      <c r="C938" s="82" t="s">
        <v>9290</v>
      </c>
      <c r="D938" s="83" t="s">
        <v>5774</v>
      </c>
      <c r="E938" s="84" t="s">
        <v>9322</v>
      </c>
      <c r="F938" s="85">
        <v>44810</v>
      </c>
    </row>
    <row r="939" spans="1:6" x14ac:dyDescent="0.3">
      <c r="A939" s="81" t="str">
        <f>VLOOKUP(B939,'[2]Aba Power BI'!F$1:G$28,2,FALSE)</f>
        <v>NORDESTE</v>
      </c>
      <c r="B939" s="40" t="s">
        <v>5377</v>
      </c>
      <c r="C939" s="82" t="s">
        <v>7310</v>
      </c>
      <c r="D939" s="83" t="s">
        <v>5774</v>
      </c>
      <c r="E939" s="84" t="s">
        <v>7311</v>
      </c>
      <c r="F939" s="85">
        <v>44512</v>
      </c>
    </row>
    <row r="940" spans="1:6" x14ac:dyDescent="0.3">
      <c r="A940" s="81" t="str">
        <f>VLOOKUP(B940,'[2]Aba Power BI'!F$1:G$28,2,FALSE)</f>
        <v>NORDESTE</v>
      </c>
      <c r="B940" s="40" t="s">
        <v>5376</v>
      </c>
      <c r="C940" s="82" t="s">
        <v>7312</v>
      </c>
      <c r="D940" s="83" t="s">
        <v>5774</v>
      </c>
      <c r="E940" s="84" t="s">
        <v>9702</v>
      </c>
      <c r="F940" s="85" t="s">
        <v>10129</v>
      </c>
    </row>
    <row r="941" spans="1:6" x14ac:dyDescent="0.3">
      <c r="A941" s="81" t="str">
        <f>VLOOKUP(B941,'[2]Aba Power BI'!F$1:G$28,2,FALSE)</f>
        <v>NORDESTE</v>
      </c>
      <c r="B941" s="40" t="s">
        <v>5400</v>
      </c>
      <c r="C941" s="82" t="s">
        <v>7313</v>
      </c>
      <c r="D941" s="83" t="s">
        <v>5774</v>
      </c>
      <c r="E941" s="84" t="s">
        <v>7314</v>
      </c>
      <c r="F941" s="85">
        <v>44699</v>
      </c>
    </row>
    <row r="942" spans="1:6" x14ac:dyDescent="0.3">
      <c r="A942" s="81" t="str">
        <f>VLOOKUP(B942,'[2]Aba Power BI'!F$1:G$28,2,FALSE)</f>
        <v>NORDESTE</v>
      </c>
      <c r="B942" s="40" t="s">
        <v>5382</v>
      </c>
      <c r="C942" s="82" t="s">
        <v>7315</v>
      </c>
      <c r="D942" s="83" t="s">
        <v>5774</v>
      </c>
      <c r="E942" s="84" t="s">
        <v>7316</v>
      </c>
      <c r="F942" s="85">
        <v>44512</v>
      </c>
    </row>
    <row r="943" spans="1:6" x14ac:dyDescent="0.3">
      <c r="A943" s="81" t="str">
        <f>VLOOKUP(B943,'[2]Aba Power BI'!F$1:G$28,2,FALSE)</f>
        <v>NORDESTE</v>
      </c>
      <c r="B943" s="40" t="s">
        <v>5402</v>
      </c>
      <c r="C943" s="82" t="s">
        <v>8951</v>
      </c>
      <c r="D943" s="83" t="s">
        <v>5774</v>
      </c>
      <c r="E943" s="84" t="s">
        <v>9007</v>
      </c>
      <c r="F943" s="85">
        <v>44750</v>
      </c>
    </row>
    <row r="944" spans="1:6" x14ac:dyDescent="0.3">
      <c r="A944" s="81" t="str">
        <f>VLOOKUP(B944,'[2]Aba Power BI'!F$1:G$28,2,FALSE)</f>
        <v>CENTRO-OESTE</v>
      </c>
      <c r="B944" s="40" t="s">
        <v>5396</v>
      </c>
      <c r="C944" s="82" t="s">
        <v>7317</v>
      </c>
      <c r="D944" s="83" t="s">
        <v>5774</v>
      </c>
      <c r="E944" s="84" t="s">
        <v>7318</v>
      </c>
      <c r="F944" s="85">
        <v>44476</v>
      </c>
    </row>
    <row r="945" spans="1:6" x14ac:dyDescent="0.3">
      <c r="A945" s="81" t="str">
        <f>VLOOKUP(B945,'[2]Aba Power BI'!F$1:G$28,2,FALSE)</f>
        <v>SUDESTE</v>
      </c>
      <c r="B945" s="40" t="s">
        <v>5381</v>
      </c>
      <c r="C945" s="82" t="s">
        <v>7319</v>
      </c>
      <c r="D945" s="83" t="s">
        <v>5774</v>
      </c>
      <c r="E945" s="84" t="s">
        <v>7320</v>
      </c>
      <c r="F945" s="85">
        <v>44508</v>
      </c>
    </row>
    <row r="946" spans="1:6" x14ac:dyDescent="0.3">
      <c r="A946" s="81" t="str">
        <f>VLOOKUP(B946,'[2]Aba Power BI'!F$1:G$28,2,FALSE)</f>
        <v>SUL</v>
      </c>
      <c r="B946" s="40" t="s">
        <v>5403</v>
      </c>
      <c r="C946" s="82" t="s">
        <v>7321</v>
      </c>
      <c r="D946" s="83" t="s">
        <v>5774</v>
      </c>
      <c r="E946" s="84" t="s">
        <v>7322</v>
      </c>
      <c r="F946" s="85">
        <v>44488</v>
      </c>
    </row>
    <row r="947" spans="1:6" x14ac:dyDescent="0.3">
      <c r="A947" s="81" t="str">
        <f>VLOOKUP(B947,'[2]Aba Power BI'!F$1:G$28,2,FALSE)</f>
        <v>SUDESTE</v>
      </c>
      <c r="B947" s="40" t="s">
        <v>5388</v>
      </c>
      <c r="C947" s="82" t="s">
        <v>7323</v>
      </c>
      <c r="D947" s="83" t="s">
        <v>5774</v>
      </c>
      <c r="E947" s="84" t="s">
        <v>7324</v>
      </c>
      <c r="F947" s="85">
        <v>44684</v>
      </c>
    </row>
    <row r="948" spans="1:6" x14ac:dyDescent="0.3">
      <c r="A948" s="81" t="str">
        <f>VLOOKUP(B948,'[2]Aba Power BI'!F$1:G$28,2,FALSE)</f>
        <v>SUDESTE</v>
      </c>
      <c r="B948" s="40" t="s">
        <v>5388</v>
      </c>
      <c r="C948" s="82" t="s">
        <v>7325</v>
      </c>
      <c r="D948" s="83" t="s">
        <v>5774</v>
      </c>
      <c r="E948" s="84" t="s">
        <v>7326</v>
      </c>
      <c r="F948" s="85">
        <v>44509</v>
      </c>
    </row>
    <row r="949" spans="1:6" x14ac:dyDescent="0.3">
      <c r="A949" s="81" t="str">
        <f>VLOOKUP(B949,'[2]Aba Power BI'!F$1:G$28,2,FALSE)</f>
        <v>NORDESTE</v>
      </c>
      <c r="B949" s="40" t="s">
        <v>5378</v>
      </c>
      <c r="C949" s="82" t="s">
        <v>7327</v>
      </c>
      <c r="D949" s="83" t="s">
        <v>5774</v>
      </c>
      <c r="E949" s="84" t="s">
        <v>9785</v>
      </c>
      <c r="F949" s="85">
        <v>44664</v>
      </c>
    </row>
    <row r="950" spans="1:6" x14ac:dyDescent="0.3">
      <c r="A950" s="81" t="str">
        <f>VLOOKUP(B950,'[2]Aba Power BI'!F$1:G$28,2,FALSE)</f>
        <v>SUDESTE</v>
      </c>
      <c r="B950" s="40" t="s">
        <v>5388</v>
      </c>
      <c r="C950" s="82" t="s">
        <v>7328</v>
      </c>
      <c r="D950" s="83" t="s">
        <v>5774</v>
      </c>
      <c r="E950" s="84" t="s">
        <v>7329</v>
      </c>
      <c r="F950" s="85">
        <v>44477</v>
      </c>
    </row>
    <row r="951" spans="1:6" x14ac:dyDescent="0.3">
      <c r="A951" s="81" t="str">
        <f>VLOOKUP(B951,'[2]Aba Power BI'!F$1:G$28,2,FALSE)</f>
        <v>NORDESTE</v>
      </c>
      <c r="B951" s="40" t="s">
        <v>5378</v>
      </c>
      <c r="C951" s="82" t="s">
        <v>7330</v>
      </c>
      <c r="D951" s="83" t="s">
        <v>5774</v>
      </c>
      <c r="E951" s="84" t="s">
        <v>7331</v>
      </c>
      <c r="F951" s="85">
        <v>44524</v>
      </c>
    </row>
    <row r="952" spans="1:6" x14ac:dyDescent="0.3">
      <c r="A952" s="81" t="str">
        <f>VLOOKUP(B952,'[2]Aba Power BI'!F$1:G$28,2,FALSE)</f>
        <v>NORDESTE</v>
      </c>
      <c r="B952" s="40" t="s">
        <v>5382</v>
      </c>
      <c r="C952" s="82" t="s">
        <v>7332</v>
      </c>
      <c r="D952" s="83" t="s">
        <v>5774</v>
      </c>
      <c r="E952" s="84" t="s">
        <v>7333</v>
      </c>
      <c r="F952" s="85">
        <v>44512</v>
      </c>
    </row>
    <row r="953" spans="1:6" x14ac:dyDescent="0.3">
      <c r="A953" s="81" t="str">
        <f>VLOOKUP(B953,'[2]Aba Power BI'!F$1:G$28,2,FALSE)</f>
        <v>NORDESTE</v>
      </c>
      <c r="B953" s="40" t="s">
        <v>5382</v>
      </c>
      <c r="C953" s="82" t="s">
        <v>7334</v>
      </c>
      <c r="D953" s="83" t="s">
        <v>5774</v>
      </c>
      <c r="E953" s="84" t="s">
        <v>9186</v>
      </c>
      <c r="F953" s="85">
        <v>44713</v>
      </c>
    </row>
    <row r="954" spans="1:6" x14ac:dyDescent="0.3">
      <c r="A954" s="81" t="str">
        <f>VLOOKUP(B954,'[2]Aba Power BI'!F$1:G$28,2,FALSE)</f>
        <v>NORDESTE</v>
      </c>
      <c r="B954" s="40" t="s">
        <v>5400</v>
      </c>
      <c r="C954" s="82" t="s">
        <v>7335</v>
      </c>
      <c r="D954" s="83" t="s">
        <v>5774</v>
      </c>
      <c r="E954" s="84" t="s">
        <v>7336</v>
      </c>
      <c r="F954" s="85">
        <v>44375</v>
      </c>
    </row>
    <row r="955" spans="1:6" x14ac:dyDescent="0.3">
      <c r="A955" s="81" t="str">
        <f>VLOOKUP(B955,'[2]Aba Power BI'!F$1:G$28,2,FALSE)</f>
        <v>NORDESTE</v>
      </c>
      <c r="B955" s="40" t="s">
        <v>5377</v>
      </c>
      <c r="C955" s="82" t="s">
        <v>7337</v>
      </c>
      <c r="D955" s="83" t="s">
        <v>5774</v>
      </c>
      <c r="E955" s="84" t="s">
        <v>5935</v>
      </c>
      <c r="F955" s="85">
        <v>44509</v>
      </c>
    </row>
    <row r="956" spans="1:6" x14ac:dyDescent="0.3">
      <c r="A956" s="81" t="str">
        <f>VLOOKUP(B956,'[2]Aba Power BI'!F$1:G$28,2,FALSE)</f>
        <v>SUDESTE</v>
      </c>
      <c r="B956" s="40" t="s">
        <v>5381</v>
      </c>
      <c r="C956" s="82" t="s">
        <v>7338</v>
      </c>
      <c r="D956" s="83" t="s">
        <v>5774</v>
      </c>
      <c r="E956" s="84" t="s">
        <v>7339</v>
      </c>
      <c r="F956" s="85">
        <v>44512</v>
      </c>
    </row>
    <row r="957" spans="1:6" x14ac:dyDescent="0.3">
      <c r="A957" s="81" t="str">
        <f>VLOOKUP(B957,'[2]Aba Power BI'!F$1:G$28,2,FALSE)</f>
        <v>CENTRO-OESTE</v>
      </c>
      <c r="B957" s="40" t="s">
        <v>5396</v>
      </c>
      <c r="C957" s="82" t="s">
        <v>7340</v>
      </c>
      <c r="D957" s="83" t="s">
        <v>5774</v>
      </c>
      <c r="E957" s="84" t="s">
        <v>7341</v>
      </c>
      <c r="F957" s="85">
        <v>44418</v>
      </c>
    </row>
    <row r="958" spans="1:6" x14ac:dyDescent="0.3">
      <c r="A958" s="81" t="str">
        <f>VLOOKUP(B958,'[2]Aba Power BI'!F$1:G$28,2,FALSE)</f>
        <v>CENTRO-OESTE</v>
      </c>
      <c r="B958" s="40" t="s">
        <v>5379</v>
      </c>
      <c r="C958" s="82" t="s">
        <v>7342</v>
      </c>
      <c r="D958" s="83" t="s">
        <v>5774</v>
      </c>
      <c r="E958" s="84" t="s">
        <v>7343</v>
      </c>
      <c r="F958" s="85">
        <v>44511</v>
      </c>
    </row>
    <row r="959" spans="1:6" x14ac:dyDescent="0.3">
      <c r="A959" s="81" t="str">
        <f>VLOOKUP(B959,'[2]Aba Power BI'!F$1:G$28,2,FALSE)</f>
        <v>SUL</v>
      </c>
      <c r="B959" s="40" t="s">
        <v>5399</v>
      </c>
      <c r="C959" s="82" t="s">
        <v>7344</v>
      </c>
      <c r="D959" s="83" t="s">
        <v>5774</v>
      </c>
      <c r="E959" s="84" t="s">
        <v>7345</v>
      </c>
      <c r="F959" s="85">
        <v>44504</v>
      </c>
    </row>
    <row r="960" spans="1:6" x14ac:dyDescent="0.3">
      <c r="A960" s="81" t="str">
        <f>VLOOKUP(B960,'[2]Aba Power BI'!F$1:G$28,2,FALSE)</f>
        <v>CENTRO-OESTE</v>
      </c>
      <c r="B960" s="40" t="s">
        <v>5397</v>
      </c>
      <c r="C960" s="82" t="s">
        <v>7346</v>
      </c>
      <c r="D960" s="83" t="s">
        <v>5774</v>
      </c>
      <c r="E960" s="84" t="s">
        <v>7347</v>
      </c>
      <c r="F960" s="85">
        <v>44495</v>
      </c>
    </row>
    <row r="961" spans="1:6" x14ac:dyDescent="0.3">
      <c r="A961" s="81" t="str">
        <f>VLOOKUP(B961,'[2]Aba Power BI'!F$1:G$28,2,FALSE)</f>
        <v>SUL</v>
      </c>
      <c r="B961" s="40" t="s">
        <v>5387</v>
      </c>
      <c r="C961" s="82" t="s">
        <v>7348</v>
      </c>
      <c r="D961" s="83" t="s">
        <v>5774</v>
      </c>
      <c r="E961" s="84" t="s">
        <v>7349</v>
      </c>
      <c r="F961" s="85">
        <v>44405</v>
      </c>
    </row>
    <row r="962" spans="1:6" x14ac:dyDescent="0.3">
      <c r="A962" s="81" t="str">
        <f>VLOOKUP(B962,'[2]Aba Power BI'!F$1:G$28,2,FALSE)</f>
        <v>NORDESTE</v>
      </c>
      <c r="B962" s="40" t="s">
        <v>5400</v>
      </c>
      <c r="C962" s="82" t="s">
        <v>7350</v>
      </c>
      <c r="D962" s="83" t="s">
        <v>5774</v>
      </c>
      <c r="E962" s="84" t="s">
        <v>7351</v>
      </c>
      <c r="F962" s="85">
        <v>44508</v>
      </c>
    </row>
    <row r="963" spans="1:6" x14ac:dyDescent="0.3">
      <c r="A963" s="81" t="str">
        <f>VLOOKUP(B963,'[2]Aba Power BI'!F$1:G$28,2,FALSE)</f>
        <v>NORDESTE</v>
      </c>
      <c r="B963" s="40" t="s">
        <v>5378</v>
      </c>
      <c r="C963" s="82" t="s">
        <v>7352</v>
      </c>
      <c r="D963" s="83" t="s">
        <v>5774</v>
      </c>
      <c r="E963" s="84" t="s">
        <v>9187</v>
      </c>
      <c r="F963" s="85">
        <v>44641</v>
      </c>
    </row>
    <row r="964" spans="1:6" x14ac:dyDescent="0.3">
      <c r="A964" s="81" t="str">
        <f>VLOOKUP(B964,'[2]Aba Power BI'!F$1:G$28,2,FALSE)</f>
        <v>NORDESTE</v>
      </c>
      <c r="B964" s="40" t="s">
        <v>5400</v>
      </c>
      <c r="C964" s="82" t="s">
        <v>7353</v>
      </c>
      <c r="D964" s="83" t="s">
        <v>5774</v>
      </c>
      <c r="E964" s="84" t="s">
        <v>7316</v>
      </c>
      <c r="F964" s="85">
        <v>44529</v>
      </c>
    </row>
    <row r="965" spans="1:6" x14ac:dyDescent="0.3">
      <c r="A965" s="81" t="str">
        <f>VLOOKUP(B965,'[2]Aba Power BI'!F$1:G$28,2,FALSE)</f>
        <v>NORDESTE</v>
      </c>
      <c r="B965" s="40" t="s">
        <v>5382</v>
      </c>
      <c r="C965" s="82" t="s">
        <v>8952</v>
      </c>
      <c r="D965" s="83" t="s">
        <v>5774</v>
      </c>
      <c r="E965" s="84" t="s">
        <v>9008</v>
      </c>
      <c r="F965" s="85">
        <v>44512</v>
      </c>
    </row>
    <row r="966" spans="1:6" x14ac:dyDescent="0.3">
      <c r="A966" s="81" t="str">
        <f>VLOOKUP(B966,'[2]Aba Power BI'!F$1:G$28,2,FALSE)</f>
        <v>NORDESTE</v>
      </c>
      <c r="B966" s="40" t="s">
        <v>5382</v>
      </c>
      <c r="C966" s="82" t="s">
        <v>7354</v>
      </c>
      <c r="D966" s="83" t="s">
        <v>5774</v>
      </c>
      <c r="E966" s="84" t="s">
        <v>7355</v>
      </c>
      <c r="F966" s="85">
        <v>44550</v>
      </c>
    </row>
    <row r="967" spans="1:6" x14ac:dyDescent="0.3">
      <c r="A967" s="81" t="str">
        <f>VLOOKUP(B967,'[2]Aba Power BI'!F$1:G$28,2,FALSE)</f>
        <v>SUL</v>
      </c>
      <c r="B967" s="40" t="s">
        <v>5403</v>
      </c>
      <c r="C967" s="82" t="s">
        <v>7356</v>
      </c>
      <c r="D967" s="83" t="s">
        <v>5774</v>
      </c>
      <c r="E967" s="84" t="s">
        <v>7357</v>
      </c>
      <c r="F967" s="85">
        <v>44496</v>
      </c>
    </row>
    <row r="968" spans="1:6" x14ac:dyDescent="0.3">
      <c r="A968" s="81" t="str">
        <f>VLOOKUP(B968,'[2]Aba Power BI'!F$1:G$28,2,FALSE)</f>
        <v>SUDESTE</v>
      </c>
      <c r="B968" s="40" t="s">
        <v>5381</v>
      </c>
      <c r="C968" s="82" t="s">
        <v>7358</v>
      </c>
      <c r="D968" s="83" t="s">
        <v>5774</v>
      </c>
      <c r="E968" s="84" t="s">
        <v>7359</v>
      </c>
      <c r="F968" s="85">
        <v>44543</v>
      </c>
    </row>
    <row r="969" spans="1:6" x14ac:dyDescent="0.3">
      <c r="A969" s="81" t="str">
        <f>VLOOKUP(B969,'[2]Aba Power BI'!F$1:G$28,2,FALSE)</f>
        <v>NORDESTE</v>
      </c>
      <c r="B969" s="40" t="s">
        <v>5382</v>
      </c>
      <c r="C969" s="82" t="s">
        <v>7360</v>
      </c>
      <c r="D969" s="83" t="s">
        <v>5774</v>
      </c>
      <c r="E969" s="84" t="s">
        <v>7361</v>
      </c>
      <c r="F969" s="85">
        <v>44511</v>
      </c>
    </row>
    <row r="970" spans="1:6" x14ac:dyDescent="0.3">
      <c r="A970" s="81" t="str">
        <f>VLOOKUP(B970,'[2]Aba Power BI'!F$1:G$28,2,FALSE)</f>
        <v>NORDESTE</v>
      </c>
      <c r="B970" s="40" t="s">
        <v>5377</v>
      </c>
      <c r="C970" s="82" t="s">
        <v>7362</v>
      </c>
      <c r="D970" s="83" t="s">
        <v>5774</v>
      </c>
      <c r="E970" s="84" t="s">
        <v>6376</v>
      </c>
      <c r="F970" s="85">
        <v>44510</v>
      </c>
    </row>
    <row r="971" spans="1:6" x14ac:dyDescent="0.3">
      <c r="A971" s="81" t="str">
        <f>VLOOKUP(B971,'[2]Aba Power BI'!F$1:G$28,2,FALSE)</f>
        <v>SUL</v>
      </c>
      <c r="B971" s="40" t="s">
        <v>5403</v>
      </c>
      <c r="C971" s="82" t="s">
        <v>7363</v>
      </c>
      <c r="D971" s="83" t="s">
        <v>5774</v>
      </c>
      <c r="E971" s="84" t="s">
        <v>7364</v>
      </c>
      <c r="F971" s="85">
        <v>44512</v>
      </c>
    </row>
    <row r="972" spans="1:6" x14ac:dyDescent="0.3">
      <c r="A972" s="81" t="str">
        <f>VLOOKUP(B972,'[2]Aba Power BI'!F$1:G$28,2,FALSE)</f>
        <v>SUL</v>
      </c>
      <c r="B972" s="40" t="s">
        <v>5403</v>
      </c>
      <c r="C972" s="82" t="s">
        <v>7365</v>
      </c>
      <c r="D972" s="83" t="s">
        <v>5774</v>
      </c>
      <c r="E972" s="84" t="s">
        <v>7366</v>
      </c>
      <c r="F972" s="85">
        <v>44517</v>
      </c>
    </row>
    <row r="973" spans="1:6" x14ac:dyDescent="0.3">
      <c r="A973" s="81" t="str">
        <f>VLOOKUP(B973,'[2]Aba Power BI'!F$1:G$28,2,FALSE)</f>
        <v>SUDESTE</v>
      </c>
      <c r="B973" s="40" t="s">
        <v>5401</v>
      </c>
      <c r="C973" s="82" t="s">
        <v>9445</v>
      </c>
      <c r="D973" s="83" t="s">
        <v>5774</v>
      </c>
      <c r="E973" s="84" t="s">
        <v>9477</v>
      </c>
      <c r="F973" s="85">
        <v>44883</v>
      </c>
    </row>
    <row r="974" spans="1:6" x14ac:dyDescent="0.3">
      <c r="A974" s="81" t="str">
        <f>VLOOKUP(B974,'[2]Aba Power BI'!F$1:G$28,2,FALSE)</f>
        <v>SUL</v>
      </c>
      <c r="B974" s="40" t="s">
        <v>5403</v>
      </c>
      <c r="C974" s="82" t="s">
        <v>7367</v>
      </c>
      <c r="D974" s="83" t="s">
        <v>5774</v>
      </c>
      <c r="E974" s="84" t="s">
        <v>7368</v>
      </c>
      <c r="F974" s="85">
        <v>44398</v>
      </c>
    </row>
    <row r="975" spans="1:6" x14ac:dyDescent="0.3">
      <c r="A975" s="81" t="str">
        <f>VLOOKUP(B975,'[2]Aba Power BI'!F$1:G$28,2,FALSE)</f>
        <v>NORDESTE</v>
      </c>
      <c r="B975" s="40" t="s">
        <v>5382</v>
      </c>
      <c r="C975" s="82" t="s">
        <v>8953</v>
      </c>
      <c r="D975" s="83" t="s">
        <v>5774</v>
      </c>
      <c r="E975" s="84" t="s">
        <v>9009</v>
      </c>
      <c r="F975" s="85">
        <v>44533</v>
      </c>
    </row>
    <row r="976" spans="1:6" x14ac:dyDescent="0.3">
      <c r="A976" s="81" t="str">
        <f>VLOOKUP(B976,'[2]Aba Power BI'!F$1:G$28,2,FALSE)</f>
        <v>NORDESTE</v>
      </c>
      <c r="B976" s="40" t="s">
        <v>5402</v>
      </c>
      <c r="C976" s="82" t="s">
        <v>7369</v>
      </c>
      <c r="D976" s="83" t="s">
        <v>5774</v>
      </c>
      <c r="E976" s="84" t="s">
        <v>7370</v>
      </c>
      <c r="F976" s="85">
        <v>44505</v>
      </c>
    </row>
    <row r="977" spans="1:6" x14ac:dyDescent="0.3">
      <c r="A977" s="81" t="str">
        <f>VLOOKUP(B977,'[2]Aba Power BI'!F$1:G$28,2,FALSE)</f>
        <v>NORDESTE</v>
      </c>
      <c r="B977" s="40" t="s">
        <v>5402</v>
      </c>
      <c r="C977" s="82" t="s">
        <v>7371</v>
      </c>
      <c r="D977" s="83" t="s">
        <v>5774</v>
      </c>
      <c r="E977" s="84" t="s">
        <v>7372</v>
      </c>
      <c r="F977" s="85">
        <v>44553</v>
      </c>
    </row>
    <row r="978" spans="1:6" x14ac:dyDescent="0.3">
      <c r="A978" s="81" t="str">
        <f>VLOOKUP(B978,'[2]Aba Power BI'!F$1:G$28,2,FALSE)</f>
        <v>SUDESTE</v>
      </c>
      <c r="B978" s="40" t="s">
        <v>5381</v>
      </c>
      <c r="C978" s="82" t="s">
        <v>7373</v>
      </c>
      <c r="D978" s="83" t="s">
        <v>5774</v>
      </c>
      <c r="E978" s="84" t="s">
        <v>5964</v>
      </c>
      <c r="F978" s="85">
        <v>44553</v>
      </c>
    </row>
    <row r="979" spans="1:6" x14ac:dyDescent="0.3">
      <c r="A979" s="81" t="str">
        <f>VLOOKUP(B979,'[2]Aba Power BI'!F$1:G$28,2,FALSE)</f>
        <v>CENTRO-OESTE</v>
      </c>
      <c r="B979" s="40" t="s">
        <v>5396</v>
      </c>
      <c r="C979" s="82" t="s">
        <v>7374</v>
      </c>
      <c r="D979" s="83" t="s">
        <v>5774</v>
      </c>
      <c r="E979" s="84" t="s">
        <v>9786</v>
      </c>
      <c r="F979" s="85" t="s">
        <v>9787</v>
      </c>
    </row>
    <row r="980" spans="1:6" x14ac:dyDescent="0.3">
      <c r="A980" s="81" t="str">
        <f>VLOOKUP(B980,'[2]Aba Power BI'!F$1:G$28,2,FALSE)</f>
        <v>NORDESTE</v>
      </c>
      <c r="B980" s="40" t="s">
        <v>5400</v>
      </c>
      <c r="C980" s="82" t="s">
        <v>7376</v>
      </c>
      <c r="D980" s="83" t="s">
        <v>5774</v>
      </c>
      <c r="E980" s="84" t="s">
        <v>6184</v>
      </c>
      <c r="F980" s="85">
        <v>44498</v>
      </c>
    </row>
    <row r="981" spans="1:6" x14ac:dyDescent="0.3">
      <c r="A981" s="81" t="str">
        <f>VLOOKUP(B981,'[2]Aba Power BI'!F$1:G$28,2,FALSE)</f>
        <v>SUL</v>
      </c>
      <c r="B981" s="40" t="s">
        <v>5399</v>
      </c>
      <c r="C981" s="82" t="s">
        <v>7377</v>
      </c>
      <c r="D981" s="83" t="s">
        <v>5774</v>
      </c>
      <c r="E981" s="84" t="s">
        <v>7378</v>
      </c>
      <c r="F981" s="85">
        <v>44538</v>
      </c>
    </row>
    <row r="982" spans="1:6" x14ac:dyDescent="0.3">
      <c r="A982" s="81" t="str">
        <f>VLOOKUP(B982,'[2]Aba Power BI'!F$1:G$28,2,FALSE)</f>
        <v>SUL</v>
      </c>
      <c r="B982" s="40" t="s">
        <v>5399</v>
      </c>
      <c r="C982" s="82" t="s">
        <v>7379</v>
      </c>
      <c r="D982" s="83" t="s">
        <v>5774</v>
      </c>
      <c r="E982" s="84" t="s">
        <v>7380</v>
      </c>
      <c r="F982" s="85">
        <v>44433</v>
      </c>
    </row>
    <row r="983" spans="1:6" x14ac:dyDescent="0.3">
      <c r="A983" s="81" t="str">
        <f>VLOOKUP(B983,'[2]Aba Power BI'!F$1:G$28,2,FALSE)</f>
        <v>SUL</v>
      </c>
      <c r="B983" s="40" t="s">
        <v>5399</v>
      </c>
      <c r="C983" s="82" t="s">
        <v>7381</v>
      </c>
      <c r="D983" s="83" t="s">
        <v>5774</v>
      </c>
      <c r="E983" s="84" t="s">
        <v>7382</v>
      </c>
      <c r="F983" s="85">
        <v>44505</v>
      </c>
    </row>
    <row r="984" spans="1:6" x14ac:dyDescent="0.3">
      <c r="A984" s="81" t="str">
        <f>VLOOKUP(B984,'[2]Aba Power BI'!F$1:G$28,2,FALSE)</f>
        <v>SUDESTE</v>
      </c>
      <c r="B984" s="40" t="s">
        <v>5388</v>
      </c>
      <c r="C984" s="82" t="s">
        <v>7383</v>
      </c>
      <c r="D984" s="83" t="s">
        <v>5774</v>
      </c>
      <c r="E984" s="84" t="s">
        <v>7384</v>
      </c>
      <c r="F984" s="85">
        <v>44504</v>
      </c>
    </row>
    <row r="985" spans="1:6" x14ac:dyDescent="0.3">
      <c r="A985" s="81" t="str">
        <f>VLOOKUP(B985,'[2]Aba Power BI'!F$1:G$28,2,FALSE)</f>
        <v>SUDESTE</v>
      </c>
      <c r="B985" s="40" t="s">
        <v>5381</v>
      </c>
      <c r="C985" s="82" t="s">
        <v>7385</v>
      </c>
      <c r="D985" s="83" t="s">
        <v>5774</v>
      </c>
      <c r="E985" s="84" t="s">
        <v>7386</v>
      </c>
      <c r="F985" s="85">
        <v>44622</v>
      </c>
    </row>
    <row r="986" spans="1:6" x14ac:dyDescent="0.3">
      <c r="A986" s="81" t="str">
        <f>VLOOKUP(B986,'[2]Aba Power BI'!F$1:G$28,2,FALSE)</f>
        <v>SUL</v>
      </c>
      <c r="B986" s="40" t="s">
        <v>5403</v>
      </c>
      <c r="C986" s="82" t="s">
        <v>7387</v>
      </c>
      <c r="D986" s="83" t="s">
        <v>5774</v>
      </c>
      <c r="E986" s="84" t="s">
        <v>9478</v>
      </c>
      <c r="F986" s="85">
        <v>44508</v>
      </c>
    </row>
    <row r="987" spans="1:6" x14ac:dyDescent="0.3">
      <c r="A987" s="81" t="str">
        <f>VLOOKUP(B987,'[2]Aba Power BI'!F$1:G$28,2,FALSE)</f>
        <v>SUDESTE</v>
      </c>
      <c r="B987" s="40" t="s">
        <v>5381</v>
      </c>
      <c r="C987" s="82" t="s">
        <v>7388</v>
      </c>
      <c r="D987" s="83" t="s">
        <v>5774</v>
      </c>
      <c r="E987" s="84" t="s">
        <v>7389</v>
      </c>
      <c r="F987" s="85">
        <v>44642</v>
      </c>
    </row>
    <row r="988" spans="1:6" x14ac:dyDescent="0.3">
      <c r="A988" s="81" t="str">
        <f>VLOOKUP(B988,'[2]Aba Power BI'!F$1:G$28,2,FALSE)</f>
        <v>SUDESTE</v>
      </c>
      <c r="B988" s="40" t="s">
        <v>5388</v>
      </c>
      <c r="C988" s="82" t="s">
        <v>7390</v>
      </c>
      <c r="D988" s="83" t="s">
        <v>5774</v>
      </c>
      <c r="E988" s="84" t="s">
        <v>7391</v>
      </c>
      <c r="F988" s="85">
        <v>44519</v>
      </c>
    </row>
    <row r="989" spans="1:6" x14ac:dyDescent="0.3">
      <c r="A989" s="81" t="str">
        <f>VLOOKUP(B989,'[2]Aba Power BI'!F$1:G$28,2,FALSE)</f>
        <v>SUDESTE</v>
      </c>
      <c r="B989" s="40" t="s">
        <v>5381</v>
      </c>
      <c r="C989" s="82" t="s">
        <v>7392</v>
      </c>
      <c r="D989" s="83" t="s">
        <v>5774</v>
      </c>
      <c r="E989" s="84" t="s">
        <v>7393</v>
      </c>
      <c r="F989" s="85">
        <v>44712</v>
      </c>
    </row>
    <row r="990" spans="1:6" x14ac:dyDescent="0.3">
      <c r="A990" s="81" t="str">
        <f>VLOOKUP(B990,'[2]Aba Power BI'!F$1:G$28,2,FALSE)</f>
        <v>SUDESTE</v>
      </c>
      <c r="B990" s="40" t="s">
        <v>5388</v>
      </c>
      <c r="C990" s="82" t="s">
        <v>7394</v>
      </c>
      <c r="D990" s="83" t="s">
        <v>5774</v>
      </c>
      <c r="E990" s="84" t="s">
        <v>7395</v>
      </c>
      <c r="F990" s="85">
        <v>44509</v>
      </c>
    </row>
    <row r="991" spans="1:6" x14ac:dyDescent="0.3">
      <c r="A991" s="81" t="str">
        <f>VLOOKUP(B991,'[2]Aba Power BI'!F$1:G$28,2,FALSE)</f>
        <v>SUL</v>
      </c>
      <c r="B991" s="40" t="s">
        <v>5387</v>
      </c>
      <c r="C991" s="82" t="s">
        <v>7396</v>
      </c>
      <c r="D991" s="83" t="s">
        <v>5774</v>
      </c>
      <c r="E991" s="84" t="s">
        <v>7397</v>
      </c>
      <c r="F991" s="85">
        <v>44453</v>
      </c>
    </row>
    <row r="992" spans="1:6" x14ac:dyDescent="0.3">
      <c r="A992" s="81" t="str">
        <f>VLOOKUP(B992,'[2]Aba Power BI'!F$1:G$28,2,FALSE)</f>
        <v>CENTRO-OESTE</v>
      </c>
      <c r="B992" s="40" t="s">
        <v>5379</v>
      </c>
      <c r="C992" s="82" t="s">
        <v>7398</v>
      </c>
      <c r="D992" s="83" t="s">
        <v>5774</v>
      </c>
      <c r="E992" s="84" t="s">
        <v>7399</v>
      </c>
      <c r="F992" s="85">
        <v>44546</v>
      </c>
    </row>
    <row r="993" spans="1:6" x14ac:dyDescent="0.3">
      <c r="A993" s="81" t="str">
        <f>VLOOKUP(B993,'[2]Aba Power BI'!F$1:G$28,2,FALSE)</f>
        <v>SUL</v>
      </c>
      <c r="B993" s="40" t="s">
        <v>5403</v>
      </c>
      <c r="C993" s="82" t="s">
        <v>7400</v>
      </c>
      <c r="D993" s="83" t="s">
        <v>5774</v>
      </c>
      <c r="E993" s="84" t="s">
        <v>7401</v>
      </c>
      <c r="F993" s="85">
        <v>44477</v>
      </c>
    </row>
    <row r="994" spans="1:6" x14ac:dyDescent="0.3">
      <c r="A994" s="81" t="str">
        <f>VLOOKUP(B994,'[2]Aba Power BI'!F$1:G$28,2,FALSE)</f>
        <v>SUDESTE</v>
      </c>
      <c r="B994" s="40" t="s">
        <v>5381</v>
      </c>
      <c r="C994" s="82" t="s">
        <v>7402</v>
      </c>
      <c r="D994" s="83" t="s">
        <v>5774</v>
      </c>
      <c r="E994" s="84" t="s">
        <v>7403</v>
      </c>
      <c r="F994" s="85">
        <v>44512</v>
      </c>
    </row>
    <row r="995" spans="1:6" x14ac:dyDescent="0.3">
      <c r="A995" s="81" t="str">
        <f>VLOOKUP(B995,'[2]Aba Power BI'!F$1:G$28,2,FALSE)</f>
        <v>SUDESTE</v>
      </c>
      <c r="B995" s="40" t="s">
        <v>5388</v>
      </c>
      <c r="C995" s="82" t="s">
        <v>7404</v>
      </c>
      <c r="D995" s="83" t="s">
        <v>5774</v>
      </c>
      <c r="E995" s="84" t="s">
        <v>7405</v>
      </c>
      <c r="F995" s="85">
        <v>44651</v>
      </c>
    </row>
    <row r="996" spans="1:6" x14ac:dyDescent="0.3">
      <c r="A996" s="81" t="str">
        <f>VLOOKUP(B996,'[2]Aba Power BI'!F$1:G$28,2,FALSE)</f>
        <v>NORDESTE</v>
      </c>
      <c r="B996" s="40" t="s">
        <v>5382</v>
      </c>
      <c r="C996" s="82" t="s">
        <v>7406</v>
      </c>
      <c r="D996" s="83" t="s">
        <v>5774</v>
      </c>
      <c r="E996" s="84" t="s">
        <v>7407</v>
      </c>
      <c r="F996" s="85">
        <v>44509</v>
      </c>
    </row>
    <row r="997" spans="1:6" x14ac:dyDescent="0.3">
      <c r="A997" s="81" t="str">
        <f>VLOOKUP(B997,'[2]Aba Power BI'!F$1:G$28,2,FALSE)</f>
        <v>SUL</v>
      </c>
      <c r="B997" s="40" t="s">
        <v>5403</v>
      </c>
      <c r="C997" s="82" t="s">
        <v>7408</v>
      </c>
      <c r="D997" s="83" t="s">
        <v>5774</v>
      </c>
      <c r="E997" s="84" t="s">
        <v>7409</v>
      </c>
      <c r="F997" s="85">
        <v>44483</v>
      </c>
    </row>
    <row r="998" spans="1:6" x14ac:dyDescent="0.3">
      <c r="A998" s="81" t="str">
        <f>VLOOKUP(B998,'[2]Aba Power BI'!F$1:G$28,2,FALSE)</f>
        <v>SUDESTE</v>
      </c>
      <c r="B998" s="40" t="s">
        <v>5394</v>
      </c>
      <c r="C998" s="82" t="s">
        <v>7410</v>
      </c>
      <c r="D998" s="83" t="s">
        <v>5774</v>
      </c>
      <c r="E998" s="84" t="s">
        <v>7411</v>
      </c>
      <c r="F998" s="85">
        <v>44434</v>
      </c>
    </row>
    <row r="999" spans="1:6" x14ac:dyDescent="0.3">
      <c r="A999" s="81" t="str">
        <f>VLOOKUP(B999,'[2]Aba Power BI'!F$1:G$28,2,FALSE)</f>
        <v>SUL</v>
      </c>
      <c r="B999" s="40" t="s">
        <v>5399</v>
      </c>
      <c r="C999" s="82" t="s">
        <v>7412</v>
      </c>
      <c r="D999" s="83" t="s">
        <v>5774</v>
      </c>
      <c r="E999" s="84" t="s">
        <v>7413</v>
      </c>
      <c r="F999" s="85">
        <v>44496</v>
      </c>
    </row>
    <row r="1000" spans="1:6" x14ac:dyDescent="0.3">
      <c r="A1000" s="81" t="str">
        <f>VLOOKUP(B1000,'[2]Aba Power BI'!F$1:G$28,2,FALSE)</f>
        <v>SUL</v>
      </c>
      <c r="B1000" s="40" t="s">
        <v>5399</v>
      </c>
      <c r="C1000" s="82" t="s">
        <v>7414</v>
      </c>
      <c r="D1000" s="83" t="s">
        <v>5774</v>
      </c>
      <c r="E1000" s="84" t="s">
        <v>7415</v>
      </c>
      <c r="F1000" s="85">
        <v>44509</v>
      </c>
    </row>
    <row r="1001" spans="1:6" x14ac:dyDescent="0.3">
      <c r="A1001" s="81" t="str">
        <f>VLOOKUP(B1001,'[2]Aba Power BI'!F$1:G$28,2,FALSE)</f>
        <v>SUL</v>
      </c>
      <c r="B1001" s="40" t="s">
        <v>5399</v>
      </c>
      <c r="C1001" s="82" t="s">
        <v>7416</v>
      </c>
      <c r="D1001" s="83" t="s">
        <v>5774</v>
      </c>
      <c r="E1001" s="84" t="s">
        <v>7417</v>
      </c>
      <c r="F1001" s="85">
        <v>44193</v>
      </c>
    </row>
    <row r="1002" spans="1:6" x14ac:dyDescent="0.3">
      <c r="A1002" s="81" t="str">
        <f>VLOOKUP(B1002,'[2]Aba Power BI'!F$1:G$28,2,FALSE)</f>
        <v>SUDESTE</v>
      </c>
      <c r="B1002" s="40" t="s">
        <v>5388</v>
      </c>
      <c r="C1002" s="82" t="s">
        <v>7418</v>
      </c>
      <c r="D1002" s="83" t="s">
        <v>5774</v>
      </c>
      <c r="E1002" s="84" t="s">
        <v>7419</v>
      </c>
      <c r="F1002" s="85">
        <v>44504</v>
      </c>
    </row>
    <row r="1003" spans="1:6" x14ac:dyDescent="0.3">
      <c r="A1003" s="81" t="str">
        <f>VLOOKUP(B1003,'[2]Aba Power BI'!F$1:G$28,2,FALSE)</f>
        <v>CENTRO-OESTE</v>
      </c>
      <c r="B1003" s="40" t="s">
        <v>5396</v>
      </c>
      <c r="C1003" s="82" t="s">
        <v>7420</v>
      </c>
      <c r="D1003" s="83" t="s">
        <v>5774</v>
      </c>
      <c r="E1003" s="84" t="s">
        <v>7421</v>
      </c>
      <c r="F1003" s="85">
        <v>44391</v>
      </c>
    </row>
    <row r="1004" spans="1:6" x14ac:dyDescent="0.3">
      <c r="A1004" s="81" t="str">
        <f>VLOOKUP(B1004,'[2]Aba Power BI'!F$1:G$28,2,FALSE)</f>
        <v>NORDESTE</v>
      </c>
      <c r="B1004" s="40" t="s">
        <v>5377</v>
      </c>
      <c r="C1004" s="82" t="s">
        <v>7422</v>
      </c>
      <c r="D1004" s="83" t="s">
        <v>5774</v>
      </c>
      <c r="E1004" s="84" t="s">
        <v>7423</v>
      </c>
      <c r="F1004" s="85">
        <v>44504</v>
      </c>
    </row>
    <row r="1005" spans="1:6" x14ac:dyDescent="0.3">
      <c r="A1005" s="81" t="str">
        <f>VLOOKUP(B1005,'[2]Aba Power BI'!F$1:G$28,2,FALSE)</f>
        <v>NORDESTE</v>
      </c>
      <c r="B1005" s="40" t="s">
        <v>5400</v>
      </c>
      <c r="C1005" s="82" t="s">
        <v>7424</v>
      </c>
      <c r="D1005" s="83" t="s">
        <v>5774</v>
      </c>
      <c r="E1005" s="84" t="s">
        <v>7425</v>
      </c>
      <c r="F1005" s="85" t="s">
        <v>7426</v>
      </c>
    </row>
    <row r="1006" spans="1:6" x14ac:dyDescent="0.3">
      <c r="A1006" s="81" t="str">
        <f>VLOOKUP(B1006,'[2]Aba Power BI'!F$1:G$28,2,FALSE)</f>
        <v>SUL</v>
      </c>
      <c r="B1006" s="40" t="s">
        <v>5399</v>
      </c>
      <c r="C1006" s="82" t="s">
        <v>7427</v>
      </c>
      <c r="D1006" s="83" t="s">
        <v>5774</v>
      </c>
      <c r="E1006" s="84" t="s">
        <v>7428</v>
      </c>
      <c r="F1006" s="85">
        <v>44454</v>
      </c>
    </row>
    <row r="1007" spans="1:6" x14ac:dyDescent="0.3">
      <c r="A1007" s="81" t="str">
        <f>VLOOKUP(B1007,'[2]Aba Power BI'!F$1:G$28,2,FALSE)</f>
        <v>CENTRO-OESTE</v>
      </c>
      <c r="B1007" s="40" t="s">
        <v>5379</v>
      </c>
      <c r="C1007" s="82" t="s">
        <v>7429</v>
      </c>
      <c r="D1007" s="83" t="s">
        <v>5774</v>
      </c>
      <c r="E1007" s="84" t="s">
        <v>7430</v>
      </c>
      <c r="F1007" s="85">
        <v>44522</v>
      </c>
    </row>
    <row r="1008" spans="1:6" x14ac:dyDescent="0.3">
      <c r="A1008" s="81" t="str">
        <f>VLOOKUP(B1008,'[2]Aba Power BI'!F$1:G$28,2,FALSE)</f>
        <v>SUDESTE</v>
      </c>
      <c r="B1008" s="40" t="s">
        <v>5401</v>
      </c>
      <c r="C1008" s="82" t="s">
        <v>7431</v>
      </c>
      <c r="D1008" s="83" t="s">
        <v>5774</v>
      </c>
      <c r="E1008" s="84" t="s">
        <v>6553</v>
      </c>
      <c r="F1008" s="85">
        <v>44665</v>
      </c>
    </row>
    <row r="1009" spans="1:6" x14ac:dyDescent="0.3">
      <c r="A1009" s="81" t="str">
        <f>VLOOKUP(B1009,'[2]Aba Power BI'!F$1:G$28,2,FALSE)</f>
        <v>NORDESTE</v>
      </c>
      <c r="B1009" s="40" t="s">
        <v>5402</v>
      </c>
      <c r="C1009" s="82" t="s">
        <v>7432</v>
      </c>
      <c r="D1009" s="83" t="s">
        <v>5774</v>
      </c>
      <c r="E1009" s="84" t="s">
        <v>7433</v>
      </c>
      <c r="F1009" s="85">
        <v>44505</v>
      </c>
    </row>
    <row r="1010" spans="1:6" x14ac:dyDescent="0.3">
      <c r="A1010" s="81" t="str">
        <f>VLOOKUP(B1010,'[2]Aba Power BI'!F$1:G$28,2,FALSE)</f>
        <v>NORTE</v>
      </c>
      <c r="B1010" s="40" t="s">
        <v>5391</v>
      </c>
      <c r="C1010" s="82" t="s">
        <v>7434</v>
      </c>
      <c r="D1010" s="83" t="s">
        <v>5931</v>
      </c>
      <c r="E1010" s="84" t="s">
        <v>7435</v>
      </c>
      <c r="F1010" s="85">
        <v>44645</v>
      </c>
    </row>
    <row r="1011" spans="1:6" x14ac:dyDescent="0.3">
      <c r="A1011" s="81" t="str">
        <f>VLOOKUP(B1011,'[2]Aba Power BI'!F$1:G$28,2,FALSE)</f>
        <v>NORDESTE</v>
      </c>
      <c r="B1011" s="40" t="s">
        <v>5382</v>
      </c>
      <c r="C1011" s="82" t="s">
        <v>7436</v>
      </c>
      <c r="D1011" s="83" t="s">
        <v>5774</v>
      </c>
      <c r="E1011" s="84" t="s">
        <v>7437</v>
      </c>
      <c r="F1011" s="85">
        <v>44511</v>
      </c>
    </row>
    <row r="1012" spans="1:6" x14ac:dyDescent="0.3">
      <c r="A1012" s="81" t="str">
        <f>VLOOKUP(B1012,'[2]Aba Power BI'!F$1:G$28,2,FALSE)</f>
        <v>SUDESTE</v>
      </c>
      <c r="B1012" s="40" t="s">
        <v>5388</v>
      </c>
      <c r="C1012" s="82" t="s">
        <v>7438</v>
      </c>
      <c r="D1012" s="83" t="s">
        <v>5774</v>
      </c>
      <c r="E1012" s="84" t="s">
        <v>7439</v>
      </c>
      <c r="F1012" s="85">
        <v>44537</v>
      </c>
    </row>
    <row r="1013" spans="1:6" x14ac:dyDescent="0.3">
      <c r="A1013" s="81" t="str">
        <f>VLOOKUP(B1013,'[2]Aba Power BI'!F$1:G$28,2,FALSE)</f>
        <v>NORDESTE</v>
      </c>
      <c r="B1013" s="40" t="s">
        <v>5402</v>
      </c>
      <c r="C1013" s="82" t="s">
        <v>7440</v>
      </c>
      <c r="D1013" s="83" t="s">
        <v>5774</v>
      </c>
      <c r="E1013" s="84" t="s">
        <v>9010</v>
      </c>
      <c r="F1013" s="85">
        <v>44735</v>
      </c>
    </row>
    <row r="1014" spans="1:6" x14ac:dyDescent="0.3">
      <c r="A1014" s="81" t="str">
        <f>VLOOKUP(B1014,'[2]Aba Power BI'!F$1:G$28,2,FALSE)</f>
        <v>SUDESTE</v>
      </c>
      <c r="B1014" s="40" t="s">
        <v>5388</v>
      </c>
      <c r="C1014" s="82" t="s">
        <v>8954</v>
      </c>
      <c r="D1014" s="83" t="s">
        <v>5774</v>
      </c>
      <c r="E1014" s="84" t="s">
        <v>9011</v>
      </c>
      <c r="F1014" s="85">
        <v>44525</v>
      </c>
    </row>
    <row r="1015" spans="1:6" x14ac:dyDescent="0.3">
      <c r="A1015" s="81" t="str">
        <f>VLOOKUP(B1015,'[2]Aba Power BI'!F$1:G$28,2,FALSE)</f>
        <v>NORTE</v>
      </c>
      <c r="B1015" s="40" t="s">
        <v>5384</v>
      </c>
      <c r="C1015" s="82" t="s">
        <v>7441</v>
      </c>
      <c r="D1015" s="83" t="s">
        <v>5774</v>
      </c>
      <c r="E1015" s="84" t="s">
        <v>9788</v>
      </c>
      <c r="F1015" s="85" t="s">
        <v>9789</v>
      </c>
    </row>
    <row r="1016" spans="1:6" x14ac:dyDescent="0.3">
      <c r="A1016" s="81" t="str">
        <f>VLOOKUP(B1016,'[2]Aba Power BI'!F$1:G$28,2,FALSE)</f>
        <v>SUDESTE</v>
      </c>
      <c r="B1016" s="40" t="s">
        <v>5381</v>
      </c>
      <c r="C1016" s="82" t="s">
        <v>7442</v>
      </c>
      <c r="D1016" s="83" t="s">
        <v>5774</v>
      </c>
      <c r="E1016" s="84" t="s">
        <v>7443</v>
      </c>
      <c r="F1016" s="85">
        <v>44512</v>
      </c>
    </row>
    <row r="1017" spans="1:6" x14ac:dyDescent="0.3">
      <c r="A1017" s="81" t="str">
        <f>VLOOKUP(B1017,'[2]Aba Power BI'!F$1:G$28,2,FALSE)</f>
        <v>NORDESTE</v>
      </c>
      <c r="B1017" s="40" t="s">
        <v>5382</v>
      </c>
      <c r="C1017" s="82" t="s">
        <v>7444</v>
      </c>
      <c r="D1017" s="83" t="s">
        <v>5774</v>
      </c>
      <c r="E1017" s="84" t="s">
        <v>7445</v>
      </c>
      <c r="F1017" s="85">
        <v>44539</v>
      </c>
    </row>
    <row r="1018" spans="1:6" x14ac:dyDescent="0.3">
      <c r="A1018" s="81" t="str">
        <f>VLOOKUP(B1018,'[2]Aba Power BI'!F$1:G$28,2,FALSE)</f>
        <v>SUL</v>
      </c>
      <c r="B1018" s="40" t="s">
        <v>5387</v>
      </c>
      <c r="C1018" s="82" t="s">
        <v>7446</v>
      </c>
      <c r="D1018" s="83" t="s">
        <v>5774</v>
      </c>
      <c r="E1018" s="84" t="s">
        <v>10110</v>
      </c>
      <c r="F1018" s="85" t="s">
        <v>10111</v>
      </c>
    </row>
    <row r="1019" spans="1:6" x14ac:dyDescent="0.3">
      <c r="A1019" s="81" t="str">
        <f>VLOOKUP(B1019,'[2]Aba Power BI'!F$1:G$28,2,FALSE)</f>
        <v>SUL</v>
      </c>
      <c r="B1019" s="40" t="s">
        <v>5387</v>
      </c>
      <c r="C1019" s="82" t="s">
        <v>7447</v>
      </c>
      <c r="D1019" s="83" t="s">
        <v>5774</v>
      </c>
      <c r="E1019" s="84" t="s">
        <v>7448</v>
      </c>
      <c r="F1019" s="85">
        <v>44508</v>
      </c>
    </row>
    <row r="1020" spans="1:6" x14ac:dyDescent="0.3">
      <c r="A1020" s="81" t="str">
        <f>VLOOKUP(B1020,'[2]Aba Power BI'!F$1:G$28,2,FALSE)</f>
        <v>SUDESTE</v>
      </c>
      <c r="B1020" s="40" t="s">
        <v>5388</v>
      </c>
      <c r="C1020" s="82" t="s">
        <v>7449</v>
      </c>
      <c r="D1020" s="83" t="s">
        <v>5774</v>
      </c>
      <c r="E1020" s="84" t="s">
        <v>9633</v>
      </c>
      <c r="F1020" s="85">
        <v>43544</v>
      </c>
    </row>
    <row r="1021" spans="1:6" x14ac:dyDescent="0.3">
      <c r="A1021" s="81" t="str">
        <f>VLOOKUP(B1021,'[2]Aba Power BI'!F$1:G$28,2,FALSE)</f>
        <v>SUDESTE</v>
      </c>
      <c r="B1021" s="40" t="s">
        <v>5401</v>
      </c>
      <c r="C1021" s="82" t="s">
        <v>7450</v>
      </c>
      <c r="D1021" s="83" t="s">
        <v>5774</v>
      </c>
      <c r="E1021" s="84" t="s">
        <v>7451</v>
      </c>
      <c r="F1021" s="85">
        <v>44696</v>
      </c>
    </row>
    <row r="1022" spans="1:6" x14ac:dyDescent="0.3">
      <c r="A1022" s="81" t="str">
        <f>VLOOKUP(B1022,'[2]Aba Power BI'!F$1:G$28,2,FALSE)</f>
        <v>SUDESTE</v>
      </c>
      <c r="B1022" s="40" t="s">
        <v>5388</v>
      </c>
      <c r="C1022" s="82" t="s">
        <v>7452</v>
      </c>
      <c r="D1022" s="83" t="s">
        <v>5774</v>
      </c>
      <c r="E1022" s="84" t="s">
        <v>7453</v>
      </c>
      <c r="F1022" s="85">
        <v>44510</v>
      </c>
    </row>
    <row r="1023" spans="1:6" x14ac:dyDescent="0.3">
      <c r="A1023" s="81" t="str">
        <f>VLOOKUP(B1023,'[2]Aba Power BI'!F$1:G$28,2,FALSE)</f>
        <v>NORDESTE</v>
      </c>
      <c r="B1023" s="40" t="s">
        <v>5378</v>
      </c>
      <c r="C1023" s="82" t="s">
        <v>7454</v>
      </c>
      <c r="D1023" s="83" t="s">
        <v>5774</v>
      </c>
      <c r="E1023" s="84" t="s">
        <v>9188</v>
      </c>
      <c r="F1023" s="85">
        <v>44671</v>
      </c>
    </row>
    <row r="1024" spans="1:6" x14ac:dyDescent="0.3">
      <c r="A1024" s="81" t="str">
        <f>VLOOKUP(B1024,'[2]Aba Power BI'!F$1:G$28,2,FALSE)</f>
        <v>SUL</v>
      </c>
      <c r="B1024" s="40" t="s">
        <v>5387</v>
      </c>
      <c r="C1024" s="82" t="s">
        <v>7455</v>
      </c>
      <c r="D1024" s="83" t="s">
        <v>5774</v>
      </c>
      <c r="E1024" s="84" t="s">
        <v>7456</v>
      </c>
      <c r="F1024" s="85">
        <v>44490</v>
      </c>
    </row>
    <row r="1025" spans="1:6" x14ac:dyDescent="0.3">
      <c r="A1025" s="81" t="str">
        <f>VLOOKUP(B1025,'[2]Aba Power BI'!F$1:G$28,2,FALSE)</f>
        <v>SUDESTE</v>
      </c>
      <c r="B1025" s="40" t="s">
        <v>5381</v>
      </c>
      <c r="C1025" s="82" t="s">
        <v>7457</v>
      </c>
      <c r="D1025" s="83" t="s">
        <v>5774</v>
      </c>
      <c r="E1025" s="84" t="s">
        <v>7458</v>
      </c>
      <c r="F1025" s="85">
        <v>44545</v>
      </c>
    </row>
    <row r="1026" spans="1:6" x14ac:dyDescent="0.3">
      <c r="A1026" s="81" t="str">
        <f>VLOOKUP(B1026,'[2]Aba Power BI'!F$1:G$28,2,FALSE)</f>
        <v>CENTRO-OESTE</v>
      </c>
      <c r="B1026" s="40" t="s">
        <v>5379</v>
      </c>
      <c r="C1026" s="82" t="s">
        <v>7459</v>
      </c>
      <c r="D1026" s="83" t="s">
        <v>5774</v>
      </c>
      <c r="E1026" s="84" t="s">
        <v>7460</v>
      </c>
      <c r="F1026" s="85">
        <v>44497</v>
      </c>
    </row>
    <row r="1027" spans="1:6" x14ac:dyDescent="0.3">
      <c r="A1027" s="81" t="str">
        <f>VLOOKUP(B1027,'[2]Aba Power BI'!F$1:G$28,2,FALSE)</f>
        <v>SUL</v>
      </c>
      <c r="B1027" s="40" t="s">
        <v>5403</v>
      </c>
      <c r="C1027" s="82" t="s">
        <v>7461</v>
      </c>
      <c r="D1027" s="83" t="s">
        <v>5774</v>
      </c>
      <c r="E1027" s="84" t="s">
        <v>9479</v>
      </c>
      <c r="F1027" s="85">
        <v>44425</v>
      </c>
    </row>
    <row r="1028" spans="1:6" x14ac:dyDescent="0.3">
      <c r="A1028" s="81" t="str">
        <f>VLOOKUP(B1028,'[2]Aba Power BI'!F$1:G$28,2,FALSE)</f>
        <v>NORTE</v>
      </c>
      <c r="B1028" s="40" t="s">
        <v>5392</v>
      </c>
      <c r="C1028" s="82" t="s">
        <v>7462</v>
      </c>
      <c r="D1028" s="83" t="s">
        <v>5931</v>
      </c>
      <c r="E1028" s="84" t="s">
        <v>7463</v>
      </c>
      <c r="F1028" s="85">
        <v>44392</v>
      </c>
    </row>
    <row r="1029" spans="1:6" x14ac:dyDescent="0.3">
      <c r="A1029" s="81" t="str">
        <f>VLOOKUP(B1029,'[2]Aba Power BI'!F$1:G$28,2,FALSE)</f>
        <v>SUL</v>
      </c>
      <c r="B1029" s="40" t="s">
        <v>5399</v>
      </c>
      <c r="C1029" s="82" t="s">
        <v>9291</v>
      </c>
      <c r="D1029" s="83" t="s">
        <v>5774</v>
      </c>
      <c r="E1029" s="84" t="s">
        <v>9323</v>
      </c>
      <c r="F1029" s="85">
        <v>44495</v>
      </c>
    </row>
    <row r="1030" spans="1:6" x14ac:dyDescent="0.3">
      <c r="A1030" s="81" t="str">
        <f>VLOOKUP(B1030,'[2]Aba Power BI'!F$1:G$28,2,FALSE)</f>
        <v>SUL</v>
      </c>
      <c r="B1030" s="40" t="s">
        <v>5399</v>
      </c>
      <c r="C1030" s="82" t="s">
        <v>7464</v>
      </c>
      <c r="D1030" s="83" t="s">
        <v>5774</v>
      </c>
      <c r="E1030" s="84" t="s">
        <v>7465</v>
      </c>
      <c r="F1030" s="85">
        <v>44510</v>
      </c>
    </row>
    <row r="1031" spans="1:6" x14ac:dyDescent="0.3">
      <c r="A1031" s="81" t="str">
        <f>VLOOKUP(B1031,'[2]Aba Power BI'!F$1:G$28,2,FALSE)</f>
        <v>SUDESTE</v>
      </c>
      <c r="B1031" s="40" t="s">
        <v>5401</v>
      </c>
      <c r="C1031" s="82" t="s">
        <v>7466</v>
      </c>
      <c r="D1031" s="83" t="s">
        <v>5774</v>
      </c>
      <c r="E1031" s="84" t="s">
        <v>7467</v>
      </c>
      <c r="F1031" s="85">
        <v>44516</v>
      </c>
    </row>
    <row r="1032" spans="1:6" x14ac:dyDescent="0.3">
      <c r="A1032" s="81" t="str">
        <f>VLOOKUP(B1032,'[2]Aba Power BI'!F$1:G$28,2,FALSE)</f>
        <v>NORTE</v>
      </c>
      <c r="B1032" s="40" t="s">
        <v>5392</v>
      </c>
      <c r="C1032" s="82" t="s">
        <v>9736</v>
      </c>
      <c r="D1032" s="83" t="s">
        <v>5774</v>
      </c>
      <c r="E1032" s="84" t="s">
        <v>8560</v>
      </c>
      <c r="F1032" s="85">
        <v>44918</v>
      </c>
    </row>
    <row r="1033" spans="1:6" x14ac:dyDescent="0.3">
      <c r="A1033" s="81" t="str">
        <f>VLOOKUP(B1033,'[2]Aba Power BI'!F$1:G$28,2,FALSE)</f>
        <v>SUDESTE</v>
      </c>
      <c r="B1033" s="40" t="s">
        <v>5381</v>
      </c>
      <c r="C1033" s="82" t="s">
        <v>7468</v>
      </c>
      <c r="D1033" s="83" t="s">
        <v>5774</v>
      </c>
      <c r="E1033" s="84" t="s">
        <v>9790</v>
      </c>
      <c r="F1033" s="85" t="s">
        <v>9791</v>
      </c>
    </row>
    <row r="1034" spans="1:6" x14ac:dyDescent="0.3">
      <c r="A1034" s="81" t="str">
        <f>VLOOKUP(B1034,'[2]Aba Power BI'!F$1:G$28,2,FALSE)</f>
        <v>SUDESTE</v>
      </c>
      <c r="B1034" s="40" t="s">
        <v>5394</v>
      </c>
      <c r="C1034" s="82" t="s">
        <v>7469</v>
      </c>
      <c r="D1034" s="83" t="s">
        <v>5774</v>
      </c>
      <c r="E1034" s="84" t="s">
        <v>7470</v>
      </c>
      <c r="F1034" s="85">
        <v>44530</v>
      </c>
    </row>
    <row r="1035" spans="1:6" x14ac:dyDescent="0.3">
      <c r="A1035" s="81" t="str">
        <f>VLOOKUP(B1035,'[2]Aba Power BI'!F$1:G$28,2,FALSE)</f>
        <v>SUL</v>
      </c>
      <c r="B1035" s="40" t="s">
        <v>5403</v>
      </c>
      <c r="C1035" s="82" t="s">
        <v>7471</v>
      </c>
      <c r="D1035" s="83" t="s">
        <v>5774</v>
      </c>
      <c r="E1035" s="84" t="s">
        <v>7472</v>
      </c>
      <c r="F1035" s="85">
        <v>44495</v>
      </c>
    </row>
    <row r="1036" spans="1:6" x14ac:dyDescent="0.3">
      <c r="A1036" s="81" t="str">
        <f>VLOOKUP(B1036,'[2]Aba Power BI'!F$1:G$28,2,FALSE)</f>
        <v>NORDESTE</v>
      </c>
      <c r="B1036" s="40" t="s">
        <v>5378</v>
      </c>
      <c r="C1036" s="82" t="s">
        <v>7473</v>
      </c>
      <c r="D1036" s="83" t="s">
        <v>5774</v>
      </c>
      <c r="E1036" s="84" t="s">
        <v>9189</v>
      </c>
      <c r="F1036" s="85">
        <v>44663</v>
      </c>
    </row>
    <row r="1037" spans="1:6" x14ac:dyDescent="0.3">
      <c r="A1037" s="81" t="str">
        <f>VLOOKUP(B1037,'[2]Aba Power BI'!F$1:G$28,2,FALSE)</f>
        <v>NORTE</v>
      </c>
      <c r="B1037" s="40" t="s">
        <v>5398</v>
      </c>
      <c r="C1037" s="82" t="s">
        <v>7474</v>
      </c>
      <c r="D1037" s="83" t="s">
        <v>5774</v>
      </c>
      <c r="E1037" s="84" t="s">
        <v>7475</v>
      </c>
      <c r="F1037" s="85">
        <v>44650</v>
      </c>
    </row>
    <row r="1038" spans="1:6" x14ac:dyDescent="0.3">
      <c r="A1038" s="81" t="str">
        <f>VLOOKUP(B1038,'[2]Aba Power BI'!F$1:G$28,2,FALSE)</f>
        <v>SUL</v>
      </c>
      <c r="B1038" s="40" t="s">
        <v>5387</v>
      </c>
      <c r="C1038" s="82" t="s">
        <v>7476</v>
      </c>
      <c r="D1038" s="83" t="s">
        <v>5774</v>
      </c>
      <c r="E1038" s="84" t="s">
        <v>7477</v>
      </c>
      <c r="F1038" s="85">
        <v>44650</v>
      </c>
    </row>
    <row r="1039" spans="1:6" x14ac:dyDescent="0.3">
      <c r="A1039" s="81" t="str">
        <f>VLOOKUP(B1039,'[2]Aba Power BI'!F$1:G$28,2,FALSE)</f>
        <v>CENTRO-OESTE</v>
      </c>
      <c r="B1039" s="40" t="s">
        <v>5397</v>
      </c>
      <c r="C1039" s="82" t="s">
        <v>7478</v>
      </c>
      <c r="D1039" s="83" t="s">
        <v>5774</v>
      </c>
      <c r="E1039" s="84" t="s">
        <v>7479</v>
      </c>
      <c r="F1039" s="85">
        <v>44544</v>
      </c>
    </row>
    <row r="1040" spans="1:6" x14ac:dyDescent="0.3">
      <c r="A1040" s="81" t="str">
        <f>VLOOKUP(B1040,'[2]Aba Power BI'!F$1:G$28,2,FALSE)</f>
        <v>NORDESTE</v>
      </c>
      <c r="B1040" s="40" t="s">
        <v>5393</v>
      </c>
      <c r="C1040" s="82" t="s">
        <v>7480</v>
      </c>
      <c r="D1040" s="83" t="s">
        <v>5774</v>
      </c>
      <c r="E1040" s="84" t="s">
        <v>9012</v>
      </c>
      <c r="F1040" s="85">
        <v>44656</v>
      </c>
    </row>
    <row r="1041" spans="1:6" x14ac:dyDescent="0.3">
      <c r="A1041" s="81" t="str">
        <f>VLOOKUP(B1041,'[2]Aba Power BI'!F$1:G$28,2,FALSE)</f>
        <v>NORDESTE</v>
      </c>
      <c r="B1041" s="40" t="s">
        <v>5378</v>
      </c>
      <c r="C1041" s="82" t="s">
        <v>7481</v>
      </c>
      <c r="D1041" s="83" t="s">
        <v>5774</v>
      </c>
      <c r="E1041" s="84" t="s">
        <v>7482</v>
      </c>
      <c r="F1041" s="85">
        <v>44573</v>
      </c>
    </row>
    <row r="1042" spans="1:6" x14ac:dyDescent="0.3">
      <c r="A1042" s="81" t="str">
        <f>VLOOKUP(B1042,'[2]Aba Power BI'!F$1:G$28,2,FALSE)</f>
        <v>NORDESTE</v>
      </c>
      <c r="B1042" s="40" t="s">
        <v>5393</v>
      </c>
      <c r="C1042" s="82" t="s">
        <v>7483</v>
      </c>
      <c r="D1042" s="83" t="s">
        <v>5774</v>
      </c>
      <c r="E1042" s="84" t="s">
        <v>9013</v>
      </c>
      <c r="F1042" s="85">
        <v>44559</v>
      </c>
    </row>
    <row r="1043" spans="1:6" x14ac:dyDescent="0.3">
      <c r="A1043" s="81" t="str">
        <f>VLOOKUP(B1043,'[2]Aba Power BI'!F$1:G$28,2,FALSE)</f>
        <v>SUL</v>
      </c>
      <c r="B1043" s="40" t="s">
        <v>5403</v>
      </c>
      <c r="C1043" s="82" t="s">
        <v>7484</v>
      </c>
      <c r="D1043" s="83" t="s">
        <v>5774</v>
      </c>
      <c r="E1043" s="84" t="s">
        <v>7485</v>
      </c>
      <c r="F1043" s="85">
        <v>44356</v>
      </c>
    </row>
    <row r="1044" spans="1:6" x14ac:dyDescent="0.3">
      <c r="A1044" s="81" t="str">
        <f>VLOOKUP(B1044,'[2]Aba Power BI'!F$1:G$28,2,FALSE)</f>
        <v>CENTRO-OESTE</v>
      </c>
      <c r="B1044" s="40" t="s">
        <v>5396</v>
      </c>
      <c r="C1044" s="82" t="s">
        <v>8955</v>
      </c>
      <c r="D1044" s="83" t="s">
        <v>5774</v>
      </c>
      <c r="E1044" s="84" t="s">
        <v>9190</v>
      </c>
      <c r="F1044" s="85">
        <v>44768</v>
      </c>
    </row>
    <row r="1045" spans="1:6" x14ac:dyDescent="0.3">
      <c r="A1045" s="81" t="str">
        <f>VLOOKUP(B1045,'[2]Aba Power BI'!F$1:G$28,2,FALSE)</f>
        <v>NORDESTE</v>
      </c>
      <c r="B1045" s="40" t="s">
        <v>5378</v>
      </c>
      <c r="C1045" s="82" t="s">
        <v>9191</v>
      </c>
      <c r="D1045" s="83" t="s">
        <v>5774</v>
      </c>
      <c r="E1045" s="84" t="s">
        <v>9192</v>
      </c>
      <c r="F1045" s="85">
        <v>44651</v>
      </c>
    </row>
    <row r="1046" spans="1:6" x14ac:dyDescent="0.3">
      <c r="A1046" s="81" t="str">
        <f>VLOOKUP(B1046,'[2]Aba Power BI'!F$1:G$28,2,FALSE)</f>
        <v>SUL</v>
      </c>
      <c r="B1046" s="40" t="s">
        <v>5399</v>
      </c>
      <c r="C1046" s="82" t="s">
        <v>7486</v>
      </c>
      <c r="D1046" s="83" t="s">
        <v>5774</v>
      </c>
      <c r="E1046" s="84" t="s">
        <v>7487</v>
      </c>
      <c r="F1046" s="85">
        <v>44684</v>
      </c>
    </row>
    <row r="1047" spans="1:6" x14ac:dyDescent="0.3">
      <c r="A1047" s="81" t="str">
        <f>VLOOKUP(B1047,'[2]Aba Power BI'!F$1:G$28,2,FALSE)</f>
        <v>SUL</v>
      </c>
      <c r="B1047" s="40" t="s">
        <v>5399</v>
      </c>
      <c r="C1047" s="82" t="s">
        <v>7488</v>
      </c>
      <c r="D1047" s="83" t="s">
        <v>5774</v>
      </c>
      <c r="E1047" s="84" t="s">
        <v>7489</v>
      </c>
      <c r="F1047" s="85">
        <v>44494</v>
      </c>
    </row>
    <row r="1048" spans="1:6" x14ac:dyDescent="0.3">
      <c r="A1048" s="81" t="str">
        <f>VLOOKUP(B1048,'[2]Aba Power BI'!F$1:G$28,2,FALSE)</f>
        <v>SUDESTE</v>
      </c>
      <c r="B1048" s="40" t="s">
        <v>5381</v>
      </c>
      <c r="C1048" s="82" t="s">
        <v>7490</v>
      </c>
      <c r="D1048" s="83" t="s">
        <v>5774</v>
      </c>
      <c r="E1048" s="84" t="s">
        <v>7491</v>
      </c>
      <c r="F1048" s="85">
        <v>44509</v>
      </c>
    </row>
    <row r="1049" spans="1:6" x14ac:dyDescent="0.3">
      <c r="A1049" s="81" t="str">
        <f>VLOOKUP(B1049,'[2]Aba Power BI'!F$1:G$28,2,FALSE)</f>
        <v>SUL</v>
      </c>
      <c r="B1049" s="40" t="s">
        <v>5403</v>
      </c>
      <c r="C1049" s="82" t="s">
        <v>7492</v>
      </c>
      <c r="D1049" s="83" t="s">
        <v>5774</v>
      </c>
      <c r="E1049" s="84" t="s">
        <v>7493</v>
      </c>
      <c r="F1049" s="85">
        <v>44488</v>
      </c>
    </row>
    <row r="1050" spans="1:6" x14ac:dyDescent="0.3">
      <c r="A1050" s="81" t="str">
        <f>VLOOKUP(B1050,'[2]Aba Power BI'!F$1:G$28,2,FALSE)</f>
        <v>NORDESTE</v>
      </c>
      <c r="B1050" s="40" t="s">
        <v>5378</v>
      </c>
      <c r="C1050" s="82" t="s">
        <v>7494</v>
      </c>
      <c r="D1050" s="83" t="s">
        <v>5774</v>
      </c>
      <c r="E1050" s="84" t="s">
        <v>7495</v>
      </c>
      <c r="F1050" s="85">
        <v>44545</v>
      </c>
    </row>
    <row r="1051" spans="1:6" x14ac:dyDescent="0.3">
      <c r="A1051" s="81" t="str">
        <f>VLOOKUP(B1051,'[2]Aba Power BI'!F$1:G$28,2,FALSE)</f>
        <v>SUDESTE</v>
      </c>
      <c r="B1051" s="40" t="s">
        <v>5401</v>
      </c>
      <c r="C1051" s="82" t="s">
        <v>7496</v>
      </c>
      <c r="D1051" s="83" t="s">
        <v>5774</v>
      </c>
      <c r="E1051" s="84" t="s">
        <v>7497</v>
      </c>
      <c r="F1051" s="85">
        <v>44540</v>
      </c>
    </row>
    <row r="1052" spans="1:6" x14ac:dyDescent="0.3">
      <c r="A1052" s="81" t="str">
        <f>VLOOKUP(B1052,'[2]Aba Power BI'!F$1:G$28,2,FALSE)</f>
        <v>SUL</v>
      </c>
      <c r="B1052" s="40" t="s">
        <v>5399</v>
      </c>
      <c r="C1052" s="82" t="s">
        <v>7498</v>
      </c>
      <c r="D1052" s="83" t="s">
        <v>5774</v>
      </c>
      <c r="E1052" s="84" t="s">
        <v>7499</v>
      </c>
      <c r="F1052" s="85">
        <v>44510</v>
      </c>
    </row>
    <row r="1053" spans="1:6" x14ac:dyDescent="0.3">
      <c r="A1053" s="81" t="str">
        <f>VLOOKUP(B1053,'[2]Aba Power BI'!F$1:G$28,2,FALSE)</f>
        <v>SUDESTE</v>
      </c>
      <c r="B1053" s="40" t="s">
        <v>5388</v>
      </c>
      <c r="C1053" s="82" t="s">
        <v>7500</v>
      </c>
      <c r="D1053" s="83" t="s">
        <v>5774</v>
      </c>
      <c r="E1053" s="84" t="s">
        <v>7501</v>
      </c>
      <c r="F1053" s="85">
        <v>44399</v>
      </c>
    </row>
    <row r="1054" spans="1:6" x14ac:dyDescent="0.3">
      <c r="A1054" s="81" t="str">
        <f>VLOOKUP(B1054,'[2]Aba Power BI'!F$1:G$28,2,FALSE)</f>
        <v>SUL</v>
      </c>
      <c r="B1054" s="40" t="s">
        <v>5399</v>
      </c>
      <c r="C1054" s="82" t="s">
        <v>7502</v>
      </c>
      <c r="D1054" s="83" t="s">
        <v>5774</v>
      </c>
      <c r="E1054" s="84" t="s">
        <v>7503</v>
      </c>
      <c r="F1054" s="85">
        <v>44463</v>
      </c>
    </row>
    <row r="1055" spans="1:6" x14ac:dyDescent="0.3">
      <c r="A1055" s="81" t="str">
        <f>VLOOKUP(B1055,'[2]Aba Power BI'!F$1:G$28,2,FALSE)</f>
        <v>SUL</v>
      </c>
      <c r="B1055" s="40" t="s">
        <v>5399</v>
      </c>
      <c r="C1055" s="82" t="s">
        <v>7504</v>
      </c>
      <c r="D1055" s="83" t="s">
        <v>5774</v>
      </c>
      <c r="E1055" s="84" t="s">
        <v>7505</v>
      </c>
      <c r="F1055" s="85">
        <v>44454</v>
      </c>
    </row>
    <row r="1056" spans="1:6" x14ac:dyDescent="0.3">
      <c r="A1056" s="81" t="str">
        <f>VLOOKUP(B1056,'[2]Aba Power BI'!F$1:G$28,2,FALSE)</f>
        <v>SUDESTE</v>
      </c>
      <c r="B1056" s="40" t="s">
        <v>5388</v>
      </c>
      <c r="C1056" s="82" t="s">
        <v>7506</v>
      </c>
      <c r="D1056" s="83" t="s">
        <v>5774</v>
      </c>
      <c r="E1056" s="84" t="s">
        <v>7507</v>
      </c>
      <c r="F1056" s="85">
        <v>44525</v>
      </c>
    </row>
    <row r="1057" spans="1:6" x14ac:dyDescent="0.3">
      <c r="A1057" s="81" t="str">
        <f>VLOOKUP(B1057,'[2]Aba Power BI'!F$1:G$28,2,FALSE)</f>
        <v>SUL</v>
      </c>
      <c r="B1057" s="40" t="s">
        <v>5399</v>
      </c>
      <c r="C1057" s="82" t="s">
        <v>7508</v>
      </c>
      <c r="D1057" s="83" t="s">
        <v>5774</v>
      </c>
      <c r="E1057" s="84" t="s">
        <v>7509</v>
      </c>
      <c r="F1057" s="85">
        <v>44510</v>
      </c>
    </row>
    <row r="1058" spans="1:6" x14ac:dyDescent="0.3">
      <c r="A1058" s="81" t="str">
        <f>VLOOKUP(B1058,'[2]Aba Power BI'!F$1:G$28,2,FALSE)</f>
        <v>NORDESTE</v>
      </c>
      <c r="B1058" s="40" t="s">
        <v>5377</v>
      </c>
      <c r="C1058" s="82" t="s">
        <v>7510</v>
      </c>
      <c r="D1058" s="83" t="s">
        <v>5774</v>
      </c>
      <c r="E1058" s="84" t="s">
        <v>9014</v>
      </c>
      <c r="F1058" s="85">
        <v>44516</v>
      </c>
    </row>
    <row r="1059" spans="1:6" x14ac:dyDescent="0.3">
      <c r="A1059" s="81" t="str">
        <f>VLOOKUP(B1059,'[2]Aba Power BI'!F$1:G$28,2,FALSE)</f>
        <v>SUL</v>
      </c>
      <c r="B1059" s="40" t="s">
        <v>5399</v>
      </c>
      <c r="C1059" s="82" t="s">
        <v>7511</v>
      </c>
      <c r="D1059" s="83" t="s">
        <v>5774</v>
      </c>
      <c r="E1059" s="84" t="s">
        <v>7512</v>
      </c>
      <c r="F1059" s="85">
        <v>44498</v>
      </c>
    </row>
    <row r="1060" spans="1:6" x14ac:dyDescent="0.3">
      <c r="A1060" s="81" t="str">
        <f>VLOOKUP(B1060,'[2]Aba Power BI'!F$1:G$28,2,FALSE)</f>
        <v>SUL</v>
      </c>
      <c r="B1060" s="40" t="s">
        <v>5403</v>
      </c>
      <c r="C1060" s="82" t="s">
        <v>7513</v>
      </c>
      <c r="D1060" s="83" t="s">
        <v>5774</v>
      </c>
      <c r="E1060" s="84" t="s">
        <v>7514</v>
      </c>
      <c r="F1060" s="85">
        <v>44525</v>
      </c>
    </row>
    <row r="1061" spans="1:6" x14ac:dyDescent="0.3">
      <c r="A1061" s="81" t="str">
        <f>VLOOKUP(B1061,'[2]Aba Power BI'!F$1:G$28,2,FALSE)</f>
        <v>NORDESTE</v>
      </c>
      <c r="B1061" s="40" t="s">
        <v>5378</v>
      </c>
      <c r="C1061" s="82" t="s">
        <v>7515</v>
      </c>
      <c r="D1061" s="83" t="s">
        <v>5774</v>
      </c>
      <c r="E1061" s="84" t="s">
        <v>9193</v>
      </c>
      <c r="F1061" s="85">
        <v>44546</v>
      </c>
    </row>
    <row r="1062" spans="1:6" x14ac:dyDescent="0.3">
      <c r="A1062" s="81" t="str">
        <f>VLOOKUP(B1062,'[2]Aba Power BI'!F$1:G$28,2,FALSE)</f>
        <v>SUL</v>
      </c>
      <c r="B1062" s="40" t="s">
        <v>5399</v>
      </c>
      <c r="C1062" s="82" t="s">
        <v>7516</v>
      </c>
      <c r="D1062" s="83" t="s">
        <v>5774</v>
      </c>
      <c r="E1062" s="84" t="s">
        <v>7517</v>
      </c>
      <c r="F1062" s="85">
        <v>44644</v>
      </c>
    </row>
    <row r="1063" spans="1:6" x14ac:dyDescent="0.3">
      <c r="A1063" s="81" t="str">
        <f>VLOOKUP(B1063,'[2]Aba Power BI'!F$1:G$28,2,FALSE)</f>
        <v>NORDESTE</v>
      </c>
      <c r="B1063" s="40" t="s">
        <v>5400</v>
      </c>
      <c r="C1063" s="82" t="s">
        <v>9347</v>
      </c>
      <c r="D1063" s="83" t="s">
        <v>5774</v>
      </c>
      <c r="E1063" s="84" t="s">
        <v>6211</v>
      </c>
      <c r="F1063" s="85">
        <v>44798</v>
      </c>
    </row>
    <row r="1064" spans="1:6" x14ac:dyDescent="0.3">
      <c r="A1064" s="81" t="str">
        <f>VLOOKUP(B1064,'[2]Aba Power BI'!F$1:G$28,2,FALSE)</f>
        <v>SUL</v>
      </c>
      <c r="B1064" s="40" t="s">
        <v>5399</v>
      </c>
      <c r="C1064" s="82" t="s">
        <v>7518</v>
      </c>
      <c r="D1064" s="83" t="s">
        <v>5774</v>
      </c>
      <c r="E1064" s="84" t="s">
        <v>9480</v>
      </c>
      <c r="F1064" s="85">
        <v>44522</v>
      </c>
    </row>
    <row r="1065" spans="1:6" x14ac:dyDescent="0.3">
      <c r="A1065" s="81" t="str">
        <f>VLOOKUP(B1065,'[2]Aba Power BI'!F$1:G$28,2,FALSE)</f>
        <v>SUL</v>
      </c>
      <c r="B1065" s="40" t="s">
        <v>5403</v>
      </c>
      <c r="C1065" s="82" t="s">
        <v>7520</v>
      </c>
      <c r="D1065" s="83" t="s">
        <v>5774</v>
      </c>
      <c r="E1065" s="84" t="s">
        <v>7521</v>
      </c>
      <c r="F1065" s="85">
        <v>44461</v>
      </c>
    </row>
    <row r="1066" spans="1:6" x14ac:dyDescent="0.3">
      <c r="A1066" s="81" t="str">
        <f>VLOOKUP(B1066,'[2]Aba Power BI'!F$1:G$28,2,FALSE)</f>
        <v>CENTRO-OESTE</v>
      </c>
      <c r="B1066" s="40" t="s">
        <v>5379</v>
      </c>
      <c r="C1066" s="82" t="s">
        <v>9292</v>
      </c>
      <c r="D1066" s="83" t="s">
        <v>5774</v>
      </c>
      <c r="E1066" s="84" t="s">
        <v>9324</v>
      </c>
      <c r="F1066" s="85">
        <v>44550</v>
      </c>
    </row>
    <row r="1067" spans="1:6" x14ac:dyDescent="0.3">
      <c r="A1067" s="81" t="str">
        <f>VLOOKUP(B1067,'[2]Aba Power BI'!F$1:G$28,2,FALSE)</f>
        <v>CENTRO-OESTE</v>
      </c>
      <c r="B1067" s="40" t="s">
        <v>5396</v>
      </c>
      <c r="C1067" s="82" t="s">
        <v>7522</v>
      </c>
      <c r="D1067" s="83" t="s">
        <v>5774</v>
      </c>
      <c r="E1067" s="84" t="s">
        <v>7523</v>
      </c>
      <c r="F1067" s="85">
        <v>44490</v>
      </c>
    </row>
    <row r="1068" spans="1:6" x14ac:dyDescent="0.3">
      <c r="A1068" s="81" t="str">
        <f>VLOOKUP(B1068,'[2]Aba Power BI'!F$1:G$28,2,FALSE)</f>
        <v>NORTE</v>
      </c>
      <c r="B1068" s="40" t="s">
        <v>5392</v>
      </c>
      <c r="C1068" s="82" t="s">
        <v>9194</v>
      </c>
      <c r="D1068" s="83" t="s">
        <v>5774</v>
      </c>
      <c r="E1068" s="84" t="s">
        <v>9195</v>
      </c>
      <c r="F1068" s="85">
        <v>44652</v>
      </c>
    </row>
    <row r="1069" spans="1:6" x14ac:dyDescent="0.3">
      <c r="A1069" s="81" t="str">
        <f>VLOOKUP(B1069,'[2]Aba Power BI'!F$1:G$28,2,FALSE)</f>
        <v>CENTRO-OESTE</v>
      </c>
      <c r="B1069" s="40" t="s">
        <v>5379</v>
      </c>
      <c r="C1069" s="82" t="s">
        <v>7524</v>
      </c>
      <c r="D1069" s="83" t="s">
        <v>5774</v>
      </c>
      <c r="E1069" s="84" t="s">
        <v>7525</v>
      </c>
      <c r="F1069" s="85">
        <v>44552</v>
      </c>
    </row>
    <row r="1070" spans="1:6" x14ac:dyDescent="0.3">
      <c r="A1070" s="81" t="str">
        <f>VLOOKUP(B1070,'[2]Aba Power BI'!F$1:G$28,2,FALSE)</f>
        <v>SUL</v>
      </c>
      <c r="B1070" s="40" t="s">
        <v>5399</v>
      </c>
      <c r="C1070" s="82" t="s">
        <v>7526</v>
      </c>
      <c r="D1070" s="83" t="s">
        <v>5774</v>
      </c>
      <c r="E1070" s="84" t="s">
        <v>6822</v>
      </c>
      <c r="F1070" s="85">
        <v>44512</v>
      </c>
    </row>
    <row r="1071" spans="1:6" x14ac:dyDescent="0.3">
      <c r="A1071" s="81" t="str">
        <f>VLOOKUP(B1071,'[2]Aba Power BI'!F$1:G$28,2,FALSE)</f>
        <v>SUDESTE</v>
      </c>
      <c r="B1071" s="40" t="s">
        <v>5401</v>
      </c>
      <c r="C1071" s="82" t="s">
        <v>9293</v>
      </c>
      <c r="D1071" s="83" t="s">
        <v>5774</v>
      </c>
      <c r="E1071" s="84" t="s">
        <v>9325</v>
      </c>
      <c r="F1071" s="85">
        <v>44823</v>
      </c>
    </row>
    <row r="1072" spans="1:6" x14ac:dyDescent="0.3">
      <c r="A1072" s="81" t="str">
        <f>VLOOKUP(B1072,'[2]Aba Power BI'!F$1:G$28,2,FALSE)</f>
        <v>SUDESTE</v>
      </c>
      <c r="B1072" s="40" t="s">
        <v>5381</v>
      </c>
      <c r="C1072" s="82" t="s">
        <v>7527</v>
      </c>
      <c r="D1072" s="83" t="s">
        <v>5774</v>
      </c>
      <c r="E1072" s="84" t="s">
        <v>7528</v>
      </c>
      <c r="F1072" s="85">
        <v>44698</v>
      </c>
    </row>
    <row r="1073" spans="1:6" x14ac:dyDescent="0.3">
      <c r="A1073" s="81" t="str">
        <f>VLOOKUP(B1073,'[2]Aba Power BI'!F$1:G$28,2,FALSE)</f>
        <v>SUDESTE</v>
      </c>
      <c r="B1073" s="40" t="s">
        <v>5388</v>
      </c>
      <c r="C1073" s="82" t="s">
        <v>7529</v>
      </c>
      <c r="D1073" s="83" t="s">
        <v>5774</v>
      </c>
      <c r="E1073" s="84" t="s">
        <v>6562</v>
      </c>
      <c r="F1073" s="85">
        <v>44664</v>
      </c>
    </row>
    <row r="1074" spans="1:6" x14ac:dyDescent="0.3">
      <c r="A1074" s="81" t="str">
        <f>VLOOKUP(B1074,'[2]Aba Power BI'!F$1:G$28,2,FALSE)</f>
        <v>SUDESTE</v>
      </c>
      <c r="B1074" s="40" t="s">
        <v>5388</v>
      </c>
      <c r="C1074" s="82" t="s">
        <v>7530</v>
      </c>
      <c r="D1074" s="83" t="s">
        <v>5774</v>
      </c>
      <c r="E1074" s="84" t="s">
        <v>7531</v>
      </c>
      <c r="F1074" s="85">
        <v>44525</v>
      </c>
    </row>
    <row r="1075" spans="1:6" x14ac:dyDescent="0.3">
      <c r="A1075" s="81" t="str">
        <f>VLOOKUP(B1075,'[2]Aba Power BI'!F$1:G$28,2,FALSE)</f>
        <v>SUDESTE</v>
      </c>
      <c r="B1075" s="40" t="s">
        <v>5401</v>
      </c>
      <c r="C1075" s="82" t="s">
        <v>7532</v>
      </c>
      <c r="D1075" s="83" t="s">
        <v>5774</v>
      </c>
      <c r="E1075" s="84" t="s">
        <v>7533</v>
      </c>
      <c r="F1075" s="85">
        <v>44708</v>
      </c>
    </row>
    <row r="1076" spans="1:6" x14ac:dyDescent="0.3">
      <c r="A1076" s="81" t="str">
        <f>VLOOKUP(B1076,'[2]Aba Power BI'!F$1:G$28,2,FALSE)</f>
        <v>NORDESTE</v>
      </c>
      <c r="B1076" s="40" t="s">
        <v>5378</v>
      </c>
      <c r="C1076" s="82" t="s">
        <v>9196</v>
      </c>
      <c r="D1076" s="83" t="s">
        <v>5774</v>
      </c>
      <c r="E1076" s="84" t="s">
        <v>9197</v>
      </c>
      <c r="F1076" s="85">
        <v>44734</v>
      </c>
    </row>
    <row r="1077" spans="1:6" x14ac:dyDescent="0.3">
      <c r="A1077" s="81" t="str">
        <f>VLOOKUP(B1077,'[2]Aba Power BI'!F$1:G$28,2,FALSE)</f>
        <v>SUDESTE</v>
      </c>
      <c r="B1077" s="40" t="s">
        <v>5401</v>
      </c>
      <c r="C1077" s="82" t="s">
        <v>7534</v>
      </c>
      <c r="D1077" s="83" t="s">
        <v>5774</v>
      </c>
      <c r="E1077" s="84" t="s">
        <v>7535</v>
      </c>
      <c r="F1077" s="85">
        <v>44509</v>
      </c>
    </row>
    <row r="1078" spans="1:6" x14ac:dyDescent="0.3">
      <c r="A1078" s="81" t="str">
        <f>VLOOKUP(B1078,'[2]Aba Power BI'!F$1:G$28,2,FALSE)</f>
        <v>SUDESTE</v>
      </c>
      <c r="B1078" s="40" t="s">
        <v>5388</v>
      </c>
      <c r="C1078" s="82" t="s">
        <v>7536</v>
      </c>
      <c r="D1078" s="83" t="s">
        <v>5774</v>
      </c>
      <c r="E1078" s="84" t="s">
        <v>9198</v>
      </c>
      <c r="F1078" s="85">
        <v>44701</v>
      </c>
    </row>
    <row r="1079" spans="1:6" x14ac:dyDescent="0.3">
      <c r="A1079" s="81" t="str">
        <f>VLOOKUP(B1079,'[2]Aba Power BI'!F$1:G$28,2,FALSE)</f>
        <v>NORDESTE</v>
      </c>
      <c r="B1079" s="40" t="s">
        <v>5393</v>
      </c>
      <c r="C1079" s="82" t="s">
        <v>7537</v>
      </c>
      <c r="D1079" s="83" t="s">
        <v>5774</v>
      </c>
      <c r="E1079" s="84" t="s">
        <v>7538</v>
      </c>
      <c r="F1079" s="85">
        <v>44604</v>
      </c>
    </row>
    <row r="1080" spans="1:6" x14ac:dyDescent="0.3">
      <c r="A1080" s="81" t="str">
        <f>VLOOKUP(B1080,'[2]Aba Power BI'!F$1:G$28,2,FALSE)</f>
        <v>SUDESTE</v>
      </c>
      <c r="B1080" s="40" t="s">
        <v>5394</v>
      </c>
      <c r="C1080" s="82" t="s">
        <v>7539</v>
      </c>
      <c r="D1080" s="83" t="s">
        <v>5774</v>
      </c>
      <c r="E1080" s="84" t="s">
        <v>7540</v>
      </c>
      <c r="F1080" s="85">
        <v>44483</v>
      </c>
    </row>
    <row r="1081" spans="1:6" x14ac:dyDescent="0.3">
      <c r="A1081" s="81" t="str">
        <f>VLOOKUP(B1081,'[2]Aba Power BI'!F$1:G$28,2,FALSE)</f>
        <v>CENTRO-OESTE</v>
      </c>
      <c r="B1081" s="40" t="s">
        <v>5379</v>
      </c>
      <c r="C1081" s="82" t="s">
        <v>7541</v>
      </c>
      <c r="D1081" s="83" t="s">
        <v>5774</v>
      </c>
      <c r="E1081" s="84" t="s">
        <v>7542</v>
      </c>
      <c r="F1081" s="85">
        <v>44512</v>
      </c>
    </row>
    <row r="1082" spans="1:6" x14ac:dyDescent="0.3">
      <c r="A1082" s="81" t="str">
        <f>VLOOKUP(B1082,'[2]Aba Power BI'!F$1:G$28,2,FALSE)</f>
        <v>SUDESTE</v>
      </c>
      <c r="B1082" s="40" t="s">
        <v>5381</v>
      </c>
      <c r="C1082" s="82" t="s">
        <v>7543</v>
      </c>
      <c r="D1082" s="83" t="s">
        <v>5774</v>
      </c>
      <c r="E1082" s="84" t="s">
        <v>7544</v>
      </c>
      <c r="F1082" s="85">
        <v>44547</v>
      </c>
    </row>
    <row r="1083" spans="1:6" x14ac:dyDescent="0.3">
      <c r="A1083" s="81" t="str">
        <f>VLOOKUP(B1083,'[2]Aba Power BI'!F$1:G$28,2,FALSE)</f>
        <v>CENTRO-OESTE</v>
      </c>
      <c r="B1083" s="40" t="s">
        <v>5379</v>
      </c>
      <c r="C1083" s="82" t="s">
        <v>7545</v>
      </c>
      <c r="D1083" s="83" t="s">
        <v>5774</v>
      </c>
      <c r="E1083" s="84" t="s">
        <v>7375</v>
      </c>
      <c r="F1083" s="85">
        <v>44685</v>
      </c>
    </row>
    <row r="1084" spans="1:6" x14ac:dyDescent="0.3">
      <c r="A1084" s="81" t="str">
        <f>VLOOKUP(B1084,'[2]Aba Power BI'!F$1:G$28,2,FALSE)</f>
        <v>SUDESTE</v>
      </c>
      <c r="B1084" s="40" t="s">
        <v>5388</v>
      </c>
      <c r="C1084" s="82" t="s">
        <v>7546</v>
      </c>
      <c r="D1084" s="83" t="s">
        <v>5774</v>
      </c>
      <c r="E1084" s="84" t="s">
        <v>7547</v>
      </c>
      <c r="F1084" s="85">
        <v>44510</v>
      </c>
    </row>
    <row r="1085" spans="1:6" x14ac:dyDescent="0.3">
      <c r="A1085" s="81" t="str">
        <f>VLOOKUP(B1085,'[2]Aba Power BI'!F$1:G$28,2,FALSE)</f>
        <v>SUDESTE</v>
      </c>
      <c r="B1085" s="40" t="s">
        <v>5401</v>
      </c>
      <c r="C1085" s="82" t="s">
        <v>9619</v>
      </c>
      <c r="D1085" s="83" t="s">
        <v>5774</v>
      </c>
      <c r="E1085" s="84" t="s">
        <v>9634</v>
      </c>
      <c r="F1085" s="85">
        <v>45076</v>
      </c>
    </row>
    <row r="1086" spans="1:6" x14ac:dyDescent="0.3">
      <c r="A1086" s="81" t="str">
        <f>VLOOKUP(B1086,'[2]Aba Power BI'!F$1:G$28,2,FALSE)</f>
        <v>SUDESTE</v>
      </c>
      <c r="B1086" s="40" t="s">
        <v>5388</v>
      </c>
      <c r="C1086" s="82" t="s">
        <v>7548</v>
      </c>
      <c r="D1086" s="83" t="s">
        <v>5774</v>
      </c>
      <c r="E1086" s="84" t="s">
        <v>6012</v>
      </c>
      <c r="F1086" s="85">
        <v>44635</v>
      </c>
    </row>
    <row r="1087" spans="1:6" x14ac:dyDescent="0.3">
      <c r="A1087" s="81" t="str">
        <f>VLOOKUP(B1087,'[2]Aba Power BI'!F$1:G$28,2,FALSE)</f>
        <v>NORTE</v>
      </c>
      <c r="B1087" s="40" t="s">
        <v>5404</v>
      </c>
      <c r="C1087" s="82" t="s">
        <v>7549</v>
      </c>
      <c r="D1087" s="83" t="s">
        <v>5774</v>
      </c>
      <c r="E1087" s="84" t="s">
        <v>7550</v>
      </c>
      <c r="F1087" s="85">
        <v>44684</v>
      </c>
    </row>
    <row r="1088" spans="1:6" x14ac:dyDescent="0.3">
      <c r="A1088" s="81" t="str">
        <f>VLOOKUP(B1088,'[2]Aba Power BI'!F$1:G$28,2,FALSE)</f>
        <v>NORTE</v>
      </c>
      <c r="B1088" s="40" t="s">
        <v>5384</v>
      </c>
      <c r="C1088" s="82" t="s">
        <v>7551</v>
      </c>
      <c r="D1088" s="83" t="s">
        <v>5774</v>
      </c>
      <c r="E1088" s="84" t="s">
        <v>7552</v>
      </c>
      <c r="F1088" s="85">
        <v>44494</v>
      </c>
    </row>
    <row r="1089" spans="1:6" x14ac:dyDescent="0.3">
      <c r="A1089" s="81" t="str">
        <f>VLOOKUP(B1089,'[2]Aba Power BI'!F$1:G$28,2,FALSE)</f>
        <v>CENTRO-OESTE</v>
      </c>
      <c r="B1089" s="40" t="s">
        <v>5396</v>
      </c>
      <c r="C1089" s="82" t="s">
        <v>7553</v>
      </c>
      <c r="D1089" s="83" t="s">
        <v>5774</v>
      </c>
      <c r="E1089" s="84" t="s">
        <v>7554</v>
      </c>
      <c r="F1089" s="85">
        <v>44393</v>
      </c>
    </row>
    <row r="1090" spans="1:6" x14ac:dyDescent="0.3">
      <c r="A1090" s="81" t="str">
        <f>VLOOKUP(B1090,'[2]Aba Power BI'!F$1:G$28,2,FALSE)</f>
        <v>SUDESTE</v>
      </c>
      <c r="B1090" s="40" t="s">
        <v>5388</v>
      </c>
      <c r="C1090" s="82" t="s">
        <v>7555</v>
      </c>
      <c r="D1090" s="83" t="s">
        <v>5774</v>
      </c>
      <c r="E1090" s="84" t="s">
        <v>7556</v>
      </c>
      <c r="F1090" s="85">
        <v>44648</v>
      </c>
    </row>
    <row r="1091" spans="1:6" x14ac:dyDescent="0.3">
      <c r="A1091" s="81" t="str">
        <f>VLOOKUP(B1091,'[2]Aba Power BI'!F$1:G$28,2,FALSE)</f>
        <v>NORDESTE</v>
      </c>
      <c r="B1091" s="40" t="s">
        <v>5395</v>
      </c>
      <c r="C1091" s="82" t="s">
        <v>9901</v>
      </c>
      <c r="D1091" s="83" t="s">
        <v>5774</v>
      </c>
      <c r="E1091" s="84" t="s">
        <v>9915</v>
      </c>
      <c r="F1091" s="85">
        <v>44697</v>
      </c>
    </row>
    <row r="1092" spans="1:6" x14ac:dyDescent="0.3">
      <c r="A1092" s="81" t="str">
        <f>VLOOKUP(B1092,'[2]Aba Power BI'!F$1:G$28,2,FALSE)</f>
        <v>SUDESTE</v>
      </c>
      <c r="B1092" s="40" t="s">
        <v>5388</v>
      </c>
      <c r="C1092" s="82" t="s">
        <v>9446</v>
      </c>
      <c r="D1092" s="83" t="s">
        <v>5774</v>
      </c>
      <c r="E1092" s="84" t="s">
        <v>9481</v>
      </c>
      <c r="F1092" s="85">
        <v>44512</v>
      </c>
    </row>
    <row r="1093" spans="1:6" x14ac:dyDescent="0.3">
      <c r="A1093" s="81" t="str">
        <f>VLOOKUP(B1093,'[2]Aba Power BI'!F$1:G$28,2,FALSE)</f>
        <v>NORDESTE</v>
      </c>
      <c r="B1093" s="40" t="s">
        <v>5402</v>
      </c>
      <c r="C1093" s="82" t="s">
        <v>7557</v>
      </c>
      <c r="D1093" s="83" t="s">
        <v>5774</v>
      </c>
      <c r="E1093" s="84" t="s">
        <v>6539</v>
      </c>
      <c r="F1093" s="85">
        <v>44650</v>
      </c>
    </row>
    <row r="1094" spans="1:6" x14ac:dyDescent="0.3">
      <c r="A1094" s="81" t="str">
        <f>VLOOKUP(B1094,'[2]Aba Power BI'!F$1:G$28,2,FALSE)</f>
        <v>SUDESTE</v>
      </c>
      <c r="B1094" s="40" t="s">
        <v>5381</v>
      </c>
      <c r="C1094" s="82" t="s">
        <v>7558</v>
      </c>
      <c r="D1094" s="83" t="s">
        <v>5774</v>
      </c>
      <c r="E1094" s="84" t="s">
        <v>7559</v>
      </c>
      <c r="F1094" s="85">
        <v>44525</v>
      </c>
    </row>
    <row r="1095" spans="1:6" x14ac:dyDescent="0.3">
      <c r="A1095" s="81" t="str">
        <f>VLOOKUP(B1095,'[2]Aba Power BI'!F$1:G$28,2,FALSE)</f>
        <v>SUDESTE</v>
      </c>
      <c r="B1095" s="40" t="s">
        <v>5381</v>
      </c>
      <c r="C1095" s="82" t="s">
        <v>7560</v>
      </c>
      <c r="D1095" s="83" t="s">
        <v>5774</v>
      </c>
      <c r="E1095" s="84" t="s">
        <v>7561</v>
      </c>
      <c r="F1095" s="85">
        <v>44508</v>
      </c>
    </row>
    <row r="1096" spans="1:6" x14ac:dyDescent="0.3">
      <c r="A1096" s="81" t="str">
        <f>VLOOKUP(B1096,'[2]Aba Power BI'!F$1:G$28,2,FALSE)</f>
        <v>SUDESTE</v>
      </c>
      <c r="B1096" s="40" t="s">
        <v>5388</v>
      </c>
      <c r="C1096" s="82" t="s">
        <v>7562</v>
      </c>
      <c r="D1096" s="83" t="s">
        <v>5774</v>
      </c>
      <c r="E1096" s="84" t="s">
        <v>7563</v>
      </c>
      <c r="F1096" s="85">
        <v>44508</v>
      </c>
    </row>
    <row r="1097" spans="1:6" x14ac:dyDescent="0.3">
      <c r="A1097" s="81" t="str">
        <f>VLOOKUP(B1097,'[2]Aba Power BI'!F$1:G$28,2,FALSE)</f>
        <v>NORTE</v>
      </c>
      <c r="B1097" s="40" t="s">
        <v>5404</v>
      </c>
      <c r="C1097" s="82" t="s">
        <v>7564</v>
      </c>
      <c r="D1097" s="83" t="s">
        <v>5774</v>
      </c>
      <c r="E1097" s="84" t="s">
        <v>7565</v>
      </c>
      <c r="F1097" s="85">
        <v>44550</v>
      </c>
    </row>
    <row r="1098" spans="1:6" x14ac:dyDescent="0.3">
      <c r="A1098" s="81" t="str">
        <f>VLOOKUP(B1098,'[2]Aba Power BI'!F$1:G$28,2,FALSE)</f>
        <v>SUDESTE</v>
      </c>
      <c r="B1098" s="40" t="s">
        <v>5388</v>
      </c>
      <c r="C1098" s="82" t="s">
        <v>9294</v>
      </c>
      <c r="D1098" s="83" t="s">
        <v>5774</v>
      </c>
      <c r="E1098" s="84" t="s">
        <v>9326</v>
      </c>
      <c r="F1098" s="85">
        <v>44813</v>
      </c>
    </row>
    <row r="1099" spans="1:6" x14ac:dyDescent="0.3">
      <c r="A1099" s="81" t="str">
        <f>VLOOKUP(B1099,'[2]Aba Power BI'!F$1:G$28,2,FALSE)</f>
        <v>NORTE</v>
      </c>
      <c r="B1099" s="40" t="s">
        <v>5384</v>
      </c>
      <c r="C1099" s="82" t="s">
        <v>9447</v>
      </c>
      <c r="D1099" s="83" t="s">
        <v>5774</v>
      </c>
      <c r="E1099" s="84" t="s">
        <v>9482</v>
      </c>
      <c r="F1099" s="85">
        <v>44909</v>
      </c>
    </row>
    <row r="1100" spans="1:6" x14ac:dyDescent="0.3">
      <c r="A1100" s="81" t="str">
        <f>VLOOKUP(B1100,'[2]Aba Power BI'!F$1:G$28,2,FALSE)</f>
        <v>NORTE</v>
      </c>
      <c r="B1100" s="40" t="s">
        <v>5404</v>
      </c>
      <c r="C1100" s="82" t="s">
        <v>7566</v>
      </c>
      <c r="D1100" s="83" t="s">
        <v>5774</v>
      </c>
      <c r="E1100" s="84" t="s">
        <v>7567</v>
      </c>
      <c r="F1100" s="85">
        <v>44536</v>
      </c>
    </row>
    <row r="1101" spans="1:6" x14ac:dyDescent="0.3">
      <c r="A1101" s="81" t="str">
        <f>VLOOKUP(B1101,'[2]Aba Power BI'!F$1:G$28,2,FALSE)</f>
        <v>NORDESTE</v>
      </c>
      <c r="B1101" s="40" t="s">
        <v>5378</v>
      </c>
      <c r="C1101" s="82" t="s">
        <v>7568</v>
      </c>
      <c r="D1101" s="83" t="s">
        <v>5774</v>
      </c>
      <c r="E1101" s="84" t="s">
        <v>8979</v>
      </c>
      <c r="F1101" s="85">
        <v>44734</v>
      </c>
    </row>
    <row r="1102" spans="1:6" x14ac:dyDescent="0.3">
      <c r="A1102" s="81" t="str">
        <f>VLOOKUP(B1102,'[2]Aba Power BI'!F$1:G$28,2,FALSE)</f>
        <v>SUL</v>
      </c>
      <c r="B1102" s="40" t="s">
        <v>5403</v>
      </c>
      <c r="C1102" s="82" t="s">
        <v>7569</v>
      </c>
      <c r="D1102" s="83" t="s">
        <v>5774</v>
      </c>
      <c r="E1102" s="84" t="s">
        <v>7570</v>
      </c>
      <c r="F1102" s="85">
        <v>44466</v>
      </c>
    </row>
    <row r="1103" spans="1:6" x14ac:dyDescent="0.3">
      <c r="A1103" s="81" t="str">
        <f>VLOOKUP(B1103,'[2]Aba Power BI'!F$1:G$28,2,FALSE)</f>
        <v>SUDESTE</v>
      </c>
      <c r="B1103" s="40" t="s">
        <v>5381</v>
      </c>
      <c r="C1103" s="82" t="s">
        <v>7571</v>
      </c>
      <c r="D1103" s="83" t="s">
        <v>5774</v>
      </c>
      <c r="E1103" s="84" t="s">
        <v>7572</v>
      </c>
      <c r="F1103" s="85">
        <v>44558</v>
      </c>
    </row>
    <row r="1104" spans="1:6" x14ac:dyDescent="0.3">
      <c r="A1104" s="81" t="str">
        <f>VLOOKUP(B1104,'[2]Aba Power BI'!F$1:G$28,2,FALSE)</f>
        <v>CENTRO-OESTE</v>
      </c>
      <c r="B1104" s="40" t="s">
        <v>5379</v>
      </c>
      <c r="C1104" s="82" t="s">
        <v>7573</v>
      </c>
      <c r="D1104" s="83" t="s">
        <v>5774</v>
      </c>
      <c r="E1104" s="84" t="s">
        <v>7574</v>
      </c>
      <c r="F1104" s="85">
        <v>44509</v>
      </c>
    </row>
    <row r="1105" spans="1:6" x14ac:dyDescent="0.3">
      <c r="A1105" s="81" t="str">
        <f>VLOOKUP(B1105,'[2]Aba Power BI'!F$1:G$28,2,FALSE)</f>
        <v>CENTRO-OESTE</v>
      </c>
      <c r="B1105" s="40" t="s">
        <v>5379</v>
      </c>
      <c r="C1105" s="82" t="s">
        <v>9620</v>
      </c>
      <c r="D1105" s="83" t="s">
        <v>5774</v>
      </c>
      <c r="E1105" s="84" t="s">
        <v>6966</v>
      </c>
      <c r="F1105" s="85">
        <v>44505</v>
      </c>
    </row>
    <row r="1106" spans="1:6" x14ac:dyDescent="0.3">
      <c r="A1106" s="81" t="str">
        <f>VLOOKUP(B1106,'[2]Aba Power BI'!F$1:G$28,2,FALSE)</f>
        <v>NORDESTE</v>
      </c>
      <c r="B1106" s="40" t="s">
        <v>5393</v>
      </c>
      <c r="C1106" s="82" t="s">
        <v>7575</v>
      </c>
      <c r="D1106" s="83" t="s">
        <v>5774</v>
      </c>
      <c r="E1106" s="84" t="s">
        <v>9199</v>
      </c>
      <c r="F1106" s="85">
        <v>44508</v>
      </c>
    </row>
    <row r="1107" spans="1:6" x14ac:dyDescent="0.3">
      <c r="A1107" s="81" t="str">
        <f>VLOOKUP(B1107,'[2]Aba Power BI'!F$1:G$28,2,FALSE)</f>
        <v>SUDESTE</v>
      </c>
      <c r="B1107" s="40" t="s">
        <v>5381</v>
      </c>
      <c r="C1107" s="82" t="s">
        <v>7576</v>
      </c>
      <c r="D1107" s="83" t="s">
        <v>5774</v>
      </c>
      <c r="E1107" s="84" t="s">
        <v>7577</v>
      </c>
      <c r="F1107" s="85">
        <v>44510</v>
      </c>
    </row>
    <row r="1108" spans="1:6" x14ac:dyDescent="0.3">
      <c r="A1108" s="81" t="str">
        <f>VLOOKUP(B1108,'[2]Aba Power BI'!F$1:G$28,2,FALSE)</f>
        <v>SUL</v>
      </c>
      <c r="B1108" s="40" t="s">
        <v>5399</v>
      </c>
      <c r="C1108" s="82" t="s">
        <v>7578</v>
      </c>
      <c r="D1108" s="83" t="s">
        <v>5774</v>
      </c>
      <c r="E1108" s="84" t="s">
        <v>7579</v>
      </c>
      <c r="F1108" s="85">
        <v>44526</v>
      </c>
    </row>
    <row r="1109" spans="1:6" x14ac:dyDescent="0.3">
      <c r="A1109" s="81" t="str">
        <f>VLOOKUP(B1109,'[2]Aba Power BI'!F$1:G$28,2,FALSE)</f>
        <v>NORDESTE</v>
      </c>
      <c r="B1109" s="40" t="s">
        <v>5382</v>
      </c>
      <c r="C1109" s="82" t="s">
        <v>7580</v>
      </c>
      <c r="D1109" s="83" t="s">
        <v>5774</v>
      </c>
      <c r="E1109" s="84" t="s">
        <v>7581</v>
      </c>
      <c r="F1109" s="85">
        <v>44512</v>
      </c>
    </row>
    <row r="1110" spans="1:6" x14ac:dyDescent="0.3">
      <c r="A1110" s="81" t="str">
        <f>VLOOKUP(B1110,'[2]Aba Power BI'!F$1:G$28,2,FALSE)</f>
        <v>SUL</v>
      </c>
      <c r="B1110" s="40" t="s">
        <v>5403</v>
      </c>
      <c r="C1110" s="82" t="s">
        <v>7582</v>
      </c>
      <c r="D1110" s="83" t="s">
        <v>5774</v>
      </c>
      <c r="E1110" s="84" t="s">
        <v>7583</v>
      </c>
      <c r="F1110" s="85">
        <v>44504</v>
      </c>
    </row>
    <row r="1111" spans="1:6" x14ac:dyDescent="0.3">
      <c r="A1111" s="81" t="str">
        <f>VLOOKUP(B1111,'[2]Aba Power BI'!F$1:G$28,2,FALSE)</f>
        <v>CENTRO-OESTE</v>
      </c>
      <c r="B1111" s="40" t="s">
        <v>5379</v>
      </c>
      <c r="C1111" s="82" t="s">
        <v>7584</v>
      </c>
      <c r="D1111" s="83" t="s">
        <v>5774</v>
      </c>
      <c r="E1111" s="84" t="s">
        <v>7585</v>
      </c>
      <c r="F1111" s="85">
        <v>44491</v>
      </c>
    </row>
    <row r="1112" spans="1:6" x14ac:dyDescent="0.3">
      <c r="A1112" s="81" t="str">
        <f>VLOOKUP(B1112,'[2]Aba Power BI'!F$1:G$28,2,FALSE)</f>
        <v>SUL</v>
      </c>
      <c r="B1112" s="40" t="s">
        <v>5403</v>
      </c>
      <c r="C1112" s="82" t="s">
        <v>7586</v>
      </c>
      <c r="D1112" s="83" t="s">
        <v>5774</v>
      </c>
      <c r="E1112" s="84" t="s">
        <v>7587</v>
      </c>
      <c r="F1112" s="85">
        <v>44518</v>
      </c>
    </row>
    <row r="1113" spans="1:6" x14ac:dyDescent="0.3">
      <c r="A1113" s="81" t="str">
        <f>VLOOKUP(B1113,'[2]Aba Power BI'!F$1:G$28,2,FALSE)</f>
        <v>SUDESTE</v>
      </c>
      <c r="B1113" s="40" t="s">
        <v>5388</v>
      </c>
      <c r="C1113" s="82" t="s">
        <v>7588</v>
      </c>
      <c r="D1113" s="83" t="s">
        <v>5774</v>
      </c>
      <c r="E1113" s="84" t="s">
        <v>7589</v>
      </c>
      <c r="F1113" s="85">
        <v>44474</v>
      </c>
    </row>
    <row r="1114" spans="1:6" x14ac:dyDescent="0.3">
      <c r="A1114" s="81" t="str">
        <f>VLOOKUP(B1114,'[2]Aba Power BI'!F$1:G$28,2,FALSE)</f>
        <v>CENTRO-OESTE</v>
      </c>
      <c r="B1114" s="40" t="s">
        <v>5379</v>
      </c>
      <c r="C1114" s="82" t="s">
        <v>7590</v>
      </c>
      <c r="D1114" s="83" t="s">
        <v>5774</v>
      </c>
      <c r="E1114" s="84" t="s">
        <v>7591</v>
      </c>
      <c r="F1114" s="85">
        <v>44617</v>
      </c>
    </row>
    <row r="1115" spans="1:6" x14ac:dyDescent="0.3">
      <c r="A1115" s="81" t="str">
        <f>VLOOKUP(B1115,'[2]Aba Power BI'!F$1:G$28,2,FALSE)</f>
        <v>NORDESTE</v>
      </c>
      <c r="B1115" s="90" t="s">
        <v>5376</v>
      </c>
      <c r="C1115" s="82" t="s">
        <v>7592</v>
      </c>
      <c r="D1115" s="83" t="s">
        <v>5774</v>
      </c>
      <c r="E1115" s="84" t="s">
        <v>6051</v>
      </c>
      <c r="F1115" s="85">
        <v>44512</v>
      </c>
    </row>
    <row r="1116" spans="1:6" x14ac:dyDescent="0.3">
      <c r="A1116" s="81" t="str">
        <f>VLOOKUP(B1116,'[2]Aba Power BI'!F$1:G$28,2,FALSE)</f>
        <v>SUL</v>
      </c>
      <c r="B1116" s="90" t="s">
        <v>5403</v>
      </c>
      <c r="C1116" s="82" t="s">
        <v>7593</v>
      </c>
      <c r="D1116" s="83" t="s">
        <v>5774</v>
      </c>
      <c r="E1116" s="84" t="s">
        <v>7594</v>
      </c>
      <c r="F1116" s="85">
        <v>44482</v>
      </c>
    </row>
    <row r="1117" spans="1:6" x14ac:dyDescent="0.3">
      <c r="A1117" s="81" t="str">
        <f>VLOOKUP(B1117,'[2]Aba Power BI'!F$1:G$28,2,FALSE)</f>
        <v>CENTRO-OESTE</v>
      </c>
      <c r="B1117" s="40" t="s">
        <v>5379</v>
      </c>
      <c r="C1117" s="82" t="s">
        <v>7595</v>
      </c>
      <c r="D1117" s="83" t="s">
        <v>5774</v>
      </c>
      <c r="E1117" s="84" t="s">
        <v>7596</v>
      </c>
      <c r="F1117" s="85">
        <v>44547</v>
      </c>
    </row>
    <row r="1118" spans="1:6" x14ac:dyDescent="0.3">
      <c r="A1118" s="81" t="str">
        <f>VLOOKUP(B1118,'[2]Aba Power BI'!F$1:G$28,2,FALSE)</f>
        <v>NORDESTE</v>
      </c>
      <c r="B1118" s="90" t="s">
        <v>5402</v>
      </c>
      <c r="C1118" s="82" t="s">
        <v>7597</v>
      </c>
      <c r="D1118" s="83" t="s">
        <v>5774</v>
      </c>
      <c r="E1118" s="84" t="s">
        <v>7598</v>
      </c>
      <c r="F1118" s="85" t="s">
        <v>10130</v>
      </c>
    </row>
    <row r="1119" spans="1:6" x14ac:dyDescent="0.3">
      <c r="A1119" s="81" t="str">
        <f>VLOOKUP(B1119,'[2]Aba Power BI'!F$1:G$28,2,FALSE)</f>
        <v>SUL</v>
      </c>
      <c r="B1119" s="90" t="s">
        <v>5403</v>
      </c>
      <c r="C1119" s="82" t="s">
        <v>7599</v>
      </c>
      <c r="D1119" s="83" t="s">
        <v>5774</v>
      </c>
      <c r="E1119" s="84" t="s">
        <v>7600</v>
      </c>
      <c r="F1119" s="85">
        <v>44439</v>
      </c>
    </row>
    <row r="1120" spans="1:6" x14ac:dyDescent="0.3">
      <c r="A1120" s="81" t="str">
        <f>VLOOKUP(B1120,'[2]Aba Power BI'!F$1:G$28,2,FALSE)</f>
        <v>CENTRO-OESTE</v>
      </c>
      <c r="B1120" s="90" t="s">
        <v>5379</v>
      </c>
      <c r="C1120" s="82" t="s">
        <v>7601</v>
      </c>
      <c r="D1120" s="83" t="s">
        <v>5774</v>
      </c>
      <c r="E1120" s="84" t="s">
        <v>7602</v>
      </c>
      <c r="F1120" s="85">
        <v>44544</v>
      </c>
    </row>
    <row r="1121" spans="1:6" x14ac:dyDescent="0.3">
      <c r="A1121" s="81" t="str">
        <f>VLOOKUP(B1121,'[2]Aba Power BI'!F$1:G$28,2,FALSE)</f>
        <v>NORTE</v>
      </c>
      <c r="B1121" s="90" t="s">
        <v>5398</v>
      </c>
      <c r="C1121" s="91" t="s">
        <v>7603</v>
      </c>
      <c r="D1121" s="92" t="s">
        <v>5774</v>
      </c>
      <c r="E1121" s="93" t="s">
        <v>7604</v>
      </c>
      <c r="F1121" s="94">
        <v>44530</v>
      </c>
    </row>
    <row r="1122" spans="1:6" x14ac:dyDescent="0.3">
      <c r="A1122" s="81" t="str">
        <f>VLOOKUP(B1122,'[2]Aba Power BI'!F$1:G$28,2,FALSE)</f>
        <v>SUL</v>
      </c>
      <c r="B1122" s="90" t="s">
        <v>5403</v>
      </c>
      <c r="C1122" s="91" t="s">
        <v>7605</v>
      </c>
      <c r="D1122" s="92" t="s">
        <v>5774</v>
      </c>
      <c r="E1122" s="93" t="s">
        <v>7606</v>
      </c>
      <c r="F1122" s="94">
        <v>44398</v>
      </c>
    </row>
    <row r="1123" spans="1:6" x14ac:dyDescent="0.3">
      <c r="A1123" s="81" t="str">
        <f>VLOOKUP(B1123,'[2]Aba Power BI'!F$1:G$28,2,FALSE)</f>
        <v>CENTRO-OESTE</v>
      </c>
      <c r="B1123" s="90" t="s">
        <v>5397</v>
      </c>
      <c r="C1123" s="91" t="s">
        <v>7607</v>
      </c>
      <c r="D1123" s="92" t="s">
        <v>5774</v>
      </c>
      <c r="E1123" s="93" t="s">
        <v>6253</v>
      </c>
      <c r="F1123" s="94">
        <v>44532</v>
      </c>
    </row>
    <row r="1124" spans="1:6" x14ac:dyDescent="0.3">
      <c r="A1124" s="81" t="str">
        <f>VLOOKUP(B1124,'[2]Aba Power BI'!F$1:G$28,2,FALSE)</f>
        <v>SUL</v>
      </c>
      <c r="B1124" s="40" t="s">
        <v>5399</v>
      </c>
      <c r="C1124" s="82" t="s">
        <v>8956</v>
      </c>
      <c r="D1124" s="83" t="s">
        <v>5774</v>
      </c>
      <c r="E1124" s="84" t="s">
        <v>9015</v>
      </c>
      <c r="F1124" s="85">
        <v>44475</v>
      </c>
    </row>
    <row r="1125" spans="1:6" x14ac:dyDescent="0.3">
      <c r="A1125" s="81" t="str">
        <f>VLOOKUP(B1125,'[2]Aba Power BI'!F$1:G$28,2,FALSE)</f>
        <v>SUDESTE</v>
      </c>
      <c r="B1125" s="90" t="s">
        <v>5381</v>
      </c>
      <c r="C1125" s="82" t="s">
        <v>7608</v>
      </c>
      <c r="D1125" s="83" t="s">
        <v>5774</v>
      </c>
      <c r="E1125" s="84" t="s">
        <v>7609</v>
      </c>
      <c r="F1125" s="85">
        <v>44434</v>
      </c>
    </row>
    <row r="1126" spans="1:6" x14ac:dyDescent="0.3">
      <c r="A1126" s="81" t="str">
        <f>VLOOKUP(B1126,'[2]Aba Power BI'!F$1:G$28,2,FALSE)</f>
        <v>NORDESTE</v>
      </c>
      <c r="B1126" s="90" t="s">
        <v>5400</v>
      </c>
      <c r="C1126" s="82" t="s">
        <v>7610</v>
      </c>
      <c r="D1126" s="83" t="s">
        <v>5774</v>
      </c>
      <c r="E1126" s="84" t="s">
        <v>5787</v>
      </c>
      <c r="F1126" s="85">
        <v>44460</v>
      </c>
    </row>
    <row r="1127" spans="1:6" x14ac:dyDescent="0.3">
      <c r="A1127" s="81" t="str">
        <f>VLOOKUP(B1127,'[2]Aba Power BI'!F$1:G$28,2,FALSE)</f>
        <v>CENTRO-OESTE</v>
      </c>
      <c r="B1127" s="90" t="s">
        <v>5379</v>
      </c>
      <c r="C1127" s="91" t="s">
        <v>9621</v>
      </c>
      <c r="D1127" s="92" t="s">
        <v>5774</v>
      </c>
      <c r="E1127" s="93" t="s">
        <v>9635</v>
      </c>
      <c r="F1127" s="94">
        <v>44516</v>
      </c>
    </row>
    <row r="1128" spans="1:6" x14ac:dyDescent="0.3">
      <c r="A1128" s="81" t="str">
        <f>VLOOKUP(B1128,'[2]Aba Power BI'!F$1:G$28,2,FALSE)</f>
        <v>SUDESTE</v>
      </c>
      <c r="B1128" s="90" t="s">
        <v>5381</v>
      </c>
      <c r="C1128" s="82" t="s">
        <v>7611</v>
      </c>
      <c r="D1128" s="83" t="s">
        <v>5774</v>
      </c>
      <c r="E1128" s="84" t="s">
        <v>6529</v>
      </c>
      <c r="F1128" s="85">
        <v>44559</v>
      </c>
    </row>
    <row r="1129" spans="1:6" x14ac:dyDescent="0.3">
      <c r="A1129" s="81" t="str">
        <f>VLOOKUP(B1129,'[2]Aba Power BI'!F$1:G$28,2,FALSE)</f>
        <v>SUDESTE</v>
      </c>
      <c r="B1129" s="90" t="s">
        <v>5381</v>
      </c>
      <c r="C1129" s="91" t="s">
        <v>7612</v>
      </c>
      <c r="D1129" s="92" t="s">
        <v>5774</v>
      </c>
      <c r="E1129" s="93" t="s">
        <v>7613</v>
      </c>
      <c r="F1129" s="94">
        <v>44522</v>
      </c>
    </row>
    <row r="1130" spans="1:6" x14ac:dyDescent="0.3">
      <c r="A1130" s="81" t="str">
        <f>VLOOKUP(B1130,'[2]Aba Power BI'!F$1:G$28,2,FALSE)</f>
        <v>SUL</v>
      </c>
      <c r="B1130" s="90" t="s">
        <v>5403</v>
      </c>
      <c r="C1130" s="91" t="s">
        <v>7614</v>
      </c>
      <c r="D1130" s="92" t="s">
        <v>5774</v>
      </c>
      <c r="E1130" s="93" t="s">
        <v>7615</v>
      </c>
      <c r="F1130" s="94">
        <v>42353</v>
      </c>
    </row>
    <row r="1131" spans="1:6" x14ac:dyDescent="0.3">
      <c r="A1131" s="81" t="str">
        <f>VLOOKUP(B1131,'[2]Aba Power BI'!F$1:G$28,2,FALSE)</f>
        <v>NORDESTE</v>
      </c>
      <c r="B1131" s="90" t="s">
        <v>5402</v>
      </c>
      <c r="C1131" s="91" t="s">
        <v>9650</v>
      </c>
      <c r="D1131" s="92" t="s">
        <v>5931</v>
      </c>
      <c r="E1131" s="93" t="s">
        <v>9654</v>
      </c>
      <c r="F1131" s="94">
        <v>44741</v>
      </c>
    </row>
    <row r="1132" spans="1:6" x14ac:dyDescent="0.3">
      <c r="A1132" s="81" t="str">
        <f>VLOOKUP(B1132,'[2]Aba Power BI'!F$1:G$28,2,FALSE)</f>
        <v>SUDESTE</v>
      </c>
      <c r="B1132" s="90" t="s">
        <v>5401</v>
      </c>
      <c r="C1132" s="91" t="s">
        <v>7616</v>
      </c>
      <c r="D1132" s="92" t="s">
        <v>5774</v>
      </c>
      <c r="E1132" s="93" t="s">
        <v>7617</v>
      </c>
      <c r="F1132" s="94">
        <v>44650</v>
      </c>
    </row>
    <row r="1133" spans="1:6" x14ac:dyDescent="0.3">
      <c r="A1133" s="81" t="str">
        <f>VLOOKUP(B1133,'[2]Aba Power BI'!F$1:G$28,2,FALSE)</f>
        <v>SUL</v>
      </c>
      <c r="B1133" s="40" t="s">
        <v>5387</v>
      </c>
      <c r="C1133" s="82" t="s">
        <v>7618</v>
      </c>
      <c r="D1133" s="83" t="s">
        <v>5774</v>
      </c>
      <c r="E1133" s="84" t="s">
        <v>7619</v>
      </c>
      <c r="F1133" s="85">
        <v>44461</v>
      </c>
    </row>
    <row r="1134" spans="1:6" x14ac:dyDescent="0.3">
      <c r="A1134" s="81" t="str">
        <f>VLOOKUP(B1134,'[2]Aba Power BI'!F$1:G$28,2,FALSE)</f>
        <v>CENTRO-OESTE</v>
      </c>
      <c r="B1134" s="90" t="s">
        <v>5397</v>
      </c>
      <c r="C1134" s="91" t="s">
        <v>7620</v>
      </c>
      <c r="D1134" s="92" t="s">
        <v>5774</v>
      </c>
      <c r="E1134" s="93" t="s">
        <v>7621</v>
      </c>
      <c r="F1134" s="94">
        <v>44454</v>
      </c>
    </row>
    <row r="1135" spans="1:6" x14ac:dyDescent="0.3">
      <c r="A1135" s="81" t="str">
        <f>VLOOKUP(B1135,'[2]Aba Power BI'!F$1:G$28,2,FALSE)</f>
        <v>NORDESTE</v>
      </c>
      <c r="B1135" s="90" t="s">
        <v>5377</v>
      </c>
      <c r="C1135" s="82" t="s">
        <v>9622</v>
      </c>
      <c r="D1135" s="83" t="s">
        <v>5774</v>
      </c>
      <c r="E1135" s="84" t="s">
        <v>9636</v>
      </c>
      <c r="F1135" s="85">
        <v>44935</v>
      </c>
    </row>
    <row r="1136" spans="1:6" x14ac:dyDescent="0.3">
      <c r="A1136" s="81" t="str">
        <f>VLOOKUP(B1136,'[2]Aba Power BI'!F$1:G$28,2,FALSE)</f>
        <v>CENTRO-OESTE</v>
      </c>
      <c r="B1136" s="90" t="s">
        <v>5379</v>
      </c>
      <c r="C1136" s="91" t="s">
        <v>7622</v>
      </c>
      <c r="D1136" s="92" t="s">
        <v>5774</v>
      </c>
      <c r="E1136" s="93" t="s">
        <v>7623</v>
      </c>
      <c r="F1136" s="94">
        <v>44504</v>
      </c>
    </row>
    <row r="1137" spans="1:6" x14ac:dyDescent="0.3">
      <c r="A1137" s="81" t="str">
        <f>VLOOKUP(B1137,'[2]Aba Power BI'!F$1:G$28,2,FALSE)</f>
        <v>CENTRO-OESTE</v>
      </c>
      <c r="B1137" s="90" t="s">
        <v>5379</v>
      </c>
      <c r="C1137" s="91" t="s">
        <v>7624</v>
      </c>
      <c r="D1137" s="92" t="s">
        <v>5774</v>
      </c>
      <c r="E1137" s="93" t="s">
        <v>7625</v>
      </c>
      <c r="F1137" s="94">
        <v>44512</v>
      </c>
    </row>
    <row r="1138" spans="1:6" x14ac:dyDescent="0.3">
      <c r="A1138" s="81" t="str">
        <f>VLOOKUP(B1138,'[2]Aba Power BI'!F$1:G$28,2,FALSE)</f>
        <v>SUDESTE</v>
      </c>
      <c r="B1138" s="90" t="s">
        <v>5388</v>
      </c>
      <c r="C1138" s="91" t="s">
        <v>9760</v>
      </c>
      <c r="D1138" s="92" t="s">
        <v>5774</v>
      </c>
      <c r="E1138" s="93" t="s">
        <v>9792</v>
      </c>
      <c r="F1138" s="94">
        <v>44908</v>
      </c>
    </row>
    <row r="1139" spans="1:6" x14ac:dyDescent="0.3">
      <c r="A1139" s="81" t="str">
        <f>VLOOKUP(B1139,'[2]Aba Power BI'!F$1:G$28,2,FALSE)</f>
        <v>NORTE</v>
      </c>
      <c r="B1139" s="40" t="s">
        <v>5392</v>
      </c>
      <c r="C1139" s="91" t="s">
        <v>9200</v>
      </c>
      <c r="D1139" s="92" t="s">
        <v>5774</v>
      </c>
      <c r="E1139" s="93" t="s">
        <v>8288</v>
      </c>
      <c r="F1139" s="94">
        <v>44791</v>
      </c>
    </row>
    <row r="1140" spans="1:6" x14ac:dyDescent="0.3">
      <c r="A1140" s="81" t="str">
        <f>VLOOKUP(B1140,'[2]Aba Power BI'!F$1:G$28,2,FALSE)</f>
        <v>SUDESTE</v>
      </c>
      <c r="B1140" s="90" t="s">
        <v>5401</v>
      </c>
      <c r="C1140" s="91" t="s">
        <v>7626</v>
      </c>
      <c r="D1140" s="92" t="s">
        <v>5774</v>
      </c>
      <c r="E1140" s="93" t="s">
        <v>7627</v>
      </c>
      <c r="F1140" s="94">
        <v>44512</v>
      </c>
    </row>
    <row r="1141" spans="1:6" x14ac:dyDescent="0.3">
      <c r="A1141" s="81" t="str">
        <f>VLOOKUP(B1141,'[2]Aba Power BI'!F$1:G$28,2,FALSE)</f>
        <v>SUDESTE</v>
      </c>
      <c r="B1141" s="40" t="s">
        <v>5401</v>
      </c>
      <c r="C1141" s="91" t="s">
        <v>7628</v>
      </c>
      <c r="D1141" s="92" t="s">
        <v>5774</v>
      </c>
      <c r="E1141" s="93" t="s">
        <v>7629</v>
      </c>
      <c r="F1141" s="94">
        <v>44735</v>
      </c>
    </row>
    <row r="1142" spans="1:6" x14ac:dyDescent="0.3">
      <c r="A1142" s="81" t="str">
        <f>VLOOKUP(B1142,'[2]Aba Power BI'!F$1:G$28,2,FALSE)</f>
        <v>CENTRO-OESTE</v>
      </c>
      <c r="B1142" s="90" t="s">
        <v>5396</v>
      </c>
      <c r="C1142" s="82" t="s">
        <v>7630</v>
      </c>
      <c r="D1142" s="83" t="s">
        <v>5774</v>
      </c>
      <c r="E1142" s="84" t="s">
        <v>7631</v>
      </c>
      <c r="F1142" s="85">
        <v>44517</v>
      </c>
    </row>
    <row r="1143" spans="1:6" x14ac:dyDescent="0.3">
      <c r="A1143" s="81" t="str">
        <f>VLOOKUP(B1143,'[2]Aba Power BI'!F$1:G$28,2,FALSE)</f>
        <v>SUL</v>
      </c>
      <c r="B1143" s="90" t="s">
        <v>5403</v>
      </c>
      <c r="C1143" s="91" t="s">
        <v>7632</v>
      </c>
      <c r="D1143" s="92" t="s">
        <v>5774</v>
      </c>
      <c r="E1143" s="93" t="s">
        <v>7633</v>
      </c>
      <c r="F1143" s="94">
        <v>44508</v>
      </c>
    </row>
    <row r="1144" spans="1:6" x14ac:dyDescent="0.3">
      <c r="A1144" s="81" t="str">
        <f>VLOOKUP(B1144,'[2]Aba Power BI'!F$1:G$28,2,FALSE)</f>
        <v>CENTRO-OESTE</v>
      </c>
      <c r="B1144" s="90" t="s">
        <v>5396</v>
      </c>
      <c r="C1144" s="82" t="s">
        <v>7634</v>
      </c>
      <c r="D1144" s="83" t="s">
        <v>5774</v>
      </c>
      <c r="E1144" s="84" t="s">
        <v>9831</v>
      </c>
      <c r="F1144" s="85" t="s">
        <v>9832</v>
      </c>
    </row>
    <row r="1145" spans="1:6" x14ac:dyDescent="0.3">
      <c r="A1145" s="81" t="str">
        <f>VLOOKUP(B1145,'[2]Aba Power BI'!F$1:G$28,2,FALSE)</f>
        <v>CENTRO-OESTE</v>
      </c>
      <c r="B1145" s="90" t="s">
        <v>5396</v>
      </c>
      <c r="C1145" s="82" t="s">
        <v>7635</v>
      </c>
      <c r="D1145" s="83" t="s">
        <v>5774</v>
      </c>
      <c r="E1145" s="84" t="s">
        <v>7636</v>
      </c>
      <c r="F1145" s="85">
        <v>44489</v>
      </c>
    </row>
    <row r="1146" spans="1:6" x14ac:dyDescent="0.3">
      <c r="A1146" s="81" t="str">
        <f>VLOOKUP(B1146,'[2]Aba Power BI'!F$1:G$28,2,FALSE)</f>
        <v>CENTRO-OESTE</v>
      </c>
      <c r="B1146" s="90" t="s">
        <v>5397</v>
      </c>
      <c r="C1146" s="82" t="s">
        <v>7637</v>
      </c>
      <c r="D1146" s="83" t="s">
        <v>5774</v>
      </c>
      <c r="E1146" s="84" t="s">
        <v>7638</v>
      </c>
      <c r="F1146" s="85">
        <v>44482</v>
      </c>
    </row>
    <row r="1147" spans="1:6" x14ac:dyDescent="0.3">
      <c r="A1147" s="81" t="str">
        <f>VLOOKUP(B1147,'[2]Aba Power BI'!F$1:G$28,2,FALSE)</f>
        <v>CENTRO-OESTE</v>
      </c>
      <c r="B1147" s="90" t="s">
        <v>5397</v>
      </c>
      <c r="C1147" s="82" t="s">
        <v>7639</v>
      </c>
      <c r="D1147" s="83" t="s">
        <v>5774</v>
      </c>
      <c r="E1147" s="84" t="s">
        <v>7640</v>
      </c>
      <c r="F1147" s="85">
        <v>44511</v>
      </c>
    </row>
    <row r="1148" spans="1:6" x14ac:dyDescent="0.3">
      <c r="A1148" s="81" t="str">
        <f>VLOOKUP(B1148,'[2]Aba Power BI'!F$1:G$28,2,FALSE)</f>
        <v>SUL</v>
      </c>
      <c r="B1148" s="40" t="s">
        <v>5403</v>
      </c>
      <c r="C1148" s="82" t="s">
        <v>7641</v>
      </c>
      <c r="D1148" s="83" t="s">
        <v>5774</v>
      </c>
      <c r="E1148" s="84" t="s">
        <v>7642</v>
      </c>
      <c r="F1148" s="85">
        <v>44440</v>
      </c>
    </row>
    <row r="1149" spans="1:6" x14ac:dyDescent="0.3">
      <c r="A1149" s="81" t="str">
        <f>VLOOKUP(B1149,'[2]Aba Power BI'!F$1:G$28,2,FALSE)</f>
        <v>SUL</v>
      </c>
      <c r="B1149" s="90" t="s">
        <v>5399</v>
      </c>
      <c r="C1149" s="82" t="s">
        <v>7643</v>
      </c>
      <c r="D1149" s="83" t="s">
        <v>5774</v>
      </c>
      <c r="E1149" s="84" t="s">
        <v>7644</v>
      </c>
      <c r="F1149" s="85">
        <v>44505</v>
      </c>
    </row>
    <row r="1150" spans="1:6" x14ac:dyDescent="0.3">
      <c r="A1150" s="81" t="str">
        <f>VLOOKUP(B1150,'[2]Aba Power BI'!F$1:G$28,2,FALSE)</f>
        <v>SUL</v>
      </c>
      <c r="B1150" s="90" t="s">
        <v>5403</v>
      </c>
      <c r="C1150" s="82" t="s">
        <v>7645</v>
      </c>
      <c r="D1150" s="83" t="s">
        <v>5774</v>
      </c>
      <c r="E1150" s="84" t="s">
        <v>7646</v>
      </c>
      <c r="F1150" s="85">
        <v>44510</v>
      </c>
    </row>
    <row r="1151" spans="1:6" x14ac:dyDescent="0.3">
      <c r="A1151" s="81" t="str">
        <f>VLOOKUP(B1151,'[2]Aba Power BI'!F$1:G$28,2,FALSE)</f>
        <v>SUL</v>
      </c>
      <c r="B1151" s="90" t="s">
        <v>5403</v>
      </c>
      <c r="C1151" s="82" t="s">
        <v>7647</v>
      </c>
      <c r="D1151" s="83" t="s">
        <v>5774</v>
      </c>
      <c r="E1151" s="84" t="s">
        <v>7648</v>
      </c>
      <c r="F1151" s="85">
        <v>44453</v>
      </c>
    </row>
    <row r="1152" spans="1:6" x14ac:dyDescent="0.3">
      <c r="A1152" s="81" t="str">
        <f>VLOOKUP(B1152,'[2]Aba Power BI'!F$1:G$28,2,FALSE)</f>
        <v>CENTRO-OESTE</v>
      </c>
      <c r="B1152" s="90" t="s">
        <v>5396</v>
      </c>
      <c r="C1152" s="82" t="s">
        <v>9419</v>
      </c>
      <c r="D1152" s="83" t="s">
        <v>5774</v>
      </c>
      <c r="E1152" s="84" t="s">
        <v>9431</v>
      </c>
      <c r="F1152" s="85">
        <v>44876</v>
      </c>
    </row>
    <row r="1153" spans="1:6" x14ac:dyDescent="0.3">
      <c r="A1153" s="81" t="str">
        <f>VLOOKUP(B1153,'[2]Aba Power BI'!F$1:G$28,2,FALSE)</f>
        <v>NORTE</v>
      </c>
      <c r="B1153" s="90" t="s">
        <v>5384</v>
      </c>
      <c r="C1153" s="91" t="s">
        <v>7649</v>
      </c>
      <c r="D1153" s="92" t="s">
        <v>5774</v>
      </c>
      <c r="E1153" s="93" t="s">
        <v>7650</v>
      </c>
      <c r="F1153" s="94">
        <v>44508</v>
      </c>
    </row>
    <row r="1154" spans="1:6" x14ac:dyDescent="0.3">
      <c r="A1154" s="81" t="str">
        <f>VLOOKUP(B1154,'[2]Aba Power BI'!F$1:G$28,2,FALSE)</f>
        <v>SUL</v>
      </c>
      <c r="B1154" s="90" t="s">
        <v>5403</v>
      </c>
      <c r="C1154" s="82" t="s">
        <v>7651</v>
      </c>
      <c r="D1154" s="83" t="s">
        <v>5774</v>
      </c>
      <c r="E1154" s="84" t="s">
        <v>7652</v>
      </c>
      <c r="F1154" s="85">
        <v>44477</v>
      </c>
    </row>
    <row r="1155" spans="1:6" x14ac:dyDescent="0.3">
      <c r="A1155" s="81" t="str">
        <f>VLOOKUP(B1155,'[2]Aba Power BI'!F$1:G$28,2,FALSE)</f>
        <v>CENTRO-OESTE</v>
      </c>
      <c r="B1155" s="40" t="s">
        <v>5396</v>
      </c>
      <c r="C1155" s="91" t="s">
        <v>7653</v>
      </c>
      <c r="D1155" s="92" t="s">
        <v>5774</v>
      </c>
      <c r="E1155" s="93" t="s">
        <v>7654</v>
      </c>
      <c r="F1155" s="94">
        <v>44713</v>
      </c>
    </row>
    <row r="1156" spans="1:6" x14ac:dyDescent="0.3">
      <c r="A1156" s="81" t="str">
        <f>VLOOKUP(B1156,'[2]Aba Power BI'!F$1:G$28,2,FALSE)</f>
        <v>SUDESTE</v>
      </c>
      <c r="B1156" s="90" t="s">
        <v>5388</v>
      </c>
      <c r="C1156" s="82" t="s">
        <v>7655</v>
      </c>
      <c r="D1156" s="83" t="s">
        <v>5774</v>
      </c>
      <c r="E1156" s="84" t="s">
        <v>7656</v>
      </c>
      <c r="F1156" s="85">
        <v>44491</v>
      </c>
    </row>
    <row r="1157" spans="1:6" x14ac:dyDescent="0.3">
      <c r="A1157" s="81" t="str">
        <f>VLOOKUP(B1157,'[2]Aba Power BI'!F$1:G$28,2,FALSE)</f>
        <v>SUL</v>
      </c>
      <c r="B1157" s="90" t="s">
        <v>5403</v>
      </c>
      <c r="C1157" s="82" t="s">
        <v>7657</v>
      </c>
      <c r="D1157" s="83" t="s">
        <v>5774</v>
      </c>
      <c r="E1157" s="84" t="s">
        <v>7658</v>
      </c>
      <c r="F1157" s="85">
        <v>44467</v>
      </c>
    </row>
    <row r="1158" spans="1:6" x14ac:dyDescent="0.3">
      <c r="A1158" s="81" t="str">
        <f>VLOOKUP(B1158,'[2]Aba Power BI'!F$1:G$28,2,FALSE)</f>
        <v>SUL</v>
      </c>
      <c r="B1158" s="90" t="s">
        <v>5399</v>
      </c>
      <c r="C1158" s="82" t="s">
        <v>7659</v>
      </c>
      <c r="D1158" s="83" t="s">
        <v>5774</v>
      </c>
      <c r="E1158" s="84" t="s">
        <v>7333</v>
      </c>
      <c r="F1158" s="85">
        <v>44498</v>
      </c>
    </row>
    <row r="1159" spans="1:6" x14ac:dyDescent="0.3">
      <c r="A1159" s="81" t="str">
        <f>VLOOKUP(B1159,'[2]Aba Power BI'!F$1:G$28,2,FALSE)</f>
        <v>SUDESTE</v>
      </c>
      <c r="B1159" s="90" t="s">
        <v>5388</v>
      </c>
      <c r="C1159" s="82" t="s">
        <v>7660</v>
      </c>
      <c r="D1159" s="83" t="s">
        <v>5774</v>
      </c>
      <c r="E1159" s="84" t="s">
        <v>7661</v>
      </c>
      <c r="F1159" s="85">
        <v>44475</v>
      </c>
    </row>
    <row r="1160" spans="1:6" x14ac:dyDescent="0.3">
      <c r="A1160" s="81" t="str">
        <f>VLOOKUP(B1160,'[2]Aba Power BI'!F$1:G$28,2,FALSE)</f>
        <v>CENTRO-OESTE</v>
      </c>
      <c r="B1160" s="90" t="s">
        <v>5379</v>
      </c>
      <c r="C1160" s="82" t="s">
        <v>9420</v>
      </c>
      <c r="D1160" s="83" t="s">
        <v>5774</v>
      </c>
      <c r="E1160" s="84" t="s">
        <v>9483</v>
      </c>
      <c r="F1160" s="85">
        <v>44845</v>
      </c>
    </row>
    <row r="1161" spans="1:6" x14ac:dyDescent="0.3">
      <c r="A1161" s="81" t="str">
        <f>VLOOKUP(B1161,'[2]Aba Power BI'!F$1:G$28,2,FALSE)</f>
        <v>SUL</v>
      </c>
      <c r="B1161" s="90" t="s">
        <v>5399</v>
      </c>
      <c r="C1161" s="82" t="s">
        <v>7662</v>
      </c>
      <c r="D1161" s="83" t="s">
        <v>5774</v>
      </c>
      <c r="E1161" s="84" t="s">
        <v>7663</v>
      </c>
      <c r="F1161" s="85">
        <v>44461</v>
      </c>
    </row>
    <row r="1162" spans="1:6" x14ac:dyDescent="0.3">
      <c r="A1162" s="81" t="str">
        <f>VLOOKUP(B1162,'[2]Aba Power BI'!F$1:G$28,2,FALSE)</f>
        <v>SUL</v>
      </c>
      <c r="B1162" s="90" t="s">
        <v>5403</v>
      </c>
      <c r="C1162" s="82" t="s">
        <v>7664</v>
      </c>
      <c r="D1162" s="83" t="s">
        <v>5774</v>
      </c>
      <c r="E1162" s="84" t="s">
        <v>7665</v>
      </c>
      <c r="F1162" s="85">
        <v>44496</v>
      </c>
    </row>
    <row r="1163" spans="1:6" x14ac:dyDescent="0.3">
      <c r="A1163" s="81" t="str">
        <f>VLOOKUP(B1163,'[2]Aba Power BI'!F$1:G$28,2,FALSE)</f>
        <v>SUDESTE</v>
      </c>
      <c r="B1163" s="90" t="s">
        <v>5401</v>
      </c>
      <c r="C1163" s="82" t="s">
        <v>7666</v>
      </c>
      <c r="D1163" s="83" t="s">
        <v>5774</v>
      </c>
      <c r="E1163" s="84" t="s">
        <v>7667</v>
      </c>
      <c r="F1163" s="85">
        <v>44541</v>
      </c>
    </row>
    <row r="1164" spans="1:6" x14ac:dyDescent="0.3">
      <c r="A1164" s="81" t="str">
        <f>VLOOKUP(B1164,'[2]Aba Power BI'!F$1:G$28,2,FALSE)</f>
        <v>SUL</v>
      </c>
      <c r="B1164" s="40" t="s">
        <v>5403</v>
      </c>
      <c r="C1164" s="91" t="s">
        <v>7668</v>
      </c>
      <c r="D1164" s="92" t="s">
        <v>5774</v>
      </c>
      <c r="E1164" s="93" t="s">
        <v>9353</v>
      </c>
      <c r="F1164" s="94">
        <v>44398</v>
      </c>
    </row>
    <row r="1165" spans="1:6" x14ac:dyDescent="0.3">
      <c r="A1165" s="81" t="str">
        <f>VLOOKUP(B1165,'[2]Aba Power BI'!F$1:G$28,2,FALSE)</f>
        <v>SUDESTE</v>
      </c>
      <c r="B1165" s="90" t="s">
        <v>5401</v>
      </c>
      <c r="C1165" s="91" t="s">
        <v>7669</v>
      </c>
      <c r="D1165" s="92" t="s">
        <v>5774</v>
      </c>
      <c r="E1165" s="93" t="s">
        <v>7670</v>
      </c>
      <c r="F1165" s="94">
        <v>44510</v>
      </c>
    </row>
    <row r="1166" spans="1:6" x14ac:dyDescent="0.3">
      <c r="A1166" s="81" t="str">
        <f>VLOOKUP(B1166,'[2]Aba Power BI'!F$1:G$28,2,FALSE)</f>
        <v>CENTRO-OESTE</v>
      </c>
      <c r="B1166" s="90" t="s">
        <v>5396</v>
      </c>
      <c r="C1166" s="91" t="s">
        <v>7671</v>
      </c>
      <c r="D1166" s="92" t="s">
        <v>5774</v>
      </c>
      <c r="E1166" s="93" t="s">
        <v>7672</v>
      </c>
      <c r="F1166" s="94">
        <v>44512</v>
      </c>
    </row>
    <row r="1167" spans="1:6" x14ac:dyDescent="0.3">
      <c r="A1167" s="81" t="str">
        <f>VLOOKUP(B1167,'[2]Aba Power BI'!F$1:G$28,2,FALSE)</f>
        <v>SUL</v>
      </c>
      <c r="B1167" s="40" t="s">
        <v>5399</v>
      </c>
      <c r="C1167" s="91" t="s">
        <v>7673</v>
      </c>
      <c r="D1167" s="92" t="s">
        <v>5774</v>
      </c>
      <c r="E1167" s="93" t="s">
        <v>7674</v>
      </c>
      <c r="F1167" s="94">
        <v>44488</v>
      </c>
    </row>
    <row r="1168" spans="1:6" x14ac:dyDescent="0.3">
      <c r="A1168" s="81" t="str">
        <f>VLOOKUP(B1168,'[2]Aba Power BI'!F$1:G$28,2,FALSE)</f>
        <v>SUDESTE</v>
      </c>
      <c r="B1168" s="40" t="s">
        <v>5388</v>
      </c>
      <c r="C1168" s="82" t="s">
        <v>9623</v>
      </c>
      <c r="D1168" s="83" t="s">
        <v>5774</v>
      </c>
      <c r="E1168" s="84" t="s">
        <v>9637</v>
      </c>
      <c r="F1168" s="85">
        <v>44876</v>
      </c>
    </row>
    <row r="1169" spans="1:6" x14ac:dyDescent="0.3">
      <c r="A1169" s="81" t="str">
        <f>VLOOKUP(B1169,'[2]Aba Power BI'!F$1:G$28,2,FALSE)</f>
        <v>NORTE</v>
      </c>
      <c r="B1169" s="90" t="s">
        <v>5384</v>
      </c>
      <c r="C1169" s="91" t="s">
        <v>7675</v>
      </c>
      <c r="D1169" s="92" t="s">
        <v>5774</v>
      </c>
      <c r="E1169" s="93" t="s">
        <v>7676</v>
      </c>
      <c r="F1169" s="94">
        <v>44503</v>
      </c>
    </row>
    <row r="1170" spans="1:6" x14ac:dyDescent="0.3">
      <c r="A1170" s="81" t="str">
        <f>VLOOKUP(B1170,'[2]Aba Power BI'!F$1:G$28,2,FALSE)</f>
        <v>CENTRO-OESTE</v>
      </c>
      <c r="B1170" s="40" t="s">
        <v>5396</v>
      </c>
      <c r="C1170" s="91" t="s">
        <v>7677</v>
      </c>
      <c r="D1170" s="92" t="s">
        <v>5774</v>
      </c>
      <c r="E1170" s="93" t="s">
        <v>7678</v>
      </c>
      <c r="F1170" s="94">
        <v>44448</v>
      </c>
    </row>
    <row r="1171" spans="1:6" x14ac:dyDescent="0.3">
      <c r="A1171" s="81" t="str">
        <f>VLOOKUP(B1171,'[2]Aba Power BI'!F$1:G$28,2,FALSE)</f>
        <v>CENTRO-OESTE</v>
      </c>
      <c r="B1171" s="90" t="s">
        <v>5396</v>
      </c>
      <c r="C1171" s="82" t="s">
        <v>7679</v>
      </c>
      <c r="D1171" s="83" t="s">
        <v>5774</v>
      </c>
      <c r="E1171" s="84" t="s">
        <v>9016</v>
      </c>
      <c r="F1171" s="85">
        <v>44713</v>
      </c>
    </row>
    <row r="1172" spans="1:6" x14ac:dyDescent="0.3">
      <c r="A1172" s="81" t="str">
        <f>VLOOKUP(B1172,'[2]Aba Power BI'!F$1:G$28,2,FALSE)</f>
        <v>CENTRO-OESTE</v>
      </c>
      <c r="B1172" s="90" t="s">
        <v>5396</v>
      </c>
      <c r="C1172" s="82" t="s">
        <v>7680</v>
      </c>
      <c r="D1172" s="83" t="s">
        <v>5774</v>
      </c>
      <c r="E1172" s="84" t="s">
        <v>7681</v>
      </c>
      <c r="F1172" s="85">
        <v>44483</v>
      </c>
    </row>
    <row r="1173" spans="1:6" x14ac:dyDescent="0.3">
      <c r="A1173" s="81" t="str">
        <f>VLOOKUP(B1173,'[2]Aba Power BI'!F$1:G$28,2,FALSE)</f>
        <v>CENTRO-OESTE</v>
      </c>
      <c r="B1173" s="90" t="s">
        <v>5396</v>
      </c>
      <c r="C1173" s="91" t="s">
        <v>7682</v>
      </c>
      <c r="D1173" s="92" t="s">
        <v>5774</v>
      </c>
      <c r="E1173" s="93" t="s">
        <v>7683</v>
      </c>
      <c r="F1173" s="94">
        <v>44508</v>
      </c>
    </row>
    <row r="1174" spans="1:6" x14ac:dyDescent="0.3">
      <c r="A1174" s="81" t="str">
        <f>VLOOKUP(B1174,'[2]Aba Power BI'!F$1:G$28,2,FALSE)</f>
        <v>CENTRO-OESTE</v>
      </c>
      <c r="B1174" s="40" t="s">
        <v>5396</v>
      </c>
      <c r="C1174" s="91" t="s">
        <v>7684</v>
      </c>
      <c r="D1174" s="92" t="s">
        <v>5774</v>
      </c>
      <c r="E1174" s="93" t="s">
        <v>7685</v>
      </c>
      <c r="F1174" s="94">
        <v>44511</v>
      </c>
    </row>
    <row r="1175" spans="1:6" x14ac:dyDescent="0.3">
      <c r="A1175" s="81" t="str">
        <f>VLOOKUP(B1175,'[2]Aba Power BI'!F$1:G$28,2,FALSE)</f>
        <v>SUL</v>
      </c>
      <c r="B1175" s="40" t="s">
        <v>5399</v>
      </c>
      <c r="C1175" s="82" t="s">
        <v>7686</v>
      </c>
      <c r="D1175" s="83" t="s">
        <v>5774</v>
      </c>
      <c r="E1175" s="84" t="s">
        <v>7687</v>
      </c>
      <c r="F1175" s="85">
        <v>44509</v>
      </c>
    </row>
    <row r="1176" spans="1:6" x14ac:dyDescent="0.3">
      <c r="A1176" s="81" t="str">
        <f>VLOOKUP(B1176,'[2]Aba Power BI'!F$1:G$28,2,FALSE)</f>
        <v>NORDESTE</v>
      </c>
      <c r="B1176" s="40" t="s">
        <v>5393</v>
      </c>
      <c r="C1176" s="91" t="s">
        <v>7688</v>
      </c>
      <c r="D1176" s="92" t="s">
        <v>5774</v>
      </c>
      <c r="E1176" s="93" t="s">
        <v>7689</v>
      </c>
      <c r="F1176" s="94">
        <v>44509</v>
      </c>
    </row>
    <row r="1177" spans="1:6" x14ac:dyDescent="0.3">
      <c r="A1177" s="81" t="str">
        <f>VLOOKUP(B1177,'[2]Aba Power BI'!F$1:G$28,2,FALSE)</f>
        <v>SUL</v>
      </c>
      <c r="B1177" s="40" t="s">
        <v>5403</v>
      </c>
      <c r="C1177" s="82" t="s">
        <v>7690</v>
      </c>
      <c r="D1177" s="83" t="s">
        <v>5774</v>
      </c>
      <c r="E1177" s="84" t="s">
        <v>7691</v>
      </c>
      <c r="F1177" s="85">
        <v>44476</v>
      </c>
    </row>
    <row r="1178" spans="1:6" x14ac:dyDescent="0.3">
      <c r="A1178" s="81" t="str">
        <f>VLOOKUP(B1178,'[2]Aba Power BI'!F$1:G$28,2,FALSE)</f>
        <v>SUL</v>
      </c>
      <c r="B1178" s="90" t="s">
        <v>5403</v>
      </c>
      <c r="C1178" s="91" t="s">
        <v>7692</v>
      </c>
      <c r="D1178" s="92" t="s">
        <v>5774</v>
      </c>
      <c r="E1178" s="93" t="s">
        <v>7693</v>
      </c>
      <c r="F1178" s="94">
        <v>44474</v>
      </c>
    </row>
    <row r="1179" spans="1:6" x14ac:dyDescent="0.3">
      <c r="A1179" s="81" t="str">
        <f>VLOOKUP(B1179,'[2]Aba Power BI'!F$1:G$28,2,FALSE)</f>
        <v>SUDESTE</v>
      </c>
      <c r="B1179" s="90" t="s">
        <v>5381</v>
      </c>
      <c r="C1179" s="82" t="s">
        <v>7694</v>
      </c>
      <c r="D1179" s="83" t="s">
        <v>5774</v>
      </c>
      <c r="E1179" s="84" t="s">
        <v>7695</v>
      </c>
      <c r="F1179" s="85">
        <v>44508</v>
      </c>
    </row>
    <row r="1180" spans="1:6" x14ac:dyDescent="0.3">
      <c r="A1180" s="81" t="str">
        <f>VLOOKUP(B1180,'[2]Aba Power BI'!F$1:G$28,2,FALSE)</f>
        <v>SUL</v>
      </c>
      <c r="B1180" s="90" t="s">
        <v>5403</v>
      </c>
      <c r="C1180" s="91" t="s">
        <v>7696</v>
      </c>
      <c r="D1180" s="92" t="s">
        <v>5774</v>
      </c>
      <c r="E1180" s="93" t="s">
        <v>7697</v>
      </c>
      <c r="F1180" s="94">
        <v>44467</v>
      </c>
    </row>
    <row r="1181" spans="1:6" x14ac:dyDescent="0.3">
      <c r="A1181" s="81" t="str">
        <f>VLOOKUP(B1181,'[2]Aba Power BI'!F$1:G$28,2,FALSE)</f>
        <v>SUL</v>
      </c>
      <c r="B1181" s="40" t="s">
        <v>5399</v>
      </c>
      <c r="C1181" s="82" t="s">
        <v>7698</v>
      </c>
      <c r="D1181" s="83" t="s">
        <v>5774</v>
      </c>
      <c r="E1181" s="84" t="s">
        <v>7699</v>
      </c>
      <c r="F1181" s="85">
        <v>44477</v>
      </c>
    </row>
    <row r="1182" spans="1:6" x14ac:dyDescent="0.3">
      <c r="A1182" s="81" t="str">
        <f>VLOOKUP(B1182,'[2]Aba Power BI'!F$1:G$28,2,FALSE)</f>
        <v>SUDESTE</v>
      </c>
      <c r="B1182" s="40" t="s">
        <v>5381</v>
      </c>
      <c r="C1182" s="82" t="s">
        <v>7700</v>
      </c>
      <c r="D1182" s="83" t="s">
        <v>5774</v>
      </c>
      <c r="E1182" s="84" t="s">
        <v>7701</v>
      </c>
      <c r="F1182" s="85">
        <v>44545</v>
      </c>
    </row>
    <row r="1183" spans="1:6" x14ac:dyDescent="0.3">
      <c r="A1183" s="81" t="str">
        <f>VLOOKUP(B1183,'[2]Aba Power BI'!F$1:G$28,2,FALSE)</f>
        <v>CENTRO-OESTE</v>
      </c>
      <c r="B1183" s="40" t="s">
        <v>5379</v>
      </c>
      <c r="C1183" s="82" t="s">
        <v>7702</v>
      </c>
      <c r="D1183" s="83" t="s">
        <v>5774</v>
      </c>
      <c r="E1183" s="84" t="s">
        <v>7703</v>
      </c>
      <c r="F1183" s="85">
        <v>44512</v>
      </c>
    </row>
    <row r="1184" spans="1:6" x14ac:dyDescent="0.3">
      <c r="A1184" s="81" t="str">
        <f>VLOOKUP(B1184,'[2]Aba Power BI'!F$1:G$28,2,FALSE)</f>
        <v>SUL</v>
      </c>
      <c r="B1184" s="90" t="s">
        <v>5403</v>
      </c>
      <c r="C1184" s="82" t="s">
        <v>7704</v>
      </c>
      <c r="D1184" s="83" t="s">
        <v>5774</v>
      </c>
      <c r="E1184" s="84" t="s">
        <v>7705</v>
      </c>
      <c r="F1184" s="85">
        <v>44490</v>
      </c>
    </row>
    <row r="1185" spans="1:6" x14ac:dyDescent="0.3">
      <c r="A1185" s="81" t="str">
        <f>VLOOKUP(B1185,'[2]Aba Power BI'!F$1:G$28,2,FALSE)</f>
        <v>CENTRO-OESTE</v>
      </c>
      <c r="B1185" s="40" t="s">
        <v>5396</v>
      </c>
      <c r="C1185" s="82" t="s">
        <v>7706</v>
      </c>
      <c r="D1185" s="83" t="s">
        <v>5774</v>
      </c>
      <c r="E1185" s="84" t="s">
        <v>7707</v>
      </c>
      <c r="F1185" s="85">
        <v>44495</v>
      </c>
    </row>
    <row r="1186" spans="1:6" x14ac:dyDescent="0.3">
      <c r="A1186" s="81" t="str">
        <f>VLOOKUP(B1186,'[2]Aba Power BI'!F$1:G$28,2,FALSE)</f>
        <v>SUL</v>
      </c>
      <c r="B1186" s="90" t="s">
        <v>5403</v>
      </c>
      <c r="C1186" s="91" t="s">
        <v>7708</v>
      </c>
      <c r="D1186" s="92" t="s">
        <v>5774</v>
      </c>
      <c r="E1186" s="93" t="s">
        <v>7709</v>
      </c>
      <c r="F1186" s="94">
        <v>44487</v>
      </c>
    </row>
    <row r="1187" spans="1:6" x14ac:dyDescent="0.3">
      <c r="A1187" s="81" t="str">
        <f>VLOOKUP(B1187,'[2]Aba Power BI'!F$1:G$28,2,FALSE)</f>
        <v>SUDESTE</v>
      </c>
      <c r="B1187" s="90" t="s">
        <v>5381</v>
      </c>
      <c r="C1187" s="82" t="s">
        <v>7710</v>
      </c>
      <c r="D1187" s="83" t="s">
        <v>5774</v>
      </c>
      <c r="E1187" s="84" t="s">
        <v>7711</v>
      </c>
      <c r="F1187" s="85">
        <v>44662</v>
      </c>
    </row>
    <row r="1188" spans="1:6" x14ac:dyDescent="0.3">
      <c r="A1188" s="81" t="str">
        <f>VLOOKUP(B1188,'[2]Aba Power BI'!F$1:G$28,2,FALSE)</f>
        <v>SUL</v>
      </c>
      <c r="B1188" s="90" t="s">
        <v>5387</v>
      </c>
      <c r="C1188" s="82" t="s">
        <v>7712</v>
      </c>
      <c r="D1188" s="83" t="s">
        <v>5774</v>
      </c>
      <c r="E1188" s="84" t="s">
        <v>7713</v>
      </c>
      <c r="F1188" s="85">
        <v>44448</v>
      </c>
    </row>
    <row r="1189" spans="1:6" x14ac:dyDescent="0.3">
      <c r="A1189" s="81" t="str">
        <f>VLOOKUP(B1189,'[2]Aba Power BI'!F$1:G$28,2,FALSE)</f>
        <v>CENTRO-OESTE</v>
      </c>
      <c r="B1189" s="40" t="s">
        <v>5396</v>
      </c>
      <c r="C1189" s="91" t="s">
        <v>7714</v>
      </c>
      <c r="D1189" s="92" t="s">
        <v>5774</v>
      </c>
      <c r="E1189" s="93" t="s">
        <v>7715</v>
      </c>
      <c r="F1189" s="94">
        <v>44509</v>
      </c>
    </row>
    <row r="1190" spans="1:6" x14ac:dyDescent="0.3">
      <c r="A1190" s="81" t="str">
        <f>VLOOKUP(B1190,'[2]Aba Power BI'!F$1:G$28,2,FALSE)</f>
        <v>NORTE</v>
      </c>
      <c r="B1190" s="90" t="s">
        <v>5384</v>
      </c>
      <c r="C1190" s="91" t="s">
        <v>7716</v>
      </c>
      <c r="D1190" s="92" t="s">
        <v>5774</v>
      </c>
      <c r="E1190" s="93" t="s">
        <v>7717</v>
      </c>
      <c r="F1190" s="94">
        <v>44512</v>
      </c>
    </row>
    <row r="1191" spans="1:6" x14ac:dyDescent="0.3">
      <c r="A1191" s="81" t="str">
        <f>VLOOKUP(B1191,'[2]Aba Power BI'!F$1:G$28,2,FALSE)</f>
        <v>CENTRO-OESTE</v>
      </c>
      <c r="B1191" s="40" t="s">
        <v>5379</v>
      </c>
      <c r="C1191" s="82" t="s">
        <v>7718</v>
      </c>
      <c r="D1191" s="83" t="s">
        <v>5774</v>
      </c>
      <c r="E1191" s="84" t="s">
        <v>7719</v>
      </c>
      <c r="F1191" s="85">
        <v>44503</v>
      </c>
    </row>
    <row r="1192" spans="1:6" x14ac:dyDescent="0.3">
      <c r="A1192" s="81" t="str">
        <f>VLOOKUP(B1192,'[2]Aba Power BI'!F$1:G$28,2,FALSE)</f>
        <v>CENTRO-OESTE</v>
      </c>
      <c r="B1192" s="40" t="s">
        <v>5396</v>
      </c>
      <c r="C1192" s="91" t="s">
        <v>7720</v>
      </c>
      <c r="D1192" s="92" t="s">
        <v>5774</v>
      </c>
      <c r="E1192" s="93" t="s">
        <v>7721</v>
      </c>
      <c r="F1192" s="94">
        <v>44425</v>
      </c>
    </row>
    <row r="1193" spans="1:6" x14ac:dyDescent="0.3">
      <c r="A1193" s="81" t="str">
        <f>VLOOKUP(B1193,'[2]Aba Power BI'!F$1:G$28,2,FALSE)</f>
        <v>SUL</v>
      </c>
      <c r="B1193" s="90" t="s">
        <v>5403</v>
      </c>
      <c r="C1193" s="91" t="s">
        <v>9201</v>
      </c>
      <c r="D1193" s="92" t="s">
        <v>5774</v>
      </c>
      <c r="E1193" s="93" t="s">
        <v>9202</v>
      </c>
      <c r="F1193" s="94">
        <v>44504</v>
      </c>
    </row>
    <row r="1194" spans="1:6" x14ac:dyDescent="0.3">
      <c r="A1194" s="81" t="str">
        <f>VLOOKUP(B1194,'[2]Aba Power BI'!F$1:G$28,2,FALSE)</f>
        <v>CENTRO-OESTE</v>
      </c>
      <c r="B1194" s="40" t="s">
        <v>5379</v>
      </c>
      <c r="C1194" s="91" t="s">
        <v>7722</v>
      </c>
      <c r="D1194" s="92" t="s">
        <v>5774</v>
      </c>
      <c r="E1194" s="93" t="s">
        <v>7723</v>
      </c>
      <c r="F1194" s="94">
        <v>44511</v>
      </c>
    </row>
    <row r="1195" spans="1:6" x14ac:dyDescent="0.3">
      <c r="A1195" s="81" t="str">
        <f>VLOOKUP(B1195,'[2]Aba Power BI'!F$1:G$28,2,FALSE)</f>
        <v>CENTRO-OESTE</v>
      </c>
      <c r="B1195" s="90" t="s">
        <v>5379</v>
      </c>
      <c r="C1195" s="82" t="s">
        <v>7724</v>
      </c>
      <c r="D1195" s="83" t="s">
        <v>5774</v>
      </c>
      <c r="E1195" s="84" t="s">
        <v>7725</v>
      </c>
      <c r="F1195" s="85">
        <v>44505</v>
      </c>
    </row>
    <row r="1196" spans="1:6" x14ac:dyDescent="0.3">
      <c r="A1196" s="81" t="str">
        <f>VLOOKUP(B1196,'[2]Aba Power BI'!F$1:G$28,2,FALSE)</f>
        <v>SUL</v>
      </c>
      <c r="B1196" s="90" t="s">
        <v>5403</v>
      </c>
      <c r="C1196" s="91" t="s">
        <v>7726</v>
      </c>
      <c r="D1196" s="92" t="s">
        <v>5774</v>
      </c>
      <c r="E1196" s="93" t="s">
        <v>7727</v>
      </c>
      <c r="F1196" s="94">
        <v>44488</v>
      </c>
    </row>
    <row r="1197" spans="1:6" x14ac:dyDescent="0.3">
      <c r="A1197" s="81" t="str">
        <f>VLOOKUP(B1197,'[2]Aba Power BI'!F$1:G$28,2,FALSE)</f>
        <v>SUL</v>
      </c>
      <c r="B1197" s="40" t="s">
        <v>5387</v>
      </c>
      <c r="C1197" s="91" t="s">
        <v>7728</v>
      </c>
      <c r="D1197" s="92" t="s">
        <v>5774</v>
      </c>
      <c r="E1197" s="93" t="s">
        <v>7729</v>
      </c>
      <c r="F1197" s="94">
        <v>44439</v>
      </c>
    </row>
    <row r="1198" spans="1:6" x14ac:dyDescent="0.3">
      <c r="A1198" s="81" t="str">
        <f>VLOOKUP(B1198,'[2]Aba Power BI'!F$1:G$28,2,FALSE)</f>
        <v>CENTRO-OESTE</v>
      </c>
      <c r="B1198" s="40" t="s">
        <v>5396</v>
      </c>
      <c r="C1198" s="82" t="s">
        <v>7730</v>
      </c>
      <c r="D1198" s="83" t="s">
        <v>5774</v>
      </c>
      <c r="E1198" s="84" t="s">
        <v>7731</v>
      </c>
      <c r="F1198" s="85">
        <v>44495</v>
      </c>
    </row>
    <row r="1199" spans="1:6" x14ac:dyDescent="0.3">
      <c r="A1199" s="81" t="str">
        <f>VLOOKUP(B1199,'[2]Aba Power BI'!F$1:G$28,2,FALSE)</f>
        <v>NORTE</v>
      </c>
      <c r="B1199" s="90" t="s">
        <v>5384</v>
      </c>
      <c r="C1199" s="91" t="s">
        <v>7732</v>
      </c>
      <c r="D1199" s="92" t="s">
        <v>5774</v>
      </c>
      <c r="E1199" s="93" t="s">
        <v>7733</v>
      </c>
      <c r="F1199" s="94">
        <v>44509</v>
      </c>
    </row>
    <row r="1200" spans="1:6" x14ac:dyDescent="0.3">
      <c r="A1200" s="81" t="str">
        <f>VLOOKUP(B1200,'[2]Aba Power BI'!F$1:G$28,2,FALSE)</f>
        <v>SUL</v>
      </c>
      <c r="B1200" s="40" t="s">
        <v>5399</v>
      </c>
      <c r="C1200" s="91" t="s">
        <v>7734</v>
      </c>
      <c r="D1200" s="92" t="s">
        <v>5774</v>
      </c>
      <c r="E1200" s="93" t="s">
        <v>7735</v>
      </c>
      <c r="F1200" s="94">
        <v>44547</v>
      </c>
    </row>
    <row r="1201" spans="1:6" x14ac:dyDescent="0.3">
      <c r="A1201" s="81" t="str">
        <f>VLOOKUP(B1201,'[2]Aba Power BI'!F$1:G$28,2,FALSE)</f>
        <v>NORDESTE</v>
      </c>
      <c r="B1201" s="90" t="s">
        <v>5378</v>
      </c>
      <c r="C1201" s="82" t="s">
        <v>9203</v>
      </c>
      <c r="D1201" s="83" t="s">
        <v>5774</v>
      </c>
      <c r="E1201" s="84" t="s">
        <v>9204</v>
      </c>
      <c r="F1201" s="85">
        <v>44736</v>
      </c>
    </row>
    <row r="1202" spans="1:6" x14ac:dyDescent="0.3">
      <c r="A1202" s="81" t="str">
        <f>VLOOKUP(B1202,'[2]Aba Power BI'!F$1:G$28,2,FALSE)</f>
        <v>SUL</v>
      </c>
      <c r="B1202" s="90" t="s">
        <v>5403</v>
      </c>
      <c r="C1202" s="82" t="s">
        <v>7736</v>
      </c>
      <c r="D1202" s="83" t="s">
        <v>5774</v>
      </c>
      <c r="E1202" s="84" t="s">
        <v>7737</v>
      </c>
      <c r="F1202" s="85">
        <v>44480</v>
      </c>
    </row>
    <row r="1203" spans="1:6" x14ac:dyDescent="0.3">
      <c r="A1203" s="81" t="str">
        <f>VLOOKUP(B1203,'[2]Aba Power BI'!F$1:G$28,2,FALSE)</f>
        <v>CENTRO-OESTE</v>
      </c>
      <c r="B1203" s="90" t="s">
        <v>5396</v>
      </c>
      <c r="C1203" s="82" t="s">
        <v>7738</v>
      </c>
      <c r="D1203" s="83" t="s">
        <v>5774</v>
      </c>
      <c r="E1203" s="84" t="s">
        <v>7739</v>
      </c>
      <c r="F1203" s="85">
        <v>44498</v>
      </c>
    </row>
    <row r="1204" spans="1:6" x14ac:dyDescent="0.3">
      <c r="A1204" s="81" t="str">
        <f>VLOOKUP(B1204,'[2]Aba Power BI'!F$1:G$28,2,FALSE)</f>
        <v>NORDESTE</v>
      </c>
      <c r="B1204" s="90" t="s">
        <v>5400</v>
      </c>
      <c r="C1204" s="91" t="s">
        <v>7740</v>
      </c>
      <c r="D1204" s="92" t="s">
        <v>5774</v>
      </c>
      <c r="E1204" s="93" t="s">
        <v>7741</v>
      </c>
      <c r="F1204" s="94">
        <v>44440</v>
      </c>
    </row>
    <row r="1205" spans="1:6" x14ac:dyDescent="0.3">
      <c r="A1205" s="81" t="str">
        <f>VLOOKUP(B1205,'[2]Aba Power BI'!F$1:G$28,2,FALSE)</f>
        <v>CENTRO-OESTE</v>
      </c>
      <c r="B1205" s="40" t="s">
        <v>5379</v>
      </c>
      <c r="C1205" s="91" t="s">
        <v>7742</v>
      </c>
      <c r="D1205" s="92" t="s">
        <v>5774</v>
      </c>
      <c r="E1205" s="93" t="s">
        <v>7743</v>
      </c>
      <c r="F1205" s="94">
        <v>44510</v>
      </c>
    </row>
    <row r="1206" spans="1:6" x14ac:dyDescent="0.3">
      <c r="A1206" s="81" t="str">
        <f>VLOOKUP(B1206,'[2]Aba Power BI'!F$1:G$28,2,FALSE)</f>
        <v>SUL</v>
      </c>
      <c r="B1206" s="90" t="s">
        <v>5403</v>
      </c>
      <c r="C1206" s="91" t="s">
        <v>7744</v>
      </c>
      <c r="D1206" s="92" t="s">
        <v>5774</v>
      </c>
      <c r="E1206" s="93" t="s">
        <v>7745</v>
      </c>
      <c r="F1206" s="94">
        <v>44469</v>
      </c>
    </row>
    <row r="1207" spans="1:6" x14ac:dyDescent="0.3">
      <c r="A1207" s="81" t="str">
        <f>VLOOKUP(B1207,'[2]Aba Power BI'!F$1:G$28,2,FALSE)</f>
        <v>NORDESTE</v>
      </c>
      <c r="B1207" s="40" t="s">
        <v>5393</v>
      </c>
      <c r="C1207" s="82" t="s">
        <v>7746</v>
      </c>
      <c r="D1207" s="83" t="s">
        <v>5774</v>
      </c>
      <c r="E1207" s="84" t="s">
        <v>7747</v>
      </c>
      <c r="F1207" s="85">
        <v>44505</v>
      </c>
    </row>
    <row r="1208" spans="1:6" x14ac:dyDescent="0.3">
      <c r="A1208" s="81" t="str">
        <f>VLOOKUP(B1208,'[2]Aba Power BI'!F$1:G$28,2,FALSE)</f>
        <v>SUDESTE</v>
      </c>
      <c r="B1208" s="90" t="s">
        <v>5381</v>
      </c>
      <c r="C1208" s="82" t="s">
        <v>9421</v>
      </c>
      <c r="D1208" s="83" t="s">
        <v>5774</v>
      </c>
      <c r="E1208" s="84" t="s">
        <v>9484</v>
      </c>
      <c r="F1208" s="85">
        <v>44509</v>
      </c>
    </row>
    <row r="1209" spans="1:6" x14ac:dyDescent="0.3">
      <c r="A1209" s="81" t="str">
        <f>VLOOKUP(B1209,'[2]Aba Power BI'!F$1:G$28,2,FALSE)</f>
        <v>NORDESTE</v>
      </c>
      <c r="B1209" s="90" t="s">
        <v>5378</v>
      </c>
      <c r="C1209" s="82" t="s">
        <v>7748</v>
      </c>
      <c r="D1209" s="83" t="s">
        <v>5774</v>
      </c>
      <c r="E1209" s="84" t="s">
        <v>7749</v>
      </c>
      <c r="F1209" s="85">
        <v>44488</v>
      </c>
    </row>
    <row r="1210" spans="1:6" x14ac:dyDescent="0.3">
      <c r="A1210" s="81" t="str">
        <f>VLOOKUP(B1210,'[2]Aba Power BI'!F$1:G$28,2,FALSE)</f>
        <v>NORDESTE</v>
      </c>
      <c r="B1210" s="90" t="s">
        <v>5402</v>
      </c>
      <c r="C1210" s="82" t="s">
        <v>7750</v>
      </c>
      <c r="D1210" s="83" t="s">
        <v>5774</v>
      </c>
      <c r="E1210" s="84" t="s">
        <v>9205</v>
      </c>
      <c r="F1210" s="85">
        <v>44670</v>
      </c>
    </row>
    <row r="1211" spans="1:6" x14ac:dyDescent="0.3">
      <c r="A1211" s="81" t="str">
        <f>VLOOKUP(B1211,'[2]Aba Power BI'!F$1:G$28,2,FALSE)</f>
        <v>SUDESTE</v>
      </c>
      <c r="B1211" s="90" t="s">
        <v>5388</v>
      </c>
      <c r="C1211" s="91" t="s">
        <v>7751</v>
      </c>
      <c r="D1211" s="92" t="s">
        <v>5774</v>
      </c>
      <c r="E1211" s="93" t="s">
        <v>7752</v>
      </c>
      <c r="F1211" s="94">
        <v>44519</v>
      </c>
    </row>
    <row r="1212" spans="1:6" x14ac:dyDescent="0.3">
      <c r="A1212" s="81" t="str">
        <f>VLOOKUP(B1212,'[2]Aba Power BI'!F$1:G$28,2,FALSE)</f>
        <v>SUDESTE</v>
      </c>
      <c r="B1212" s="90" t="s">
        <v>5381</v>
      </c>
      <c r="C1212" s="82" t="s">
        <v>7753</v>
      </c>
      <c r="D1212" s="83" t="s">
        <v>5774</v>
      </c>
      <c r="E1212" s="84" t="s">
        <v>7754</v>
      </c>
      <c r="F1212" s="85">
        <v>44545</v>
      </c>
    </row>
    <row r="1213" spans="1:6" x14ac:dyDescent="0.3">
      <c r="A1213" s="81" t="str">
        <f>VLOOKUP(B1213,'[2]Aba Power BI'!F$1:G$28,2,FALSE)</f>
        <v>NORDESTE</v>
      </c>
      <c r="B1213" s="90" t="s">
        <v>5382</v>
      </c>
      <c r="C1213" s="91" t="s">
        <v>7755</v>
      </c>
      <c r="D1213" s="92" t="s">
        <v>5774</v>
      </c>
      <c r="E1213" s="93" t="s">
        <v>7756</v>
      </c>
      <c r="F1213" s="94">
        <v>44512</v>
      </c>
    </row>
    <row r="1214" spans="1:6" x14ac:dyDescent="0.3">
      <c r="A1214" s="81" t="str">
        <f>VLOOKUP(B1214,'[2]Aba Power BI'!F$1:G$28,2,FALSE)</f>
        <v>SUDESTE</v>
      </c>
      <c r="B1214" s="90" t="s">
        <v>5381</v>
      </c>
      <c r="C1214" s="91" t="s">
        <v>7757</v>
      </c>
      <c r="D1214" s="92" t="s">
        <v>5774</v>
      </c>
      <c r="E1214" s="93" t="s">
        <v>7758</v>
      </c>
      <c r="F1214" s="94">
        <v>44524</v>
      </c>
    </row>
    <row r="1215" spans="1:6" x14ac:dyDescent="0.3">
      <c r="A1215" s="81" t="str">
        <f>VLOOKUP(B1215,'[2]Aba Power BI'!F$1:G$28,2,FALSE)</f>
        <v>NORTE</v>
      </c>
      <c r="B1215" s="90" t="s">
        <v>5404</v>
      </c>
      <c r="C1215" s="82" t="s">
        <v>7759</v>
      </c>
      <c r="D1215" s="83" t="s">
        <v>5774</v>
      </c>
      <c r="E1215" s="84" t="s">
        <v>5996</v>
      </c>
      <c r="F1215" s="85">
        <v>44518</v>
      </c>
    </row>
    <row r="1216" spans="1:6" x14ac:dyDescent="0.3">
      <c r="A1216" s="81" t="str">
        <f>VLOOKUP(B1216,'[2]Aba Power BI'!F$1:G$28,2,FALSE)</f>
        <v>SUDESTE</v>
      </c>
      <c r="B1216" s="90" t="s">
        <v>5381</v>
      </c>
      <c r="C1216" s="82" t="s">
        <v>7760</v>
      </c>
      <c r="D1216" s="83" t="s">
        <v>5774</v>
      </c>
      <c r="E1216" s="84" t="s">
        <v>7761</v>
      </c>
      <c r="F1216" s="85">
        <v>44546</v>
      </c>
    </row>
    <row r="1217" spans="1:6" x14ac:dyDescent="0.3">
      <c r="A1217" s="81" t="str">
        <f>VLOOKUP(B1217,'[2]Aba Power BI'!F$1:G$28,2,FALSE)</f>
        <v>SUDESTE</v>
      </c>
      <c r="B1217" s="90" t="s">
        <v>5388</v>
      </c>
      <c r="C1217" s="91" t="s">
        <v>7762</v>
      </c>
      <c r="D1217" s="92" t="s">
        <v>5774</v>
      </c>
      <c r="E1217" s="93" t="s">
        <v>7763</v>
      </c>
      <c r="F1217" s="94">
        <v>44454</v>
      </c>
    </row>
    <row r="1218" spans="1:6" x14ac:dyDescent="0.3">
      <c r="A1218" s="81" t="str">
        <f>VLOOKUP(B1218,'[2]Aba Power BI'!F$1:G$28,2,FALSE)</f>
        <v>SUDESTE</v>
      </c>
      <c r="B1218" s="90" t="s">
        <v>5388</v>
      </c>
      <c r="C1218" s="82" t="s">
        <v>7764</v>
      </c>
      <c r="D1218" s="83" t="s">
        <v>5774</v>
      </c>
      <c r="E1218" s="84" t="s">
        <v>7765</v>
      </c>
      <c r="F1218" s="85">
        <v>44546</v>
      </c>
    </row>
    <row r="1219" spans="1:6" x14ac:dyDescent="0.3">
      <c r="A1219" s="81" t="str">
        <f>VLOOKUP(B1219,'[2]Aba Power BI'!F$1:G$28,2,FALSE)</f>
        <v>CENTRO-OESTE</v>
      </c>
      <c r="B1219" s="90" t="s">
        <v>5379</v>
      </c>
      <c r="C1219" s="91" t="s">
        <v>7766</v>
      </c>
      <c r="D1219" s="92" t="s">
        <v>5774</v>
      </c>
      <c r="E1219" s="93" t="s">
        <v>7767</v>
      </c>
      <c r="F1219" s="94">
        <v>44511</v>
      </c>
    </row>
    <row r="1220" spans="1:6" x14ac:dyDescent="0.3">
      <c r="A1220" s="81" t="str">
        <f>VLOOKUP(B1220,'[2]Aba Power BI'!F$1:G$28,2,FALSE)</f>
        <v>SUDESTE</v>
      </c>
      <c r="B1220" s="90" t="s">
        <v>5388</v>
      </c>
      <c r="C1220" s="82" t="s">
        <v>9206</v>
      </c>
      <c r="D1220" s="83" t="s">
        <v>5774</v>
      </c>
      <c r="E1220" s="84" t="s">
        <v>9207</v>
      </c>
      <c r="F1220" s="85">
        <v>44426</v>
      </c>
    </row>
    <row r="1221" spans="1:6" x14ac:dyDescent="0.3">
      <c r="A1221" s="81" t="str">
        <f>VLOOKUP(B1221,'[2]Aba Power BI'!F$1:G$28,2,FALSE)</f>
        <v>NORDESTE</v>
      </c>
      <c r="B1221" s="90" t="s">
        <v>5382</v>
      </c>
      <c r="C1221" s="91" t="s">
        <v>7768</v>
      </c>
      <c r="D1221" s="92" t="s">
        <v>5774</v>
      </c>
      <c r="E1221" s="93" t="s">
        <v>7769</v>
      </c>
      <c r="F1221" s="94">
        <v>44504</v>
      </c>
    </row>
    <row r="1222" spans="1:6" x14ac:dyDescent="0.3">
      <c r="A1222" s="81" t="str">
        <f>VLOOKUP(B1222,'[2]Aba Power BI'!F$1:G$28,2,FALSE)</f>
        <v>SUDESTE</v>
      </c>
      <c r="B1222" s="90" t="s">
        <v>5388</v>
      </c>
      <c r="C1222" s="91" t="s">
        <v>7770</v>
      </c>
      <c r="D1222" s="92" t="s">
        <v>5774</v>
      </c>
      <c r="E1222" s="93" t="s">
        <v>6549</v>
      </c>
      <c r="F1222" s="94">
        <v>44512</v>
      </c>
    </row>
    <row r="1223" spans="1:6" x14ac:dyDescent="0.3">
      <c r="A1223" s="81" t="str">
        <f>VLOOKUP(B1223,'[2]Aba Power BI'!F$1:G$28,2,FALSE)</f>
        <v>SUL</v>
      </c>
      <c r="B1223" s="90" t="s">
        <v>5403</v>
      </c>
      <c r="C1223" s="82" t="s">
        <v>7771</v>
      </c>
      <c r="D1223" s="83" t="s">
        <v>5774</v>
      </c>
      <c r="E1223" s="84" t="s">
        <v>9638</v>
      </c>
      <c r="F1223" s="85">
        <v>44473</v>
      </c>
    </row>
    <row r="1224" spans="1:6" x14ac:dyDescent="0.3">
      <c r="A1224" s="81" t="str">
        <f>VLOOKUP(B1224,'[2]Aba Power BI'!F$1:G$28,2,FALSE)</f>
        <v>SUL</v>
      </c>
      <c r="B1224" s="90" t="s">
        <v>5387</v>
      </c>
      <c r="C1224" s="91" t="s">
        <v>7772</v>
      </c>
      <c r="D1224" s="92" t="s">
        <v>5774</v>
      </c>
      <c r="E1224" s="93" t="s">
        <v>7773</v>
      </c>
      <c r="F1224" s="94">
        <v>44509</v>
      </c>
    </row>
    <row r="1225" spans="1:6" x14ac:dyDescent="0.3">
      <c r="A1225" s="81" t="str">
        <f>VLOOKUP(B1225,'[2]Aba Power BI'!F$1:G$28,2,FALSE)</f>
        <v>NORDESTE</v>
      </c>
      <c r="B1225" s="90" t="s">
        <v>5382</v>
      </c>
      <c r="C1225" s="82" t="s">
        <v>7774</v>
      </c>
      <c r="D1225" s="83" t="s">
        <v>5774</v>
      </c>
      <c r="E1225" s="84" t="s">
        <v>9017</v>
      </c>
      <c r="F1225" s="85">
        <v>44764</v>
      </c>
    </row>
    <row r="1226" spans="1:6" x14ac:dyDescent="0.3">
      <c r="A1226" s="81" t="str">
        <f>VLOOKUP(B1226,'[2]Aba Power BI'!F$1:G$28,2,FALSE)</f>
        <v>SUDESTE</v>
      </c>
      <c r="B1226" s="90" t="s">
        <v>5388</v>
      </c>
      <c r="C1226" s="82" t="s">
        <v>7775</v>
      </c>
      <c r="D1226" s="83" t="s">
        <v>5774</v>
      </c>
      <c r="E1226" s="84" t="s">
        <v>7776</v>
      </c>
      <c r="F1226" s="85">
        <v>43661</v>
      </c>
    </row>
    <row r="1227" spans="1:6" x14ac:dyDescent="0.3">
      <c r="A1227" s="81" t="str">
        <f>VLOOKUP(B1227,'[2]Aba Power BI'!F$1:G$28,2,FALSE)</f>
        <v>SUL</v>
      </c>
      <c r="B1227" s="90" t="s">
        <v>5399</v>
      </c>
      <c r="C1227" s="82" t="s">
        <v>7777</v>
      </c>
      <c r="D1227" s="83" t="s">
        <v>5774</v>
      </c>
      <c r="E1227" s="84" t="s">
        <v>7778</v>
      </c>
      <c r="F1227" s="85">
        <v>44545</v>
      </c>
    </row>
    <row r="1228" spans="1:6" x14ac:dyDescent="0.3">
      <c r="A1228" s="81" t="str">
        <f>VLOOKUP(B1228,'[2]Aba Power BI'!F$1:G$28,2,FALSE)</f>
        <v>NORDESTE</v>
      </c>
      <c r="B1228" s="90" t="s">
        <v>5378</v>
      </c>
      <c r="C1228" s="91" t="s">
        <v>7779</v>
      </c>
      <c r="D1228" s="92" t="s">
        <v>5774</v>
      </c>
      <c r="E1228" s="93" t="s">
        <v>9030</v>
      </c>
      <c r="F1228" s="94">
        <v>44517</v>
      </c>
    </row>
    <row r="1229" spans="1:6" x14ac:dyDescent="0.3">
      <c r="A1229" s="81" t="str">
        <f>VLOOKUP(B1229,'[2]Aba Power BI'!F$1:G$28,2,FALSE)</f>
        <v>NORDESTE</v>
      </c>
      <c r="B1229" s="90" t="s">
        <v>5402</v>
      </c>
      <c r="C1229" s="91" t="s">
        <v>7780</v>
      </c>
      <c r="D1229" s="92" t="s">
        <v>5774</v>
      </c>
      <c r="E1229" s="93" t="s">
        <v>9485</v>
      </c>
      <c r="F1229" s="94">
        <v>44662</v>
      </c>
    </row>
    <row r="1230" spans="1:6" x14ac:dyDescent="0.3">
      <c r="A1230" s="81" t="str">
        <f>VLOOKUP(B1230,'[2]Aba Power BI'!F$1:G$28,2,FALSE)</f>
        <v>NORTE</v>
      </c>
      <c r="B1230" s="90" t="s">
        <v>5384</v>
      </c>
      <c r="C1230" s="82" t="s">
        <v>7781</v>
      </c>
      <c r="D1230" s="83" t="s">
        <v>5774</v>
      </c>
      <c r="E1230" s="84" t="s">
        <v>7782</v>
      </c>
      <c r="F1230" s="85">
        <v>44525</v>
      </c>
    </row>
    <row r="1231" spans="1:6" x14ac:dyDescent="0.3">
      <c r="A1231" s="81" t="str">
        <f>VLOOKUP(B1231,'[2]Aba Power BI'!F$1:G$28,2,FALSE)</f>
        <v>CENTRO-OESTE</v>
      </c>
      <c r="B1231" s="90" t="s">
        <v>5379</v>
      </c>
      <c r="C1231" s="82" t="s">
        <v>7783</v>
      </c>
      <c r="D1231" s="83" t="s">
        <v>5774</v>
      </c>
      <c r="E1231" s="84" t="s">
        <v>7784</v>
      </c>
      <c r="F1231" s="85">
        <v>44519</v>
      </c>
    </row>
    <row r="1232" spans="1:6" x14ac:dyDescent="0.3">
      <c r="A1232" s="81" t="str">
        <f>VLOOKUP(B1232,'[2]Aba Power BI'!F$1:G$28,2,FALSE)</f>
        <v>SUDESTE</v>
      </c>
      <c r="B1232" s="90" t="s">
        <v>5388</v>
      </c>
      <c r="C1232" s="82" t="s">
        <v>7785</v>
      </c>
      <c r="D1232" s="83" t="s">
        <v>5774</v>
      </c>
      <c r="E1232" s="84" t="s">
        <v>7786</v>
      </c>
      <c r="F1232" s="85">
        <v>44511</v>
      </c>
    </row>
    <row r="1233" spans="1:6" x14ac:dyDescent="0.3">
      <c r="A1233" s="81" t="str">
        <f>VLOOKUP(B1233,'[2]Aba Power BI'!F$1:G$28,2,FALSE)</f>
        <v>NORDESTE</v>
      </c>
      <c r="B1233" s="90" t="s">
        <v>5376</v>
      </c>
      <c r="C1233" s="82" t="s">
        <v>7787</v>
      </c>
      <c r="D1233" s="83" t="s">
        <v>5774</v>
      </c>
      <c r="E1233" s="84" t="s">
        <v>7788</v>
      </c>
      <c r="F1233" s="85">
        <v>44494</v>
      </c>
    </row>
    <row r="1234" spans="1:6" x14ac:dyDescent="0.3">
      <c r="A1234" s="81" t="str">
        <f>VLOOKUP(B1234,'[2]Aba Power BI'!F$1:G$28,2,FALSE)</f>
        <v>NORDESTE</v>
      </c>
      <c r="B1234" s="90" t="s">
        <v>5393</v>
      </c>
      <c r="C1234" s="91" t="s">
        <v>7789</v>
      </c>
      <c r="D1234" s="92" t="s">
        <v>5774</v>
      </c>
      <c r="E1234" s="93" t="s">
        <v>9486</v>
      </c>
      <c r="F1234" s="94">
        <v>44484</v>
      </c>
    </row>
    <row r="1235" spans="1:6" x14ac:dyDescent="0.3">
      <c r="A1235" s="81" t="str">
        <f>VLOOKUP(B1235,'[2]Aba Power BI'!F$1:G$28,2,FALSE)</f>
        <v>NORDESTE</v>
      </c>
      <c r="B1235" s="90" t="s">
        <v>5393</v>
      </c>
      <c r="C1235" s="82" t="s">
        <v>7790</v>
      </c>
      <c r="D1235" s="83" t="s">
        <v>5774</v>
      </c>
      <c r="E1235" s="84" t="s">
        <v>9487</v>
      </c>
      <c r="F1235" s="85">
        <v>44659</v>
      </c>
    </row>
    <row r="1236" spans="1:6" x14ac:dyDescent="0.3">
      <c r="A1236" s="81" t="str">
        <f>VLOOKUP(B1236,'[2]Aba Power BI'!F$1:G$28,2,FALSE)</f>
        <v>NORDESTE</v>
      </c>
      <c r="B1236" s="90" t="s">
        <v>5395</v>
      </c>
      <c r="C1236" s="82" t="s">
        <v>7791</v>
      </c>
      <c r="D1236" s="83" t="s">
        <v>5774</v>
      </c>
      <c r="E1236" s="84" t="s">
        <v>7931</v>
      </c>
      <c r="F1236" s="85">
        <v>44733</v>
      </c>
    </row>
    <row r="1237" spans="1:6" x14ac:dyDescent="0.3">
      <c r="A1237" s="81" t="str">
        <f>VLOOKUP(B1237,'[2]Aba Power BI'!F$1:G$28,2,FALSE)</f>
        <v>NORDESTE</v>
      </c>
      <c r="B1237" s="90" t="s">
        <v>5393</v>
      </c>
      <c r="C1237" s="82" t="s">
        <v>9208</v>
      </c>
      <c r="D1237" s="83" t="s">
        <v>5774</v>
      </c>
      <c r="E1237" s="84" t="s">
        <v>9488</v>
      </c>
      <c r="F1237" s="85">
        <v>44739</v>
      </c>
    </row>
    <row r="1238" spans="1:6" x14ac:dyDescent="0.3">
      <c r="A1238" s="81" t="str">
        <f>VLOOKUP(B1238,'[2]Aba Power BI'!F$1:G$28,2,FALSE)</f>
        <v>CENTRO-OESTE</v>
      </c>
      <c r="B1238" s="90" t="s">
        <v>5379</v>
      </c>
      <c r="C1238" s="82" t="s">
        <v>7792</v>
      </c>
      <c r="D1238" s="83" t="s">
        <v>5774</v>
      </c>
      <c r="E1238" s="84" t="s">
        <v>7793</v>
      </c>
      <c r="F1238" s="85">
        <v>44550</v>
      </c>
    </row>
    <row r="1239" spans="1:6" x14ac:dyDescent="0.3">
      <c r="A1239" s="81" t="str">
        <f>VLOOKUP(B1239,'[2]Aba Power BI'!F$1:G$28,2,FALSE)</f>
        <v>NORDESTE</v>
      </c>
      <c r="B1239" s="90" t="s">
        <v>5400</v>
      </c>
      <c r="C1239" s="91" t="s">
        <v>7794</v>
      </c>
      <c r="D1239" s="92" t="s">
        <v>5774</v>
      </c>
      <c r="E1239" s="93" t="s">
        <v>7795</v>
      </c>
      <c r="F1239" s="94">
        <v>44648</v>
      </c>
    </row>
    <row r="1240" spans="1:6" x14ac:dyDescent="0.3">
      <c r="A1240" s="81" t="str">
        <f>VLOOKUP(B1240,'[2]Aba Power BI'!F$1:G$28,2,FALSE)</f>
        <v>SUDESTE</v>
      </c>
      <c r="B1240" s="90" t="s">
        <v>5381</v>
      </c>
      <c r="C1240" s="82" t="s">
        <v>9624</v>
      </c>
      <c r="D1240" s="83" t="s">
        <v>5774</v>
      </c>
      <c r="E1240" s="84" t="s">
        <v>9639</v>
      </c>
      <c r="F1240" s="85">
        <v>44893</v>
      </c>
    </row>
    <row r="1241" spans="1:6" x14ac:dyDescent="0.3">
      <c r="A1241" s="81" t="str">
        <f>VLOOKUP(B1241,'[2]Aba Power BI'!F$1:G$28,2,FALSE)</f>
        <v>NORDESTE</v>
      </c>
      <c r="B1241" s="90" t="s">
        <v>5378</v>
      </c>
      <c r="C1241" s="91" t="s">
        <v>7796</v>
      </c>
      <c r="D1241" s="92" t="s">
        <v>5774</v>
      </c>
      <c r="E1241" s="93" t="s">
        <v>9197</v>
      </c>
      <c r="F1241" s="94">
        <v>44516</v>
      </c>
    </row>
    <row r="1242" spans="1:6" x14ac:dyDescent="0.3">
      <c r="A1242" s="81" t="str">
        <f>VLOOKUP(B1242,'[2]Aba Power BI'!F$1:G$28,2,FALSE)</f>
        <v>NORDESTE</v>
      </c>
      <c r="B1242" s="90" t="s">
        <v>5393</v>
      </c>
      <c r="C1242" s="82" t="s">
        <v>7797</v>
      </c>
      <c r="D1242" s="83" t="s">
        <v>5774</v>
      </c>
      <c r="E1242" s="84" t="s">
        <v>9489</v>
      </c>
      <c r="F1242" s="85">
        <v>44650</v>
      </c>
    </row>
    <row r="1243" spans="1:6" x14ac:dyDescent="0.3">
      <c r="A1243" s="81" t="str">
        <f>VLOOKUP(B1243,'[2]Aba Power BI'!F$1:G$28,2,FALSE)</f>
        <v>SUL</v>
      </c>
      <c r="B1243" s="90" t="s">
        <v>5387</v>
      </c>
      <c r="C1243" s="91" t="s">
        <v>7798</v>
      </c>
      <c r="D1243" s="92" t="s">
        <v>5774</v>
      </c>
      <c r="E1243" s="93" t="s">
        <v>7799</v>
      </c>
      <c r="F1243" s="94">
        <v>44467</v>
      </c>
    </row>
    <row r="1244" spans="1:6" x14ac:dyDescent="0.3">
      <c r="A1244" s="81" t="str">
        <f>VLOOKUP(B1244,'[2]Aba Power BI'!F$1:G$28,2,FALSE)</f>
        <v>NORDESTE</v>
      </c>
      <c r="B1244" s="90" t="s">
        <v>5393</v>
      </c>
      <c r="C1244" s="82" t="s">
        <v>7800</v>
      </c>
      <c r="D1244" s="83" t="s">
        <v>5774</v>
      </c>
      <c r="E1244" s="84" t="s">
        <v>7801</v>
      </c>
      <c r="F1244" s="85">
        <v>44505</v>
      </c>
    </row>
    <row r="1245" spans="1:6" x14ac:dyDescent="0.3">
      <c r="A1245" s="81" t="str">
        <f>VLOOKUP(B1245,'[2]Aba Power BI'!F$1:G$28,2,FALSE)</f>
        <v>SUL</v>
      </c>
      <c r="B1245" s="90" t="s">
        <v>5403</v>
      </c>
      <c r="C1245" s="82" t="s">
        <v>7802</v>
      </c>
      <c r="D1245" s="83" t="s">
        <v>5774</v>
      </c>
      <c r="E1245" s="84" t="s">
        <v>7803</v>
      </c>
      <c r="F1245" s="85">
        <v>44509</v>
      </c>
    </row>
    <row r="1246" spans="1:6" x14ac:dyDescent="0.3">
      <c r="A1246" s="81" t="str">
        <f>VLOOKUP(B1246,'[2]Aba Power BI'!F$1:G$28,2,FALSE)</f>
        <v>NORTE</v>
      </c>
      <c r="B1246" s="90" t="s">
        <v>5404</v>
      </c>
      <c r="C1246" s="82" t="s">
        <v>7804</v>
      </c>
      <c r="D1246" s="83" t="s">
        <v>5931</v>
      </c>
      <c r="E1246" s="84" t="s">
        <v>7805</v>
      </c>
      <c r="F1246" s="85">
        <v>44651</v>
      </c>
    </row>
    <row r="1247" spans="1:6" x14ac:dyDescent="0.3">
      <c r="A1247" s="81" t="str">
        <f>VLOOKUP(B1247,'[2]Aba Power BI'!F$1:G$28,2,FALSE)</f>
        <v>SUL</v>
      </c>
      <c r="B1247" s="90" t="s">
        <v>5399</v>
      </c>
      <c r="C1247" s="82" t="s">
        <v>7806</v>
      </c>
      <c r="D1247" s="83" t="s">
        <v>5774</v>
      </c>
      <c r="E1247" s="84" t="s">
        <v>7807</v>
      </c>
      <c r="F1247" s="85">
        <v>44488</v>
      </c>
    </row>
    <row r="1248" spans="1:6" x14ac:dyDescent="0.3">
      <c r="A1248" s="81" t="str">
        <f>VLOOKUP(B1248,'[2]Aba Power BI'!F$1:G$28,2,FALSE)</f>
        <v>SUDESTE</v>
      </c>
      <c r="B1248" s="90" t="s">
        <v>5388</v>
      </c>
      <c r="C1248" s="91" t="s">
        <v>7808</v>
      </c>
      <c r="D1248" s="92" t="s">
        <v>5774</v>
      </c>
      <c r="E1248" s="93" t="s">
        <v>7547</v>
      </c>
      <c r="F1248" s="94">
        <v>44511</v>
      </c>
    </row>
    <row r="1249" spans="1:6" x14ac:dyDescent="0.3">
      <c r="A1249" s="81" t="str">
        <f>VLOOKUP(B1249,'[2]Aba Power BI'!F$1:G$28,2,FALSE)</f>
        <v>NORDESTE</v>
      </c>
      <c r="B1249" s="90" t="s">
        <v>5378</v>
      </c>
      <c r="C1249" s="82" t="s">
        <v>7809</v>
      </c>
      <c r="D1249" s="83" t="s">
        <v>5774</v>
      </c>
      <c r="E1249" s="84" t="s">
        <v>7810</v>
      </c>
      <c r="F1249" s="85">
        <v>44594</v>
      </c>
    </row>
    <row r="1250" spans="1:6" x14ac:dyDescent="0.3">
      <c r="A1250" s="81" t="str">
        <f>VLOOKUP(B1250,'[2]Aba Power BI'!F$1:G$28,2,FALSE)</f>
        <v>CENTRO-OESTE</v>
      </c>
      <c r="B1250" s="90" t="s">
        <v>5379</v>
      </c>
      <c r="C1250" s="82" t="s">
        <v>7811</v>
      </c>
      <c r="D1250" s="83" t="s">
        <v>5774</v>
      </c>
      <c r="E1250" s="84" t="s">
        <v>7812</v>
      </c>
      <c r="F1250" s="85">
        <v>44540</v>
      </c>
    </row>
    <row r="1251" spans="1:6" x14ac:dyDescent="0.3">
      <c r="A1251" s="81" t="str">
        <f>VLOOKUP(B1251,'[2]Aba Power BI'!F$1:G$28,2,FALSE)</f>
        <v>NORDESTE</v>
      </c>
      <c r="B1251" s="90" t="s">
        <v>5382</v>
      </c>
      <c r="C1251" s="82" t="s">
        <v>7813</v>
      </c>
      <c r="D1251" s="83" t="s">
        <v>5774</v>
      </c>
      <c r="E1251" s="84" t="s">
        <v>7814</v>
      </c>
      <c r="F1251" s="85">
        <v>44508</v>
      </c>
    </row>
    <row r="1252" spans="1:6" x14ac:dyDescent="0.3">
      <c r="A1252" s="81" t="str">
        <f>VLOOKUP(B1252,'[2]Aba Power BI'!F$1:G$28,2,FALSE)</f>
        <v>NORTE</v>
      </c>
      <c r="B1252" s="90" t="s">
        <v>5404</v>
      </c>
      <c r="C1252" s="91" t="s">
        <v>7815</v>
      </c>
      <c r="D1252" s="92" t="s">
        <v>5774</v>
      </c>
      <c r="E1252" s="93" t="s">
        <v>7816</v>
      </c>
      <c r="F1252" s="94">
        <v>44526</v>
      </c>
    </row>
    <row r="1253" spans="1:6" x14ac:dyDescent="0.3">
      <c r="A1253" s="81" t="str">
        <f>VLOOKUP(B1253,'[2]Aba Power BI'!F$1:G$28,2,FALSE)</f>
        <v>CENTRO-OESTE</v>
      </c>
      <c r="B1253" s="90" t="s">
        <v>5379</v>
      </c>
      <c r="C1253" s="82" t="s">
        <v>7817</v>
      </c>
      <c r="D1253" s="83" t="s">
        <v>5774</v>
      </c>
      <c r="E1253" s="84" t="s">
        <v>7361</v>
      </c>
      <c r="F1253" s="85">
        <v>44540</v>
      </c>
    </row>
    <row r="1254" spans="1:6" x14ac:dyDescent="0.3">
      <c r="A1254" s="81" t="str">
        <f>VLOOKUP(B1254,'[2]Aba Power BI'!F$1:G$28,2,FALSE)</f>
        <v>SUL</v>
      </c>
      <c r="B1254" s="90" t="s">
        <v>5399</v>
      </c>
      <c r="C1254" s="82" t="s">
        <v>7818</v>
      </c>
      <c r="D1254" s="83" t="s">
        <v>5774</v>
      </c>
      <c r="E1254" s="84" t="s">
        <v>7819</v>
      </c>
      <c r="F1254" s="85">
        <v>44606</v>
      </c>
    </row>
    <row r="1255" spans="1:6" x14ac:dyDescent="0.3">
      <c r="A1255" s="81" t="str">
        <f>VLOOKUP(B1255,'[2]Aba Power BI'!F$1:G$28,2,FALSE)</f>
        <v>SUL</v>
      </c>
      <c r="B1255" s="90" t="s">
        <v>5399</v>
      </c>
      <c r="C1255" s="91" t="s">
        <v>8957</v>
      </c>
      <c r="D1255" s="92" t="s">
        <v>5774</v>
      </c>
      <c r="E1255" s="93" t="s">
        <v>9018</v>
      </c>
      <c r="F1255" s="94">
        <v>44444</v>
      </c>
    </row>
    <row r="1256" spans="1:6" x14ac:dyDescent="0.3">
      <c r="A1256" s="81" t="str">
        <f>VLOOKUP(B1256,'[2]Aba Power BI'!F$1:G$28,2,FALSE)</f>
        <v>SUL</v>
      </c>
      <c r="B1256" s="90" t="s">
        <v>5403</v>
      </c>
      <c r="C1256" s="82" t="s">
        <v>7820</v>
      </c>
      <c r="D1256" s="83" t="s">
        <v>5774</v>
      </c>
      <c r="E1256" s="84" t="s">
        <v>7821</v>
      </c>
      <c r="F1256" s="85">
        <v>44454</v>
      </c>
    </row>
    <row r="1257" spans="1:6" x14ac:dyDescent="0.3">
      <c r="A1257" s="81" t="str">
        <f>VLOOKUP(B1257,'[2]Aba Power BI'!F$1:G$28,2,FALSE)</f>
        <v>NORDESTE</v>
      </c>
      <c r="B1257" s="90" t="s">
        <v>5382</v>
      </c>
      <c r="C1257" s="91" t="s">
        <v>7822</v>
      </c>
      <c r="D1257" s="92" t="s">
        <v>5774</v>
      </c>
      <c r="E1257" s="93" t="s">
        <v>7823</v>
      </c>
      <c r="F1257" s="94">
        <v>44511</v>
      </c>
    </row>
    <row r="1258" spans="1:6" x14ac:dyDescent="0.3">
      <c r="A1258" s="81" t="str">
        <f>VLOOKUP(B1258,'[2]Aba Power BI'!F$1:G$28,2,FALSE)</f>
        <v>SUL</v>
      </c>
      <c r="B1258" s="90" t="s">
        <v>5403</v>
      </c>
      <c r="C1258" s="91" t="s">
        <v>7824</v>
      </c>
      <c r="D1258" s="92" t="s">
        <v>5774</v>
      </c>
      <c r="E1258" s="93" t="s">
        <v>7825</v>
      </c>
      <c r="F1258" s="94">
        <v>44508</v>
      </c>
    </row>
    <row r="1259" spans="1:6" x14ac:dyDescent="0.3">
      <c r="A1259" s="81" t="str">
        <f>VLOOKUP(B1259,'[2]Aba Power BI'!F$1:G$28,2,FALSE)</f>
        <v>NORDESTE</v>
      </c>
      <c r="B1259" s="90" t="s">
        <v>5378</v>
      </c>
      <c r="C1259" s="82" t="s">
        <v>7826</v>
      </c>
      <c r="D1259" s="83" t="s">
        <v>5774</v>
      </c>
      <c r="E1259" s="84" t="s">
        <v>7827</v>
      </c>
      <c r="F1259" s="85">
        <v>44526</v>
      </c>
    </row>
    <row r="1260" spans="1:6" x14ac:dyDescent="0.3">
      <c r="A1260" s="81" t="str">
        <f>VLOOKUP(B1260,'[2]Aba Power BI'!F$1:G$28,2,FALSE)</f>
        <v>SUL</v>
      </c>
      <c r="B1260" s="40" t="s">
        <v>5387</v>
      </c>
      <c r="C1260" s="91" t="s">
        <v>7828</v>
      </c>
      <c r="D1260" s="92" t="s">
        <v>5774</v>
      </c>
      <c r="E1260" s="93" t="s">
        <v>7587</v>
      </c>
      <c r="F1260" s="94">
        <v>44512</v>
      </c>
    </row>
    <row r="1261" spans="1:6" x14ac:dyDescent="0.3">
      <c r="A1261" s="81" t="str">
        <f>VLOOKUP(B1261,'[2]Aba Power BI'!F$1:G$28,2,FALSE)</f>
        <v>SUDESTE</v>
      </c>
      <c r="B1261" s="90" t="s">
        <v>5381</v>
      </c>
      <c r="C1261" s="82" t="s">
        <v>7829</v>
      </c>
      <c r="D1261" s="83" t="s">
        <v>5774</v>
      </c>
      <c r="E1261" s="84" t="s">
        <v>7830</v>
      </c>
      <c r="F1261" s="85">
        <v>44497</v>
      </c>
    </row>
    <row r="1262" spans="1:6" x14ac:dyDescent="0.3">
      <c r="A1262" s="81" t="str">
        <f>VLOOKUP(B1262,'[2]Aba Power BI'!F$1:G$28,2,FALSE)</f>
        <v>SUDESTE</v>
      </c>
      <c r="B1262" s="90" t="s">
        <v>5381</v>
      </c>
      <c r="C1262" s="82" t="s">
        <v>7831</v>
      </c>
      <c r="D1262" s="83" t="s">
        <v>5774</v>
      </c>
      <c r="E1262" s="84" t="s">
        <v>7832</v>
      </c>
      <c r="F1262" s="85">
        <v>44497</v>
      </c>
    </row>
    <row r="1263" spans="1:6" x14ac:dyDescent="0.3">
      <c r="A1263" s="81" t="str">
        <f>VLOOKUP(B1263,'[2]Aba Power BI'!F$1:G$28,2,FALSE)</f>
        <v>NORTE</v>
      </c>
      <c r="B1263" s="90" t="s">
        <v>5398</v>
      </c>
      <c r="C1263" s="82" t="s">
        <v>7833</v>
      </c>
      <c r="D1263" s="83" t="s">
        <v>5774</v>
      </c>
      <c r="E1263" s="84" t="s">
        <v>7834</v>
      </c>
      <c r="F1263" s="85">
        <v>44651</v>
      </c>
    </row>
    <row r="1264" spans="1:6" x14ac:dyDescent="0.3">
      <c r="A1264" s="81" t="str">
        <f>VLOOKUP(B1264,'[2]Aba Power BI'!F$1:G$28,2,FALSE)</f>
        <v>SUDESTE</v>
      </c>
      <c r="B1264" s="90" t="s">
        <v>5381</v>
      </c>
      <c r="C1264" s="82" t="s">
        <v>8958</v>
      </c>
      <c r="D1264" s="83" t="s">
        <v>5774</v>
      </c>
      <c r="E1264" s="84" t="s">
        <v>9490</v>
      </c>
      <c r="F1264" s="85">
        <v>44558</v>
      </c>
    </row>
    <row r="1265" spans="1:6" x14ac:dyDescent="0.3">
      <c r="A1265" s="81" t="str">
        <f>VLOOKUP(B1265,'[2]Aba Power BI'!F$1:G$28,2,FALSE)</f>
        <v>SUDESTE</v>
      </c>
      <c r="B1265" s="90" t="s">
        <v>5388</v>
      </c>
      <c r="C1265" s="82" t="s">
        <v>7835</v>
      </c>
      <c r="D1265" s="83" t="s">
        <v>5774</v>
      </c>
      <c r="E1265" s="84" t="s">
        <v>6874</v>
      </c>
      <c r="F1265" s="85">
        <v>44490</v>
      </c>
    </row>
    <row r="1266" spans="1:6" x14ac:dyDescent="0.3">
      <c r="A1266" s="81" t="str">
        <f>VLOOKUP(B1266,'[2]Aba Power BI'!F$1:G$28,2,FALSE)</f>
        <v>SUL</v>
      </c>
      <c r="B1266" s="90" t="s">
        <v>5403</v>
      </c>
      <c r="C1266" s="82" t="s">
        <v>7836</v>
      </c>
      <c r="D1266" s="83" t="s">
        <v>5774</v>
      </c>
      <c r="E1266" s="84" t="s">
        <v>7837</v>
      </c>
      <c r="F1266" s="85">
        <v>44341</v>
      </c>
    </row>
    <row r="1267" spans="1:6" x14ac:dyDescent="0.3">
      <c r="A1267" s="81" t="str">
        <f>VLOOKUP(B1267,'[2]Aba Power BI'!F$1:G$28,2,FALSE)</f>
        <v>SUDESTE</v>
      </c>
      <c r="B1267" s="90" t="s">
        <v>5401</v>
      </c>
      <c r="C1267" s="82" t="s">
        <v>7838</v>
      </c>
      <c r="D1267" s="83" t="s">
        <v>5774</v>
      </c>
      <c r="E1267" s="84" t="s">
        <v>7839</v>
      </c>
      <c r="F1267" s="85">
        <v>44547</v>
      </c>
    </row>
    <row r="1268" spans="1:6" x14ac:dyDescent="0.3">
      <c r="A1268" s="81" t="str">
        <f>VLOOKUP(B1268,'[2]Aba Power BI'!F$1:G$28,2,FALSE)</f>
        <v>SUDESTE</v>
      </c>
      <c r="B1268" s="90" t="s">
        <v>5388</v>
      </c>
      <c r="C1268" s="91" t="s">
        <v>7840</v>
      </c>
      <c r="D1268" s="92" t="s">
        <v>5774</v>
      </c>
      <c r="E1268" s="93" t="s">
        <v>7841</v>
      </c>
      <c r="F1268" s="94">
        <v>44488</v>
      </c>
    </row>
    <row r="1269" spans="1:6" x14ac:dyDescent="0.3">
      <c r="A1269" s="81" t="str">
        <f>VLOOKUP(B1269,'[2]Aba Power BI'!F$1:G$28,2,FALSE)</f>
        <v>SUDESTE</v>
      </c>
      <c r="B1269" s="90" t="s">
        <v>5388</v>
      </c>
      <c r="C1269" s="82" t="s">
        <v>7842</v>
      </c>
      <c r="D1269" s="83" t="s">
        <v>5774</v>
      </c>
      <c r="E1269" s="84" t="s">
        <v>7843</v>
      </c>
      <c r="F1269" s="85">
        <v>44455</v>
      </c>
    </row>
    <row r="1270" spans="1:6" x14ac:dyDescent="0.3">
      <c r="A1270" s="81" t="str">
        <f>VLOOKUP(B1270,'[2]Aba Power BI'!F$1:G$28,2,FALSE)</f>
        <v>SUL</v>
      </c>
      <c r="B1270" s="90" t="s">
        <v>5403</v>
      </c>
      <c r="C1270" s="82" t="s">
        <v>7844</v>
      </c>
      <c r="D1270" s="83" t="s">
        <v>5774</v>
      </c>
      <c r="E1270" s="84" t="s">
        <v>7845</v>
      </c>
      <c r="F1270" s="85">
        <v>44489</v>
      </c>
    </row>
    <row r="1271" spans="1:6" x14ac:dyDescent="0.3">
      <c r="A1271" s="81" t="str">
        <f>VLOOKUP(B1271,'[2]Aba Power BI'!F$1:G$28,2,FALSE)</f>
        <v>NORTE</v>
      </c>
      <c r="B1271" s="90" t="s">
        <v>5404</v>
      </c>
      <c r="C1271" s="91" t="s">
        <v>7846</v>
      </c>
      <c r="D1271" s="92" t="s">
        <v>5774</v>
      </c>
      <c r="E1271" s="93" t="s">
        <v>7847</v>
      </c>
      <c r="F1271" s="94">
        <v>44545</v>
      </c>
    </row>
    <row r="1272" spans="1:6" x14ac:dyDescent="0.3">
      <c r="A1272" s="81" t="str">
        <f>VLOOKUP(B1272,'[2]Aba Power BI'!F$1:G$28,2,FALSE)</f>
        <v>SUL</v>
      </c>
      <c r="B1272" s="90" t="s">
        <v>5399</v>
      </c>
      <c r="C1272" s="82" t="s">
        <v>7848</v>
      </c>
      <c r="D1272" s="83" t="s">
        <v>5774</v>
      </c>
      <c r="E1272" s="84" t="s">
        <v>7849</v>
      </c>
      <c r="F1272" s="85">
        <v>44530</v>
      </c>
    </row>
    <row r="1273" spans="1:6" x14ac:dyDescent="0.3">
      <c r="A1273" s="81" t="str">
        <f>VLOOKUP(B1273,'[2]Aba Power BI'!F$1:G$28,2,FALSE)</f>
        <v>SUL</v>
      </c>
      <c r="B1273" s="90" t="s">
        <v>5399</v>
      </c>
      <c r="C1273" s="91" t="s">
        <v>7850</v>
      </c>
      <c r="D1273" s="92" t="s">
        <v>5774</v>
      </c>
      <c r="E1273" s="93" t="s">
        <v>7851</v>
      </c>
      <c r="F1273" s="94">
        <v>44489</v>
      </c>
    </row>
    <row r="1274" spans="1:6" x14ac:dyDescent="0.3">
      <c r="A1274" s="81" t="str">
        <f>VLOOKUP(B1274,'[2]Aba Power BI'!F$1:G$28,2,FALSE)</f>
        <v>CENTRO-OESTE</v>
      </c>
      <c r="B1274" s="90" t="s">
        <v>5397</v>
      </c>
      <c r="C1274" s="91" t="s">
        <v>7852</v>
      </c>
      <c r="D1274" s="92" t="s">
        <v>5774</v>
      </c>
      <c r="E1274" s="93" t="s">
        <v>7853</v>
      </c>
      <c r="F1274" s="94">
        <v>44510</v>
      </c>
    </row>
    <row r="1275" spans="1:6" x14ac:dyDescent="0.3">
      <c r="A1275" s="81" t="str">
        <f>VLOOKUP(B1275,'[2]Aba Power BI'!F$1:G$28,2,FALSE)</f>
        <v>CENTRO-OESTE</v>
      </c>
      <c r="B1275" s="90" t="s">
        <v>5379</v>
      </c>
      <c r="C1275" s="82" t="s">
        <v>7854</v>
      </c>
      <c r="D1275" s="83" t="s">
        <v>5774</v>
      </c>
      <c r="E1275" s="84" t="s">
        <v>7661</v>
      </c>
      <c r="F1275" s="85">
        <v>44637</v>
      </c>
    </row>
    <row r="1276" spans="1:6" x14ac:dyDescent="0.3">
      <c r="A1276" s="81" t="str">
        <f>VLOOKUP(B1276,'[2]Aba Power BI'!F$1:G$28,2,FALSE)</f>
        <v>CENTRO-OESTE</v>
      </c>
      <c r="B1276" s="90" t="s">
        <v>5396</v>
      </c>
      <c r="C1276" s="82" t="s">
        <v>7855</v>
      </c>
      <c r="D1276" s="83" t="s">
        <v>5774</v>
      </c>
      <c r="E1276" s="84" t="s">
        <v>7856</v>
      </c>
      <c r="F1276" s="85">
        <v>44511</v>
      </c>
    </row>
    <row r="1277" spans="1:6" x14ac:dyDescent="0.3">
      <c r="A1277" s="81" t="str">
        <f>VLOOKUP(B1277,'[2]Aba Power BI'!F$1:G$28,2,FALSE)</f>
        <v>SUDESTE</v>
      </c>
      <c r="B1277" s="90" t="s">
        <v>5388</v>
      </c>
      <c r="C1277" s="82" t="s">
        <v>7857</v>
      </c>
      <c r="D1277" s="83" t="s">
        <v>5774</v>
      </c>
      <c r="E1277" s="84" t="s">
        <v>7858</v>
      </c>
      <c r="F1277" s="85">
        <v>44508</v>
      </c>
    </row>
    <row r="1278" spans="1:6" x14ac:dyDescent="0.3">
      <c r="A1278" s="81" t="str">
        <f>VLOOKUP(B1278,'[2]Aba Power BI'!F$1:G$28,2,FALSE)</f>
        <v>SUL</v>
      </c>
      <c r="B1278" s="90" t="s">
        <v>5399</v>
      </c>
      <c r="C1278" s="82" t="s">
        <v>7859</v>
      </c>
      <c r="D1278" s="83" t="s">
        <v>5774</v>
      </c>
      <c r="E1278" s="84" t="s">
        <v>7860</v>
      </c>
      <c r="F1278" s="85">
        <v>44519</v>
      </c>
    </row>
    <row r="1279" spans="1:6" x14ac:dyDescent="0.3">
      <c r="A1279" s="81" t="str">
        <f>VLOOKUP(B1279,'[2]Aba Power BI'!F$1:G$28,2,FALSE)</f>
        <v>SUDESTE</v>
      </c>
      <c r="B1279" s="90" t="s">
        <v>5388</v>
      </c>
      <c r="C1279" s="91" t="s">
        <v>7861</v>
      </c>
      <c r="D1279" s="92" t="s">
        <v>5774</v>
      </c>
      <c r="E1279" s="93" t="s">
        <v>7862</v>
      </c>
      <c r="F1279" s="94">
        <v>44510</v>
      </c>
    </row>
    <row r="1280" spans="1:6" x14ac:dyDescent="0.3">
      <c r="A1280" s="81" t="str">
        <f>VLOOKUP(B1280,'[2]Aba Power BI'!F$1:G$28,2,FALSE)</f>
        <v>NORDESTE</v>
      </c>
      <c r="B1280" s="90" t="s">
        <v>5382</v>
      </c>
      <c r="C1280" s="91" t="s">
        <v>7863</v>
      </c>
      <c r="D1280" s="92" t="s">
        <v>5774</v>
      </c>
      <c r="E1280" s="93" t="s">
        <v>9019</v>
      </c>
      <c r="F1280" s="94">
        <v>44510</v>
      </c>
    </row>
    <row r="1281" spans="1:6" x14ac:dyDescent="0.3">
      <c r="A1281" s="81" t="str">
        <f>VLOOKUP(B1281,'[2]Aba Power BI'!F$1:G$28,2,FALSE)</f>
        <v>CENTRO-OESTE</v>
      </c>
      <c r="B1281" s="90" t="s">
        <v>5396</v>
      </c>
      <c r="C1281" s="82" t="s">
        <v>7864</v>
      </c>
      <c r="D1281" s="83" t="s">
        <v>5774</v>
      </c>
      <c r="E1281" s="84" t="s">
        <v>7865</v>
      </c>
      <c r="F1281" s="85">
        <v>44503</v>
      </c>
    </row>
    <row r="1282" spans="1:6" x14ac:dyDescent="0.3">
      <c r="A1282" s="81" t="str">
        <f>VLOOKUP(B1282,'[2]Aba Power BI'!F$1:G$28,2,FALSE)</f>
        <v>SUL</v>
      </c>
      <c r="B1282" s="90" t="s">
        <v>5399</v>
      </c>
      <c r="C1282" s="82" t="s">
        <v>7866</v>
      </c>
      <c r="D1282" s="83" t="s">
        <v>5774</v>
      </c>
      <c r="E1282" s="84" t="s">
        <v>7867</v>
      </c>
      <c r="F1282" s="85">
        <v>44518</v>
      </c>
    </row>
    <row r="1283" spans="1:6" x14ac:dyDescent="0.3">
      <c r="A1283" s="81" t="str">
        <f>VLOOKUP(B1283,'[2]Aba Power BI'!F$1:G$28,2,FALSE)</f>
        <v>CENTRO-OESTE</v>
      </c>
      <c r="B1283" s="90" t="s">
        <v>5397</v>
      </c>
      <c r="C1283" s="91" t="s">
        <v>7868</v>
      </c>
      <c r="D1283" s="92" t="s">
        <v>5774</v>
      </c>
      <c r="E1283" s="93" t="s">
        <v>7869</v>
      </c>
      <c r="F1283" s="94">
        <v>44512</v>
      </c>
    </row>
    <row r="1284" spans="1:6" x14ac:dyDescent="0.3">
      <c r="A1284" s="81" t="str">
        <f>VLOOKUP(B1284,'[2]Aba Power BI'!F$1:G$28,2,FALSE)</f>
        <v>SUDESTE</v>
      </c>
      <c r="B1284" s="90" t="s">
        <v>5381</v>
      </c>
      <c r="C1284" s="82" t="s">
        <v>9295</v>
      </c>
      <c r="D1284" s="83" t="s">
        <v>5774</v>
      </c>
      <c r="E1284" s="84" t="s">
        <v>9327</v>
      </c>
      <c r="F1284" s="85">
        <v>44804</v>
      </c>
    </row>
    <row r="1285" spans="1:6" x14ac:dyDescent="0.3">
      <c r="A1285" s="81" t="str">
        <f>VLOOKUP(B1285,'[2]Aba Power BI'!F$1:G$28,2,FALSE)</f>
        <v>CENTRO-OESTE</v>
      </c>
      <c r="B1285" s="90" t="s">
        <v>5379</v>
      </c>
      <c r="C1285" s="82" t="s">
        <v>7870</v>
      </c>
      <c r="D1285" s="83" t="s">
        <v>5774</v>
      </c>
      <c r="E1285" s="84" t="s">
        <v>7871</v>
      </c>
      <c r="F1285" s="85">
        <v>44497</v>
      </c>
    </row>
    <row r="1286" spans="1:6" x14ac:dyDescent="0.3">
      <c r="A1286" s="81" t="str">
        <f>VLOOKUP(B1286,'[2]Aba Power BI'!F$1:G$28,2,FALSE)</f>
        <v>SUL</v>
      </c>
      <c r="B1286" s="90" t="s">
        <v>5403</v>
      </c>
      <c r="C1286" s="82" t="s">
        <v>7872</v>
      </c>
      <c r="D1286" s="83" t="s">
        <v>5774</v>
      </c>
      <c r="E1286" s="84" t="s">
        <v>7873</v>
      </c>
      <c r="F1286" s="85">
        <v>44494</v>
      </c>
    </row>
    <row r="1287" spans="1:6" x14ac:dyDescent="0.3">
      <c r="A1287" s="81" t="str">
        <f>VLOOKUP(B1287,'[2]Aba Power BI'!F$1:G$28,2,FALSE)</f>
        <v>SUDESTE</v>
      </c>
      <c r="B1287" s="90" t="s">
        <v>5388</v>
      </c>
      <c r="C1287" s="82" t="s">
        <v>7874</v>
      </c>
      <c r="D1287" s="83" t="s">
        <v>5774</v>
      </c>
      <c r="E1287" s="84" t="s">
        <v>7875</v>
      </c>
      <c r="F1287" s="85">
        <v>44483</v>
      </c>
    </row>
    <row r="1288" spans="1:6" x14ac:dyDescent="0.3">
      <c r="A1288" s="81" t="str">
        <f>VLOOKUP(B1288,'[2]Aba Power BI'!F$1:G$28,2,FALSE)</f>
        <v>NORDESTE</v>
      </c>
      <c r="B1288" s="90" t="s">
        <v>5400</v>
      </c>
      <c r="C1288" s="91" t="s">
        <v>7876</v>
      </c>
      <c r="D1288" s="92" t="s">
        <v>5774</v>
      </c>
      <c r="E1288" s="93" t="s">
        <v>7877</v>
      </c>
      <c r="F1288" s="94">
        <v>44483</v>
      </c>
    </row>
    <row r="1289" spans="1:6" x14ac:dyDescent="0.3">
      <c r="A1289" s="81" t="str">
        <f>VLOOKUP(B1289,'[2]Aba Power BI'!F$1:G$28,2,FALSE)</f>
        <v>NORDESTE</v>
      </c>
      <c r="B1289" s="90" t="s">
        <v>5382</v>
      </c>
      <c r="C1289" s="91" t="s">
        <v>7878</v>
      </c>
      <c r="D1289" s="92" t="s">
        <v>5774</v>
      </c>
      <c r="E1289" s="93" t="s">
        <v>7879</v>
      </c>
      <c r="F1289" s="94">
        <v>44508</v>
      </c>
    </row>
    <row r="1290" spans="1:6" x14ac:dyDescent="0.3">
      <c r="A1290" s="81" t="str">
        <f>VLOOKUP(B1290,'[2]Aba Power BI'!F$1:G$28,2,FALSE)</f>
        <v>SUL</v>
      </c>
      <c r="B1290" s="90" t="s">
        <v>5403</v>
      </c>
      <c r="C1290" s="82" t="s">
        <v>7880</v>
      </c>
      <c r="D1290" s="83" t="s">
        <v>5774</v>
      </c>
      <c r="E1290" s="84" t="s">
        <v>7881</v>
      </c>
      <c r="F1290" s="85">
        <v>44498</v>
      </c>
    </row>
    <row r="1291" spans="1:6" x14ac:dyDescent="0.3">
      <c r="A1291" s="81" t="str">
        <f>VLOOKUP(B1291,'[2]Aba Power BI'!F$1:G$28,2,FALSE)</f>
        <v>NORDESTE</v>
      </c>
      <c r="B1291" s="90" t="s">
        <v>5402</v>
      </c>
      <c r="C1291" s="82" t="s">
        <v>7882</v>
      </c>
      <c r="D1291" s="83" t="s">
        <v>5774</v>
      </c>
      <c r="E1291" s="84" t="s">
        <v>7883</v>
      </c>
      <c r="F1291" s="85">
        <v>44462</v>
      </c>
    </row>
    <row r="1292" spans="1:6" x14ac:dyDescent="0.3">
      <c r="A1292" s="81" t="str">
        <f>VLOOKUP(B1292,'[2]Aba Power BI'!F$1:G$28,2,FALSE)</f>
        <v>SUDESTE</v>
      </c>
      <c r="B1292" s="90" t="s">
        <v>5381</v>
      </c>
      <c r="C1292" s="82" t="s">
        <v>9422</v>
      </c>
      <c r="D1292" s="83" t="s">
        <v>5774</v>
      </c>
      <c r="E1292" s="84" t="s">
        <v>6323</v>
      </c>
      <c r="F1292" s="85">
        <v>44844</v>
      </c>
    </row>
    <row r="1293" spans="1:6" x14ac:dyDescent="0.3">
      <c r="A1293" s="81" t="str">
        <f>VLOOKUP(B1293,'[2]Aba Power BI'!F$1:G$28,2,FALSE)</f>
        <v>SUL</v>
      </c>
      <c r="B1293" s="90" t="s">
        <v>5403</v>
      </c>
      <c r="C1293" s="82" t="s">
        <v>7884</v>
      </c>
      <c r="D1293" s="83" t="s">
        <v>5774</v>
      </c>
      <c r="E1293" s="84" t="s">
        <v>7885</v>
      </c>
      <c r="F1293" s="85">
        <v>44482</v>
      </c>
    </row>
    <row r="1294" spans="1:6" x14ac:dyDescent="0.3">
      <c r="A1294" s="81" t="str">
        <f>VLOOKUP(B1294,'[2]Aba Power BI'!F$1:G$28,2,FALSE)</f>
        <v>SUDESTE</v>
      </c>
      <c r="B1294" s="90" t="s">
        <v>5381</v>
      </c>
      <c r="C1294" s="82" t="s">
        <v>7886</v>
      </c>
      <c r="D1294" s="83" t="s">
        <v>5774</v>
      </c>
      <c r="E1294" s="84" t="s">
        <v>7285</v>
      </c>
      <c r="F1294" s="85">
        <v>44687</v>
      </c>
    </row>
    <row r="1295" spans="1:6" x14ac:dyDescent="0.3">
      <c r="A1295" s="81" t="str">
        <f>VLOOKUP(B1295,'[2]Aba Power BI'!F$1:G$28,2,FALSE)</f>
        <v>NORDESTE</v>
      </c>
      <c r="B1295" s="90" t="s">
        <v>5382</v>
      </c>
      <c r="C1295" s="82" t="s">
        <v>7887</v>
      </c>
      <c r="D1295" s="83" t="s">
        <v>5774</v>
      </c>
      <c r="E1295" s="84" t="s">
        <v>7331</v>
      </c>
      <c r="F1295" s="85">
        <v>44496</v>
      </c>
    </row>
    <row r="1296" spans="1:6" x14ac:dyDescent="0.3">
      <c r="A1296" s="81" t="str">
        <f>VLOOKUP(B1296,'[2]Aba Power BI'!F$1:G$28,2,FALSE)</f>
        <v>NORDESTE</v>
      </c>
      <c r="B1296" s="90" t="s">
        <v>5378</v>
      </c>
      <c r="C1296" s="82" t="s">
        <v>9423</v>
      </c>
      <c r="D1296" s="83" t="s">
        <v>5774</v>
      </c>
      <c r="E1296" s="84" t="s">
        <v>9491</v>
      </c>
      <c r="F1296" s="85">
        <v>44740</v>
      </c>
    </row>
    <row r="1297" spans="1:6" x14ac:dyDescent="0.3">
      <c r="A1297" s="81" t="str">
        <f>VLOOKUP(B1297,'[2]Aba Power BI'!F$1:G$28,2,FALSE)</f>
        <v>SUL</v>
      </c>
      <c r="B1297" s="90" t="s">
        <v>5403</v>
      </c>
      <c r="C1297" s="82" t="s">
        <v>7888</v>
      </c>
      <c r="D1297" s="83" t="s">
        <v>5774</v>
      </c>
      <c r="E1297" s="84" t="s">
        <v>5789</v>
      </c>
      <c r="F1297" s="85">
        <v>44475</v>
      </c>
    </row>
    <row r="1298" spans="1:6" x14ac:dyDescent="0.3">
      <c r="A1298" s="81" t="str">
        <f>VLOOKUP(B1298,'[2]Aba Power BI'!F$1:G$28,2,FALSE)</f>
        <v>SUL</v>
      </c>
      <c r="B1298" s="90" t="s">
        <v>5403</v>
      </c>
      <c r="C1298" s="91" t="s">
        <v>7889</v>
      </c>
      <c r="D1298" s="92" t="s">
        <v>5774</v>
      </c>
      <c r="E1298" s="93" t="s">
        <v>7890</v>
      </c>
      <c r="F1298" s="94">
        <v>44504</v>
      </c>
    </row>
    <row r="1299" spans="1:6" x14ac:dyDescent="0.3">
      <c r="A1299" s="81" t="str">
        <f>VLOOKUP(B1299,'[2]Aba Power BI'!F$1:G$28,2,FALSE)</f>
        <v>SUDESTE</v>
      </c>
      <c r="B1299" s="90" t="s">
        <v>5381</v>
      </c>
      <c r="C1299" s="82" t="s">
        <v>7891</v>
      </c>
      <c r="D1299" s="83" t="s">
        <v>5774</v>
      </c>
      <c r="E1299" s="84" t="s">
        <v>7892</v>
      </c>
      <c r="F1299" s="85">
        <v>44547</v>
      </c>
    </row>
    <row r="1300" spans="1:6" x14ac:dyDescent="0.3">
      <c r="A1300" s="81" t="str">
        <f>VLOOKUP(B1300,'[2]Aba Power BI'!F$1:G$28,2,FALSE)</f>
        <v>SUL</v>
      </c>
      <c r="B1300" s="90" t="s">
        <v>5399</v>
      </c>
      <c r="C1300" s="91" t="s">
        <v>7893</v>
      </c>
      <c r="D1300" s="92" t="s">
        <v>5774</v>
      </c>
      <c r="E1300" s="93" t="s">
        <v>7894</v>
      </c>
      <c r="F1300" s="94">
        <v>44487</v>
      </c>
    </row>
    <row r="1301" spans="1:6" x14ac:dyDescent="0.3">
      <c r="A1301" s="81" t="str">
        <f>VLOOKUP(B1301,'[2]Aba Power BI'!F$1:G$28,2,FALSE)</f>
        <v>NORDESTE</v>
      </c>
      <c r="B1301" s="90" t="s">
        <v>5377</v>
      </c>
      <c r="C1301" s="82" t="s">
        <v>7895</v>
      </c>
      <c r="D1301" s="83" t="s">
        <v>5774</v>
      </c>
      <c r="E1301" s="84" t="s">
        <v>9492</v>
      </c>
      <c r="F1301" s="85">
        <v>44484</v>
      </c>
    </row>
    <row r="1302" spans="1:6" x14ac:dyDescent="0.3">
      <c r="A1302" s="81" t="str">
        <f>VLOOKUP(B1302,'[2]Aba Power BI'!F$1:G$28,2,FALSE)</f>
        <v>SUDESTE</v>
      </c>
      <c r="B1302" s="90" t="s">
        <v>5381</v>
      </c>
      <c r="C1302" s="91" t="s">
        <v>7896</v>
      </c>
      <c r="D1302" s="92" t="s">
        <v>5774</v>
      </c>
      <c r="E1302" s="93" t="s">
        <v>7897</v>
      </c>
      <c r="F1302" s="94">
        <v>44474</v>
      </c>
    </row>
    <row r="1303" spans="1:6" x14ac:dyDescent="0.3">
      <c r="A1303" s="81" t="str">
        <f>VLOOKUP(B1303,'[2]Aba Power BI'!F$1:G$28,2,FALSE)</f>
        <v>SUDESTE</v>
      </c>
      <c r="B1303" s="90" t="s">
        <v>5381</v>
      </c>
      <c r="C1303" s="82" t="s">
        <v>8959</v>
      </c>
      <c r="D1303" s="83" t="s">
        <v>5774</v>
      </c>
      <c r="E1303" s="84" t="s">
        <v>9020</v>
      </c>
      <c r="F1303" s="85">
        <v>44691</v>
      </c>
    </row>
    <row r="1304" spans="1:6" x14ac:dyDescent="0.3">
      <c r="A1304" s="81" t="str">
        <f>VLOOKUP(B1304,'[2]Aba Power BI'!F$1:G$28,2,FALSE)</f>
        <v>NORDESTE</v>
      </c>
      <c r="B1304" s="90" t="s">
        <v>5402</v>
      </c>
      <c r="C1304" s="82" t="s">
        <v>7898</v>
      </c>
      <c r="D1304" s="83" t="s">
        <v>5774</v>
      </c>
      <c r="E1304" s="84" t="s">
        <v>9493</v>
      </c>
      <c r="F1304" s="85">
        <v>44740</v>
      </c>
    </row>
    <row r="1305" spans="1:6" x14ac:dyDescent="0.3">
      <c r="A1305" s="81" t="str">
        <f>VLOOKUP(B1305,'[2]Aba Power BI'!F$1:G$28,2,FALSE)</f>
        <v>SUDESTE</v>
      </c>
      <c r="B1305" s="90" t="s">
        <v>5401</v>
      </c>
      <c r="C1305" s="82" t="s">
        <v>7899</v>
      </c>
      <c r="D1305" s="83" t="s">
        <v>5774</v>
      </c>
      <c r="E1305" s="84" t="s">
        <v>7900</v>
      </c>
      <c r="F1305" s="85">
        <v>44476</v>
      </c>
    </row>
    <row r="1306" spans="1:6" x14ac:dyDescent="0.3">
      <c r="A1306" s="81" t="str">
        <f>VLOOKUP(B1306,'[2]Aba Power BI'!F$1:G$28,2,FALSE)</f>
        <v>SUDESTE</v>
      </c>
      <c r="B1306" s="90" t="s">
        <v>5388</v>
      </c>
      <c r="C1306" s="91" t="s">
        <v>7901</v>
      </c>
      <c r="D1306" s="92" t="s">
        <v>5774</v>
      </c>
      <c r="E1306" s="93" t="s">
        <v>7902</v>
      </c>
      <c r="F1306" s="94">
        <v>44510</v>
      </c>
    </row>
    <row r="1307" spans="1:6" x14ac:dyDescent="0.3">
      <c r="A1307" s="81" t="str">
        <f>VLOOKUP(B1307,'[2]Aba Power BI'!F$1:G$28,2,FALSE)</f>
        <v>NORDESTE</v>
      </c>
      <c r="B1307" s="90" t="s">
        <v>5377</v>
      </c>
      <c r="C1307" s="82" t="s">
        <v>7903</v>
      </c>
      <c r="D1307" s="83" t="s">
        <v>5774</v>
      </c>
      <c r="E1307" s="84" t="s">
        <v>7904</v>
      </c>
      <c r="F1307" s="85">
        <v>44516</v>
      </c>
    </row>
    <row r="1308" spans="1:6" x14ac:dyDescent="0.3">
      <c r="A1308" s="81" t="str">
        <f>VLOOKUP(B1308,'[2]Aba Power BI'!F$1:G$28,2,FALSE)</f>
        <v>NORDESTE</v>
      </c>
      <c r="B1308" s="90" t="s">
        <v>5382</v>
      </c>
      <c r="C1308" s="91" t="s">
        <v>7905</v>
      </c>
      <c r="D1308" s="92" t="s">
        <v>5774</v>
      </c>
      <c r="E1308" s="93" t="s">
        <v>7906</v>
      </c>
      <c r="F1308" s="94">
        <v>44510</v>
      </c>
    </row>
    <row r="1309" spans="1:6" x14ac:dyDescent="0.3">
      <c r="A1309" s="81" t="str">
        <f>VLOOKUP(B1309,'[2]Aba Power BI'!F$1:G$28,2,FALSE)</f>
        <v>NORDESTE</v>
      </c>
      <c r="B1309" s="90" t="s">
        <v>5400</v>
      </c>
      <c r="C1309" s="91" t="s">
        <v>7907</v>
      </c>
      <c r="D1309" s="92" t="s">
        <v>5774</v>
      </c>
      <c r="E1309" s="93" t="s">
        <v>7908</v>
      </c>
      <c r="F1309" s="94">
        <v>44510</v>
      </c>
    </row>
    <row r="1310" spans="1:6" x14ac:dyDescent="0.3">
      <c r="A1310" s="81" t="str">
        <f>VLOOKUP(B1310,'[2]Aba Power BI'!F$1:G$28,2,FALSE)</f>
        <v>SUDESTE</v>
      </c>
      <c r="B1310" s="90" t="s">
        <v>5388</v>
      </c>
      <c r="C1310" s="82" t="s">
        <v>7909</v>
      </c>
      <c r="D1310" s="83" t="s">
        <v>5774</v>
      </c>
      <c r="E1310" s="84" t="s">
        <v>7910</v>
      </c>
      <c r="F1310" s="85">
        <v>44539</v>
      </c>
    </row>
    <row r="1311" spans="1:6" x14ac:dyDescent="0.3">
      <c r="A1311" s="81" t="str">
        <f>VLOOKUP(B1311,'[2]Aba Power BI'!F$1:G$28,2,FALSE)</f>
        <v>NORDESTE</v>
      </c>
      <c r="B1311" s="90" t="s">
        <v>5378</v>
      </c>
      <c r="C1311" s="82" t="s">
        <v>7911</v>
      </c>
      <c r="D1311" s="83" t="s">
        <v>5774</v>
      </c>
      <c r="E1311" s="84" t="s">
        <v>9494</v>
      </c>
      <c r="F1311" s="85">
        <v>44824</v>
      </c>
    </row>
    <row r="1312" spans="1:6" x14ac:dyDescent="0.3">
      <c r="A1312" s="81" t="str">
        <f>VLOOKUP(B1312,'[2]Aba Power BI'!F$1:G$28,2,FALSE)</f>
        <v>SUL</v>
      </c>
      <c r="B1312" s="90" t="s">
        <v>5403</v>
      </c>
      <c r="C1312" s="82" t="s">
        <v>7912</v>
      </c>
      <c r="D1312" s="83" t="s">
        <v>5774</v>
      </c>
      <c r="E1312" s="84" t="s">
        <v>7913</v>
      </c>
      <c r="F1312" s="85">
        <v>44477</v>
      </c>
    </row>
    <row r="1313" spans="1:6" x14ac:dyDescent="0.3">
      <c r="A1313" s="81" t="str">
        <f>VLOOKUP(B1313,'[2]Aba Power BI'!F$1:G$28,2,FALSE)</f>
        <v>SUL</v>
      </c>
      <c r="B1313" s="90" t="s">
        <v>5399</v>
      </c>
      <c r="C1313" s="82" t="s">
        <v>7914</v>
      </c>
      <c r="D1313" s="83" t="s">
        <v>5774</v>
      </c>
      <c r="E1313" s="84" t="s">
        <v>9328</v>
      </c>
      <c r="F1313" s="85" t="s">
        <v>9329</v>
      </c>
    </row>
    <row r="1314" spans="1:6" x14ac:dyDescent="0.3">
      <c r="A1314" s="81" t="str">
        <f>VLOOKUP(B1314,'[2]Aba Power BI'!F$1:G$28,2,FALSE)</f>
        <v>NORDESTE</v>
      </c>
      <c r="B1314" s="90" t="s">
        <v>5382</v>
      </c>
      <c r="C1314" s="82" t="s">
        <v>7915</v>
      </c>
      <c r="D1314" s="83" t="s">
        <v>5774</v>
      </c>
      <c r="E1314" s="84" t="s">
        <v>7916</v>
      </c>
      <c r="F1314" s="85">
        <v>44512</v>
      </c>
    </row>
    <row r="1315" spans="1:6" x14ac:dyDescent="0.3">
      <c r="A1315" s="81" t="str">
        <f>VLOOKUP(B1315,'[2]Aba Power BI'!F$1:G$28,2,FALSE)</f>
        <v>SUL</v>
      </c>
      <c r="B1315" s="90" t="s">
        <v>5403</v>
      </c>
      <c r="C1315" s="82" t="s">
        <v>7917</v>
      </c>
      <c r="D1315" s="83" t="s">
        <v>5774</v>
      </c>
      <c r="E1315" s="84" t="s">
        <v>7631</v>
      </c>
      <c r="F1315" s="85">
        <v>44517</v>
      </c>
    </row>
    <row r="1316" spans="1:6" x14ac:dyDescent="0.3">
      <c r="A1316" s="81" t="str">
        <f>VLOOKUP(B1316,'[2]Aba Power BI'!F$1:G$28,2,FALSE)</f>
        <v>NORDESTE</v>
      </c>
      <c r="B1316" s="90" t="s">
        <v>5377</v>
      </c>
      <c r="C1316" s="91" t="s">
        <v>7918</v>
      </c>
      <c r="D1316" s="92" t="s">
        <v>5774</v>
      </c>
      <c r="E1316" s="93" t="s">
        <v>7919</v>
      </c>
      <c r="F1316" s="94">
        <v>44505</v>
      </c>
    </row>
    <row r="1317" spans="1:6" x14ac:dyDescent="0.3">
      <c r="A1317" s="81" t="str">
        <f>VLOOKUP(B1317,'[2]Aba Power BI'!F$1:G$28,2,FALSE)</f>
        <v>SUDESTE</v>
      </c>
      <c r="B1317" s="90" t="s">
        <v>5381</v>
      </c>
      <c r="C1317" s="82" t="s">
        <v>7920</v>
      </c>
      <c r="D1317" s="83" t="s">
        <v>5774</v>
      </c>
      <c r="E1317" s="84" t="s">
        <v>7921</v>
      </c>
      <c r="F1317" s="85">
        <v>44432</v>
      </c>
    </row>
    <row r="1318" spans="1:6" x14ac:dyDescent="0.3">
      <c r="A1318" s="81" t="str">
        <f>VLOOKUP(B1318,'[2]Aba Power BI'!F$1:G$28,2,FALSE)</f>
        <v>NORDESTE</v>
      </c>
      <c r="B1318" s="90" t="s">
        <v>5395</v>
      </c>
      <c r="C1318" s="91" t="s">
        <v>10131</v>
      </c>
      <c r="D1318" s="92" t="s">
        <v>5774</v>
      </c>
      <c r="E1318" s="93" t="s">
        <v>10132</v>
      </c>
      <c r="F1318" s="94">
        <v>44650</v>
      </c>
    </row>
    <row r="1319" spans="1:6" x14ac:dyDescent="0.3">
      <c r="A1319" s="81" t="str">
        <f>VLOOKUP(B1319,'[2]Aba Power BI'!F$1:G$28,2,FALSE)</f>
        <v>SUDESTE</v>
      </c>
      <c r="B1319" s="90" t="s">
        <v>5394</v>
      </c>
      <c r="C1319" s="82" t="s">
        <v>7922</v>
      </c>
      <c r="D1319" s="83" t="s">
        <v>5774</v>
      </c>
      <c r="E1319" s="84" t="s">
        <v>7923</v>
      </c>
      <c r="F1319" s="85">
        <v>44505</v>
      </c>
    </row>
    <row r="1320" spans="1:6" x14ac:dyDescent="0.3">
      <c r="A1320" s="81" t="str">
        <f>VLOOKUP(B1320,'[2]Aba Power BI'!F$1:G$28,2,FALSE)</f>
        <v>NORDESTE</v>
      </c>
      <c r="B1320" s="90" t="s">
        <v>5400</v>
      </c>
      <c r="C1320" s="91" t="s">
        <v>10112</v>
      </c>
      <c r="D1320" s="92" t="s">
        <v>5774</v>
      </c>
      <c r="E1320" s="93" t="s">
        <v>10113</v>
      </c>
      <c r="F1320" s="94">
        <v>44861</v>
      </c>
    </row>
    <row r="1321" spans="1:6" x14ac:dyDescent="0.3">
      <c r="A1321" s="81" t="str">
        <f>VLOOKUP(B1321,'[2]Aba Power BI'!F$1:G$28,2,FALSE)</f>
        <v>CENTRO-OESTE</v>
      </c>
      <c r="B1321" s="90" t="s">
        <v>5396</v>
      </c>
      <c r="C1321" s="91" t="s">
        <v>7924</v>
      </c>
      <c r="D1321" s="92" t="s">
        <v>5774</v>
      </c>
      <c r="E1321" s="93" t="s">
        <v>9021</v>
      </c>
      <c r="F1321" s="94">
        <v>44416</v>
      </c>
    </row>
    <row r="1322" spans="1:6" x14ac:dyDescent="0.3">
      <c r="A1322" s="81" t="str">
        <f>VLOOKUP(B1322,'[2]Aba Power BI'!F$1:G$28,2,FALSE)</f>
        <v>SUL</v>
      </c>
      <c r="B1322" s="90" t="s">
        <v>5403</v>
      </c>
      <c r="C1322" s="82" t="s">
        <v>7925</v>
      </c>
      <c r="D1322" s="83" t="s">
        <v>5774</v>
      </c>
      <c r="E1322" s="84" t="s">
        <v>7926</v>
      </c>
      <c r="F1322" s="85">
        <v>44504</v>
      </c>
    </row>
    <row r="1323" spans="1:6" x14ac:dyDescent="0.3">
      <c r="A1323" s="81" t="str">
        <f>VLOOKUP(B1323,'[2]Aba Power BI'!F$1:G$28,2,FALSE)</f>
        <v>SUL</v>
      </c>
      <c r="B1323" s="90" t="s">
        <v>5403</v>
      </c>
      <c r="C1323" s="91" t="s">
        <v>7927</v>
      </c>
      <c r="D1323" s="92" t="s">
        <v>5774</v>
      </c>
      <c r="E1323" s="93" t="s">
        <v>9640</v>
      </c>
      <c r="F1323" s="94">
        <v>44462</v>
      </c>
    </row>
    <row r="1324" spans="1:6" x14ac:dyDescent="0.3">
      <c r="A1324" s="81" t="str">
        <f>VLOOKUP(B1324,'[2]Aba Power BI'!F$1:G$28,2,FALSE)</f>
        <v>NORDESTE</v>
      </c>
      <c r="B1324" s="90" t="s">
        <v>5378</v>
      </c>
      <c r="C1324" s="91" t="s">
        <v>7928</v>
      </c>
      <c r="D1324" s="92" t="s">
        <v>5774</v>
      </c>
      <c r="E1324" s="93" t="s">
        <v>7929</v>
      </c>
      <c r="F1324" s="94">
        <v>44272</v>
      </c>
    </row>
    <row r="1325" spans="1:6" x14ac:dyDescent="0.3">
      <c r="A1325" s="81" t="str">
        <f>VLOOKUP(B1325,'[2]Aba Power BI'!F$1:G$28,2,FALSE)</f>
        <v>SUDESTE</v>
      </c>
      <c r="B1325" s="90" t="s">
        <v>5381</v>
      </c>
      <c r="C1325" s="82" t="s">
        <v>7930</v>
      </c>
      <c r="D1325" s="83" t="s">
        <v>5774</v>
      </c>
      <c r="E1325" s="84" t="s">
        <v>7931</v>
      </c>
      <c r="F1325" s="85">
        <v>44643</v>
      </c>
    </row>
    <row r="1326" spans="1:6" x14ac:dyDescent="0.3">
      <c r="A1326" s="81" t="str">
        <f>VLOOKUP(B1326,'[2]Aba Power BI'!F$1:G$28,2,FALSE)</f>
        <v>SUDESTE</v>
      </c>
      <c r="B1326" s="90" t="s">
        <v>5381</v>
      </c>
      <c r="C1326" s="82" t="s">
        <v>7932</v>
      </c>
      <c r="D1326" s="83" t="s">
        <v>5774</v>
      </c>
      <c r="E1326" s="84" t="s">
        <v>7933</v>
      </c>
      <c r="F1326" s="85">
        <v>44649</v>
      </c>
    </row>
    <row r="1327" spans="1:6" x14ac:dyDescent="0.3">
      <c r="A1327" s="81" t="str">
        <f>VLOOKUP(B1327,'[2]Aba Power BI'!F$1:G$28,2,FALSE)</f>
        <v>SUDESTE</v>
      </c>
      <c r="B1327" s="90" t="s">
        <v>5381</v>
      </c>
      <c r="C1327" s="82" t="s">
        <v>9448</v>
      </c>
      <c r="D1327" s="83" t="s">
        <v>5774</v>
      </c>
      <c r="E1327" s="84" t="s">
        <v>9495</v>
      </c>
      <c r="F1327" s="85">
        <v>44875</v>
      </c>
    </row>
    <row r="1328" spans="1:6" x14ac:dyDescent="0.3">
      <c r="A1328" s="81" t="str">
        <f>VLOOKUP(B1328,'[2]Aba Power BI'!F$1:G$28,2,FALSE)</f>
        <v>SUDESTE</v>
      </c>
      <c r="B1328" s="90" t="s">
        <v>5381</v>
      </c>
      <c r="C1328" s="82" t="s">
        <v>9449</v>
      </c>
      <c r="D1328" s="83" t="s">
        <v>5774</v>
      </c>
      <c r="E1328" s="84" t="s">
        <v>9496</v>
      </c>
      <c r="F1328" s="85">
        <v>44921</v>
      </c>
    </row>
    <row r="1329" spans="1:6" x14ac:dyDescent="0.3">
      <c r="A1329" s="81" t="str">
        <f>VLOOKUP(B1329,'[2]Aba Power BI'!F$1:G$28,2,FALSE)</f>
        <v>SUL</v>
      </c>
      <c r="B1329" s="90" t="s">
        <v>5399</v>
      </c>
      <c r="C1329" s="82" t="s">
        <v>7934</v>
      </c>
      <c r="D1329" s="83" t="s">
        <v>5774</v>
      </c>
      <c r="E1329" s="84" t="s">
        <v>7935</v>
      </c>
      <c r="F1329" s="85">
        <v>44512</v>
      </c>
    </row>
    <row r="1330" spans="1:6" x14ac:dyDescent="0.3">
      <c r="A1330" s="81" t="str">
        <f>VLOOKUP(B1330,'[2]Aba Power BI'!F$1:G$28,2,FALSE)</f>
        <v>SUL</v>
      </c>
      <c r="B1330" s="90" t="s">
        <v>5399</v>
      </c>
      <c r="C1330" s="82" t="s">
        <v>7936</v>
      </c>
      <c r="D1330" s="83" t="s">
        <v>5774</v>
      </c>
      <c r="E1330" s="84" t="s">
        <v>7937</v>
      </c>
      <c r="F1330" s="85">
        <v>44512</v>
      </c>
    </row>
    <row r="1331" spans="1:6" x14ac:dyDescent="0.3">
      <c r="A1331" s="81" t="str">
        <f>VLOOKUP(B1331,'[2]Aba Power BI'!F$1:G$28,2,FALSE)</f>
        <v>SUDESTE</v>
      </c>
      <c r="B1331" s="90" t="s">
        <v>5388</v>
      </c>
      <c r="C1331" s="91" t="s">
        <v>7938</v>
      </c>
      <c r="D1331" s="92" t="s">
        <v>5774</v>
      </c>
      <c r="E1331" s="93" t="s">
        <v>9209</v>
      </c>
      <c r="F1331" s="94" t="s">
        <v>9210</v>
      </c>
    </row>
    <row r="1332" spans="1:6" x14ac:dyDescent="0.3">
      <c r="A1332" s="81" t="str">
        <f>VLOOKUP(B1332,'[2]Aba Power BI'!F$1:G$28,2,FALSE)</f>
        <v>NORDESTE</v>
      </c>
      <c r="B1332" s="90" t="s">
        <v>5382</v>
      </c>
      <c r="C1332" s="91" t="s">
        <v>7939</v>
      </c>
      <c r="D1332" s="92" t="s">
        <v>5774</v>
      </c>
      <c r="E1332" s="93" t="s">
        <v>7940</v>
      </c>
      <c r="F1332" s="94">
        <v>44512</v>
      </c>
    </row>
    <row r="1333" spans="1:6" x14ac:dyDescent="0.3">
      <c r="A1333" s="81" t="str">
        <f>VLOOKUP(B1333,'[2]Aba Power BI'!F$1:G$28,2,FALSE)</f>
        <v>NORDESTE</v>
      </c>
      <c r="B1333" s="90" t="s">
        <v>5382</v>
      </c>
      <c r="C1333" s="82" t="s">
        <v>7941</v>
      </c>
      <c r="D1333" s="83" t="s">
        <v>5774</v>
      </c>
      <c r="E1333" s="84" t="s">
        <v>7942</v>
      </c>
      <c r="F1333" s="85">
        <v>44522</v>
      </c>
    </row>
    <row r="1334" spans="1:6" x14ac:dyDescent="0.3">
      <c r="A1334" s="81" t="str">
        <f>VLOOKUP(B1334,'[2]Aba Power BI'!F$1:G$28,2,FALSE)</f>
        <v>CENTRO-OESTE</v>
      </c>
      <c r="B1334" s="90" t="s">
        <v>5379</v>
      </c>
      <c r="C1334" s="82" t="s">
        <v>7943</v>
      </c>
      <c r="D1334" s="83" t="s">
        <v>5774</v>
      </c>
      <c r="E1334" s="84" t="s">
        <v>7944</v>
      </c>
      <c r="F1334" s="85">
        <v>44504</v>
      </c>
    </row>
    <row r="1335" spans="1:6" x14ac:dyDescent="0.3">
      <c r="A1335" s="81" t="str">
        <f>VLOOKUP(B1335,'[2]Aba Power BI'!F$1:G$28,2,FALSE)</f>
        <v>SUDESTE</v>
      </c>
      <c r="B1335" s="90" t="s">
        <v>5401</v>
      </c>
      <c r="C1335" s="82" t="s">
        <v>7945</v>
      </c>
      <c r="D1335" s="83" t="s">
        <v>5774</v>
      </c>
      <c r="E1335" s="84" t="s">
        <v>7946</v>
      </c>
      <c r="F1335" s="85">
        <v>44509</v>
      </c>
    </row>
    <row r="1336" spans="1:6" x14ac:dyDescent="0.3">
      <c r="A1336" s="81" t="str">
        <f>VLOOKUP(B1336,'[2]Aba Power BI'!F$1:G$28,2,FALSE)</f>
        <v>NORDESTE</v>
      </c>
      <c r="B1336" s="90" t="s">
        <v>5400</v>
      </c>
      <c r="C1336" s="82" t="s">
        <v>7947</v>
      </c>
      <c r="D1336" s="83" t="s">
        <v>5774</v>
      </c>
      <c r="E1336" s="84" t="s">
        <v>7948</v>
      </c>
      <c r="F1336" s="85">
        <v>44454</v>
      </c>
    </row>
    <row r="1337" spans="1:6" x14ac:dyDescent="0.3">
      <c r="A1337" s="81" t="str">
        <f>VLOOKUP(B1337,'[2]Aba Power BI'!F$1:G$28,2,FALSE)</f>
        <v>SUL</v>
      </c>
      <c r="B1337" s="90" t="s">
        <v>5399</v>
      </c>
      <c r="C1337" s="91" t="s">
        <v>7949</v>
      </c>
      <c r="D1337" s="92" t="s">
        <v>5774</v>
      </c>
      <c r="E1337" s="93" t="s">
        <v>7950</v>
      </c>
      <c r="F1337" s="94">
        <v>44496</v>
      </c>
    </row>
    <row r="1338" spans="1:6" x14ac:dyDescent="0.3">
      <c r="A1338" s="81" t="str">
        <f>VLOOKUP(B1338,'[2]Aba Power BI'!F$1:G$28,2,FALSE)</f>
        <v>NORDESTE</v>
      </c>
      <c r="B1338" s="90" t="s">
        <v>5378</v>
      </c>
      <c r="C1338" s="82" t="s">
        <v>9296</v>
      </c>
      <c r="D1338" s="83" t="s">
        <v>5774</v>
      </c>
      <c r="E1338" s="84" t="s">
        <v>6494</v>
      </c>
      <c r="F1338" s="85">
        <v>44756</v>
      </c>
    </row>
    <row r="1339" spans="1:6" x14ac:dyDescent="0.3">
      <c r="A1339" s="81" t="str">
        <f>VLOOKUP(B1339,'[2]Aba Power BI'!F$1:G$28,2,FALSE)</f>
        <v>NORDESTE</v>
      </c>
      <c r="B1339" s="90" t="s">
        <v>5377</v>
      </c>
      <c r="C1339" s="91" t="s">
        <v>7951</v>
      </c>
      <c r="D1339" s="92" t="s">
        <v>5774</v>
      </c>
      <c r="E1339" s="93" t="s">
        <v>5897</v>
      </c>
      <c r="F1339" s="94">
        <v>44523</v>
      </c>
    </row>
    <row r="1340" spans="1:6" x14ac:dyDescent="0.3">
      <c r="A1340" s="81" t="str">
        <f>VLOOKUP(B1340,'[2]Aba Power BI'!F$1:G$28,2,FALSE)</f>
        <v>NORDESTE</v>
      </c>
      <c r="B1340" s="40" t="s">
        <v>5400</v>
      </c>
      <c r="C1340" s="91" t="s">
        <v>7952</v>
      </c>
      <c r="D1340" s="92" t="s">
        <v>5774</v>
      </c>
      <c r="E1340" s="93" t="s">
        <v>7953</v>
      </c>
      <c r="F1340" s="94">
        <v>44461</v>
      </c>
    </row>
    <row r="1341" spans="1:6" x14ac:dyDescent="0.3">
      <c r="A1341" s="81" t="str">
        <f>VLOOKUP(B1341,'[2]Aba Power BI'!F$1:G$28,2,FALSE)</f>
        <v>NORDESTE</v>
      </c>
      <c r="B1341" s="90" t="s">
        <v>5378</v>
      </c>
      <c r="C1341" s="82" t="s">
        <v>7954</v>
      </c>
      <c r="D1341" s="83" t="s">
        <v>5774</v>
      </c>
      <c r="E1341" s="84" t="s">
        <v>9497</v>
      </c>
      <c r="F1341" s="85">
        <v>44526</v>
      </c>
    </row>
    <row r="1342" spans="1:6" x14ac:dyDescent="0.3">
      <c r="A1342" s="81" t="str">
        <f>VLOOKUP(B1342,'[2]Aba Power BI'!F$1:G$28,2,FALSE)</f>
        <v>SUL</v>
      </c>
      <c r="B1342" s="90" t="s">
        <v>5399</v>
      </c>
      <c r="C1342" s="82" t="s">
        <v>7955</v>
      </c>
      <c r="D1342" s="83" t="s">
        <v>5774</v>
      </c>
      <c r="E1342" s="84" t="s">
        <v>7956</v>
      </c>
      <c r="F1342" s="85">
        <v>44440</v>
      </c>
    </row>
    <row r="1343" spans="1:6" x14ac:dyDescent="0.3">
      <c r="A1343" s="81" t="str">
        <f>VLOOKUP(B1343,'[2]Aba Power BI'!F$1:G$28,2,FALSE)</f>
        <v>SUL</v>
      </c>
      <c r="B1343" s="90" t="s">
        <v>5403</v>
      </c>
      <c r="C1343" s="91" t="s">
        <v>7957</v>
      </c>
      <c r="D1343" s="92" t="s">
        <v>5774</v>
      </c>
      <c r="E1343" s="93" t="s">
        <v>7958</v>
      </c>
      <c r="F1343" s="94">
        <v>44467</v>
      </c>
    </row>
    <row r="1344" spans="1:6" x14ac:dyDescent="0.3">
      <c r="A1344" s="81" t="str">
        <f>VLOOKUP(B1344,'[2]Aba Power BI'!F$1:G$28,2,FALSE)</f>
        <v>SUL</v>
      </c>
      <c r="B1344" s="90" t="s">
        <v>5403</v>
      </c>
      <c r="C1344" s="82" t="s">
        <v>7959</v>
      </c>
      <c r="D1344" s="83" t="s">
        <v>5774</v>
      </c>
      <c r="E1344" s="84" t="s">
        <v>7960</v>
      </c>
      <c r="F1344" s="85">
        <v>44496</v>
      </c>
    </row>
    <row r="1345" spans="1:6" x14ac:dyDescent="0.3">
      <c r="A1345" s="81" t="str">
        <f>VLOOKUP(B1345,'[2]Aba Power BI'!F$1:G$28,2,FALSE)</f>
        <v>SUL</v>
      </c>
      <c r="B1345" s="90" t="s">
        <v>5399</v>
      </c>
      <c r="C1345" s="91" t="s">
        <v>7961</v>
      </c>
      <c r="D1345" s="92" t="s">
        <v>5774</v>
      </c>
      <c r="E1345" s="93" t="s">
        <v>7962</v>
      </c>
      <c r="F1345" s="94">
        <v>44551</v>
      </c>
    </row>
    <row r="1346" spans="1:6" x14ac:dyDescent="0.3">
      <c r="A1346" s="81" t="str">
        <f>VLOOKUP(B1346,'[2]Aba Power BI'!F$1:G$28,2,FALSE)</f>
        <v>SUDESTE</v>
      </c>
      <c r="B1346" s="90" t="s">
        <v>5401</v>
      </c>
      <c r="C1346" s="82" t="s">
        <v>7963</v>
      </c>
      <c r="D1346" s="83" t="s">
        <v>5774</v>
      </c>
      <c r="E1346" s="84" t="s">
        <v>7964</v>
      </c>
      <c r="F1346" s="85">
        <v>44512</v>
      </c>
    </row>
    <row r="1347" spans="1:6" x14ac:dyDescent="0.3">
      <c r="A1347" s="81" t="str">
        <f>VLOOKUP(B1347,'[2]Aba Power BI'!F$1:G$28,2,FALSE)</f>
        <v>SUL</v>
      </c>
      <c r="B1347" s="90" t="s">
        <v>5403</v>
      </c>
      <c r="C1347" s="91" t="s">
        <v>7965</v>
      </c>
      <c r="D1347" s="92" t="s">
        <v>5774</v>
      </c>
      <c r="E1347" s="93" t="s">
        <v>7966</v>
      </c>
      <c r="F1347" s="94">
        <v>44496</v>
      </c>
    </row>
    <row r="1348" spans="1:6" x14ac:dyDescent="0.3">
      <c r="A1348" s="81" t="str">
        <f>VLOOKUP(B1348,'[2]Aba Power BI'!F$1:G$28,2,FALSE)</f>
        <v>SUL</v>
      </c>
      <c r="B1348" s="90" t="s">
        <v>5387</v>
      </c>
      <c r="C1348" s="82" t="s">
        <v>7967</v>
      </c>
      <c r="D1348" s="83" t="s">
        <v>5774</v>
      </c>
      <c r="E1348" s="84" t="s">
        <v>7968</v>
      </c>
      <c r="F1348" s="85">
        <v>44434</v>
      </c>
    </row>
    <row r="1349" spans="1:6" x14ac:dyDescent="0.3">
      <c r="A1349" s="81" t="str">
        <f>VLOOKUP(B1349,'[2]Aba Power BI'!F$1:G$28,2,FALSE)</f>
        <v>SUDESTE</v>
      </c>
      <c r="B1349" s="90" t="s">
        <v>5381</v>
      </c>
      <c r="C1349" s="91" t="s">
        <v>9211</v>
      </c>
      <c r="D1349" s="92" t="s">
        <v>5774</v>
      </c>
      <c r="E1349" s="93" t="s">
        <v>9330</v>
      </c>
      <c r="F1349" s="94">
        <v>44796</v>
      </c>
    </row>
    <row r="1350" spans="1:6" x14ac:dyDescent="0.3">
      <c r="A1350" s="81" t="str">
        <f>VLOOKUP(B1350,'[2]Aba Power BI'!F$1:G$28,2,FALSE)</f>
        <v>NORDESTE</v>
      </c>
      <c r="B1350" s="90" t="s">
        <v>5395</v>
      </c>
      <c r="C1350" s="82" t="s">
        <v>7969</v>
      </c>
      <c r="D1350" s="83" t="s">
        <v>5774</v>
      </c>
      <c r="E1350" s="84" t="s">
        <v>7970</v>
      </c>
      <c r="F1350" s="85">
        <v>44543</v>
      </c>
    </row>
    <row r="1351" spans="1:6" x14ac:dyDescent="0.3">
      <c r="A1351" s="81" t="str">
        <f>VLOOKUP(B1351,'[2]Aba Power BI'!F$1:G$28,2,FALSE)</f>
        <v>SUDESTE</v>
      </c>
      <c r="B1351" s="90" t="s">
        <v>5388</v>
      </c>
      <c r="C1351" s="91" t="s">
        <v>7971</v>
      </c>
      <c r="D1351" s="92" t="s">
        <v>5774</v>
      </c>
      <c r="E1351" s="93" t="s">
        <v>7972</v>
      </c>
      <c r="F1351" s="94">
        <v>44511</v>
      </c>
    </row>
    <row r="1352" spans="1:6" x14ac:dyDescent="0.3">
      <c r="A1352" s="81" t="str">
        <f>VLOOKUP(B1352,'[2]Aba Power BI'!F$1:G$28,2,FALSE)</f>
        <v>CENTRO-OESTE</v>
      </c>
      <c r="B1352" s="90" t="s">
        <v>5379</v>
      </c>
      <c r="C1352" s="82" t="s">
        <v>7973</v>
      </c>
      <c r="D1352" s="83" t="s">
        <v>5774</v>
      </c>
      <c r="E1352" s="84" t="s">
        <v>7974</v>
      </c>
      <c r="F1352" s="85">
        <v>44510</v>
      </c>
    </row>
    <row r="1353" spans="1:6" x14ac:dyDescent="0.3">
      <c r="A1353" s="81" t="str">
        <f>VLOOKUP(B1353,'[2]Aba Power BI'!F$1:G$28,2,FALSE)</f>
        <v>SUDESTE</v>
      </c>
      <c r="B1353" s="90" t="s">
        <v>5381</v>
      </c>
      <c r="C1353" s="82" t="s">
        <v>7975</v>
      </c>
      <c r="D1353" s="83" t="s">
        <v>5774</v>
      </c>
      <c r="E1353" s="84" t="s">
        <v>7758</v>
      </c>
      <c r="F1353" s="85">
        <v>44531</v>
      </c>
    </row>
    <row r="1354" spans="1:6" x14ac:dyDescent="0.3">
      <c r="A1354" s="81" t="str">
        <f>VLOOKUP(B1354,'[2]Aba Power BI'!F$1:G$28,2,FALSE)</f>
        <v>SUDESTE</v>
      </c>
      <c r="B1354" s="90" t="s">
        <v>5388</v>
      </c>
      <c r="C1354" s="82" t="s">
        <v>8960</v>
      </c>
      <c r="D1354" s="83" t="s">
        <v>5774</v>
      </c>
      <c r="E1354" s="84" t="s">
        <v>9212</v>
      </c>
      <c r="F1354" s="85">
        <v>44014</v>
      </c>
    </row>
    <row r="1355" spans="1:6" x14ac:dyDescent="0.3">
      <c r="A1355" s="81" t="str">
        <f>VLOOKUP(B1355,'[2]Aba Power BI'!F$1:G$28,2,FALSE)</f>
        <v>SUDESTE</v>
      </c>
      <c r="B1355" s="90" t="s">
        <v>5401</v>
      </c>
      <c r="C1355" s="91" t="s">
        <v>7976</v>
      </c>
      <c r="D1355" s="92" t="s">
        <v>5774</v>
      </c>
      <c r="E1355" s="93" t="s">
        <v>7977</v>
      </c>
      <c r="F1355" s="94">
        <v>44540</v>
      </c>
    </row>
    <row r="1356" spans="1:6" x14ac:dyDescent="0.3">
      <c r="A1356" s="81" t="str">
        <f>VLOOKUP(B1356,'[2]Aba Power BI'!F$1:G$28,2,FALSE)</f>
        <v>SUL</v>
      </c>
      <c r="B1356" s="90" t="s">
        <v>5399</v>
      </c>
      <c r="C1356" s="91" t="s">
        <v>7978</v>
      </c>
      <c r="D1356" s="92" t="s">
        <v>5774</v>
      </c>
      <c r="E1356" s="93" t="s">
        <v>7979</v>
      </c>
      <c r="F1356" s="94">
        <v>44545</v>
      </c>
    </row>
    <row r="1357" spans="1:6" x14ac:dyDescent="0.3">
      <c r="A1357" s="81" t="str">
        <f>VLOOKUP(B1357,'[2]Aba Power BI'!F$1:G$28,2,FALSE)</f>
        <v>SUDESTE</v>
      </c>
      <c r="B1357" s="90" t="s">
        <v>5381</v>
      </c>
      <c r="C1357" s="82" t="s">
        <v>9450</v>
      </c>
      <c r="D1357" s="83" t="s">
        <v>5774</v>
      </c>
      <c r="E1357" s="84" t="s">
        <v>9498</v>
      </c>
      <c r="F1357" s="85">
        <v>44888</v>
      </c>
    </row>
    <row r="1358" spans="1:6" x14ac:dyDescent="0.3">
      <c r="A1358" s="81" t="str">
        <f>VLOOKUP(B1358,'[2]Aba Power BI'!F$1:G$28,2,FALSE)</f>
        <v>NORDESTE</v>
      </c>
      <c r="B1358" s="90" t="s">
        <v>5378</v>
      </c>
      <c r="C1358" s="82" t="s">
        <v>7980</v>
      </c>
      <c r="D1358" s="83" t="s">
        <v>5774</v>
      </c>
      <c r="E1358" s="84" t="s">
        <v>7981</v>
      </c>
      <c r="F1358" s="85">
        <v>44517</v>
      </c>
    </row>
    <row r="1359" spans="1:6" x14ac:dyDescent="0.3">
      <c r="A1359" s="81" t="str">
        <f>VLOOKUP(B1359,'[2]Aba Power BI'!F$1:G$28,2,FALSE)</f>
        <v>CENTRO-OESTE</v>
      </c>
      <c r="B1359" s="90" t="s">
        <v>5379</v>
      </c>
      <c r="C1359" s="82" t="s">
        <v>7982</v>
      </c>
      <c r="D1359" s="83" t="s">
        <v>5774</v>
      </c>
      <c r="E1359" s="84" t="s">
        <v>6376</v>
      </c>
      <c r="F1359" s="85">
        <v>44505</v>
      </c>
    </row>
    <row r="1360" spans="1:6" x14ac:dyDescent="0.3">
      <c r="A1360" s="81" t="str">
        <f>VLOOKUP(B1360,'[2]Aba Power BI'!F$1:G$28,2,FALSE)</f>
        <v>SUL</v>
      </c>
      <c r="B1360" s="90" t="s">
        <v>5403</v>
      </c>
      <c r="C1360" s="82" t="s">
        <v>7983</v>
      </c>
      <c r="D1360" s="83" t="s">
        <v>5774</v>
      </c>
      <c r="E1360" s="84" t="s">
        <v>7984</v>
      </c>
      <c r="F1360" s="85">
        <v>44517</v>
      </c>
    </row>
    <row r="1361" spans="1:6" x14ac:dyDescent="0.3">
      <c r="A1361" s="81" t="str">
        <f>VLOOKUP(B1361,'[2]Aba Power BI'!F$1:G$28,2,FALSE)</f>
        <v>SUDESTE</v>
      </c>
      <c r="B1361" s="90" t="s">
        <v>5381</v>
      </c>
      <c r="C1361" s="82" t="s">
        <v>7985</v>
      </c>
      <c r="D1361" s="83" t="s">
        <v>5774</v>
      </c>
      <c r="E1361" s="84" t="s">
        <v>9499</v>
      </c>
      <c r="F1361" s="85">
        <v>44662</v>
      </c>
    </row>
    <row r="1362" spans="1:6" x14ac:dyDescent="0.3">
      <c r="A1362" s="81" t="str">
        <f>VLOOKUP(B1362,'[2]Aba Power BI'!F$1:G$28,2,FALSE)</f>
        <v>SUDESTE</v>
      </c>
      <c r="B1362" s="90" t="s">
        <v>5388</v>
      </c>
      <c r="C1362" s="82" t="s">
        <v>7986</v>
      </c>
      <c r="D1362" s="83" t="s">
        <v>5774</v>
      </c>
      <c r="E1362" s="84" t="s">
        <v>7987</v>
      </c>
      <c r="F1362" s="85">
        <v>44722</v>
      </c>
    </row>
    <row r="1363" spans="1:6" x14ac:dyDescent="0.3">
      <c r="A1363" s="81" t="str">
        <f>VLOOKUP(B1363,'[2]Aba Power BI'!F$1:G$28,2,FALSE)</f>
        <v>SUL</v>
      </c>
      <c r="B1363" s="90" t="s">
        <v>5399</v>
      </c>
      <c r="C1363" s="82" t="s">
        <v>7988</v>
      </c>
      <c r="D1363" s="83" t="s">
        <v>5774</v>
      </c>
      <c r="E1363" s="84" t="s">
        <v>7989</v>
      </c>
      <c r="F1363" s="85">
        <v>44466</v>
      </c>
    </row>
    <row r="1364" spans="1:6" x14ac:dyDescent="0.3">
      <c r="A1364" s="81" t="str">
        <f>VLOOKUP(B1364,'[2]Aba Power BI'!F$1:G$28,2,FALSE)</f>
        <v>SUL</v>
      </c>
      <c r="B1364" s="90" t="s">
        <v>5403</v>
      </c>
      <c r="C1364" s="82" t="s">
        <v>7990</v>
      </c>
      <c r="D1364" s="83" t="s">
        <v>5774</v>
      </c>
      <c r="E1364" s="84" t="s">
        <v>7991</v>
      </c>
      <c r="F1364" s="85">
        <v>44532</v>
      </c>
    </row>
    <row r="1365" spans="1:6" x14ac:dyDescent="0.3">
      <c r="A1365" s="81" t="str">
        <f>VLOOKUP(B1365,'[2]Aba Power BI'!F$1:G$28,2,FALSE)</f>
        <v>SUDESTE</v>
      </c>
      <c r="B1365" s="90" t="s">
        <v>5388</v>
      </c>
      <c r="C1365" s="82" t="s">
        <v>9451</v>
      </c>
      <c r="D1365" s="83" t="s">
        <v>5774</v>
      </c>
      <c r="E1365" s="84" t="s">
        <v>9500</v>
      </c>
      <c r="F1365" s="85">
        <v>44909</v>
      </c>
    </row>
    <row r="1366" spans="1:6" x14ac:dyDescent="0.3">
      <c r="A1366" s="81" t="str">
        <f>VLOOKUP(B1366,'[2]Aba Power BI'!F$1:G$28,2,FALSE)</f>
        <v>CENTRO-OESTE</v>
      </c>
      <c r="B1366" s="40" t="s">
        <v>5379</v>
      </c>
      <c r="C1366" s="82" t="s">
        <v>7992</v>
      </c>
      <c r="D1366" s="83" t="s">
        <v>5774</v>
      </c>
      <c r="E1366" s="84" t="s">
        <v>7993</v>
      </c>
      <c r="F1366" s="85">
        <v>44530</v>
      </c>
    </row>
    <row r="1367" spans="1:6" x14ac:dyDescent="0.3">
      <c r="A1367" s="81" t="str">
        <f>VLOOKUP(B1367,'[2]Aba Power BI'!F$1:G$28,2,FALSE)</f>
        <v>NORDESTE</v>
      </c>
      <c r="B1367" s="90" t="s">
        <v>5400</v>
      </c>
      <c r="C1367" s="91" t="s">
        <v>7994</v>
      </c>
      <c r="D1367" s="92" t="s">
        <v>5774</v>
      </c>
      <c r="E1367" s="93" t="s">
        <v>7995</v>
      </c>
      <c r="F1367" s="94">
        <v>44517</v>
      </c>
    </row>
    <row r="1368" spans="1:6" x14ac:dyDescent="0.3">
      <c r="A1368" s="81" t="str">
        <f>VLOOKUP(B1368,'[2]Aba Power BI'!F$1:G$28,2,FALSE)</f>
        <v>NORDESTE</v>
      </c>
      <c r="B1368" s="90" t="s">
        <v>5377</v>
      </c>
      <c r="C1368" s="82" t="s">
        <v>7996</v>
      </c>
      <c r="D1368" s="83" t="s">
        <v>5774</v>
      </c>
      <c r="E1368" s="84" t="s">
        <v>9501</v>
      </c>
      <c r="F1368" s="85">
        <v>44560</v>
      </c>
    </row>
    <row r="1369" spans="1:6" x14ac:dyDescent="0.3">
      <c r="A1369" s="81" t="str">
        <f>VLOOKUP(B1369,'[2]Aba Power BI'!F$1:G$28,2,FALSE)</f>
        <v>SUL</v>
      </c>
      <c r="B1369" s="90" t="s">
        <v>5399</v>
      </c>
      <c r="C1369" s="91" t="s">
        <v>7997</v>
      </c>
      <c r="D1369" s="92" t="s">
        <v>5774</v>
      </c>
      <c r="E1369" s="93" t="s">
        <v>7998</v>
      </c>
      <c r="F1369" s="94">
        <v>44484</v>
      </c>
    </row>
    <row r="1370" spans="1:6" x14ac:dyDescent="0.3">
      <c r="A1370" s="81" t="str">
        <f>VLOOKUP(B1370,'[2]Aba Power BI'!F$1:G$28,2,FALSE)</f>
        <v>SUL</v>
      </c>
      <c r="B1370" s="90" t="s">
        <v>5399</v>
      </c>
      <c r="C1370" s="82" t="s">
        <v>7999</v>
      </c>
      <c r="D1370" s="83" t="s">
        <v>5774</v>
      </c>
      <c r="E1370" s="84" t="s">
        <v>8000</v>
      </c>
      <c r="F1370" s="85">
        <v>44512</v>
      </c>
    </row>
    <row r="1371" spans="1:6" x14ac:dyDescent="0.3">
      <c r="A1371" s="81" t="str">
        <f>VLOOKUP(B1371,'[2]Aba Power BI'!F$1:G$28,2,FALSE)</f>
        <v>SUDESTE</v>
      </c>
      <c r="B1371" s="90" t="s">
        <v>5388</v>
      </c>
      <c r="C1371" s="91" t="s">
        <v>8001</v>
      </c>
      <c r="D1371" s="92" t="s">
        <v>5774</v>
      </c>
      <c r="E1371" s="93" t="s">
        <v>8002</v>
      </c>
      <c r="F1371" s="94">
        <v>44484</v>
      </c>
    </row>
    <row r="1372" spans="1:6" x14ac:dyDescent="0.3">
      <c r="A1372" s="81" t="str">
        <f>VLOOKUP(B1372,'[2]Aba Power BI'!F$1:G$28,2,FALSE)</f>
        <v>SUDESTE</v>
      </c>
      <c r="B1372" s="90" t="s">
        <v>5381</v>
      </c>
      <c r="C1372" s="82" t="s">
        <v>8003</v>
      </c>
      <c r="D1372" s="83" t="s">
        <v>5774</v>
      </c>
      <c r="E1372" s="84" t="s">
        <v>8004</v>
      </c>
      <c r="F1372" s="85">
        <v>44512</v>
      </c>
    </row>
    <row r="1373" spans="1:6" x14ac:dyDescent="0.3">
      <c r="A1373" s="81" t="str">
        <f>VLOOKUP(B1373,'[2]Aba Power BI'!F$1:G$28,2,FALSE)</f>
        <v>NORTE</v>
      </c>
      <c r="B1373" s="40" t="s">
        <v>5404</v>
      </c>
      <c r="C1373" s="82" t="s">
        <v>8005</v>
      </c>
      <c r="D1373" s="83" t="s">
        <v>5774</v>
      </c>
      <c r="E1373" s="84" t="s">
        <v>8006</v>
      </c>
      <c r="F1373" s="85">
        <v>44616</v>
      </c>
    </row>
    <row r="1374" spans="1:6" x14ac:dyDescent="0.3">
      <c r="A1374" s="81" t="str">
        <f>VLOOKUP(B1374,'[2]Aba Power BI'!F$1:G$28,2,FALSE)</f>
        <v>SUL</v>
      </c>
      <c r="B1374" s="90" t="s">
        <v>5399</v>
      </c>
      <c r="C1374" s="82" t="s">
        <v>8007</v>
      </c>
      <c r="D1374" s="83" t="s">
        <v>5774</v>
      </c>
      <c r="E1374" s="84" t="s">
        <v>8008</v>
      </c>
      <c r="F1374" s="85">
        <v>44495</v>
      </c>
    </row>
    <row r="1375" spans="1:6" x14ac:dyDescent="0.3">
      <c r="A1375" s="81" t="str">
        <f>VLOOKUP(B1375,'[2]Aba Power BI'!F$1:G$28,2,FALSE)</f>
        <v>CENTRO-OESTE</v>
      </c>
      <c r="B1375" s="90" t="s">
        <v>5396</v>
      </c>
      <c r="C1375" s="82" t="s">
        <v>8009</v>
      </c>
      <c r="D1375" s="83" t="s">
        <v>5774</v>
      </c>
      <c r="E1375" s="84" t="s">
        <v>8010</v>
      </c>
      <c r="F1375" s="85">
        <v>44462</v>
      </c>
    </row>
    <row r="1376" spans="1:6" x14ac:dyDescent="0.3">
      <c r="A1376" s="81" t="str">
        <f>VLOOKUP(B1376,'[2]Aba Power BI'!F$1:G$28,2,FALSE)</f>
        <v>NORDESTE</v>
      </c>
      <c r="B1376" s="90" t="s">
        <v>5377</v>
      </c>
      <c r="C1376" s="91" t="s">
        <v>8011</v>
      </c>
      <c r="D1376" s="92" t="s">
        <v>5774</v>
      </c>
      <c r="E1376" s="93" t="s">
        <v>8012</v>
      </c>
      <c r="F1376" s="94">
        <v>44510</v>
      </c>
    </row>
    <row r="1377" spans="1:6" x14ac:dyDescent="0.3">
      <c r="A1377" s="81" t="str">
        <f>VLOOKUP(B1377,'[2]Aba Power BI'!F$1:G$28,2,FALSE)</f>
        <v>NORDESTE</v>
      </c>
      <c r="B1377" s="90" t="s">
        <v>5378</v>
      </c>
      <c r="C1377" s="82" t="s">
        <v>8013</v>
      </c>
      <c r="D1377" s="83" t="s">
        <v>5774</v>
      </c>
      <c r="E1377" s="84" t="s">
        <v>9502</v>
      </c>
      <c r="F1377" s="85">
        <v>44540</v>
      </c>
    </row>
    <row r="1378" spans="1:6" x14ac:dyDescent="0.3">
      <c r="A1378" s="81" t="str">
        <f>VLOOKUP(B1378,'[2]Aba Power BI'!F$1:G$28,2,FALSE)</f>
        <v>NORDESTE</v>
      </c>
      <c r="B1378" s="90" t="s">
        <v>5377</v>
      </c>
      <c r="C1378" s="91" t="s">
        <v>8014</v>
      </c>
      <c r="D1378" s="92" t="s">
        <v>5774</v>
      </c>
      <c r="E1378" s="93" t="s">
        <v>6376</v>
      </c>
      <c r="F1378" s="94">
        <v>44378</v>
      </c>
    </row>
    <row r="1379" spans="1:6" x14ac:dyDescent="0.3">
      <c r="A1379" s="81" t="str">
        <f>VLOOKUP(B1379,'[2]Aba Power BI'!F$1:G$28,2,FALSE)</f>
        <v>SUDESTE</v>
      </c>
      <c r="B1379" s="90" t="s">
        <v>5381</v>
      </c>
      <c r="C1379" s="82" t="s">
        <v>8015</v>
      </c>
      <c r="D1379" s="83" t="s">
        <v>5774</v>
      </c>
      <c r="E1379" s="84" t="s">
        <v>8016</v>
      </c>
      <c r="F1379" s="85">
        <v>44552</v>
      </c>
    </row>
    <row r="1380" spans="1:6" x14ac:dyDescent="0.3">
      <c r="A1380" s="81" t="str">
        <f>VLOOKUP(B1380,'[2]Aba Power BI'!F$1:G$28,2,FALSE)</f>
        <v>NORDESTE</v>
      </c>
      <c r="B1380" s="90" t="s">
        <v>5382</v>
      </c>
      <c r="C1380" s="82" t="s">
        <v>8017</v>
      </c>
      <c r="D1380" s="83" t="s">
        <v>5774</v>
      </c>
      <c r="E1380" s="84" t="s">
        <v>7370</v>
      </c>
      <c r="F1380" s="85">
        <v>44512</v>
      </c>
    </row>
    <row r="1381" spans="1:6" x14ac:dyDescent="0.3">
      <c r="A1381" s="81" t="str">
        <f>VLOOKUP(B1381,'[2]Aba Power BI'!F$1:G$28,2,FALSE)</f>
        <v>SUL</v>
      </c>
      <c r="B1381" s="90" t="s">
        <v>5387</v>
      </c>
      <c r="C1381" s="82" t="s">
        <v>8018</v>
      </c>
      <c r="D1381" s="83" t="s">
        <v>5774</v>
      </c>
      <c r="E1381" s="84" t="s">
        <v>8019</v>
      </c>
      <c r="F1381" s="85">
        <v>44448</v>
      </c>
    </row>
    <row r="1382" spans="1:6" x14ac:dyDescent="0.3">
      <c r="A1382" s="81" t="str">
        <f>VLOOKUP(B1382,'[2]Aba Power BI'!F$1:G$28,2,FALSE)</f>
        <v>SUDESTE</v>
      </c>
      <c r="B1382" s="90" t="s">
        <v>5381</v>
      </c>
      <c r="C1382" s="91" t="s">
        <v>8020</v>
      </c>
      <c r="D1382" s="92" t="s">
        <v>5774</v>
      </c>
      <c r="E1382" s="93" t="s">
        <v>8021</v>
      </c>
      <c r="F1382" s="94">
        <v>44726</v>
      </c>
    </row>
    <row r="1383" spans="1:6" x14ac:dyDescent="0.3">
      <c r="A1383" s="81" t="str">
        <f>VLOOKUP(B1383,'[2]Aba Power BI'!F$1:G$28,2,FALSE)</f>
        <v>CENTRO-OESTE</v>
      </c>
      <c r="B1383" s="90" t="s">
        <v>5397</v>
      </c>
      <c r="C1383" s="82" t="s">
        <v>8022</v>
      </c>
      <c r="D1383" s="83" t="s">
        <v>5774</v>
      </c>
      <c r="E1383" s="84" t="s">
        <v>8023</v>
      </c>
      <c r="F1383" s="85">
        <v>44511</v>
      </c>
    </row>
    <row r="1384" spans="1:6" x14ac:dyDescent="0.3">
      <c r="A1384" s="81" t="str">
        <f>VLOOKUP(B1384,'[2]Aba Power BI'!F$1:G$28,2,FALSE)</f>
        <v>CENTRO-OESTE</v>
      </c>
      <c r="B1384" s="40" t="s">
        <v>5396</v>
      </c>
      <c r="C1384" s="82" t="s">
        <v>8024</v>
      </c>
      <c r="D1384" s="83" t="s">
        <v>5774</v>
      </c>
      <c r="E1384" s="84" t="s">
        <v>8025</v>
      </c>
      <c r="F1384" s="85">
        <v>44420</v>
      </c>
    </row>
    <row r="1385" spans="1:6" x14ac:dyDescent="0.3">
      <c r="A1385" s="81" t="str">
        <f>VLOOKUP(B1385,'[2]Aba Power BI'!F$1:G$28,2,FALSE)</f>
        <v>SUDESTE</v>
      </c>
      <c r="B1385" s="90" t="s">
        <v>5388</v>
      </c>
      <c r="C1385" s="82" t="s">
        <v>8026</v>
      </c>
      <c r="D1385" s="83" t="s">
        <v>5774</v>
      </c>
      <c r="E1385" s="84" t="s">
        <v>8027</v>
      </c>
      <c r="F1385" s="85">
        <v>44545</v>
      </c>
    </row>
    <row r="1386" spans="1:6" x14ac:dyDescent="0.3">
      <c r="A1386" s="81" t="str">
        <f>VLOOKUP(B1386,'[2]Aba Power BI'!F$1:G$28,2,FALSE)</f>
        <v>SUL</v>
      </c>
      <c r="B1386" s="90" t="s">
        <v>5403</v>
      </c>
      <c r="C1386" s="82" t="s">
        <v>8028</v>
      </c>
      <c r="D1386" s="83" t="s">
        <v>5774</v>
      </c>
      <c r="E1386" s="84" t="s">
        <v>8029</v>
      </c>
      <c r="F1386" s="85">
        <v>44496</v>
      </c>
    </row>
    <row r="1387" spans="1:6" x14ac:dyDescent="0.3">
      <c r="A1387" s="81" t="str">
        <f>VLOOKUP(B1387,'[2]Aba Power BI'!F$1:G$28,2,FALSE)</f>
        <v>NORTE</v>
      </c>
      <c r="B1387" s="90" t="s">
        <v>5404</v>
      </c>
      <c r="C1387" s="82" t="s">
        <v>8030</v>
      </c>
      <c r="D1387" s="83" t="s">
        <v>5774</v>
      </c>
      <c r="E1387" s="84" t="s">
        <v>8031</v>
      </c>
      <c r="F1387" s="85">
        <v>44740</v>
      </c>
    </row>
    <row r="1388" spans="1:6" x14ac:dyDescent="0.3">
      <c r="A1388" s="81" t="str">
        <f>VLOOKUP(B1388,'[2]Aba Power BI'!F$1:G$28,2,FALSE)</f>
        <v>CENTRO-OESTE</v>
      </c>
      <c r="B1388" s="90" t="s">
        <v>5396</v>
      </c>
      <c r="C1388" s="91" t="s">
        <v>8032</v>
      </c>
      <c r="D1388" s="92" t="s">
        <v>5774</v>
      </c>
      <c r="E1388" s="93" t="s">
        <v>8033</v>
      </c>
      <c r="F1388" s="94">
        <v>44426</v>
      </c>
    </row>
    <row r="1389" spans="1:6" x14ac:dyDescent="0.3">
      <c r="A1389" s="81" t="str">
        <f>VLOOKUP(B1389,'[2]Aba Power BI'!F$1:G$28,2,FALSE)</f>
        <v>CENTRO-OESTE</v>
      </c>
      <c r="B1389" s="90" t="s">
        <v>5396</v>
      </c>
      <c r="C1389" s="91" t="s">
        <v>8034</v>
      </c>
      <c r="D1389" s="92" t="s">
        <v>5774</v>
      </c>
      <c r="E1389" s="93" t="s">
        <v>8035</v>
      </c>
      <c r="F1389" s="94">
        <v>44532</v>
      </c>
    </row>
    <row r="1390" spans="1:6" x14ac:dyDescent="0.3">
      <c r="A1390" s="81" t="str">
        <f>VLOOKUP(B1390,'[2]Aba Power BI'!F$1:G$28,2,FALSE)</f>
        <v>SUDESTE</v>
      </c>
      <c r="B1390" s="90" t="s">
        <v>5388</v>
      </c>
      <c r="C1390" s="82" t="s">
        <v>9625</v>
      </c>
      <c r="D1390" s="83" t="s">
        <v>5774</v>
      </c>
      <c r="E1390" s="84" t="s">
        <v>8179</v>
      </c>
      <c r="F1390" s="85">
        <v>44749</v>
      </c>
    </row>
    <row r="1391" spans="1:6" x14ac:dyDescent="0.3">
      <c r="A1391" s="81" t="str">
        <f>VLOOKUP(B1391,'[2]Aba Power BI'!F$1:G$28,2,FALSE)</f>
        <v>NORDESTE</v>
      </c>
      <c r="B1391" s="90" t="s">
        <v>5376</v>
      </c>
      <c r="C1391" s="91" t="s">
        <v>9737</v>
      </c>
      <c r="D1391" s="92" t="s">
        <v>5774</v>
      </c>
      <c r="E1391" s="93" t="s">
        <v>9747</v>
      </c>
      <c r="F1391" s="94">
        <v>45015</v>
      </c>
    </row>
    <row r="1392" spans="1:6" x14ac:dyDescent="0.3">
      <c r="A1392" s="81" t="str">
        <f>VLOOKUP(B1392,'[2]Aba Power BI'!F$1:G$28,2,FALSE)</f>
        <v>CENTRO-OESTE</v>
      </c>
      <c r="B1392" s="90" t="s">
        <v>5379</v>
      </c>
      <c r="C1392" s="82" t="s">
        <v>8036</v>
      </c>
      <c r="D1392" s="83" t="s">
        <v>5774</v>
      </c>
      <c r="E1392" s="84" t="s">
        <v>8037</v>
      </c>
      <c r="F1392" s="85">
        <v>44511</v>
      </c>
    </row>
    <row r="1393" spans="1:6" x14ac:dyDescent="0.3">
      <c r="A1393" s="81" t="str">
        <f>VLOOKUP(B1393,'[2]Aba Power BI'!F$1:G$28,2,FALSE)</f>
        <v>SUDESTE</v>
      </c>
      <c r="B1393" s="90" t="s">
        <v>5401</v>
      </c>
      <c r="C1393" s="82" t="s">
        <v>8038</v>
      </c>
      <c r="D1393" s="83" t="s">
        <v>5774</v>
      </c>
      <c r="E1393" s="84" t="s">
        <v>8039</v>
      </c>
      <c r="F1393" s="85">
        <v>44561</v>
      </c>
    </row>
    <row r="1394" spans="1:6" x14ac:dyDescent="0.3">
      <c r="A1394" s="81" t="str">
        <f>VLOOKUP(B1394,'[2]Aba Power BI'!F$1:G$28,2,FALSE)</f>
        <v>NORDESTE</v>
      </c>
      <c r="B1394" s="90" t="s">
        <v>5402</v>
      </c>
      <c r="C1394" s="82" t="s">
        <v>8040</v>
      </c>
      <c r="D1394" s="83" t="s">
        <v>5774</v>
      </c>
      <c r="E1394" s="84" t="s">
        <v>9503</v>
      </c>
      <c r="F1394" s="85">
        <v>44649</v>
      </c>
    </row>
    <row r="1395" spans="1:6" x14ac:dyDescent="0.3">
      <c r="A1395" s="81" t="str">
        <f>VLOOKUP(B1395,'[2]Aba Power BI'!F$1:G$28,2,FALSE)</f>
        <v>SUL</v>
      </c>
      <c r="B1395" s="90" t="s">
        <v>5403</v>
      </c>
      <c r="C1395" s="82" t="s">
        <v>8041</v>
      </c>
      <c r="D1395" s="83" t="s">
        <v>5774</v>
      </c>
      <c r="E1395" s="84" t="s">
        <v>8042</v>
      </c>
      <c r="F1395" s="85">
        <v>44511</v>
      </c>
    </row>
    <row r="1396" spans="1:6" x14ac:dyDescent="0.3">
      <c r="A1396" s="81" t="str">
        <f>VLOOKUP(B1396,'[2]Aba Power BI'!F$1:G$28,2,FALSE)</f>
        <v>CENTRO-OESTE</v>
      </c>
      <c r="B1396" s="90" t="s">
        <v>5379</v>
      </c>
      <c r="C1396" s="82" t="s">
        <v>8043</v>
      </c>
      <c r="D1396" s="83" t="s">
        <v>5774</v>
      </c>
      <c r="E1396" s="84" t="s">
        <v>8044</v>
      </c>
      <c r="F1396" s="85">
        <v>44512</v>
      </c>
    </row>
    <row r="1397" spans="1:6" x14ac:dyDescent="0.3">
      <c r="A1397" s="81" t="str">
        <f>VLOOKUP(B1397,'[2]Aba Power BI'!F$1:G$28,2,FALSE)</f>
        <v>NORTE</v>
      </c>
      <c r="B1397" s="40" t="s">
        <v>5398</v>
      </c>
      <c r="C1397" s="82" t="s">
        <v>8045</v>
      </c>
      <c r="D1397" s="83" t="s">
        <v>5774</v>
      </c>
      <c r="E1397" s="84" t="s">
        <v>8046</v>
      </c>
      <c r="F1397" s="85">
        <v>44543</v>
      </c>
    </row>
    <row r="1398" spans="1:6" x14ac:dyDescent="0.3">
      <c r="A1398" s="81" t="str">
        <f>VLOOKUP(B1398,'[2]Aba Power BI'!F$1:G$28,2,FALSE)</f>
        <v>SUL</v>
      </c>
      <c r="B1398" s="90" t="s">
        <v>5403</v>
      </c>
      <c r="C1398" s="82" t="s">
        <v>8047</v>
      </c>
      <c r="D1398" s="83" t="s">
        <v>5931</v>
      </c>
      <c r="E1398" s="84" t="s">
        <v>9022</v>
      </c>
      <c r="F1398" s="85">
        <v>44461</v>
      </c>
    </row>
    <row r="1399" spans="1:6" x14ac:dyDescent="0.3">
      <c r="A1399" s="81" t="str">
        <f>VLOOKUP(B1399,'[2]Aba Power BI'!F$1:G$28,2,FALSE)</f>
        <v>SUL</v>
      </c>
      <c r="B1399" s="90" t="s">
        <v>5399</v>
      </c>
      <c r="C1399" s="91" t="s">
        <v>8048</v>
      </c>
      <c r="D1399" s="92" t="s">
        <v>5774</v>
      </c>
      <c r="E1399" s="93" t="s">
        <v>8049</v>
      </c>
      <c r="F1399" s="94">
        <v>44475</v>
      </c>
    </row>
    <row r="1400" spans="1:6" x14ac:dyDescent="0.3">
      <c r="A1400" s="81" t="str">
        <f>VLOOKUP(B1400,'[2]Aba Power BI'!F$1:G$28,2,FALSE)</f>
        <v>SUL</v>
      </c>
      <c r="B1400" s="90" t="s">
        <v>5387</v>
      </c>
      <c r="C1400" s="82" t="s">
        <v>8050</v>
      </c>
      <c r="D1400" s="83" t="s">
        <v>5774</v>
      </c>
      <c r="E1400" s="84" t="s">
        <v>8051</v>
      </c>
      <c r="F1400" s="85">
        <v>44461</v>
      </c>
    </row>
    <row r="1401" spans="1:6" x14ac:dyDescent="0.3">
      <c r="A1401" s="81" t="str">
        <f>VLOOKUP(B1401,'[2]Aba Power BI'!F$1:G$28,2,FALSE)</f>
        <v>NORDESTE</v>
      </c>
      <c r="B1401" s="90" t="s">
        <v>5378</v>
      </c>
      <c r="C1401" s="82" t="s">
        <v>9297</v>
      </c>
      <c r="D1401" s="83" t="s">
        <v>5774</v>
      </c>
      <c r="E1401" s="84" t="s">
        <v>6383</v>
      </c>
      <c r="F1401" s="85">
        <v>44552</v>
      </c>
    </row>
    <row r="1402" spans="1:6" x14ac:dyDescent="0.3">
      <c r="A1402" s="81" t="str">
        <f>VLOOKUP(B1402,'[2]Aba Power BI'!F$1:G$28,2,FALSE)</f>
        <v>NORDESTE</v>
      </c>
      <c r="B1402" s="90" t="s">
        <v>5378</v>
      </c>
      <c r="C1402" s="91" t="s">
        <v>8052</v>
      </c>
      <c r="D1402" s="92" t="s">
        <v>5774</v>
      </c>
      <c r="E1402" s="93" t="s">
        <v>8053</v>
      </c>
      <c r="F1402" s="94">
        <v>44651</v>
      </c>
    </row>
    <row r="1403" spans="1:6" x14ac:dyDescent="0.3">
      <c r="A1403" s="81" t="str">
        <f>VLOOKUP(B1403,'[2]Aba Power BI'!F$1:G$28,2,FALSE)</f>
        <v>CENTRO-OESTE</v>
      </c>
      <c r="B1403" s="90" t="s">
        <v>5396</v>
      </c>
      <c r="C1403" s="82" t="s">
        <v>8054</v>
      </c>
      <c r="D1403" s="83" t="s">
        <v>5774</v>
      </c>
      <c r="E1403" s="84" t="s">
        <v>10114</v>
      </c>
      <c r="F1403" s="85">
        <v>44453</v>
      </c>
    </row>
    <row r="1404" spans="1:6" x14ac:dyDescent="0.3">
      <c r="A1404" s="81" t="str">
        <f>VLOOKUP(B1404,'[2]Aba Power BI'!F$1:G$28,2,FALSE)</f>
        <v>CENTRO-OESTE</v>
      </c>
      <c r="B1404" s="90" t="s">
        <v>5396</v>
      </c>
      <c r="C1404" s="91" t="s">
        <v>8055</v>
      </c>
      <c r="D1404" s="92" t="s">
        <v>5774</v>
      </c>
      <c r="E1404" s="93" t="s">
        <v>8056</v>
      </c>
      <c r="F1404" s="94">
        <v>44496</v>
      </c>
    </row>
    <row r="1405" spans="1:6" x14ac:dyDescent="0.3">
      <c r="A1405" s="81" t="str">
        <f>VLOOKUP(B1405,'[2]Aba Power BI'!F$1:G$28,2,FALSE)</f>
        <v>SUDESTE</v>
      </c>
      <c r="B1405" s="40" t="s">
        <v>5388</v>
      </c>
      <c r="C1405" s="91" t="s">
        <v>8057</v>
      </c>
      <c r="D1405" s="92" t="s">
        <v>5774</v>
      </c>
      <c r="E1405" s="93" t="s">
        <v>8058</v>
      </c>
      <c r="F1405" s="94">
        <v>44471</v>
      </c>
    </row>
    <row r="1406" spans="1:6" x14ac:dyDescent="0.3">
      <c r="A1406" s="81" t="str">
        <f>VLOOKUP(B1406,'[2]Aba Power BI'!F$1:G$28,2,FALSE)</f>
        <v>SUDESTE</v>
      </c>
      <c r="B1406" s="90" t="s">
        <v>5388</v>
      </c>
      <c r="C1406" s="82" t="s">
        <v>8059</v>
      </c>
      <c r="D1406" s="83" t="s">
        <v>5774</v>
      </c>
      <c r="E1406" s="84" t="s">
        <v>8060</v>
      </c>
      <c r="F1406" s="85">
        <v>44474</v>
      </c>
    </row>
    <row r="1407" spans="1:6" x14ac:dyDescent="0.3">
      <c r="A1407" s="81" t="str">
        <f>VLOOKUP(B1407,'[2]Aba Power BI'!F$1:G$28,2,FALSE)</f>
        <v>SUL</v>
      </c>
      <c r="B1407" s="90" t="s">
        <v>5403</v>
      </c>
      <c r="C1407" s="82" t="s">
        <v>8061</v>
      </c>
      <c r="D1407" s="83" t="s">
        <v>5774</v>
      </c>
      <c r="E1407" s="84" t="s">
        <v>7519</v>
      </c>
      <c r="F1407" s="85">
        <v>44435</v>
      </c>
    </row>
    <row r="1408" spans="1:6" x14ac:dyDescent="0.3">
      <c r="A1408" s="81" t="str">
        <f>VLOOKUP(B1408,'[2]Aba Power BI'!F$1:G$28,2,FALSE)</f>
        <v>SUL</v>
      </c>
      <c r="B1408" s="90" t="s">
        <v>5403</v>
      </c>
      <c r="C1408" s="82" t="s">
        <v>8062</v>
      </c>
      <c r="D1408" s="83" t="s">
        <v>5774</v>
      </c>
      <c r="E1408" s="84" t="s">
        <v>8063</v>
      </c>
      <c r="F1408" s="85">
        <v>44495</v>
      </c>
    </row>
    <row r="1409" spans="1:6" x14ac:dyDescent="0.3">
      <c r="A1409" s="81" t="str">
        <f>VLOOKUP(B1409,'[2]Aba Power BI'!F$1:G$28,2,FALSE)</f>
        <v>CENTRO-OESTE</v>
      </c>
      <c r="B1409" s="90" t="s">
        <v>5397</v>
      </c>
      <c r="C1409" s="82" t="s">
        <v>8064</v>
      </c>
      <c r="D1409" s="83" t="s">
        <v>5774</v>
      </c>
      <c r="E1409" s="84" t="s">
        <v>8065</v>
      </c>
      <c r="F1409" s="85">
        <v>44543</v>
      </c>
    </row>
    <row r="1410" spans="1:6" x14ac:dyDescent="0.3">
      <c r="A1410" s="81" t="str">
        <f>VLOOKUP(B1410,'[2]Aba Power BI'!F$1:G$28,2,FALSE)</f>
        <v>NORTE</v>
      </c>
      <c r="B1410" s="90" t="s">
        <v>5404</v>
      </c>
      <c r="C1410" s="91" t="s">
        <v>8066</v>
      </c>
      <c r="D1410" s="92" t="s">
        <v>5774</v>
      </c>
      <c r="E1410" s="93" t="s">
        <v>8067</v>
      </c>
      <c r="F1410" s="94">
        <v>44559</v>
      </c>
    </row>
    <row r="1411" spans="1:6" x14ac:dyDescent="0.3">
      <c r="A1411" s="81" t="str">
        <f>VLOOKUP(B1411,'[2]Aba Power BI'!F$1:G$28,2,FALSE)</f>
        <v>SUL</v>
      </c>
      <c r="B1411" s="90" t="s">
        <v>5399</v>
      </c>
      <c r="C1411" s="91" t="s">
        <v>8068</v>
      </c>
      <c r="D1411" s="92" t="s">
        <v>5774</v>
      </c>
      <c r="E1411" s="93" t="s">
        <v>8069</v>
      </c>
      <c r="F1411" s="94">
        <v>44508</v>
      </c>
    </row>
    <row r="1412" spans="1:6" x14ac:dyDescent="0.3">
      <c r="A1412" s="81" t="str">
        <f>VLOOKUP(B1412,'[2]Aba Power BI'!F$1:G$28,2,FALSE)</f>
        <v>SUL</v>
      </c>
      <c r="B1412" s="90" t="s">
        <v>5387</v>
      </c>
      <c r="C1412" s="82" t="s">
        <v>8070</v>
      </c>
      <c r="D1412" s="83" t="s">
        <v>5774</v>
      </c>
      <c r="E1412" s="84" t="s">
        <v>8071</v>
      </c>
      <c r="F1412" s="85">
        <v>44278</v>
      </c>
    </row>
    <row r="1413" spans="1:6" x14ac:dyDescent="0.3">
      <c r="A1413" s="81" t="str">
        <f>VLOOKUP(B1413,'[2]Aba Power BI'!F$1:G$28,2,FALSE)</f>
        <v>NORTE</v>
      </c>
      <c r="B1413" s="90" t="s">
        <v>5384</v>
      </c>
      <c r="C1413" s="82" t="s">
        <v>8072</v>
      </c>
      <c r="D1413" s="83" t="s">
        <v>5931</v>
      </c>
      <c r="E1413" s="84" t="s">
        <v>8073</v>
      </c>
      <c r="F1413" s="85">
        <v>44525</v>
      </c>
    </row>
    <row r="1414" spans="1:6" x14ac:dyDescent="0.3">
      <c r="A1414" s="81" t="str">
        <f>VLOOKUP(B1414,'[2]Aba Power BI'!F$1:G$28,2,FALSE)</f>
        <v>SUL</v>
      </c>
      <c r="B1414" s="90" t="s">
        <v>5403</v>
      </c>
      <c r="C1414" s="91" t="s">
        <v>8074</v>
      </c>
      <c r="D1414" s="92" t="s">
        <v>5774</v>
      </c>
      <c r="E1414" s="93" t="s">
        <v>8075</v>
      </c>
      <c r="F1414" s="94">
        <v>44504</v>
      </c>
    </row>
    <row r="1415" spans="1:6" x14ac:dyDescent="0.3">
      <c r="A1415" s="81" t="str">
        <f>VLOOKUP(B1415,'[2]Aba Power BI'!F$1:G$28,2,FALSE)</f>
        <v>SUL</v>
      </c>
      <c r="B1415" s="90" t="s">
        <v>5403</v>
      </c>
      <c r="C1415" s="82" t="s">
        <v>8076</v>
      </c>
      <c r="D1415" s="83" t="s">
        <v>5774</v>
      </c>
      <c r="E1415" s="84" t="s">
        <v>6647</v>
      </c>
      <c r="F1415" s="85">
        <v>44505</v>
      </c>
    </row>
    <row r="1416" spans="1:6" x14ac:dyDescent="0.3">
      <c r="A1416" s="81" t="str">
        <f>VLOOKUP(B1416,'[2]Aba Power BI'!F$1:G$28,2,FALSE)</f>
        <v>CENTRO-OESTE</v>
      </c>
      <c r="B1416" s="90" t="s">
        <v>5379</v>
      </c>
      <c r="C1416" s="82" t="s">
        <v>8077</v>
      </c>
      <c r="D1416" s="83" t="s">
        <v>5774</v>
      </c>
      <c r="E1416" s="84" t="s">
        <v>8078</v>
      </c>
      <c r="F1416" s="85">
        <v>44518</v>
      </c>
    </row>
    <row r="1417" spans="1:6" x14ac:dyDescent="0.3">
      <c r="A1417" s="81" t="str">
        <f>VLOOKUP(B1417,'[2]Aba Power BI'!F$1:G$28,2,FALSE)</f>
        <v>SUDESTE</v>
      </c>
      <c r="B1417" s="90" t="s">
        <v>5388</v>
      </c>
      <c r="C1417" s="82" t="s">
        <v>8079</v>
      </c>
      <c r="D1417" s="83" t="s">
        <v>5774</v>
      </c>
      <c r="E1417" s="84" t="s">
        <v>10115</v>
      </c>
      <c r="F1417" s="85" t="s">
        <v>10116</v>
      </c>
    </row>
    <row r="1418" spans="1:6" x14ac:dyDescent="0.3">
      <c r="A1418" s="81" t="str">
        <f>VLOOKUP(B1418,'[2]Aba Power BI'!F$1:G$28,2,FALSE)</f>
        <v>SUDESTE</v>
      </c>
      <c r="B1418" s="90" t="s">
        <v>5388</v>
      </c>
      <c r="C1418" s="82" t="s">
        <v>8084</v>
      </c>
      <c r="D1418" s="83" t="s">
        <v>5774</v>
      </c>
      <c r="E1418" s="84" t="s">
        <v>8085</v>
      </c>
      <c r="F1418" s="85">
        <v>44512</v>
      </c>
    </row>
    <row r="1419" spans="1:6" x14ac:dyDescent="0.3">
      <c r="A1419" s="81" t="str">
        <f>VLOOKUP(B1419,'[2]Aba Power BI'!F$1:G$28,2,FALSE)</f>
        <v>SUDESTE</v>
      </c>
      <c r="B1419" s="90" t="s">
        <v>5381</v>
      </c>
      <c r="C1419" s="91" t="s">
        <v>8080</v>
      </c>
      <c r="D1419" s="92" t="s">
        <v>5774</v>
      </c>
      <c r="E1419" s="93" t="s">
        <v>8081</v>
      </c>
      <c r="F1419" s="94">
        <v>44511</v>
      </c>
    </row>
    <row r="1420" spans="1:6" x14ac:dyDescent="0.3">
      <c r="A1420" s="81" t="str">
        <f>VLOOKUP(B1420,'[2]Aba Power BI'!F$1:G$28,2,FALSE)</f>
        <v>CENTRO-OESTE</v>
      </c>
      <c r="B1420" s="90" t="s">
        <v>5396</v>
      </c>
      <c r="C1420" s="91" t="s">
        <v>8082</v>
      </c>
      <c r="D1420" s="92" t="s">
        <v>5774</v>
      </c>
      <c r="E1420" s="93" t="s">
        <v>8083</v>
      </c>
      <c r="F1420" s="94">
        <v>44532</v>
      </c>
    </row>
    <row r="1421" spans="1:6" x14ac:dyDescent="0.3">
      <c r="A1421" s="81" t="str">
        <f>VLOOKUP(B1421,'[2]Aba Power BI'!F$1:G$28,2,FALSE)</f>
        <v>SUDESTE</v>
      </c>
      <c r="B1421" s="90" t="s">
        <v>5381</v>
      </c>
      <c r="C1421" s="82" t="s">
        <v>8086</v>
      </c>
      <c r="D1421" s="83" t="s">
        <v>5774</v>
      </c>
      <c r="E1421" s="84" t="s">
        <v>8087</v>
      </c>
      <c r="F1421" s="85">
        <v>44512</v>
      </c>
    </row>
    <row r="1422" spans="1:6" x14ac:dyDescent="0.3">
      <c r="A1422" s="81" t="str">
        <f>VLOOKUP(B1422,'[2]Aba Power BI'!F$1:G$28,2,FALSE)</f>
        <v>NORTE</v>
      </c>
      <c r="B1422" s="90" t="s">
        <v>5392</v>
      </c>
      <c r="C1422" s="82" t="s">
        <v>8088</v>
      </c>
      <c r="D1422" s="83" t="s">
        <v>5774</v>
      </c>
      <c r="E1422" s="84" t="s">
        <v>6038</v>
      </c>
      <c r="F1422" s="85">
        <v>44559</v>
      </c>
    </row>
    <row r="1423" spans="1:6" x14ac:dyDescent="0.3">
      <c r="A1423" s="81" t="str">
        <f>VLOOKUP(B1423,'[2]Aba Power BI'!F$1:G$28,2,FALSE)</f>
        <v>SUL</v>
      </c>
      <c r="B1423" s="90" t="s">
        <v>5403</v>
      </c>
      <c r="C1423" s="82" t="s">
        <v>8089</v>
      </c>
      <c r="D1423" s="83" t="s">
        <v>5774</v>
      </c>
      <c r="E1423" s="84" t="s">
        <v>8090</v>
      </c>
      <c r="F1423" s="85">
        <v>44435</v>
      </c>
    </row>
    <row r="1424" spans="1:6" x14ac:dyDescent="0.3">
      <c r="A1424" s="81" t="str">
        <f>VLOOKUP(B1424,'[2]Aba Power BI'!F$1:G$28,2,FALSE)</f>
        <v>SUDESTE</v>
      </c>
      <c r="B1424" s="90" t="s">
        <v>5381</v>
      </c>
      <c r="C1424" s="82" t="s">
        <v>8091</v>
      </c>
      <c r="D1424" s="83" t="s">
        <v>5774</v>
      </c>
      <c r="E1424" s="84" t="s">
        <v>8092</v>
      </c>
      <c r="F1424" s="85">
        <v>44509</v>
      </c>
    </row>
    <row r="1425" spans="1:6" x14ac:dyDescent="0.3">
      <c r="A1425" s="81" t="str">
        <f>VLOOKUP(B1425,'[2]Aba Power BI'!F$1:G$28,2,FALSE)</f>
        <v>SUDESTE</v>
      </c>
      <c r="B1425" s="90" t="s">
        <v>5388</v>
      </c>
      <c r="C1425" s="82" t="s">
        <v>8093</v>
      </c>
      <c r="D1425" s="83" t="s">
        <v>5774</v>
      </c>
      <c r="E1425" s="84" t="s">
        <v>8094</v>
      </c>
      <c r="F1425" s="85">
        <v>44490</v>
      </c>
    </row>
    <row r="1426" spans="1:6" x14ac:dyDescent="0.3">
      <c r="A1426" s="81" t="str">
        <f>VLOOKUP(B1426,'[2]Aba Power BI'!F$1:G$28,2,FALSE)</f>
        <v>SUDESTE</v>
      </c>
      <c r="B1426" s="90" t="s">
        <v>5388</v>
      </c>
      <c r="C1426" s="82" t="s">
        <v>8961</v>
      </c>
      <c r="D1426" s="83" t="s">
        <v>5774</v>
      </c>
      <c r="E1426" s="84" t="s">
        <v>9213</v>
      </c>
      <c r="F1426" s="85">
        <v>44544</v>
      </c>
    </row>
    <row r="1427" spans="1:6" x14ac:dyDescent="0.3">
      <c r="A1427" s="81" t="str">
        <f>VLOOKUP(B1427,'[2]Aba Power BI'!F$1:G$28,2,FALSE)</f>
        <v>CENTRO-OESTE</v>
      </c>
      <c r="B1427" s="90" t="s">
        <v>5396</v>
      </c>
      <c r="C1427" s="82" t="s">
        <v>8095</v>
      </c>
      <c r="D1427" s="83" t="s">
        <v>5774</v>
      </c>
      <c r="E1427" s="84" t="s">
        <v>8096</v>
      </c>
      <c r="F1427" s="85">
        <v>44489</v>
      </c>
    </row>
    <row r="1428" spans="1:6" x14ac:dyDescent="0.3">
      <c r="A1428" s="81" t="str">
        <f>VLOOKUP(B1428,'[2]Aba Power BI'!F$1:G$28,2,FALSE)</f>
        <v>NORDESTE</v>
      </c>
      <c r="B1428" s="90" t="s">
        <v>5377</v>
      </c>
      <c r="C1428" s="82" t="s">
        <v>8097</v>
      </c>
      <c r="D1428" s="83" t="s">
        <v>5774</v>
      </c>
      <c r="E1428" s="84" t="s">
        <v>8098</v>
      </c>
      <c r="F1428" s="85">
        <v>44491</v>
      </c>
    </row>
    <row r="1429" spans="1:6" x14ac:dyDescent="0.3">
      <c r="A1429" s="81" t="str">
        <f>VLOOKUP(B1429,'[2]Aba Power BI'!F$1:G$28,2,FALSE)</f>
        <v>SUL</v>
      </c>
      <c r="B1429" s="90" t="s">
        <v>5399</v>
      </c>
      <c r="C1429" s="82" t="s">
        <v>8099</v>
      </c>
      <c r="D1429" s="83" t="s">
        <v>5774</v>
      </c>
      <c r="E1429" s="84" t="s">
        <v>8100</v>
      </c>
      <c r="F1429" s="85">
        <v>44510</v>
      </c>
    </row>
    <row r="1430" spans="1:6" x14ac:dyDescent="0.3">
      <c r="A1430" s="81" t="str">
        <f>VLOOKUP(B1430,'[2]Aba Power BI'!F$1:G$28,2,FALSE)</f>
        <v>SUL</v>
      </c>
      <c r="B1430" s="90" t="s">
        <v>5403</v>
      </c>
      <c r="C1430" s="91" t="s">
        <v>8101</v>
      </c>
      <c r="D1430" s="92" t="s">
        <v>5774</v>
      </c>
      <c r="E1430" s="93" t="s">
        <v>8102</v>
      </c>
      <c r="F1430" s="94">
        <v>43957</v>
      </c>
    </row>
    <row r="1431" spans="1:6" x14ac:dyDescent="0.3">
      <c r="A1431" s="81" t="str">
        <f>VLOOKUP(B1431,'[2]Aba Power BI'!F$1:G$28,2,FALSE)</f>
        <v>SUDESTE</v>
      </c>
      <c r="B1431" s="90" t="s">
        <v>5381</v>
      </c>
      <c r="C1431" s="82" t="s">
        <v>9298</v>
      </c>
      <c r="D1431" s="83" t="s">
        <v>5774</v>
      </c>
      <c r="E1431" s="84" t="s">
        <v>9331</v>
      </c>
      <c r="F1431" s="85">
        <v>44795</v>
      </c>
    </row>
    <row r="1432" spans="1:6" x14ac:dyDescent="0.3">
      <c r="A1432" s="81" t="str">
        <f>VLOOKUP(B1432,'[2]Aba Power BI'!F$1:G$28,2,FALSE)</f>
        <v>SUDESTE</v>
      </c>
      <c r="B1432" s="90" t="s">
        <v>5388</v>
      </c>
      <c r="C1432" s="91" t="s">
        <v>8103</v>
      </c>
      <c r="D1432" s="92" t="s">
        <v>5774</v>
      </c>
      <c r="E1432" s="93" t="s">
        <v>8104</v>
      </c>
      <c r="F1432" s="94">
        <v>44510</v>
      </c>
    </row>
    <row r="1433" spans="1:6" x14ac:dyDescent="0.3">
      <c r="A1433" s="81" t="str">
        <f>VLOOKUP(B1433,'[2]Aba Power BI'!F$1:G$28,2,FALSE)</f>
        <v>SUDESTE</v>
      </c>
      <c r="B1433" s="90" t="s">
        <v>5401</v>
      </c>
      <c r="C1433" s="82" t="s">
        <v>8105</v>
      </c>
      <c r="D1433" s="83" t="s">
        <v>5774</v>
      </c>
      <c r="E1433" s="84" t="s">
        <v>8106</v>
      </c>
      <c r="F1433" s="85">
        <v>44608</v>
      </c>
    </row>
    <row r="1434" spans="1:6" x14ac:dyDescent="0.3">
      <c r="A1434" s="81" t="str">
        <f>VLOOKUP(B1434,'[2]Aba Power BI'!F$1:G$28,2,FALSE)</f>
        <v>SUL</v>
      </c>
      <c r="B1434" s="90" t="s">
        <v>5399</v>
      </c>
      <c r="C1434" s="91" t="s">
        <v>8107</v>
      </c>
      <c r="D1434" s="92" t="s">
        <v>5774</v>
      </c>
      <c r="E1434" s="93" t="s">
        <v>8108</v>
      </c>
      <c r="F1434" s="94">
        <v>44482</v>
      </c>
    </row>
    <row r="1435" spans="1:6" x14ac:dyDescent="0.3">
      <c r="A1435" s="81" t="str">
        <f>VLOOKUP(B1435,'[2]Aba Power BI'!F$1:G$28,2,FALSE)</f>
        <v>NORDESTE</v>
      </c>
      <c r="B1435" s="90" t="s">
        <v>5377</v>
      </c>
      <c r="C1435" s="82" t="s">
        <v>8109</v>
      </c>
      <c r="D1435" s="83" t="s">
        <v>5774</v>
      </c>
      <c r="E1435" s="84" t="s">
        <v>8110</v>
      </c>
      <c r="F1435" s="85">
        <v>44494</v>
      </c>
    </row>
    <row r="1436" spans="1:6" x14ac:dyDescent="0.3">
      <c r="A1436" s="81" t="str">
        <f>VLOOKUP(B1436,'[2]Aba Power BI'!F$1:G$28,2,FALSE)</f>
        <v>SUDESTE</v>
      </c>
      <c r="B1436" s="90" t="s">
        <v>5401</v>
      </c>
      <c r="C1436" s="82" t="s">
        <v>8111</v>
      </c>
      <c r="D1436" s="83" t="s">
        <v>5774</v>
      </c>
      <c r="E1436" s="84" t="s">
        <v>8112</v>
      </c>
      <c r="F1436" s="85">
        <v>44726</v>
      </c>
    </row>
    <row r="1437" spans="1:6" x14ac:dyDescent="0.3">
      <c r="A1437" s="81" t="str">
        <f>VLOOKUP(B1437,'[2]Aba Power BI'!F$1:G$28,2,FALSE)</f>
        <v>CENTRO-OESTE</v>
      </c>
      <c r="B1437" s="90" t="s">
        <v>5396</v>
      </c>
      <c r="C1437" s="82" t="s">
        <v>8113</v>
      </c>
      <c r="D1437" s="83" t="s">
        <v>5774</v>
      </c>
      <c r="E1437" s="84" t="s">
        <v>8114</v>
      </c>
      <c r="F1437" s="85">
        <v>44536</v>
      </c>
    </row>
    <row r="1438" spans="1:6" x14ac:dyDescent="0.3">
      <c r="A1438" s="81" t="str">
        <f>VLOOKUP(B1438,'[2]Aba Power BI'!F$1:G$28,2,FALSE)</f>
        <v>SUL</v>
      </c>
      <c r="B1438" s="90" t="s">
        <v>5399</v>
      </c>
      <c r="C1438" s="91" t="s">
        <v>9698</v>
      </c>
      <c r="D1438" s="92" t="s">
        <v>5774</v>
      </c>
      <c r="E1438" s="93" t="s">
        <v>9703</v>
      </c>
      <c r="F1438" s="94">
        <v>44512</v>
      </c>
    </row>
    <row r="1439" spans="1:6" x14ac:dyDescent="0.3">
      <c r="A1439" s="81" t="str">
        <f>VLOOKUP(B1439,'[2]Aba Power BI'!F$1:G$28,2,FALSE)</f>
        <v>SUL</v>
      </c>
      <c r="B1439" s="90" t="s">
        <v>5403</v>
      </c>
      <c r="C1439" s="82" t="s">
        <v>9214</v>
      </c>
      <c r="D1439" s="83" t="s">
        <v>5774</v>
      </c>
      <c r="E1439" s="84" t="s">
        <v>9215</v>
      </c>
      <c r="F1439" s="85">
        <v>44509</v>
      </c>
    </row>
    <row r="1440" spans="1:6" x14ac:dyDescent="0.3">
      <c r="A1440" s="81" t="str">
        <f>VLOOKUP(B1440,'[2]Aba Power BI'!F$1:G$28,2,FALSE)</f>
        <v>SUL</v>
      </c>
      <c r="B1440" s="90" t="s">
        <v>5403</v>
      </c>
      <c r="C1440" s="82" t="s">
        <v>8115</v>
      </c>
      <c r="D1440" s="83" t="s">
        <v>5774</v>
      </c>
      <c r="E1440" s="84" t="s">
        <v>8116</v>
      </c>
      <c r="F1440" s="85">
        <v>44482</v>
      </c>
    </row>
    <row r="1441" spans="1:6" x14ac:dyDescent="0.3">
      <c r="A1441" s="81" t="str">
        <f>VLOOKUP(B1441,'[2]Aba Power BI'!F$1:G$28,2,FALSE)</f>
        <v>NORDESTE</v>
      </c>
      <c r="B1441" s="90" t="s">
        <v>5382</v>
      </c>
      <c r="C1441" s="91" t="s">
        <v>9424</v>
      </c>
      <c r="D1441" s="92" t="s">
        <v>5774</v>
      </c>
      <c r="E1441" s="93" t="s">
        <v>9504</v>
      </c>
      <c r="F1441" s="94">
        <v>44735</v>
      </c>
    </row>
    <row r="1442" spans="1:6" x14ac:dyDescent="0.3">
      <c r="A1442" s="81" t="str">
        <f>VLOOKUP(B1442,'[2]Aba Power BI'!F$1:G$28,2,FALSE)</f>
        <v>CENTRO-OESTE</v>
      </c>
      <c r="B1442" s="90" t="s">
        <v>5379</v>
      </c>
      <c r="C1442" s="82" t="s">
        <v>8117</v>
      </c>
      <c r="D1442" s="83" t="s">
        <v>5774</v>
      </c>
      <c r="E1442" s="84" t="s">
        <v>7867</v>
      </c>
      <c r="F1442" s="85">
        <v>44512</v>
      </c>
    </row>
    <row r="1443" spans="1:6" x14ac:dyDescent="0.3">
      <c r="A1443" s="81" t="str">
        <f>VLOOKUP(B1443,'[2]Aba Power BI'!F$1:G$28,2,FALSE)</f>
        <v>SUDESTE</v>
      </c>
      <c r="B1443" s="40" t="s">
        <v>5401</v>
      </c>
      <c r="C1443" s="91" t="s">
        <v>8118</v>
      </c>
      <c r="D1443" s="92" t="s">
        <v>5774</v>
      </c>
      <c r="E1443" s="93" t="s">
        <v>8119</v>
      </c>
      <c r="F1443" s="94">
        <v>44538</v>
      </c>
    </row>
    <row r="1444" spans="1:6" x14ac:dyDescent="0.3">
      <c r="A1444" s="81" t="str">
        <f>VLOOKUP(B1444,'[2]Aba Power BI'!F$1:G$28,2,FALSE)</f>
        <v>SUL</v>
      </c>
      <c r="B1444" s="90" t="s">
        <v>5399</v>
      </c>
      <c r="C1444" s="82" t="s">
        <v>8120</v>
      </c>
      <c r="D1444" s="83" t="s">
        <v>5774</v>
      </c>
      <c r="E1444" s="84" t="s">
        <v>9641</v>
      </c>
      <c r="F1444" s="85">
        <v>44487</v>
      </c>
    </row>
    <row r="1445" spans="1:6" x14ac:dyDescent="0.3">
      <c r="A1445" s="81" t="str">
        <f>VLOOKUP(B1445,'[2]Aba Power BI'!F$1:G$28,2,FALSE)</f>
        <v>NORDESTE</v>
      </c>
      <c r="B1445" s="90" t="s">
        <v>5393</v>
      </c>
      <c r="C1445" s="82" t="s">
        <v>9761</v>
      </c>
      <c r="D1445" s="83" t="s">
        <v>5774</v>
      </c>
      <c r="E1445" s="84" t="s">
        <v>9793</v>
      </c>
      <c r="F1445" s="85">
        <v>44638</v>
      </c>
    </row>
    <row r="1446" spans="1:6" x14ac:dyDescent="0.3">
      <c r="A1446" s="81" t="str">
        <f>VLOOKUP(B1446,'[2]Aba Power BI'!F$1:G$28,2,FALSE)</f>
        <v>NORDESTE</v>
      </c>
      <c r="B1446" s="90" t="s">
        <v>5382</v>
      </c>
      <c r="C1446" s="82" t="s">
        <v>8121</v>
      </c>
      <c r="D1446" s="83" t="s">
        <v>5774</v>
      </c>
      <c r="E1446" s="84" t="s">
        <v>8122</v>
      </c>
      <c r="F1446" s="85">
        <v>44505</v>
      </c>
    </row>
    <row r="1447" spans="1:6" x14ac:dyDescent="0.3">
      <c r="A1447" s="81" t="str">
        <f>VLOOKUP(B1447,'[2]Aba Power BI'!F$1:G$28,2,FALSE)</f>
        <v>NORDESTE</v>
      </c>
      <c r="B1447" s="90" t="s">
        <v>5393</v>
      </c>
      <c r="C1447" s="91" t="s">
        <v>8123</v>
      </c>
      <c r="D1447" s="92" t="s">
        <v>5774</v>
      </c>
      <c r="E1447" s="93" t="s">
        <v>6775</v>
      </c>
      <c r="F1447" s="94">
        <v>44518</v>
      </c>
    </row>
    <row r="1448" spans="1:6" x14ac:dyDescent="0.3">
      <c r="A1448" s="81" t="str">
        <f>VLOOKUP(B1448,'[2]Aba Power BI'!F$1:G$28,2,FALSE)</f>
        <v>NORDESTE</v>
      </c>
      <c r="B1448" s="90" t="s">
        <v>5393</v>
      </c>
      <c r="C1448" s="82" t="s">
        <v>9902</v>
      </c>
      <c r="D1448" s="83" t="s">
        <v>5774</v>
      </c>
      <c r="E1448" s="84" t="s">
        <v>9916</v>
      </c>
      <c r="F1448" s="85">
        <v>45162</v>
      </c>
    </row>
    <row r="1449" spans="1:6" x14ac:dyDescent="0.3">
      <c r="A1449" s="81" t="str">
        <f>VLOOKUP(B1449,'[2]Aba Power BI'!F$1:G$28,2,FALSE)</f>
        <v>SUDESTE</v>
      </c>
      <c r="B1449" s="90" t="s">
        <v>5388</v>
      </c>
      <c r="C1449" s="91" t="s">
        <v>8124</v>
      </c>
      <c r="D1449" s="92" t="s">
        <v>5774</v>
      </c>
      <c r="E1449" s="93" t="s">
        <v>8125</v>
      </c>
      <c r="F1449" s="94">
        <v>44453</v>
      </c>
    </row>
    <row r="1450" spans="1:6" x14ac:dyDescent="0.3">
      <c r="A1450" s="81" t="str">
        <f>VLOOKUP(B1450,'[2]Aba Power BI'!F$1:G$28,2,FALSE)</f>
        <v>SUL</v>
      </c>
      <c r="B1450" s="90" t="s">
        <v>5399</v>
      </c>
      <c r="C1450" s="82" t="s">
        <v>8126</v>
      </c>
      <c r="D1450" s="83" t="s">
        <v>5774</v>
      </c>
      <c r="E1450" s="84" t="s">
        <v>8127</v>
      </c>
      <c r="F1450" s="85">
        <v>44496</v>
      </c>
    </row>
    <row r="1451" spans="1:6" x14ac:dyDescent="0.3">
      <c r="A1451" s="81" t="str">
        <f>VLOOKUP(B1451,'[2]Aba Power BI'!F$1:G$28,2,FALSE)</f>
        <v>SUL</v>
      </c>
      <c r="B1451" s="90" t="s">
        <v>5387</v>
      </c>
      <c r="C1451" s="91" t="s">
        <v>8128</v>
      </c>
      <c r="D1451" s="92" t="s">
        <v>5774</v>
      </c>
      <c r="E1451" s="93" t="s">
        <v>8129</v>
      </c>
      <c r="F1451" s="94">
        <v>44453</v>
      </c>
    </row>
    <row r="1452" spans="1:6" x14ac:dyDescent="0.3">
      <c r="A1452" s="81" t="str">
        <f>VLOOKUP(B1452,'[2]Aba Power BI'!F$1:G$28,2,FALSE)</f>
        <v>NORDESTE</v>
      </c>
      <c r="B1452" s="90" t="s">
        <v>5382</v>
      </c>
      <c r="C1452" s="91" t="s">
        <v>8130</v>
      </c>
      <c r="D1452" s="92" t="s">
        <v>5931</v>
      </c>
      <c r="E1452" s="93" t="s">
        <v>8131</v>
      </c>
      <c r="F1452" s="94">
        <v>44384</v>
      </c>
    </row>
    <row r="1453" spans="1:6" x14ac:dyDescent="0.3">
      <c r="A1453" s="81" t="str">
        <f>VLOOKUP(B1453,'[2]Aba Power BI'!F$1:G$28,2,FALSE)</f>
        <v>NORTE</v>
      </c>
      <c r="B1453" s="90" t="s">
        <v>5398</v>
      </c>
      <c r="C1453" s="82" t="s">
        <v>8132</v>
      </c>
      <c r="D1453" s="83" t="s">
        <v>5774</v>
      </c>
      <c r="E1453" s="84" t="s">
        <v>8133</v>
      </c>
      <c r="F1453" s="85">
        <v>44623</v>
      </c>
    </row>
    <row r="1454" spans="1:6" x14ac:dyDescent="0.3">
      <c r="A1454" s="81" t="str">
        <f>VLOOKUP(B1454,'[2]Aba Power BI'!F$1:G$28,2,FALSE)</f>
        <v>NORDESTE</v>
      </c>
      <c r="B1454" s="90" t="s">
        <v>5400</v>
      </c>
      <c r="C1454" s="82" t="s">
        <v>8134</v>
      </c>
      <c r="D1454" s="83" t="s">
        <v>5774</v>
      </c>
      <c r="E1454" s="84" t="s">
        <v>8135</v>
      </c>
      <c r="F1454" s="85">
        <v>44504</v>
      </c>
    </row>
    <row r="1455" spans="1:6" x14ac:dyDescent="0.3">
      <c r="A1455" s="81" t="str">
        <f>VLOOKUP(B1455,'[2]Aba Power BI'!F$1:G$28,2,FALSE)</f>
        <v>SUL</v>
      </c>
      <c r="B1455" s="90" t="s">
        <v>5403</v>
      </c>
      <c r="C1455" s="91" t="s">
        <v>8136</v>
      </c>
      <c r="D1455" s="92" t="s">
        <v>5774</v>
      </c>
      <c r="E1455" s="93" t="s">
        <v>8137</v>
      </c>
      <c r="F1455" s="94">
        <v>44510</v>
      </c>
    </row>
    <row r="1456" spans="1:6" x14ac:dyDescent="0.3">
      <c r="A1456" s="81" t="str">
        <f>VLOOKUP(B1456,'[2]Aba Power BI'!F$1:G$28,2,FALSE)</f>
        <v>NORDESTE</v>
      </c>
      <c r="B1456" s="90" t="s">
        <v>5400</v>
      </c>
      <c r="C1456" s="91" t="s">
        <v>8138</v>
      </c>
      <c r="D1456" s="92" t="s">
        <v>5774</v>
      </c>
      <c r="E1456" s="93" t="s">
        <v>8139</v>
      </c>
      <c r="F1456" s="94">
        <v>44434</v>
      </c>
    </row>
    <row r="1457" spans="1:6" x14ac:dyDescent="0.3">
      <c r="A1457" s="81" t="str">
        <f>VLOOKUP(B1457,'[2]Aba Power BI'!F$1:G$28,2,FALSE)</f>
        <v>SUDESTE</v>
      </c>
      <c r="B1457" s="90" t="s">
        <v>5388</v>
      </c>
      <c r="C1457" s="82" t="s">
        <v>8140</v>
      </c>
      <c r="D1457" s="83" t="s">
        <v>5774</v>
      </c>
      <c r="E1457" s="84" t="s">
        <v>8141</v>
      </c>
      <c r="F1457" s="85">
        <v>44512</v>
      </c>
    </row>
    <row r="1458" spans="1:6" x14ac:dyDescent="0.3">
      <c r="A1458" s="81" t="str">
        <f>VLOOKUP(B1458,'[2]Aba Power BI'!F$1:G$28,2,FALSE)</f>
        <v>NORDESTE</v>
      </c>
      <c r="B1458" s="90" t="s">
        <v>5377</v>
      </c>
      <c r="C1458" s="82" t="s">
        <v>8142</v>
      </c>
      <c r="D1458" s="83" t="s">
        <v>5774</v>
      </c>
      <c r="E1458" s="84" t="s">
        <v>7931</v>
      </c>
      <c r="F1458" s="85">
        <v>44659</v>
      </c>
    </row>
    <row r="1459" spans="1:6" x14ac:dyDescent="0.3">
      <c r="A1459" s="81" t="str">
        <f>VLOOKUP(B1459,'[2]Aba Power BI'!F$1:G$28,2,FALSE)</f>
        <v>SUL</v>
      </c>
      <c r="B1459" s="90" t="s">
        <v>5399</v>
      </c>
      <c r="C1459" s="82" t="s">
        <v>8143</v>
      </c>
      <c r="D1459" s="83" t="s">
        <v>5774</v>
      </c>
      <c r="E1459" s="84" t="s">
        <v>9505</v>
      </c>
      <c r="F1459" s="85">
        <v>44420</v>
      </c>
    </row>
    <row r="1460" spans="1:6" x14ac:dyDescent="0.3">
      <c r="A1460" s="81" t="str">
        <f>VLOOKUP(B1460,'[2]Aba Power BI'!F$1:G$28,2,FALSE)</f>
        <v>SUDESTE</v>
      </c>
      <c r="B1460" s="90" t="s">
        <v>5401</v>
      </c>
      <c r="C1460" s="82" t="s">
        <v>8144</v>
      </c>
      <c r="D1460" s="83" t="s">
        <v>5774</v>
      </c>
      <c r="E1460" s="84" t="s">
        <v>9216</v>
      </c>
      <c r="F1460" s="85">
        <v>44732</v>
      </c>
    </row>
    <row r="1461" spans="1:6" x14ac:dyDescent="0.3">
      <c r="A1461" s="81" t="str">
        <f>VLOOKUP(B1461,'[2]Aba Power BI'!F$1:G$28,2,FALSE)</f>
        <v>SUDESTE</v>
      </c>
      <c r="B1461" s="90" t="s">
        <v>5381</v>
      </c>
      <c r="C1461" s="82" t="s">
        <v>8145</v>
      </c>
      <c r="D1461" s="83" t="s">
        <v>5774</v>
      </c>
      <c r="E1461" s="84" t="s">
        <v>8146</v>
      </c>
      <c r="F1461" s="85">
        <v>44523</v>
      </c>
    </row>
    <row r="1462" spans="1:6" x14ac:dyDescent="0.3">
      <c r="A1462" s="81" t="str">
        <f>VLOOKUP(B1462,'[2]Aba Power BI'!F$1:G$28,2,FALSE)</f>
        <v>SUL</v>
      </c>
      <c r="B1462" s="90" t="s">
        <v>5399</v>
      </c>
      <c r="C1462" s="82" t="s">
        <v>8147</v>
      </c>
      <c r="D1462" s="83" t="s">
        <v>5774</v>
      </c>
      <c r="E1462" s="84" t="s">
        <v>8148</v>
      </c>
      <c r="F1462" s="85">
        <v>44281</v>
      </c>
    </row>
    <row r="1463" spans="1:6" x14ac:dyDescent="0.3">
      <c r="A1463" s="81" t="str">
        <f>VLOOKUP(B1463,'[2]Aba Power BI'!F$1:G$28,2,FALSE)</f>
        <v>CENTRO-OESTE</v>
      </c>
      <c r="B1463" s="90" t="s">
        <v>5396</v>
      </c>
      <c r="C1463" s="91" t="s">
        <v>8149</v>
      </c>
      <c r="D1463" s="92" t="s">
        <v>5774</v>
      </c>
      <c r="E1463" s="93" t="s">
        <v>5925</v>
      </c>
      <c r="F1463" s="94">
        <v>44453</v>
      </c>
    </row>
    <row r="1464" spans="1:6" x14ac:dyDescent="0.3">
      <c r="A1464" s="81" t="str">
        <f>VLOOKUP(B1464,'[2]Aba Power BI'!F$1:G$28,2,FALSE)</f>
        <v>SUL</v>
      </c>
      <c r="B1464" s="90" t="s">
        <v>5399</v>
      </c>
      <c r="C1464" s="82" t="s">
        <v>8150</v>
      </c>
      <c r="D1464" s="83" t="s">
        <v>5774</v>
      </c>
      <c r="E1464" s="84" t="s">
        <v>8151</v>
      </c>
      <c r="F1464" s="85">
        <v>44511</v>
      </c>
    </row>
    <row r="1465" spans="1:6" x14ac:dyDescent="0.3">
      <c r="A1465" s="81" t="str">
        <f>VLOOKUP(B1465,'[2]Aba Power BI'!F$1:G$28,2,FALSE)</f>
        <v>SUL</v>
      </c>
      <c r="B1465" s="90" t="s">
        <v>5403</v>
      </c>
      <c r="C1465" s="91" t="s">
        <v>8152</v>
      </c>
      <c r="D1465" s="92" t="s">
        <v>5774</v>
      </c>
      <c r="E1465" s="93" t="s">
        <v>8153</v>
      </c>
      <c r="F1465" s="94">
        <v>44419</v>
      </c>
    </row>
    <row r="1466" spans="1:6" x14ac:dyDescent="0.3">
      <c r="A1466" s="81" t="str">
        <f>VLOOKUP(B1466,'[2]Aba Power BI'!F$1:G$28,2,FALSE)</f>
        <v>NORDESTE</v>
      </c>
      <c r="B1466" s="90" t="s">
        <v>5377</v>
      </c>
      <c r="C1466" s="82" t="s">
        <v>8154</v>
      </c>
      <c r="D1466" s="83" t="s">
        <v>5774</v>
      </c>
      <c r="E1466" s="84" t="s">
        <v>8155</v>
      </c>
      <c r="F1466" s="85">
        <v>44526</v>
      </c>
    </row>
    <row r="1467" spans="1:6" x14ac:dyDescent="0.3">
      <c r="A1467" s="81" t="str">
        <f>VLOOKUP(B1467,'[2]Aba Power BI'!F$1:G$28,2,FALSE)</f>
        <v>SUDESTE</v>
      </c>
      <c r="B1467" s="90" t="s">
        <v>5381</v>
      </c>
      <c r="C1467" s="82" t="s">
        <v>8962</v>
      </c>
      <c r="D1467" s="83" t="s">
        <v>5774</v>
      </c>
      <c r="E1467" s="84" t="s">
        <v>9506</v>
      </c>
      <c r="F1467" s="85">
        <v>44750</v>
      </c>
    </row>
    <row r="1468" spans="1:6" x14ac:dyDescent="0.3">
      <c r="A1468" s="81" t="str">
        <f>VLOOKUP(B1468,'[2]Aba Power BI'!F$1:G$28,2,FALSE)</f>
        <v>NORDESTE</v>
      </c>
      <c r="B1468" s="90" t="s">
        <v>5382</v>
      </c>
      <c r="C1468" s="82" t="s">
        <v>9299</v>
      </c>
      <c r="D1468" s="83" t="s">
        <v>5774</v>
      </c>
      <c r="E1468" s="84" t="s">
        <v>9507</v>
      </c>
      <c r="F1468" s="85">
        <v>44651</v>
      </c>
    </row>
    <row r="1469" spans="1:6" x14ac:dyDescent="0.3">
      <c r="A1469" s="81" t="str">
        <f>VLOOKUP(B1469,'[2]Aba Power BI'!F$1:G$28,2,FALSE)</f>
        <v>NORDESTE</v>
      </c>
      <c r="B1469" s="90" t="s">
        <v>5402</v>
      </c>
      <c r="C1469" s="82" t="s">
        <v>8156</v>
      </c>
      <c r="D1469" s="83" t="s">
        <v>5774</v>
      </c>
      <c r="E1469" s="84" t="s">
        <v>9508</v>
      </c>
      <c r="F1469" s="85">
        <v>44498</v>
      </c>
    </row>
    <row r="1470" spans="1:6" x14ac:dyDescent="0.3">
      <c r="A1470" s="81" t="str">
        <f>VLOOKUP(B1470,'[2]Aba Power BI'!F$1:G$28,2,FALSE)</f>
        <v>CENTRO-OESTE</v>
      </c>
      <c r="B1470" s="90" t="s">
        <v>5396</v>
      </c>
      <c r="C1470" s="82" t="s">
        <v>9300</v>
      </c>
      <c r="D1470" s="83" t="s">
        <v>5774</v>
      </c>
      <c r="E1470" s="84" t="s">
        <v>9332</v>
      </c>
      <c r="F1470" s="85">
        <v>44537</v>
      </c>
    </row>
    <row r="1471" spans="1:6" x14ac:dyDescent="0.3">
      <c r="A1471" s="81" t="str">
        <f>VLOOKUP(B1471,'[2]Aba Power BI'!F$1:G$28,2,FALSE)</f>
        <v>SUDESTE</v>
      </c>
      <c r="B1471" s="90" t="s">
        <v>5388</v>
      </c>
      <c r="C1471" s="82" t="s">
        <v>8963</v>
      </c>
      <c r="D1471" s="83" t="s">
        <v>5774</v>
      </c>
      <c r="E1471" s="84" t="s">
        <v>10117</v>
      </c>
      <c r="F1471" s="85">
        <v>44645</v>
      </c>
    </row>
    <row r="1472" spans="1:6" x14ac:dyDescent="0.3">
      <c r="A1472" s="81" t="str">
        <f>VLOOKUP(B1472,'[2]Aba Power BI'!F$1:G$28,2,FALSE)</f>
        <v>SUDESTE</v>
      </c>
      <c r="B1472" s="90" t="s">
        <v>5388</v>
      </c>
      <c r="C1472" s="82" t="s">
        <v>8157</v>
      </c>
      <c r="D1472" s="83" t="s">
        <v>5774</v>
      </c>
      <c r="E1472" s="84" t="s">
        <v>8158</v>
      </c>
      <c r="F1472" s="85">
        <v>44490</v>
      </c>
    </row>
    <row r="1473" spans="1:6" x14ac:dyDescent="0.3">
      <c r="A1473" s="81" t="str">
        <f>VLOOKUP(B1473,'[2]Aba Power BI'!F$1:G$28,2,FALSE)</f>
        <v>SUDESTE</v>
      </c>
      <c r="B1473" s="40" t="s">
        <v>5388</v>
      </c>
      <c r="C1473" s="91" t="s">
        <v>8159</v>
      </c>
      <c r="D1473" s="92" t="s">
        <v>5774</v>
      </c>
      <c r="E1473" s="93" t="s">
        <v>8160</v>
      </c>
      <c r="F1473" s="94">
        <v>44536</v>
      </c>
    </row>
    <row r="1474" spans="1:6" x14ac:dyDescent="0.3">
      <c r="A1474" s="81" t="str">
        <f>VLOOKUP(B1474,'[2]Aba Power BI'!F$1:G$28,2,FALSE)</f>
        <v>SUDESTE</v>
      </c>
      <c r="B1474" s="90" t="s">
        <v>5388</v>
      </c>
      <c r="C1474" s="91" t="s">
        <v>8161</v>
      </c>
      <c r="D1474" s="92" t="s">
        <v>5774</v>
      </c>
      <c r="E1474" s="93" t="s">
        <v>9794</v>
      </c>
      <c r="F1474" s="94" t="s">
        <v>10133</v>
      </c>
    </row>
    <row r="1475" spans="1:6" x14ac:dyDescent="0.3">
      <c r="A1475" s="81" t="str">
        <f>VLOOKUP(B1475,'[2]Aba Power BI'!F$1:G$28,2,FALSE)</f>
        <v>CENTRO-OESTE</v>
      </c>
      <c r="B1475" s="90" t="s">
        <v>5396</v>
      </c>
      <c r="C1475" s="82" t="s">
        <v>8162</v>
      </c>
      <c r="D1475" s="83" t="s">
        <v>5774</v>
      </c>
      <c r="E1475" s="84" t="s">
        <v>8163</v>
      </c>
      <c r="F1475" s="85">
        <v>44509</v>
      </c>
    </row>
    <row r="1476" spans="1:6" x14ac:dyDescent="0.3">
      <c r="A1476" s="81" t="str">
        <f>VLOOKUP(B1476,'[2]Aba Power BI'!F$1:G$28,2,FALSE)</f>
        <v>SUL</v>
      </c>
      <c r="B1476" s="90" t="s">
        <v>5399</v>
      </c>
      <c r="C1476" s="82" t="s">
        <v>8164</v>
      </c>
      <c r="D1476" s="83" t="s">
        <v>5774</v>
      </c>
      <c r="E1476" s="84" t="s">
        <v>8165</v>
      </c>
      <c r="F1476" s="85">
        <v>44473</v>
      </c>
    </row>
    <row r="1477" spans="1:6" x14ac:dyDescent="0.3">
      <c r="A1477" s="81" t="str">
        <f>VLOOKUP(B1477,'[2]Aba Power BI'!F$1:G$28,2,FALSE)</f>
        <v>SUDESTE</v>
      </c>
      <c r="B1477" s="90" t="s">
        <v>5394</v>
      </c>
      <c r="C1477" s="91" t="s">
        <v>8166</v>
      </c>
      <c r="D1477" s="92" t="s">
        <v>5774</v>
      </c>
      <c r="E1477" s="93" t="s">
        <v>7104</v>
      </c>
      <c r="F1477" s="94">
        <v>44468</v>
      </c>
    </row>
    <row r="1478" spans="1:6" x14ac:dyDescent="0.3">
      <c r="A1478" s="81" t="str">
        <f>VLOOKUP(B1478,'[2]Aba Power BI'!F$1:G$28,2,FALSE)</f>
        <v>SUL</v>
      </c>
      <c r="B1478" s="90" t="s">
        <v>5399</v>
      </c>
      <c r="C1478" s="82" t="s">
        <v>8167</v>
      </c>
      <c r="D1478" s="83" t="s">
        <v>5774</v>
      </c>
      <c r="E1478" s="84" t="s">
        <v>8168</v>
      </c>
      <c r="F1478" s="85">
        <v>44496</v>
      </c>
    </row>
    <row r="1479" spans="1:6" x14ac:dyDescent="0.3">
      <c r="A1479" s="81" t="str">
        <f>VLOOKUP(B1479,'[2]Aba Power BI'!F$1:G$28,2,FALSE)</f>
        <v>NORTE</v>
      </c>
      <c r="B1479" s="90" t="s">
        <v>5390</v>
      </c>
      <c r="C1479" s="91" t="s">
        <v>8169</v>
      </c>
      <c r="D1479" s="92" t="s">
        <v>5931</v>
      </c>
      <c r="E1479" s="93" t="s">
        <v>6012</v>
      </c>
      <c r="F1479" s="94">
        <v>44483</v>
      </c>
    </row>
    <row r="1480" spans="1:6" x14ac:dyDescent="0.3">
      <c r="A1480" s="81" t="str">
        <f>VLOOKUP(B1480,'[2]Aba Power BI'!F$1:G$28,2,FALSE)</f>
        <v>CENTRO-OESTE</v>
      </c>
      <c r="B1480" s="40" t="s">
        <v>5396</v>
      </c>
      <c r="C1480" s="82" t="s">
        <v>8170</v>
      </c>
      <c r="D1480" s="83" t="s">
        <v>5774</v>
      </c>
      <c r="E1480" s="84" t="s">
        <v>8171</v>
      </c>
      <c r="F1480" s="85">
        <v>44455</v>
      </c>
    </row>
    <row r="1481" spans="1:6" x14ac:dyDescent="0.3">
      <c r="A1481" s="81" t="str">
        <f>VLOOKUP(B1481,'[2]Aba Power BI'!F$1:G$28,2,FALSE)</f>
        <v>CENTRO-OESTE</v>
      </c>
      <c r="B1481" s="90" t="s">
        <v>5397</v>
      </c>
      <c r="C1481" s="82" t="s">
        <v>8172</v>
      </c>
      <c r="D1481" s="83" t="s">
        <v>5774</v>
      </c>
      <c r="E1481" s="84" t="s">
        <v>8173</v>
      </c>
      <c r="F1481" s="85">
        <v>44518</v>
      </c>
    </row>
    <row r="1482" spans="1:6" x14ac:dyDescent="0.3">
      <c r="A1482" s="81" t="str">
        <f>VLOOKUP(B1482,'[2]Aba Power BI'!F$1:G$28,2,FALSE)</f>
        <v>SUDESTE</v>
      </c>
      <c r="B1482" s="90" t="s">
        <v>5401</v>
      </c>
      <c r="C1482" s="91" t="s">
        <v>8174</v>
      </c>
      <c r="D1482" s="92" t="s">
        <v>5774</v>
      </c>
      <c r="E1482" s="93" t="s">
        <v>8175</v>
      </c>
      <c r="F1482" s="94">
        <v>44553</v>
      </c>
    </row>
    <row r="1483" spans="1:6" x14ac:dyDescent="0.3">
      <c r="A1483" s="81" t="str">
        <f>VLOOKUP(B1483,'[2]Aba Power BI'!F$1:G$28,2,FALSE)</f>
        <v>SUDESTE</v>
      </c>
      <c r="B1483" s="90" t="s">
        <v>5388</v>
      </c>
      <c r="C1483" s="82" t="s">
        <v>9903</v>
      </c>
      <c r="D1483" s="83" t="s">
        <v>5774</v>
      </c>
      <c r="E1483" s="84" t="s">
        <v>9917</v>
      </c>
      <c r="F1483" s="85">
        <v>44742</v>
      </c>
    </row>
    <row r="1484" spans="1:6" x14ac:dyDescent="0.3">
      <c r="A1484" s="81" t="str">
        <f>VLOOKUP(B1484,'[2]Aba Power BI'!F$1:G$28,2,FALSE)</f>
        <v>SUL</v>
      </c>
      <c r="B1484" s="90" t="s">
        <v>5387</v>
      </c>
      <c r="C1484" s="82" t="s">
        <v>8176</v>
      </c>
      <c r="D1484" s="83" t="s">
        <v>5774</v>
      </c>
      <c r="E1484" s="84" t="s">
        <v>8177</v>
      </c>
      <c r="F1484" s="85">
        <v>44498</v>
      </c>
    </row>
    <row r="1485" spans="1:6" x14ac:dyDescent="0.3">
      <c r="A1485" s="81" t="str">
        <f>VLOOKUP(B1485,'[2]Aba Power BI'!F$1:G$28,2,FALSE)</f>
        <v>SUDESTE</v>
      </c>
      <c r="B1485" s="90" t="s">
        <v>5401</v>
      </c>
      <c r="C1485" s="82" t="s">
        <v>8178</v>
      </c>
      <c r="D1485" s="83" t="s">
        <v>5774</v>
      </c>
      <c r="E1485" s="84" t="s">
        <v>8179</v>
      </c>
      <c r="F1485" s="85">
        <v>44651</v>
      </c>
    </row>
    <row r="1486" spans="1:6" x14ac:dyDescent="0.3">
      <c r="A1486" s="81" t="str">
        <f>VLOOKUP(B1486,'[2]Aba Power BI'!F$1:G$28,2,FALSE)</f>
        <v>SUDESTE</v>
      </c>
      <c r="B1486" s="90" t="s">
        <v>5401</v>
      </c>
      <c r="C1486" s="82" t="s">
        <v>8180</v>
      </c>
      <c r="D1486" s="83" t="s">
        <v>5931</v>
      </c>
      <c r="E1486" s="84" t="s">
        <v>8181</v>
      </c>
      <c r="F1486" s="85">
        <v>44376</v>
      </c>
    </row>
    <row r="1487" spans="1:6" x14ac:dyDescent="0.3">
      <c r="A1487" s="81" t="str">
        <f>VLOOKUP(B1487,'[2]Aba Power BI'!F$1:G$28,2,FALSE)</f>
        <v>SUL</v>
      </c>
      <c r="B1487" s="90" t="s">
        <v>5387</v>
      </c>
      <c r="C1487" s="91" t="s">
        <v>8182</v>
      </c>
      <c r="D1487" s="92" t="s">
        <v>5774</v>
      </c>
      <c r="E1487" s="93" t="s">
        <v>8183</v>
      </c>
      <c r="F1487" s="94">
        <v>44635</v>
      </c>
    </row>
    <row r="1488" spans="1:6" x14ac:dyDescent="0.3">
      <c r="A1488" s="81" t="str">
        <f>VLOOKUP(B1488,'[2]Aba Power BI'!F$1:G$28,2,FALSE)</f>
        <v>SUL</v>
      </c>
      <c r="B1488" s="90" t="s">
        <v>5387</v>
      </c>
      <c r="C1488" s="82" t="s">
        <v>8184</v>
      </c>
      <c r="D1488" s="83" t="s">
        <v>5774</v>
      </c>
      <c r="E1488" s="84" t="s">
        <v>8185</v>
      </c>
      <c r="F1488" s="85">
        <v>44545</v>
      </c>
    </row>
    <row r="1489" spans="1:6" x14ac:dyDescent="0.3">
      <c r="A1489" s="81" t="str">
        <f>VLOOKUP(B1489,'[2]Aba Power BI'!F$1:G$28,2,FALSE)</f>
        <v>SUL</v>
      </c>
      <c r="B1489" s="90" t="s">
        <v>5403</v>
      </c>
      <c r="C1489" s="82" t="s">
        <v>8964</v>
      </c>
      <c r="D1489" s="83" t="s">
        <v>5774</v>
      </c>
      <c r="E1489" s="84" t="s">
        <v>9023</v>
      </c>
      <c r="F1489" s="85">
        <v>44510</v>
      </c>
    </row>
    <row r="1490" spans="1:6" x14ac:dyDescent="0.3">
      <c r="A1490" s="81" t="str">
        <f>VLOOKUP(B1490,'[2]Aba Power BI'!F$1:G$28,2,FALSE)</f>
        <v>SUL</v>
      </c>
      <c r="B1490" s="40" t="s">
        <v>5403</v>
      </c>
      <c r="C1490" s="82" t="s">
        <v>8186</v>
      </c>
      <c r="D1490" s="83" t="s">
        <v>5774</v>
      </c>
      <c r="E1490" s="84" t="s">
        <v>8187</v>
      </c>
      <c r="F1490" s="85">
        <v>44510</v>
      </c>
    </row>
    <row r="1491" spans="1:6" x14ac:dyDescent="0.3">
      <c r="A1491" s="81" t="str">
        <f>VLOOKUP(B1491,'[2]Aba Power BI'!F$1:G$28,2,FALSE)</f>
        <v>SUL</v>
      </c>
      <c r="B1491" s="40" t="s">
        <v>5387</v>
      </c>
      <c r="C1491" s="91" t="s">
        <v>8188</v>
      </c>
      <c r="D1491" s="92" t="s">
        <v>5774</v>
      </c>
      <c r="E1491" s="93" t="s">
        <v>8189</v>
      </c>
      <c r="F1491" s="94">
        <v>44418</v>
      </c>
    </row>
    <row r="1492" spans="1:6" x14ac:dyDescent="0.3">
      <c r="A1492" s="81" t="str">
        <f>VLOOKUP(B1492,'[2]Aba Power BI'!F$1:G$28,2,FALSE)</f>
        <v>SUL</v>
      </c>
      <c r="B1492" s="90" t="s">
        <v>5399</v>
      </c>
      <c r="C1492" s="82" t="s">
        <v>8190</v>
      </c>
      <c r="D1492" s="83" t="s">
        <v>5774</v>
      </c>
      <c r="E1492" s="84" t="s">
        <v>9509</v>
      </c>
      <c r="F1492" s="85">
        <v>2022</v>
      </c>
    </row>
    <row r="1493" spans="1:6" x14ac:dyDescent="0.3">
      <c r="A1493" s="81" t="str">
        <f>VLOOKUP(B1493,'[2]Aba Power BI'!F$1:G$28,2,FALSE)</f>
        <v>SUDESTE</v>
      </c>
      <c r="B1493" s="90" t="s">
        <v>5394</v>
      </c>
      <c r="C1493" s="91" t="s">
        <v>8191</v>
      </c>
      <c r="D1493" s="92" t="s">
        <v>5774</v>
      </c>
      <c r="E1493" s="93" t="s">
        <v>8192</v>
      </c>
      <c r="F1493" s="94">
        <v>44525</v>
      </c>
    </row>
    <row r="1494" spans="1:6" x14ac:dyDescent="0.3">
      <c r="A1494" s="81" t="str">
        <f>VLOOKUP(B1494,'[2]Aba Power BI'!F$1:G$28,2,FALSE)</f>
        <v>SUDESTE</v>
      </c>
      <c r="B1494" s="90" t="s">
        <v>5381</v>
      </c>
      <c r="C1494" s="82" t="s">
        <v>8193</v>
      </c>
      <c r="D1494" s="83" t="s">
        <v>5774</v>
      </c>
      <c r="E1494" s="84" t="s">
        <v>8194</v>
      </c>
      <c r="F1494" s="85">
        <v>44539</v>
      </c>
    </row>
    <row r="1495" spans="1:6" x14ac:dyDescent="0.3">
      <c r="A1495" s="81" t="str">
        <f>VLOOKUP(B1495,'[2]Aba Power BI'!F$1:G$28,2,FALSE)</f>
        <v>NORTE</v>
      </c>
      <c r="B1495" s="90" t="s">
        <v>5392</v>
      </c>
      <c r="C1495" s="82" t="s">
        <v>9452</v>
      </c>
      <c r="D1495" s="83" t="s">
        <v>5774</v>
      </c>
      <c r="E1495" s="84" t="s">
        <v>9510</v>
      </c>
      <c r="F1495" s="85">
        <v>44893</v>
      </c>
    </row>
    <row r="1496" spans="1:6" x14ac:dyDescent="0.3">
      <c r="A1496" s="81" t="str">
        <f>VLOOKUP(B1496,'[2]Aba Power BI'!F$1:G$28,2,FALSE)</f>
        <v>CENTRO-OESTE</v>
      </c>
      <c r="B1496" s="90" t="s">
        <v>5379</v>
      </c>
      <c r="C1496" s="82" t="s">
        <v>8195</v>
      </c>
      <c r="D1496" s="83" t="s">
        <v>5774</v>
      </c>
      <c r="E1496" s="84" t="s">
        <v>8196</v>
      </c>
      <c r="F1496" s="85">
        <v>44512</v>
      </c>
    </row>
    <row r="1497" spans="1:6" x14ac:dyDescent="0.3">
      <c r="A1497" s="81" t="str">
        <f>VLOOKUP(B1497,'[2]Aba Power BI'!F$1:G$28,2,FALSE)</f>
        <v>CENTRO-OESTE</v>
      </c>
      <c r="B1497" s="40" t="s">
        <v>5379</v>
      </c>
      <c r="C1497" s="82" t="s">
        <v>8197</v>
      </c>
      <c r="D1497" s="83" t="s">
        <v>5774</v>
      </c>
      <c r="E1497" s="84" t="s">
        <v>8198</v>
      </c>
      <c r="F1497" s="85">
        <v>44504</v>
      </c>
    </row>
    <row r="1498" spans="1:6" x14ac:dyDescent="0.3">
      <c r="A1498" s="81" t="str">
        <f>VLOOKUP(B1498,'[2]Aba Power BI'!F$1:G$28,2,FALSE)</f>
        <v>CENTRO-OESTE</v>
      </c>
      <c r="B1498" s="90" t="s">
        <v>5397</v>
      </c>
      <c r="C1498" s="82" t="s">
        <v>8199</v>
      </c>
      <c r="D1498" s="83" t="s">
        <v>5774</v>
      </c>
      <c r="E1498" s="84" t="s">
        <v>8200</v>
      </c>
      <c r="F1498" s="85">
        <v>44512</v>
      </c>
    </row>
    <row r="1499" spans="1:6" x14ac:dyDescent="0.3">
      <c r="A1499" s="81" t="str">
        <f>VLOOKUP(B1499,'[2]Aba Power BI'!F$1:G$28,2,FALSE)</f>
        <v>SUL</v>
      </c>
      <c r="B1499" s="40" t="s">
        <v>5403</v>
      </c>
      <c r="C1499" s="82" t="s">
        <v>8201</v>
      </c>
      <c r="D1499" s="83" t="s">
        <v>5774</v>
      </c>
      <c r="E1499" s="84" t="s">
        <v>8202</v>
      </c>
      <c r="F1499" s="85">
        <v>44509</v>
      </c>
    </row>
    <row r="1500" spans="1:6" x14ac:dyDescent="0.3">
      <c r="A1500" s="81" t="str">
        <f>VLOOKUP(B1500,'[2]Aba Power BI'!F$1:G$28,2,FALSE)</f>
        <v>SUL</v>
      </c>
      <c r="B1500" s="90" t="s">
        <v>5403</v>
      </c>
      <c r="C1500" s="82" t="s">
        <v>8203</v>
      </c>
      <c r="D1500" s="83" t="s">
        <v>5774</v>
      </c>
      <c r="E1500" s="84" t="s">
        <v>8204</v>
      </c>
      <c r="F1500" s="85">
        <v>44488</v>
      </c>
    </row>
    <row r="1501" spans="1:6" x14ac:dyDescent="0.3">
      <c r="A1501" s="81" t="str">
        <f>VLOOKUP(B1501,'[2]Aba Power BI'!F$1:G$28,2,FALSE)</f>
        <v>CENTRO-OESTE</v>
      </c>
      <c r="B1501" s="90" t="s">
        <v>5397</v>
      </c>
      <c r="C1501" s="82" t="s">
        <v>8205</v>
      </c>
      <c r="D1501" s="83" t="s">
        <v>5774</v>
      </c>
      <c r="E1501" s="84" t="s">
        <v>8206</v>
      </c>
      <c r="F1501" s="85">
        <v>44517</v>
      </c>
    </row>
    <row r="1502" spans="1:6" x14ac:dyDescent="0.3">
      <c r="A1502" s="81" t="str">
        <f>VLOOKUP(B1502,'[2]Aba Power BI'!F$1:G$28,2,FALSE)</f>
        <v>NORDESTE</v>
      </c>
      <c r="B1502" s="90" t="s">
        <v>5402</v>
      </c>
      <c r="C1502" s="82" t="s">
        <v>8207</v>
      </c>
      <c r="D1502" s="83" t="s">
        <v>5774</v>
      </c>
      <c r="E1502" s="84" t="s">
        <v>9511</v>
      </c>
      <c r="F1502" s="85">
        <v>44649</v>
      </c>
    </row>
    <row r="1503" spans="1:6" x14ac:dyDescent="0.3">
      <c r="A1503" s="81" t="str">
        <f>VLOOKUP(B1503,'[2]Aba Power BI'!F$1:G$28,2,FALSE)</f>
        <v>SUL</v>
      </c>
      <c r="B1503" s="90" t="s">
        <v>5403</v>
      </c>
      <c r="C1503" s="82" t="s">
        <v>8208</v>
      </c>
      <c r="D1503" s="83" t="s">
        <v>5774</v>
      </c>
      <c r="E1503" s="84" t="s">
        <v>9024</v>
      </c>
      <c r="F1503" s="85">
        <v>44505</v>
      </c>
    </row>
    <row r="1504" spans="1:6" x14ac:dyDescent="0.3">
      <c r="A1504" s="81" t="str">
        <f>VLOOKUP(B1504,'[2]Aba Power BI'!F$1:G$28,2,FALSE)</f>
        <v>SUL</v>
      </c>
      <c r="B1504" s="90" t="s">
        <v>5399</v>
      </c>
      <c r="C1504" s="91" t="s">
        <v>8209</v>
      </c>
      <c r="D1504" s="92" t="s">
        <v>5774</v>
      </c>
      <c r="E1504" s="93" t="s">
        <v>8210</v>
      </c>
      <c r="F1504" s="94">
        <v>44463</v>
      </c>
    </row>
    <row r="1505" spans="1:6" x14ac:dyDescent="0.3">
      <c r="A1505" s="81" t="str">
        <f>VLOOKUP(B1505,'[2]Aba Power BI'!F$1:G$28,2,FALSE)</f>
        <v>NORTE</v>
      </c>
      <c r="B1505" s="40" t="s">
        <v>5384</v>
      </c>
      <c r="C1505" s="82" t="s">
        <v>8211</v>
      </c>
      <c r="D1505" s="83" t="s">
        <v>5774</v>
      </c>
      <c r="E1505" s="84" t="s">
        <v>8212</v>
      </c>
      <c r="F1505" s="85">
        <v>44510</v>
      </c>
    </row>
    <row r="1506" spans="1:6" x14ac:dyDescent="0.3">
      <c r="A1506" s="81" t="str">
        <f>VLOOKUP(B1506,'[2]Aba Power BI'!F$1:G$28,2,FALSE)</f>
        <v>SUL</v>
      </c>
      <c r="B1506" s="90" t="s">
        <v>5399</v>
      </c>
      <c r="C1506" s="91" t="s">
        <v>8213</v>
      </c>
      <c r="D1506" s="92" t="s">
        <v>5774</v>
      </c>
      <c r="E1506" s="93" t="s">
        <v>8214</v>
      </c>
      <c r="F1506" s="94">
        <v>44475</v>
      </c>
    </row>
    <row r="1507" spans="1:6" x14ac:dyDescent="0.3">
      <c r="A1507" s="81" t="str">
        <f>VLOOKUP(B1507,'[2]Aba Power BI'!F$1:G$28,2,FALSE)</f>
        <v>SUL</v>
      </c>
      <c r="B1507" s="90" t="s">
        <v>5403</v>
      </c>
      <c r="C1507" s="82" t="s">
        <v>8215</v>
      </c>
      <c r="D1507" s="83" t="s">
        <v>5774</v>
      </c>
      <c r="E1507" s="84" t="s">
        <v>8216</v>
      </c>
      <c r="F1507" s="85">
        <v>44484</v>
      </c>
    </row>
    <row r="1508" spans="1:6" x14ac:dyDescent="0.3">
      <c r="A1508" s="81" t="str">
        <f>VLOOKUP(B1508,'[2]Aba Power BI'!F$1:G$28,2,FALSE)</f>
        <v>SUL</v>
      </c>
      <c r="B1508" s="40" t="s">
        <v>5403</v>
      </c>
      <c r="C1508" s="82" t="s">
        <v>8217</v>
      </c>
      <c r="D1508" s="83" t="s">
        <v>5774</v>
      </c>
      <c r="E1508" s="84" t="s">
        <v>8218</v>
      </c>
      <c r="F1508" s="85">
        <v>44497</v>
      </c>
    </row>
    <row r="1509" spans="1:6" x14ac:dyDescent="0.3">
      <c r="A1509" s="81" t="str">
        <f>VLOOKUP(B1509,'[2]Aba Power BI'!F$1:G$28,2,FALSE)</f>
        <v>CENTRO-OESTE</v>
      </c>
      <c r="B1509" s="90" t="s">
        <v>5396</v>
      </c>
      <c r="C1509" s="91" t="s">
        <v>9738</v>
      </c>
      <c r="D1509" s="92" t="s">
        <v>5774</v>
      </c>
      <c r="E1509" s="93" t="s">
        <v>9748</v>
      </c>
      <c r="F1509" s="94">
        <v>44497</v>
      </c>
    </row>
    <row r="1510" spans="1:6" x14ac:dyDescent="0.3">
      <c r="A1510" s="81" t="str">
        <f>VLOOKUP(B1510,'[2]Aba Power BI'!F$1:G$28,2,FALSE)</f>
        <v>SUL</v>
      </c>
      <c r="B1510" s="90" t="s">
        <v>5403</v>
      </c>
      <c r="C1510" s="82" t="s">
        <v>8219</v>
      </c>
      <c r="D1510" s="83" t="s">
        <v>5774</v>
      </c>
      <c r="E1510" s="84" t="s">
        <v>8220</v>
      </c>
      <c r="F1510" s="85">
        <v>44322</v>
      </c>
    </row>
    <row r="1511" spans="1:6" x14ac:dyDescent="0.3">
      <c r="A1511" s="81" t="str">
        <f>VLOOKUP(B1511,'[2]Aba Power BI'!F$1:G$28,2,FALSE)</f>
        <v>SUDESTE</v>
      </c>
      <c r="B1511" s="90" t="s">
        <v>5381</v>
      </c>
      <c r="C1511" s="82" t="s">
        <v>8965</v>
      </c>
      <c r="D1511" s="83" t="s">
        <v>5774</v>
      </c>
      <c r="E1511" s="84" t="s">
        <v>9025</v>
      </c>
      <c r="F1511" s="85">
        <v>44743</v>
      </c>
    </row>
    <row r="1512" spans="1:6" x14ac:dyDescent="0.3">
      <c r="A1512" s="81" t="str">
        <f>VLOOKUP(B1512,'[2]Aba Power BI'!F$1:G$28,2,FALSE)</f>
        <v>SUL</v>
      </c>
      <c r="B1512" s="90" t="s">
        <v>5403</v>
      </c>
      <c r="C1512" s="82" t="s">
        <v>8221</v>
      </c>
      <c r="D1512" s="83" t="s">
        <v>5774</v>
      </c>
      <c r="E1512" s="84" t="s">
        <v>8222</v>
      </c>
      <c r="F1512" s="85">
        <v>44511</v>
      </c>
    </row>
    <row r="1513" spans="1:6" x14ac:dyDescent="0.3">
      <c r="A1513" s="81" t="str">
        <f>VLOOKUP(B1513,'[2]Aba Power BI'!F$1:G$28,2,FALSE)</f>
        <v>CENTRO-OESTE</v>
      </c>
      <c r="B1513" s="90" t="s">
        <v>5396</v>
      </c>
      <c r="C1513" s="82" t="s">
        <v>8223</v>
      </c>
      <c r="D1513" s="83" t="s">
        <v>5774</v>
      </c>
      <c r="E1513" s="84" t="s">
        <v>8224</v>
      </c>
      <c r="F1513" s="85">
        <v>44456</v>
      </c>
    </row>
    <row r="1514" spans="1:6" x14ac:dyDescent="0.3">
      <c r="A1514" s="81" t="str">
        <f>VLOOKUP(B1514,'[2]Aba Power BI'!F$1:G$28,2,FALSE)</f>
        <v>CENTRO-OESTE</v>
      </c>
      <c r="B1514" s="40" t="s">
        <v>5379</v>
      </c>
      <c r="C1514" s="82" t="s">
        <v>8225</v>
      </c>
      <c r="D1514" s="83" t="s">
        <v>5774</v>
      </c>
      <c r="E1514" s="84" t="s">
        <v>9026</v>
      </c>
      <c r="F1514" s="85">
        <v>44663</v>
      </c>
    </row>
    <row r="1515" spans="1:6" x14ac:dyDescent="0.3">
      <c r="A1515" s="81" t="str">
        <f>VLOOKUP(B1515,'[2]Aba Power BI'!F$1:G$28,2,FALSE)</f>
        <v>SUDESTE</v>
      </c>
      <c r="B1515" s="90" t="s">
        <v>5388</v>
      </c>
      <c r="C1515" s="91" t="s">
        <v>8226</v>
      </c>
      <c r="D1515" s="92" t="s">
        <v>5774</v>
      </c>
      <c r="E1515" s="93" t="s">
        <v>8227</v>
      </c>
      <c r="F1515" s="94">
        <v>43516</v>
      </c>
    </row>
    <row r="1516" spans="1:6" x14ac:dyDescent="0.3">
      <c r="A1516" s="81" t="str">
        <f>VLOOKUP(B1516,'[2]Aba Power BI'!F$1:G$28,2,FALSE)</f>
        <v>SUDESTE</v>
      </c>
      <c r="B1516" s="90" t="s">
        <v>5381</v>
      </c>
      <c r="C1516" s="82" t="s">
        <v>8228</v>
      </c>
      <c r="D1516" s="83" t="s">
        <v>5774</v>
      </c>
      <c r="E1516" s="84" t="s">
        <v>8229</v>
      </c>
      <c r="F1516" s="85">
        <v>44511</v>
      </c>
    </row>
    <row r="1517" spans="1:6" x14ac:dyDescent="0.3">
      <c r="A1517" s="81" t="str">
        <f>VLOOKUP(B1517,'[2]Aba Power BI'!F$1:G$28,2,FALSE)</f>
        <v>SUDESTE</v>
      </c>
      <c r="B1517" s="90" t="s">
        <v>5381</v>
      </c>
      <c r="C1517" s="82" t="s">
        <v>8230</v>
      </c>
      <c r="D1517" s="83" t="s">
        <v>5774</v>
      </c>
      <c r="E1517" s="84" t="s">
        <v>6860</v>
      </c>
      <c r="F1517" s="85">
        <v>44546</v>
      </c>
    </row>
    <row r="1518" spans="1:6" x14ac:dyDescent="0.3">
      <c r="A1518" s="81" t="str">
        <f>VLOOKUP(B1518,'[2]Aba Power BI'!F$1:G$28,2,FALSE)</f>
        <v>SUL</v>
      </c>
      <c r="B1518" s="90" t="s">
        <v>5403</v>
      </c>
      <c r="C1518" s="82" t="s">
        <v>8231</v>
      </c>
      <c r="D1518" s="83" t="s">
        <v>5774</v>
      </c>
      <c r="E1518" s="84" t="s">
        <v>8232</v>
      </c>
      <c r="F1518" s="85">
        <v>44433</v>
      </c>
    </row>
    <row r="1519" spans="1:6" x14ac:dyDescent="0.3">
      <c r="A1519" s="81" t="str">
        <f>VLOOKUP(B1519,'[2]Aba Power BI'!F$1:G$28,2,FALSE)</f>
        <v>SUL</v>
      </c>
      <c r="B1519" s="90" t="s">
        <v>5403</v>
      </c>
      <c r="C1519" s="82" t="s">
        <v>8233</v>
      </c>
      <c r="D1519" s="83" t="s">
        <v>5774</v>
      </c>
      <c r="E1519" s="84" t="s">
        <v>8234</v>
      </c>
      <c r="F1519" s="85">
        <v>44491</v>
      </c>
    </row>
    <row r="1520" spans="1:6" x14ac:dyDescent="0.3">
      <c r="A1520" s="81" t="str">
        <f>VLOOKUP(B1520,'[2]Aba Power BI'!F$1:G$28,2,FALSE)</f>
        <v>SUDESTE</v>
      </c>
      <c r="B1520" s="90" t="s">
        <v>5388</v>
      </c>
      <c r="C1520" s="82" t="s">
        <v>8235</v>
      </c>
      <c r="D1520" s="83" t="s">
        <v>5774</v>
      </c>
      <c r="E1520" s="84" t="s">
        <v>8236</v>
      </c>
      <c r="F1520" s="85">
        <v>44530</v>
      </c>
    </row>
    <row r="1521" spans="1:6" x14ac:dyDescent="0.3">
      <c r="A1521" s="81" t="str">
        <f>VLOOKUP(B1521,'[2]Aba Power BI'!F$1:G$28,2,FALSE)</f>
        <v>SUL</v>
      </c>
      <c r="B1521" s="90" t="s">
        <v>5387</v>
      </c>
      <c r="C1521" s="82" t="s">
        <v>8237</v>
      </c>
      <c r="D1521" s="83" t="s">
        <v>5774</v>
      </c>
      <c r="E1521" s="84" t="s">
        <v>8238</v>
      </c>
      <c r="F1521" s="85">
        <v>44497</v>
      </c>
    </row>
    <row r="1522" spans="1:6" x14ac:dyDescent="0.3">
      <c r="A1522" s="81" t="str">
        <f>VLOOKUP(B1522,'[2]Aba Power BI'!F$1:G$28,2,FALSE)</f>
        <v>NORDESTE</v>
      </c>
      <c r="B1522" s="90" t="s">
        <v>5382</v>
      </c>
      <c r="C1522" s="91" t="s">
        <v>8239</v>
      </c>
      <c r="D1522" s="92" t="s">
        <v>5774</v>
      </c>
      <c r="E1522" s="93" t="s">
        <v>8240</v>
      </c>
      <c r="F1522" s="94">
        <v>44511</v>
      </c>
    </row>
    <row r="1523" spans="1:6" x14ac:dyDescent="0.3">
      <c r="A1523" s="81" t="str">
        <f>VLOOKUP(B1523,'[2]Aba Power BI'!F$1:G$28,2,FALSE)</f>
        <v>NORDESTE</v>
      </c>
      <c r="B1523" s="40" t="s">
        <v>5382</v>
      </c>
      <c r="C1523" s="82" t="s">
        <v>8241</v>
      </c>
      <c r="D1523" s="83" t="s">
        <v>5774</v>
      </c>
      <c r="E1523" s="84" t="s">
        <v>8242</v>
      </c>
      <c r="F1523" s="85">
        <v>44560</v>
      </c>
    </row>
    <row r="1524" spans="1:6" x14ac:dyDescent="0.3">
      <c r="A1524" s="81" t="str">
        <f>VLOOKUP(B1524,'[2]Aba Power BI'!F$1:G$28,2,FALSE)</f>
        <v>NORDESTE</v>
      </c>
      <c r="B1524" s="90" t="s">
        <v>5382</v>
      </c>
      <c r="C1524" s="82" t="s">
        <v>8243</v>
      </c>
      <c r="D1524" s="83" t="s">
        <v>5774</v>
      </c>
      <c r="E1524" s="84" t="s">
        <v>9463</v>
      </c>
      <c r="F1524" s="85">
        <v>44531</v>
      </c>
    </row>
    <row r="1525" spans="1:6" x14ac:dyDescent="0.3">
      <c r="A1525" s="81" t="str">
        <f>VLOOKUP(B1525,'[2]Aba Power BI'!F$1:G$28,2,FALSE)</f>
        <v>SUDESTE</v>
      </c>
      <c r="B1525" s="90" t="s">
        <v>5388</v>
      </c>
      <c r="C1525" s="82" t="s">
        <v>8244</v>
      </c>
      <c r="D1525" s="83" t="s">
        <v>5774</v>
      </c>
      <c r="E1525" s="84" t="s">
        <v>8245</v>
      </c>
      <c r="F1525" s="85">
        <v>44511</v>
      </c>
    </row>
    <row r="1526" spans="1:6" x14ac:dyDescent="0.3">
      <c r="A1526" s="81" t="str">
        <f>VLOOKUP(B1526,'[2]Aba Power BI'!F$1:G$28,2,FALSE)</f>
        <v>SUL</v>
      </c>
      <c r="B1526" s="90" t="s">
        <v>5403</v>
      </c>
      <c r="C1526" s="82" t="s">
        <v>8246</v>
      </c>
      <c r="D1526" s="83" t="s">
        <v>5774</v>
      </c>
      <c r="E1526" s="84" t="s">
        <v>8247</v>
      </c>
      <c r="F1526" s="85">
        <v>44452</v>
      </c>
    </row>
    <row r="1527" spans="1:6" x14ac:dyDescent="0.3">
      <c r="A1527" s="81" t="str">
        <f>VLOOKUP(B1527,'[2]Aba Power BI'!F$1:G$28,2,FALSE)</f>
        <v>SUL</v>
      </c>
      <c r="B1527" s="90" t="s">
        <v>5387</v>
      </c>
      <c r="C1527" s="82" t="s">
        <v>8248</v>
      </c>
      <c r="D1527" s="83" t="s">
        <v>5774</v>
      </c>
      <c r="E1527" s="84" t="s">
        <v>8249</v>
      </c>
      <c r="F1527" s="85">
        <v>44424</v>
      </c>
    </row>
    <row r="1528" spans="1:6" x14ac:dyDescent="0.3">
      <c r="A1528" s="81" t="str">
        <f>VLOOKUP(B1528,'[2]Aba Power BI'!F$1:G$28,2,FALSE)</f>
        <v>NORDESTE</v>
      </c>
      <c r="B1528" s="90" t="s">
        <v>5376</v>
      </c>
      <c r="C1528" s="91" t="s">
        <v>8250</v>
      </c>
      <c r="D1528" s="92" t="s">
        <v>5931</v>
      </c>
      <c r="E1528" s="93" t="s">
        <v>7561</v>
      </c>
      <c r="F1528" s="94">
        <v>43872</v>
      </c>
    </row>
    <row r="1529" spans="1:6" x14ac:dyDescent="0.3">
      <c r="A1529" s="81" t="str">
        <f>VLOOKUP(B1529,'[2]Aba Power BI'!F$1:G$28,2,FALSE)</f>
        <v>SUL</v>
      </c>
      <c r="B1529" s="90" t="s">
        <v>5403</v>
      </c>
      <c r="C1529" s="91" t="s">
        <v>8251</v>
      </c>
      <c r="D1529" s="92" t="s">
        <v>5774</v>
      </c>
      <c r="E1529" s="93" t="s">
        <v>8252</v>
      </c>
      <c r="F1529" s="94">
        <v>44540</v>
      </c>
    </row>
    <row r="1530" spans="1:6" x14ac:dyDescent="0.3">
      <c r="A1530" s="81" t="str">
        <f>VLOOKUP(B1530,'[2]Aba Power BI'!F$1:G$28,2,FALSE)</f>
        <v>SUL</v>
      </c>
      <c r="B1530" s="90" t="s">
        <v>5403</v>
      </c>
      <c r="C1530" s="82" t="s">
        <v>8253</v>
      </c>
      <c r="D1530" s="83" t="s">
        <v>5774</v>
      </c>
      <c r="E1530" s="84" t="s">
        <v>8254</v>
      </c>
      <c r="F1530" s="85">
        <v>44467</v>
      </c>
    </row>
    <row r="1531" spans="1:6" x14ac:dyDescent="0.3">
      <c r="A1531" s="81" t="str">
        <f>VLOOKUP(B1531,'[2]Aba Power BI'!F$1:G$28,2,FALSE)</f>
        <v>SUL</v>
      </c>
      <c r="B1531" s="90" t="s">
        <v>5403</v>
      </c>
      <c r="C1531" s="91" t="s">
        <v>8255</v>
      </c>
      <c r="D1531" s="92" t="s">
        <v>5774</v>
      </c>
      <c r="E1531" s="93" t="s">
        <v>8256</v>
      </c>
      <c r="F1531" s="94">
        <v>44512</v>
      </c>
    </row>
    <row r="1532" spans="1:6" x14ac:dyDescent="0.3">
      <c r="A1532" s="81" t="str">
        <f>VLOOKUP(B1532,'[2]Aba Power BI'!F$1:G$28,2,FALSE)</f>
        <v>CENTRO-OESTE</v>
      </c>
      <c r="B1532" s="40" t="s">
        <v>5379</v>
      </c>
      <c r="C1532" s="82" t="s">
        <v>8257</v>
      </c>
      <c r="D1532" s="83" t="s">
        <v>5774</v>
      </c>
      <c r="E1532" s="84" t="s">
        <v>8258</v>
      </c>
      <c r="F1532" s="85">
        <v>44691</v>
      </c>
    </row>
    <row r="1533" spans="1:6" x14ac:dyDescent="0.3">
      <c r="A1533" s="81" t="str">
        <f>VLOOKUP(B1533,'[2]Aba Power BI'!F$1:G$28,2,FALSE)</f>
        <v>SUDESTE</v>
      </c>
      <c r="B1533" s="90" t="s">
        <v>5388</v>
      </c>
      <c r="C1533" s="82" t="s">
        <v>8259</v>
      </c>
      <c r="D1533" s="83" t="s">
        <v>5774</v>
      </c>
      <c r="E1533" s="84" t="s">
        <v>9704</v>
      </c>
      <c r="F1533" s="85">
        <v>44992</v>
      </c>
    </row>
    <row r="1534" spans="1:6" x14ac:dyDescent="0.3">
      <c r="A1534" s="81" t="str">
        <f>VLOOKUP(B1534,'[2]Aba Power BI'!F$1:G$28,2,FALSE)</f>
        <v>CENTRO-OESTE</v>
      </c>
      <c r="B1534" s="90" t="s">
        <v>5379</v>
      </c>
      <c r="C1534" s="82" t="s">
        <v>8260</v>
      </c>
      <c r="D1534" s="83" t="s">
        <v>5774</v>
      </c>
      <c r="E1534" s="84" t="s">
        <v>8261</v>
      </c>
      <c r="F1534" s="85">
        <v>44508</v>
      </c>
    </row>
    <row r="1535" spans="1:6" x14ac:dyDescent="0.3">
      <c r="A1535" s="81" t="str">
        <f>VLOOKUP(B1535,'[2]Aba Power BI'!F$1:G$28,2,FALSE)</f>
        <v>SUL</v>
      </c>
      <c r="B1535" s="40" t="s">
        <v>5403</v>
      </c>
      <c r="C1535" s="82" t="s">
        <v>8262</v>
      </c>
      <c r="D1535" s="83" t="s">
        <v>5774</v>
      </c>
      <c r="E1535" s="84" t="s">
        <v>8263</v>
      </c>
      <c r="F1535" s="85">
        <v>44475</v>
      </c>
    </row>
    <row r="1536" spans="1:6" x14ac:dyDescent="0.3">
      <c r="A1536" s="81" t="str">
        <f>VLOOKUP(B1536,'[2]Aba Power BI'!F$1:G$28,2,FALSE)</f>
        <v>NORDESTE</v>
      </c>
      <c r="B1536" s="90" t="s">
        <v>5377</v>
      </c>
      <c r="C1536" s="82" t="s">
        <v>8264</v>
      </c>
      <c r="D1536" s="83" t="s">
        <v>5774</v>
      </c>
      <c r="E1536" s="84" t="s">
        <v>8265</v>
      </c>
      <c r="F1536" s="85">
        <v>44494</v>
      </c>
    </row>
    <row r="1537" spans="1:6" x14ac:dyDescent="0.3">
      <c r="A1537" s="81" t="str">
        <f>VLOOKUP(B1537,'[2]Aba Power BI'!F$1:G$28,2,FALSE)</f>
        <v>NORDESTE</v>
      </c>
      <c r="B1537" s="90" t="s">
        <v>5382</v>
      </c>
      <c r="C1537" s="82" t="s">
        <v>8266</v>
      </c>
      <c r="D1537" s="83" t="s">
        <v>5774</v>
      </c>
      <c r="E1537" s="84" t="s">
        <v>8267</v>
      </c>
      <c r="F1537" s="85">
        <v>44512</v>
      </c>
    </row>
    <row r="1538" spans="1:6" x14ac:dyDescent="0.3">
      <c r="A1538" s="81" t="str">
        <f>VLOOKUP(B1538,'[2]Aba Power BI'!F$1:G$28,2,FALSE)</f>
        <v>NORDESTE</v>
      </c>
      <c r="B1538" s="90" t="s">
        <v>5382</v>
      </c>
      <c r="C1538" s="82" t="s">
        <v>8268</v>
      </c>
      <c r="D1538" s="83" t="s">
        <v>5774</v>
      </c>
      <c r="E1538" s="84" t="s">
        <v>9512</v>
      </c>
      <c r="F1538" s="85">
        <v>44475</v>
      </c>
    </row>
    <row r="1539" spans="1:6" x14ac:dyDescent="0.3">
      <c r="A1539" s="81" t="str">
        <f>VLOOKUP(B1539,'[2]Aba Power BI'!F$1:G$28,2,FALSE)</f>
        <v>CENTRO-OESTE</v>
      </c>
      <c r="B1539" s="90" t="s">
        <v>5379</v>
      </c>
      <c r="C1539" s="91" t="s">
        <v>8269</v>
      </c>
      <c r="D1539" s="92" t="s">
        <v>5774</v>
      </c>
      <c r="E1539" s="93" t="s">
        <v>8270</v>
      </c>
      <c r="F1539" s="94">
        <v>44512</v>
      </c>
    </row>
    <row r="1540" spans="1:6" x14ac:dyDescent="0.3">
      <c r="A1540" s="81" t="str">
        <f>VLOOKUP(B1540,'[2]Aba Power BI'!F$1:G$28,2,FALSE)</f>
        <v>SUL</v>
      </c>
      <c r="B1540" s="90" t="s">
        <v>5399</v>
      </c>
      <c r="C1540" s="82" t="s">
        <v>9626</v>
      </c>
      <c r="D1540" s="83" t="s">
        <v>5774</v>
      </c>
      <c r="E1540" s="84" t="s">
        <v>9642</v>
      </c>
      <c r="F1540" s="85">
        <v>44495</v>
      </c>
    </row>
    <row r="1541" spans="1:6" x14ac:dyDescent="0.3">
      <c r="A1541" s="81" t="str">
        <f>VLOOKUP(B1541,'[2]Aba Power BI'!F$1:G$28,2,FALSE)</f>
        <v>CENTRO-OESTE</v>
      </c>
      <c r="B1541" s="90" t="s">
        <v>5379</v>
      </c>
      <c r="C1541" s="82" t="s">
        <v>8271</v>
      </c>
      <c r="D1541" s="83" t="s">
        <v>5774</v>
      </c>
      <c r="E1541" s="84" t="s">
        <v>8272</v>
      </c>
      <c r="F1541" s="85">
        <v>44545</v>
      </c>
    </row>
    <row r="1542" spans="1:6" x14ac:dyDescent="0.3">
      <c r="A1542" s="81" t="str">
        <f>VLOOKUP(B1542,'[2]Aba Power BI'!F$1:G$28,2,FALSE)</f>
        <v>SUDESTE</v>
      </c>
      <c r="B1542" s="40" t="s">
        <v>5388</v>
      </c>
      <c r="C1542" s="82" t="s">
        <v>8273</v>
      </c>
      <c r="D1542" s="83" t="s">
        <v>5774</v>
      </c>
      <c r="E1542" s="84" t="s">
        <v>8274</v>
      </c>
      <c r="F1542" s="85">
        <v>43369</v>
      </c>
    </row>
    <row r="1543" spans="1:6" x14ac:dyDescent="0.3">
      <c r="A1543" s="81" t="str">
        <f>VLOOKUP(B1543,'[2]Aba Power BI'!F$1:G$28,2,FALSE)</f>
        <v>NORDESTE</v>
      </c>
      <c r="B1543" s="90" t="s">
        <v>5382</v>
      </c>
      <c r="C1543" s="91" t="s">
        <v>8275</v>
      </c>
      <c r="D1543" s="92" t="s">
        <v>5774</v>
      </c>
      <c r="E1543" s="93" t="s">
        <v>8276</v>
      </c>
      <c r="F1543" s="94">
        <v>44512</v>
      </c>
    </row>
    <row r="1544" spans="1:6" x14ac:dyDescent="0.3">
      <c r="A1544" s="81" t="str">
        <f>VLOOKUP(B1544,'[2]Aba Power BI'!F$1:G$28,2,FALSE)</f>
        <v>CENTRO-OESTE</v>
      </c>
      <c r="B1544" s="90" t="s">
        <v>5379</v>
      </c>
      <c r="C1544" s="82" t="s">
        <v>8277</v>
      </c>
      <c r="D1544" s="83" t="s">
        <v>5774</v>
      </c>
      <c r="E1544" s="84" t="s">
        <v>8278</v>
      </c>
      <c r="F1544" s="85">
        <v>44544</v>
      </c>
    </row>
    <row r="1545" spans="1:6" x14ac:dyDescent="0.3">
      <c r="A1545" s="81" t="str">
        <f>VLOOKUP(B1545,'[2]Aba Power BI'!F$1:G$28,2,FALSE)</f>
        <v>CENTRO-OESTE</v>
      </c>
      <c r="B1545" s="90" t="s">
        <v>5379</v>
      </c>
      <c r="C1545" s="91" t="s">
        <v>8279</v>
      </c>
      <c r="D1545" s="92" t="s">
        <v>5774</v>
      </c>
      <c r="E1545" s="93" t="s">
        <v>8280</v>
      </c>
      <c r="F1545" s="94">
        <v>44516</v>
      </c>
    </row>
    <row r="1546" spans="1:6" x14ac:dyDescent="0.3">
      <c r="A1546" s="81" t="str">
        <f>VLOOKUP(B1546,'[2]Aba Power BI'!F$1:G$28,2,FALSE)</f>
        <v>SUL</v>
      </c>
      <c r="B1546" s="90" t="s">
        <v>5399</v>
      </c>
      <c r="C1546" s="91" t="s">
        <v>8281</v>
      </c>
      <c r="D1546" s="92" t="s">
        <v>5774</v>
      </c>
      <c r="E1546" s="93" t="s">
        <v>9513</v>
      </c>
      <c r="F1546" s="94">
        <v>44487</v>
      </c>
    </row>
    <row r="1547" spans="1:6" x14ac:dyDescent="0.3">
      <c r="A1547" s="81" t="str">
        <f>VLOOKUP(B1547,'[2]Aba Power BI'!F$1:G$28,2,FALSE)</f>
        <v>SUDESTE</v>
      </c>
      <c r="B1547" s="90" t="s">
        <v>5381</v>
      </c>
      <c r="C1547" s="82" t="s">
        <v>8282</v>
      </c>
      <c r="D1547" s="83" t="s">
        <v>5774</v>
      </c>
      <c r="E1547" s="84" t="s">
        <v>8283</v>
      </c>
      <c r="F1547" s="85">
        <v>44403</v>
      </c>
    </row>
    <row r="1548" spans="1:6" x14ac:dyDescent="0.3">
      <c r="A1548" s="81" t="str">
        <f>VLOOKUP(B1548,'[2]Aba Power BI'!F$1:G$28,2,FALSE)</f>
        <v>SUDESTE</v>
      </c>
      <c r="B1548" s="90" t="s">
        <v>5394</v>
      </c>
      <c r="C1548" s="82" t="s">
        <v>8284</v>
      </c>
      <c r="D1548" s="83" t="s">
        <v>5774</v>
      </c>
      <c r="E1548" s="84" t="s">
        <v>6062</v>
      </c>
      <c r="F1548" s="85">
        <v>44487</v>
      </c>
    </row>
    <row r="1549" spans="1:6" x14ac:dyDescent="0.3">
      <c r="A1549" s="81" t="str">
        <f>VLOOKUP(B1549,'[2]Aba Power BI'!F$1:G$28,2,FALSE)</f>
        <v>NORDESTE</v>
      </c>
      <c r="B1549" s="90" t="s">
        <v>5395</v>
      </c>
      <c r="C1549" s="82" t="s">
        <v>8966</v>
      </c>
      <c r="D1549" s="83" t="s">
        <v>5774</v>
      </c>
      <c r="E1549" s="84" t="s">
        <v>9514</v>
      </c>
      <c r="F1549" s="85">
        <v>44686</v>
      </c>
    </row>
    <row r="1550" spans="1:6" x14ac:dyDescent="0.3">
      <c r="A1550" s="81" t="str">
        <f>VLOOKUP(B1550,'[2]Aba Power BI'!F$1:G$28,2,FALSE)</f>
        <v>SUDESTE</v>
      </c>
      <c r="B1550" s="90" t="s">
        <v>5381</v>
      </c>
      <c r="C1550" s="82" t="s">
        <v>8285</v>
      </c>
      <c r="D1550" s="83" t="s">
        <v>5774</v>
      </c>
      <c r="E1550" s="84" t="s">
        <v>8286</v>
      </c>
      <c r="F1550" s="85">
        <v>44512</v>
      </c>
    </row>
    <row r="1551" spans="1:6" x14ac:dyDescent="0.3">
      <c r="A1551" s="81" t="str">
        <f>VLOOKUP(B1551,'[2]Aba Power BI'!F$1:G$28,2,FALSE)</f>
        <v>NORDESTE</v>
      </c>
      <c r="B1551" s="90" t="s">
        <v>5378</v>
      </c>
      <c r="C1551" s="91" t="s">
        <v>8287</v>
      </c>
      <c r="D1551" s="92" t="s">
        <v>5774</v>
      </c>
      <c r="E1551" s="93" t="s">
        <v>8288</v>
      </c>
      <c r="F1551" s="94">
        <v>44685</v>
      </c>
    </row>
    <row r="1552" spans="1:6" x14ac:dyDescent="0.3">
      <c r="A1552" s="81" t="str">
        <f>VLOOKUP(B1552,'[2]Aba Power BI'!F$1:G$28,2,FALSE)</f>
        <v>NORDESTE</v>
      </c>
      <c r="B1552" s="90" t="s">
        <v>5395</v>
      </c>
      <c r="C1552" s="82" t="s">
        <v>8289</v>
      </c>
      <c r="D1552" s="83" t="s">
        <v>5774</v>
      </c>
      <c r="E1552" s="84" t="s">
        <v>9515</v>
      </c>
      <c r="F1552" s="85">
        <v>44733</v>
      </c>
    </row>
    <row r="1553" spans="1:6" x14ac:dyDescent="0.3">
      <c r="A1553" s="81" t="str">
        <f>VLOOKUP(B1553,'[2]Aba Power BI'!F$1:G$28,2,FALSE)</f>
        <v>SUL</v>
      </c>
      <c r="B1553" s="40" t="s">
        <v>5403</v>
      </c>
      <c r="C1553" s="82" t="s">
        <v>8290</v>
      </c>
      <c r="D1553" s="83" t="s">
        <v>5774</v>
      </c>
      <c r="E1553" s="84" t="s">
        <v>8291</v>
      </c>
      <c r="F1553" s="85">
        <v>44545</v>
      </c>
    </row>
    <row r="1554" spans="1:6" x14ac:dyDescent="0.3">
      <c r="A1554" s="81" t="str">
        <f>VLOOKUP(B1554,'[2]Aba Power BI'!F$1:G$28,2,FALSE)</f>
        <v>NORDESTE</v>
      </c>
      <c r="B1554" s="90" t="s">
        <v>5382</v>
      </c>
      <c r="C1554" s="82" t="s">
        <v>8292</v>
      </c>
      <c r="D1554" s="83" t="s">
        <v>5774</v>
      </c>
      <c r="E1554" s="84" t="s">
        <v>9516</v>
      </c>
      <c r="F1554" s="85">
        <v>44512</v>
      </c>
    </row>
    <row r="1555" spans="1:6" x14ac:dyDescent="0.3">
      <c r="A1555" s="81" t="str">
        <f>VLOOKUP(B1555,'[2]Aba Power BI'!F$1:G$28,2,FALSE)</f>
        <v>NORDESTE</v>
      </c>
      <c r="B1555" s="90" t="s">
        <v>5376</v>
      </c>
      <c r="C1555" s="82" t="s">
        <v>8293</v>
      </c>
      <c r="D1555" s="83" t="s">
        <v>5774</v>
      </c>
      <c r="E1555" s="84" t="s">
        <v>7552</v>
      </c>
      <c r="F1555" s="85">
        <v>44511</v>
      </c>
    </row>
    <row r="1556" spans="1:6" x14ac:dyDescent="0.3">
      <c r="A1556" s="81" t="str">
        <f>VLOOKUP(B1556,'[2]Aba Power BI'!F$1:G$28,2,FALSE)</f>
        <v>SUDESTE</v>
      </c>
      <c r="B1556" s="90" t="s">
        <v>5394</v>
      </c>
      <c r="C1556" s="82" t="s">
        <v>8294</v>
      </c>
      <c r="D1556" s="83" t="s">
        <v>5774</v>
      </c>
      <c r="E1556" s="84" t="s">
        <v>8295</v>
      </c>
      <c r="F1556" s="85">
        <v>44468</v>
      </c>
    </row>
    <row r="1557" spans="1:6" x14ac:dyDescent="0.3">
      <c r="A1557" s="81" t="str">
        <f>VLOOKUP(B1557,'[2]Aba Power BI'!F$1:G$28,2,FALSE)</f>
        <v>SUL</v>
      </c>
      <c r="B1557" s="90" t="s">
        <v>5403</v>
      </c>
      <c r="C1557" s="82" t="s">
        <v>8296</v>
      </c>
      <c r="D1557" s="83" t="s">
        <v>5774</v>
      </c>
      <c r="E1557" s="84" t="s">
        <v>8297</v>
      </c>
      <c r="F1557" s="85">
        <v>44510</v>
      </c>
    </row>
    <row r="1558" spans="1:6" x14ac:dyDescent="0.3">
      <c r="A1558" s="81" t="str">
        <f>VLOOKUP(B1558,'[2]Aba Power BI'!F$1:G$28,2,FALSE)</f>
        <v>SUL</v>
      </c>
      <c r="B1558" s="90" t="s">
        <v>5399</v>
      </c>
      <c r="C1558" s="82" t="s">
        <v>8298</v>
      </c>
      <c r="D1558" s="83" t="s">
        <v>5774</v>
      </c>
      <c r="E1558" s="84" t="s">
        <v>8299</v>
      </c>
      <c r="F1558" s="85">
        <v>44508</v>
      </c>
    </row>
    <row r="1559" spans="1:6" x14ac:dyDescent="0.3">
      <c r="A1559" s="81" t="str">
        <f>VLOOKUP(B1559,'[2]Aba Power BI'!F$1:G$28,2,FALSE)</f>
        <v>NORDESTE</v>
      </c>
      <c r="B1559" s="90" t="s">
        <v>5393</v>
      </c>
      <c r="C1559" s="82" t="s">
        <v>8300</v>
      </c>
      <c r="D1559" s="83" t="s">
        <v>5774</v>
      </c>
      <c r="E1559" s="84" t="s">
        <v>6018</v>
      </c>
      <c r="F1559" s="85">
        <v>44651</v>
      </c>
    </row>
    <row r="1560" spans="1:6" x14ac:dyDescent="0.3">
      <c r="A1560" s="81" t="str">
        <f>VLOOKUP(B1560,'[2]Aba Power BI'!F$1:G$28,2,FALSE)</f>
        <v>NORDESTE</v>
      </c>
      <c r="B1560" s="90" t="s">
        <v>5377</v>
      </c>
      <c r="C1560" s="82" t="s">
        <v>8301</v>
      </c>
      <c r="D1560" s="83" t="s">
        <v>5774</v>
      </c>
      <c r="E1560" s="84" t="s">
        <v>8302</v>
      </c>
      <c r="F1560" s="85">
        <v>44448</v>
      </c>
    </row>
    <row r="1561" spans="1:6" x14ac:dyDescent="0.3">
      <c r="A1561" s="81" t="str">
        <f>VLOOKUP(B1561,'[2]Aba Power BI'!F$1:G$28,2,FALSE)</f>
        <v>SUDESTE</v>
      </c>
      <c r="B1561" s="90" t="s">
        <v>5388</v>
      </c>
      <c r="C1561" s="82" t="s">
        <v>8303</v>
      </c>
      <c r="D1561" s="83" t="s">
        <v>5774</v>
      </c>
      <c r="E1561" s="84" t="s">
        <v>8304</v>
      </c>
      <c r="F1561" s="85">
        <v>44547</v>
      </c>
    </row>
    <row r="1562" spans="1:6" x14ac:dyDescent="0.3">
      <c r="A1562" s="81" t="str">
        <f>VLOOKUP(B1562,'[2]Aba Power BI'!F$1:G$28,2,FALSE)</f>
        <v>NORTE</v>
      </c>
      <c r="B1562" s="90" t="s">
        <v>5404</v>
      </c>
      <c r="C1562" s="82" t="s">
        <v>8305</v>
      </c>
      <c r="D1562" s="83" t="s">
        <v>5774</v>
      </c>
      <c r="E1562" s="84" t="s">
        <v>8306</v>
      </c>
      <c r="F1562" s="85">
        <v>44735</v>
      </c>
    </row>
    <row r="1563" spans="1:6" x14ac:dyDescent="0.3">
      <c r="A1563" s="81" t="str">
        <f>VLOOKUP(B1563,'[2]Aba Power BI'!F$1:G$28,2,FALSE)</f>
        <v>CENTRO-OESTE</v>
      </c>
      <c r="B1563" s="90" t="s">
        <v>5396</v>
      </c>
      <c r="C1563" s="82" t="s">
        <v>8307</v>
      </c>
      <c r="D1563" s="83" t="s">
        <v>5774</v>
      </c>
      <c r="E1563" s="84" t="s">
        <v>6012</v>
      </c>
      <c r="F1563" s="85">
        <v>44495</v>
      </c>
    </row>
    <row r="1564" spans="1:6" x14ac:dyDescent="0.3">
      <c r="A1564" s="81" t="str">
        <f>VLOOKUP(B1564,'[2]Aba Power BI'!F$1:G$28,2,FALSE)</f>
        <v>SUDESTE</v>
      </c>
      <c r="B1564" s="90" t="s">
        <v>5388</v>
      </c>
      <c r="C1564" s="82" t="s">
        <v>8308</v>
      </c>
      <c r="D1564" s="83" t="s">
        <v>5774</v>
      </c>
      <c r="E1564" s="84" t="s">
        <v>8309</v>
      </c>
      <c r="F1564" s="85">
        <v>44512</v>
      </c>
    </row>
    <row r="1565" spans="1:6" x14ac:dyDescent="0.3">
      <c r="A1565" s="81" t="str">
        <f>VLOOKUP(B1565,'[2]Aba Power BI'!F$1:G$28,2,FALSE)</f>
        <v>SUL</v>
      </c>
      <c r="B1565" s="90" t="s">
        <v>5403</v>
      </c>
      <c r="C1565" s="82" t="s">
        <v>8310</v>
      </c>
      <c r="D1565" s="83" t="s">
        <v>5774</v>
      </c>
      <c r="E1565" s="84" t="s">
        <v>8311</v>
      </c>
      <c r="F1565" s="85">
        <v>44489</v>
      </c>
    </row>
    <row r="1566" spans="1:6" x14ac:dyDescent="0.3">
      <c r="A1566" s="81" t="str">
        <f>VLOOKUP(B1566,'[2]Aba Power BI'!F$1:G$28,2,FALSE)</f>
        <v>CENTRO-OESTE</v>
      </c>
      <c r="B1566" s="90" t="s">
        <v>5379</v>
      </c>
      <c r="C1566" s="91" t="s">
        <v>8312</v>
      </c>
      <c r="D1566" s="92" t="s">
        <v>5774</v>
      </c>
      <c r="E1566" s="93" t="s">
        <v>8313</v>
      </c>
      <c r="F1566" s="94" t="s">
        <v>8314</v>
      </c>
    </row>
    <row r="1567" spans="1:6" x14ac:dyDescent="0.3">
      <c r="A1567" s="81" t="str">
        <f>VLOOKUP(B1567,'[2]Aba Power BI'!F$1:G$28,2,FALSE)</f>
        <v>SUDESTE</v>
      </c>
      <c r="B1567" s="90" t="s">
        <v>5388</v>
      </c>
      <c r="C1567" s="82" t="s">
        <v>9453</v>
      </c>
      <c r="D1567" s="83" t="s">
        <v>5774</v>
      </c>
      <c r="E1567" s="84" t="s">
        <v>9517</v>
      </c>
      <c r="F1567" s="85">
        <v>44876</v>
      </c>
    </row>
    <row r="1568" spans="1:6" x14ac:dyDescent="0.3">
      <c r="A1568" s="81" t="str">
        <f>VLOOKUP(B1568,'[2]Aba Power BI'!F$1:G$28,2,FALSE)</f>
        <v>CENTRO-OESTE</v>
      </c>
      <c r="B1568" s="40" t="s">
        <v>5396</v>
      </c>
      <c r="C1568" s="82" t="s">
        <v>8315</v>
      </c>
      <c r="D1568" s="83" t="s">
        <v>5774</v>
      </c>
      <c r="E1568" s="84" t="s">
        <v>8316</v>
      </c>
      <c r="F1568" s="85">
        <v>44489</v>
      </c>
    </row>
    <row r="1569" spans="1:6" x14ac:dyDescent="0.3">
      <c r="A1569" s="81" t="str">
        <f>VLOOKUP(B1569,'[2]Aba Power BI'!F$1:G$28,2,FALSE)</f>
        <v>NORDESTE</v>
      </c>
      <c r="B1569" s="90" t="s">
        <v>5382</v>
      </c>
      <c r="C1569" s="82" t="s">
        <v>8317</v>
      </c>
      <c r="D1569" s="83" t="s">
        <v>5774</v>
      </c>
      <c r="E1569" s="84" t="s">
        <v>7135</v>
      </c>
      <c r="F1569" s="85">
        <v>44511</v>
      </c>
    </row>
    <row r="1570" spans="1:6" x14ac:dyDescent="0.3">
      <c r="A1570" s="81" t="str">
        <f>VLOOKUP(B1570,'[2]Aba Power BI'!F$1:G$28,2,FALSE)</f>
        <v>CENTRO-OESTE</v>
      </c>
      <c r="B1570" s="90" t="s">
        <v>5379</v>
      </c>
      <c r="C1570" s="82" t="s">
        <v>8318</v>
      </c>
      <c r="D1570" s="83" t="s">
        <v>5774</v>
      </c>
      <c r="E1570" s="84" t="s">
        <v>8319</v>
      </c>
      <c r="F1570" s="85">
        <v>44511</v>
      </c>
    </row>
    <row r="1571" spans="1:6" x14ac:dyDescent="0.3">
      <c r="A1571" s="81" t="str">
        <f>VLOOKUP(B1571,'[2]Aba Power BI'!F$1:G$28,2,FALSE)</f>
        <v>SUDESTE</v>
      </c>
      <c r="B1571" s="90" t="s">
        <v>5381</v>
      </c>
      <c r="C1571" s="82" t="s">
        <v>8320</v>
      </c>
      <c r="D1571" s="83" t="s">
        <v>5774</v>
      </c>
      <c r="E1571" s="84" t="s">
        <v>9518</v>
      </c>
      <c r="F1571" s="85" t="s">
        <v>10134</v>
      </c>
    </row>
    <row r="1572" spans="1:6" x14ac:dyDescent="0.3">
      <c r="A1572" s="81" t="str">
        <f>VLOOKUP(B1572,'[2]Aba Power BI'!F$1:G$28,2,FALSE)</f>
        <v>SUL</v>
      </c>
      <c r="B1572" s="90" t="s">
        <v>5403</v>
      </c>
      <c r="C1572" s="82" t="s">
        <v>8321</v>
      </c>
      <c r="D1572" s="83" t="s">
        <v>5774</v>
      </c>
      <c r="E1572" s="84" t="s">
        <v>8322</v>
      </c>
      <c r="F1572" s="85">
        <v>44489</v>
      </c>
    </row>
    <row r="1573" spans="1:6" x14ac:dyDescent="0.3">
      <c r="A1573" s="81" t="str">
        <f>VLOOKUP(B1573,'[2]Aba Power BI'!F$1:G$28,2,FALSE)</f>
        <v>NORTE</v>
      </c>
      <c r="B1573" s="90" t="s">
        <v>5391</v>
      </c>
      <c r="C1573" s="82" t="s">
        <v>8323</v>
      </c>
      <c r="D1573" s="83" t="s">
        <v>5774</v>
      </c>
      <c r="E1573" s="84" t="s">
        <v>8324</v>
      </c>
      <c r="F1573" s="85">
        <v>44650</v>
      </c>
    </row>
    <row r="1574" spans="1:6" x14ac:dyDescent="0.3">
      <c r="A1574" s="81" t="str">
        <f>VLOOKUP(B1574,'[2]Aba Power BI'!F$1:G$28,2,FALSE)</f>
        <v>SUL</v>
      </c>
      <c r="B1574" s="90" t="s">
        <v>5403</v>
      </c>
      <c r="C1574" s="82" t="s">
        <v>8325</v>
      </c>
      <c r="D1574" s="83" t="s">
        <v>5774</v>
      </c>
      <c r="E1574" s="84" t="s">
        <v>8326</v>
      </c>
      <c r="F1574" s="85">
        <v>44509</v>
      </c>
    </row>
    <row r="1575" spans="1:6" x14ac:dyDescent="0.3">
      <c r="A1575" s="81" t="str">
        <f>VLOOKUP(B1575,'[2]Aba Power BI'!F$1:G$28,2,FALSE)</f>
        <v>SUDESTE</v>
      </c>
      <c r="B1575" s="90" t="s">
        <v>5388</v>
      </c>
      <c r="C1575" s="82" t="s">
        <v>8327</v>
      </c>
      <c r="D1575" s="83" t="s">
        <v>5774</v>
      </c>
      <c r="E1575" s="84" t="s">
        <v>8328</v>
      </c>
      <c r="F1575" s="85">
        <v>44524</v>
      </c>
    </row>
    <row r="1576" spans="1:6" x14ac:dyDescent="0.3">
      <c r="A1576" s="81" t="str">
        <f>VLOOKUP(B1576,'[2]Aba Power BI'!F$1:G$28,2,FALSE)</f>
        <v>NORTE</v>
      </c>
      <c r="B1576" s="90" t="s">
        <v>5398</v>
      </c>
      <c r="C1576" s="91" t="s">
        <v>8329</v>
      </c>
      <c r="D1576" s="92" t="s">
        <v>5774</v>
      </c>
      <c r="E1576" s="93" t="s">
        <v>8330</v>
      </c>
      <c r="F1576" s="94">
        <v>44739</v>
      </c>
    </row>
    <row r="1577" spans="1:6" x14ac:dyDescent="0.3">
      <c r="A1577" s="81" t="str">
        <f>VLOOKUP(B1577,'[2]Aba Power BI'!F$1:G$28,2,FALSE)</f>
        <v>NORDESTE</v>
      </c>
      <c r="B1577" s="40" t="s">
        <v>5393</v>
      </c>
      <c r="C1577" s="82" t="s">
        <v>8331</v>
      </c>
      <c r="D1577" s="83" t="s">
        <v>5774</v>
      </c>
      <c r="E1577" s="84" t="s">
        <v>8332</v>
      </c>
      <c r="F1577" s="85">
        <v>44480</v>
      </c>
    </row>
    <row r="1578" spans="1:6" x14ac:dyDescent="0.3">
      <c r="A1578" s="81" t="str">
        <f>VLOOKUP(B1578,'[2]Aba Power BI'!F$1:G$28,2,FALSE)</f>
        <v>SUL</v>
      </c>
      <c r="B1578" s="90" t="s">
        <v>5399</v>
      </c>
      <c r="C1578" s="91" t="s">
        <v>8333</v>
      </c>
      <c r="D1578" s="92" t="s">
        <v>5774</v>
      </c>
      <c r="E1578" s="93" t="s">
        <v>8334</v>
      </c>
      <c r="F1578" s="94">
        <v>44473</v>
      </c>
    </row>
    <row r="1579" spans="1:6" x14ac:dyDescent="0.3">
      <c r="A1579" s="81" t="str">
        <f>VLOOKUP(B1579,'[2]Aba Power BI'!F$1:G$28,2,FALSE)</f>
        <v>SUL</v>
      </c>
      <c r="B1579" s="90" t="s">
        <v>5403</v>
      </c>
      <c r="C1579" s="82" t="s">
        <v>8335</v>
      </c>
      <c r="D1579" s="83" t="s">
        <v>5774</v>
      </c>
      <c r="E1579" s="84" t="s">
        <v>9519</v>
      </c>
      <c r="F1579" s="85">
        <v>44477</v>
      </c>
    </row>
    <row r="1580" spans="1:6" x14ac:dyDescent="0.3">
      <c r="A1580" s="81" t="str">
        <f>VLOOKUP(B1580,'[2]Aba Power BI'!F$1:G$28,2,FALSE)</f>
        <v>SUL</v>
      </c>
      <c r="B1580" s="90" t="s">
        <v>5403</v>
      </c>
      <c r="C1580" s="91" t="s">
        <v>8336</v>
      </c>
      <c r="D1580" s="92" t="s">
        <v>5774</v>
      </c>
      <c r="E1580" s="93" t="s">
        <v>8337</v>
      </c>
      <c r="F1580" s="94">
        <v>44495</v>
      </c>
    </row>
    <row r="1581" spans="1:6" x14ac:dyDescent="0.3">
      <c r="A1581" s="81" t="str">
        <f>VLOOKUP(B1581,'[2]Aba Power BI'!F$1:G$28,2,FALSE)</f>
        <v>CENTRO-OESTE</v>
      </c>
      <c r="B1581" s="90" t="s">
        <v>5396</v>
      </c>
      <c r="C1581" s="82" t="s">
        <v>8338</v>
      </c>
      <c r="D1581" s="83" t="s">
        <v>5774</v>
      </c>
      <c r="E1581" s="84" t="s">
        <v>8339</v>
      </c>
      <c r="F1581" s="85">
        <v>44511</v>
      </c>
    </row>
    <row r="1582" spans="1:6" x14ac:dyDescent="0.3">
      <c r="A1582" s="81" t="str">
        <f>VLOOKUP(B1582,'[2]Aba Power BI'!F$1:G$28,2,FALSE)</f>
        <v>SUL</v>
      </c>
      <c r="B1582" s="90" t="s">
        <v>5387</v>
      </c>
      <c r="C1582" s="82" t="s">
        <v>8340</v>
      </c>
      <c r="D1582" s="83" t="s">
        <v>5774</v>
      </c>
      <c r="E1582" s="84" t="s">
        <v>8341</v>
      </c>
      <c r="F1582" s="85">
        <v>44449</v>
      </c>
    </row>
    <row r="1583" spans="1:6" x14ac:dyDescent="0.3">
      <c r="A1583" s="81" t="str">
        <f>VLOOKUP(B1583,'[2]Aba Power BI'!F$1:G$28,2,FALSE)</f>
        <v>SUDESTE</v>
      </c>
      <c r="B1583" s="90" t="s">
        <v>5388</v>
      </c>
      <c r="C1583" s="82" t="s">
        <v>8342</v>
      </c>
      <c r="D1583" s="83" t="s">
        <v>5774</v>
      </c>
      <c r="E1583" s="84" t="s">
        <v>9520</v>
      </c>
      <c r="F1583" s="85">
        <v>44624</v>
      </c>
    </row>
    <row r="1584" spans="1:6" x14ac:dyDescent="0.3">
      <c r="A1584" s="81" t="str">
        <f>VLOOKUP(B1584,'[2]Aba Power BI'!F$1:G$28,2,FALSE)</f>
        <v>SUL</v>
      </c>
      <c r="B1584" s="90" t="s">
        <v>5403</v>
      </c>
      <c r="C1584" s="91" t="s">
        <v>8343</v>
      </c>
      <c r="D1584" s="92" t="s">
        <v>5774</v>
      </c>
      <c r="E1584" s="93" t="s">
        <v>9333</v>
      </c>
      <c r="F1584" s="94">
        <v>44467</v>
      </c>
    </row>
    <row r="1585" spans="1:6" x14ac:dyDescent="0.3">
      <c r="A1585" s="81" t="str">
        <f>VLOOKUP(B1585,'[2]Aba Power BI'!F$1:G$28,2,FALSE)</f>
        <v>CENTRO-OESTE</v>
      </c>
      <c r="B1585" s="90" t="s">
        <v>5379</v>
      </c>
      <c r="C1585" s="82" t="s">
        <v>8344</v>
      </c>
      <c r="D1585" s="83" t="s">
        <v>5774</v>
      </c>
      <c r="E1585" s="84" t="s">
        <v>8345</v>
      </c>
      <c r="F1585" s="85">
        <v>44540</v>
      </c>
    </row>
    <row r="1586" spans="1:6" x14ac:dyDescent="0.3">
      <c r="A1586" s="81" t="str">
        <f>VLOOKUP(B1586,'[2]Aba Power BI'!F$1:G$28,2,FALSE)</f>
        <v>SUL</v>
      </c>
      <c r="B1586" s="90" t="s">
        <v>5403</v>
      </c>
      <c r="C1586" s="82" t="s">
        <v>8346</v>
      </c>
      <c r="D1586" s="83" t="s">
        <v>5774</v>
      </c>
      <c r="E1586" s="84" t="s">
        <v>8347</v>
      </c>
      <c r="F1586" s="85">
        <v>44404</v>
      </c>
    </row>
    <row r="1587" spans="1:6" x14ac:dyDescent="0.3">
      <c r="A1587" s="81" t="str">
        <f>VLOOKUP(B1587,'[2]Aba Power BI'!F$1:G$28,2,FALSE)</f>
        <v>SUL</v>
      </c>
      <c r="B1587" s="90" t="s">
        <v>5403</v>
      </c>
      <c r="C1587" s="91" t="s">
        <v>8348</v>
      </c>
      <c r="D1587" s="92" t="s">
        <v>5774</v>
      </c>
      <c r="E1587" s="93" t="s">
        <v>8349</v>
      </c>
      <c r="F1587" s="94">
        <v>44475</v>
      </c>
    </row>
    <row r="1588" spans="1:6" x14ac:dyDescent="0.3">
      <c r="A1588" s="81" t="str">
        <f>VLOOKUP(B1588,'[2]Aba Power BI'!F$1:G$28,2,FALSE)</f>
        <v>CENTRO-OESTE</v>
      </c>
      <c r="B1588" s="90" t="s">
        <v>5379</v>
      </c>
      <c r="C1588" s="82" t="s">
        <v>8967</v>
      </c>
      <c r="D1588" s="83" t="s">
        <v>5774</v>
      </c>
      <c r="E1588" s="84" t="s">
        <v>9027</v>
      </c>
      <c r="F1588" s="85">
        <v>44545</v>
      </c>
    </row>
    <row r="1589" spans="1:6" x14ac:dyDescent="0.3">
      <c r="A1589" s="81" t="str">
        <f>VLOOKUP(B1589,'[2]Aba Power BI'!F$1:G$28,2,FALSE)</f>
        <v>SUDESTE</v>
      </c>
      <c r="B1589" s="90" t="s">
        <v>5401</v>
      </c>
      <c r="C1589" s="91" t="s">
        <v>8350</v>
      </c>
      <c r="D1589" s="92" t="s">
        <v>5774</v>
      </c>
      <c r="E1589" s="93" t="s">
        <v>8351</v>
      </c>
      <c r="F1589" s="94">
        <v>44448</v>
      </c>
    </row>
    <row r="1590" spans="1:6" x14ac:dyDescent="0.3">
      <c r="A1590" s="81" t="str">
        <f>VLOOKUP(B1590,'[2]Aba Power BI'!F$1:G$28,2,FALSE)</f>
        <v>SUDESTE</v>
      </c>
      <c r="B1590" s="90" t="s">
        <v>5388</v>
      </c>
      <c r="C1590" s="82" t="s">
        <v>8352</v>
      </c>
      <c r="D1590" s="83" t="s">
        <v>5774</v>
      </c>
      <c r="E1590" s="84" t="s">
        <v>8353</v>
      </c>
      <c r="F1590" s="85">
        <v>44510</v>
      </c>
    </row>
    <row r="1591" spans="1:6" x14ac:dyDescent="0.3">
      <c r="A1591" s="81" t="str">
        <f>VLOOKUP(B1591,'[2]Aba Power BI'!F$1:G$28,2,FALSE)</f>
        <v>CENTRO-OESTE</v>
      </c>
      <c r="B1591" s="90" t="s">
        <v>5379</v>
      </c>
      <c r="C1591" s="82" t="s">
        <v>8354</v>
      </c>
      <c r="D1591" s="83" t="s">
        <v>5774</v>
      </c>
      <c r="E1591" s="84" t="s">
        <v>9028</v>
      </c>
      <c r="F1591" s="85">
        <v>44694</v>
      </c>
    </row>
    <row r="1592" spans="1:6" x14ac:dyDescent="0.3">
      <c r="A1592" s="81" t="str">
        <f>VLOOKUP(B1592,'[2]Aba Power BI'!F$1:G$28,2,FALSE)</f>
        <v>CENTRO-OESTE</v>
      </c>
      <c r="B1592" s="90" t="s">
        <v>5396</v>
      </c>
      <c r="C1592" s="82" t="s">
        <v>8355</v>
      </c>
      <c r="D1592" s="83" t="s">
        <v>5774</v>
      </c>
      <c r="E1592" s="84" t="s">
        <v>8356</v>
      </c>
      <c r="F1592" s="85">
        <v>44474</v>
      </c>
    </row>
    <row r="1593" spans="1:6" x14ac:dyDescent="0.3">
      <c r="A1593" s="81" t="str">
        <f>VLOOKUP(B1593,'[2]Aba Power BI'!F$1:G$28,2,FALSE)</f>
        <v>CENTRO-OESTE</v>
      </c>
      <c r="B1593" s="90" t="s">
        <v>5396</v>
      </c>
      <c r="C1593" s="82" t="s">
        <v>8357</v>
      </c>
      <c r="D1593" s="83" t="s">
        <v>5774</v>
      </c>
      <c r="E1593" s="84" t="s">
        <v>8358</v>
      </c>
      <c r="F1593" s="85">
        <v>44503</v>
      </c>
    </row>
    <row r="1594" spans="1:6" x14ac:dyDescent="0.3">
      <c r="A1594" s="81" t="str">
        <f>VLOOKUP(B1594,'[2]Aba Power BI'!F$1:G$28,2,FALSE)</f>
        <v>SUDESTE</v>
      </c>
      <c r="B1594" s="95" t="s">
        <v>5381</v>
      </c>
      <c r="C1594" s="91" t="s">
        <v>9301</v>
      </c>
      <c r="D1594" s="92" t="s">
        <v>5774</v>
      </c>
      <c r="E1594" s="93" t="s">
        <v>9334</v>
      </c>
      <c r="F1594" s="94">
        <v>44805</v>
      </c>
    </row>
    <row r="1595" spans="1:6" x14ac:dyDescent="0.3">
      <c r="A1595" s="81" t="str">
        <f>VLOOKUP(B1595,'[2]Aba Power BI'!F$1:G$28,2,FALSE)</f>
        <v>SUL</v>
      </c>
      <c r="B1595" s="90" t="s">
        <v>5403</v>
      </c>
      <c r="C1595" s="82" t="s">
        <v>8359</v>
      </c>
      <c r="D1595" s="83" t="s">
        <v>5774</v>
      </c>
      <c r="E1595" s="84" t="s">
        <v>8360</v>
      </c>
      <c r="F1595" s="85">
        <v>44453</v>
      </c>
    </row>
    <row r="1596" spans="1:6" x14ac:dyDescent="0.3">
      <c r="A1596" s="81" t="str">
        <f>VLOOKUP(B1596,'[2]Aba Power BI'!F$1:G$28,2,FALSE)</f>
        <v>NORDESTE</v>
      </c>
      <c r="B1596" s="90" t="s">
        <v>5400</v>
      </c>
      <c r="C1596" s="82" t="s">
        <v>8361</v>
      </c>
      <c r="D1596" s="83" t="s">
        <v>5774</v>
      </c>
      <c r="E1596" s="84" t="s">
        <v>8362</v>
      </c>
      <c r="F1596" s="85">
        <v>44480</v>
      </c>
    </row>
    <row r="1597" spans="1:6" x14ac:dyDescent="0.3">
      <c r="A1597" s="81" t="str">
        <f>VLOOKUP(B1597,'[2]Aba Power BI'!F$1:G$28,2,FALSE)</f>
        <v>SUL</v>
      </c>
      <c r="B1597" s="90" t="s">
        <v>5403</v>
      </c>
      <c r="C1597" s="82" t="s">
        <v>8363</v>
      </c>
      <c r="D1597" s="83" t="s">
        <v>5774</v>
      </c>
      <c r="E1597" s="84" t="s">
        <v>8364</v>
      </c>
      <c r="F1597" s="85">
        <v>44495</v>
      </c>
    </row>
    <row r="1598" spans="1:6" x14ac:dyDescent="0.3">
      <c r="A1598" s="81" t="str">
        <f>VLOOKUP(B1598,'[2]Aba Power BI'!F$1:G$28,2,FALSE)</f>
        <v>SUL</v>
      </c>
      <c r="B1598" s="95" t="s">
        <v>5403</v>
      </c>
      <c r="C1598" s="91" t="s">
        <v>8365</v>
      </c>
      <c r="D1598" s="92" t="s">
        <v>5774</v>
      </c>
      <c r="E1598" s="93" t="s">
        <v>8366</v>
      </c>
      <c r="F1598" s="94">
        <v>44467</v>
      </c>
    </row>
    <row r="1599" spans="1:6" x14ac:dyDescent="0.3">
      <c r="A1599" s="81" t="str">
        <f>VLOOKUP(B1599,'[2]Aba Power BI'!F$1:G$28,2,FALSE)</f>
        <v>SUDESTE</v>
      </c>
      <c r="B1599" s="90" t="s">
        <v>5388</v>
      </c>
      <c r="C1599" s="82" t="s">
        <v>8367</v>
      </c>
      <c r="D1599" s="83" t="s">
        <v>5774</v>
      </c>
      <c r="E1599" s="84" t="s">
        <v>8368</v>
      </c>
      <c r="F1599" s="85">
        <v>44510</v>
      </c>
    </row>
    <row r="1600" spans="1:6" x14ac:dyDescent="0.3">
      <c r="A1600" s="81" t="str">
        <f>VLOOKUP(B1600,'[2]Aba Power BI'!F$1:G$28,2,FALSE)</f>
        <v>NORDESTE</v>
      </c>
      <c r="B1600" s="95" t="s">
        <v>5382</v>
      </c>
      <c r="C1600" s="91" t="s">
        <v>8369</v>
      </c>
      <c r="D1600" s="92" t="s">
        <v>5774</v>
      </c>
      <c r="E1600" s="93" t="s">
        <v>9521</v>
      </c>
      <c r="F1600" s="94">
        <v>44516</v>
      </c>
    </row>
    <row r="1601" spans="1:6" x14ac:dyDescent="0.3">
      <c r="A1601" s="81" t="str">
        <f>VLOOKUP(B1601,'[2]Aba Power BI'!F$1:G$28,2,FALSE)</f>
        <v>NORDESTE</v>
      </c>
      <c r="B1601" s="90" t="s">
        <v>5377</v>
      </c>
      <c r="C1601" s="82" t="s">
        <v>8370</v>
      </c>
      <c r="D1601" s="83" t="s">
        <v>5774</v>
      </c>
      <c r="E1601" s="84" t="s">
        <v>8371</v>
      </c>
      <c r="F1601" s="85">
        <v>44550</v>
      </c>
    </row>
    <row r="1602" spans="1:6" x14ac:dyDescent="0.3">
      <c r="A1602" s="81" t="str">
        <f>VLOOKUP(B1602,'[2]Aba Power BI'!F$1:G$28,2,FALSE)</f>
        <v>SUL</v>
      </c>
      <c r="B1602" s="90" t="s">
        <v>5387</v>
      </c>
      <c r="C1602" s="82" t="s">
        <v>8372</v>
      </c>
      <c r="D1602" s="83" t="s">
        <v>5774</v>
      </c>
      <c r="E1602" s="84" t="s">
        <v>8373</v>
      </c>
      <c r="F1602" s="85">
        <v>44413</v>
      </c>
    </row>
    <row r="1603" spans="1:6" x14ac:dyDescent="0.3">
      <c r="A1603" s="81" t="str">
        <f>VLOOKUP(B1603,'[2]Aba Power BI'!F$1:G$28,2,FALSE)</f>
        <v>NORDESTE</v>
      </c>
      <c r="B1603" s="90" t="s">
        <v>5382</v>
      </c>
      <c r="C1603" s="82" t="s">
        <v>8374</v>
      </c>
      <c r="D1603" s="83" t="s">
        <v>5774</v>
      </c>
      <c r="E1603" s="84" t="s">
        <v>8375</v>
      </c>
      <c r="F1603" s="85">
        <v>44543</v>
      </c>
    </row>
    <row r="1604" spans="1:6" x14ac:dyDescent="0.3">
      <c r="A1604" s="81" t="str">
        <f>VLOOKUP(B1604,'[2]Aba Power BI'!F$1:G$28,2,FALSE)</f>
        <v>SUDESTE</v>
      </c>
      <c r="B1604" s="90" t="s">
        <v>5388</v>
      </c>
      <c r="C1604" s="82" t="s">
        <v>8376</v>
      </c>
      <c r="D1604" s="83" t="s">
        <v>5774</v>
      </c>
      <c r="E1604" s="84" t="s">
        <v>8377</v>
      </c>
      <c r="F1604" s="85">
        <v>43832</v>
      </c>
    </row>
    <row r="1605" spans="1:6" x14ac:dyDescent="0.3">
      <c r="A1605" s="81" t="str">
        <f>VLOOKUP(B1605,'[2]Aba Power BI'!F$1:G$28,2,FALSE)</f>
        <v>SUL</v>
      </c>
      <c r="B1605" s="90" t="s">
        <v>5403</v>
      </c>
      <c r="C1605" s="82" t="s">
        <v>8378</v>
      </c>
      <c r="D1605" s="83" t="s">
        <v>5774</v>
      </c>
      <c r="E1605" s="84" t="s">
        <v>8379</v>
      </c>
      <c r="F1605" s="85">
        <v>44512</v>
      </c>
    </row>
    <row r="1606" spans="1:6" x14ac:dyDescent="0.3">
      <c r="A1606" s="81" t="str">
        <f>VLOOKUP(B1606,'[2]Aba Power BI'!F$1:G$28,2,FALSE)</f>
        <v>NORDESTE</v>
      </c>
      <c r="B1606" s="90" t="s">
        <v>5400</v>
      </c>
      <c r="C1606" s="82" t="s">
        <v>8380</v>
      </c>
      <c r="D1606" s="83" t="s">
        <v>5774</v>
      </c>
      <c r="E1606" s="84" t="s">
        <v>8381</v>
      </c>
      <c r="F1606" s="85">
        <v>44656</v>
      </c>
    </row>
    <row r="1607" spans="1:6" x14ac:dyDescent="0.3">
      <c r="A1607" s="81" t="str">
        <f>VLOOKUP(B1607,'[2]Aba Power BI'!F$1:G$28,2,FALSE)</f>
        <v>SUL</v>
      </c>
      <c r="B1607" s="90" t="s">
        <v>5387</v>
      </c>
      <c r="C1607" s="82" t="s">
        <v>8382</v>
      </c>
      <c r="D1607" s="83" t="s">
        <v>5774</v>
      </c>
      <c r="E1607" s="84" t="s">
        <v>8383</v>
      </c>
      <c r="F1607" s="85">
        <v>44517</v>
      </c>
    </row>
    <row r="1608" spans="1:6" x14ac:dyDescent="0.3">
      <c r="A1608" s="81" t="str">
        <f>VLOOKUP(B1608,'[2]Aba Power BI'!F$1:G$28,2,FALSE)</f>
        <v>CENTRO-OESTE</v>
      </c>
      <c r="B1608" s="90" t="s">
        <v>5396</v>
      </c>
      <c r="C1608" s="82" t="s">
        <v>8384</v>
      </c>
      <c r="D1608" s="83" t="s">
        <v>5774</v>
      </c>
      <c r="E1608" s="84" t="s">
        <v>8385</v>
      </c>
      <c r="F1608" s="85">
        <v>44511</v>
      </c>
    </row>
    <row r="1609" spans="1:6" x14ac:dyDescent="0.3">
      <c r="A1609" s="81" t="str">
        <f>VLOOKUP(B1609,'[2]Aba Power BI'!F$1:G$28,2,FALSE)</f>
        <v>SUDESTE</v>
      </c>
      <c r="B1609" s="90" t="s">
        <v>5401</v>
      </c>
      <c r="C1609" s="82" t="s">
        <v>8386</v>
      </c>
      <c r="D1609" s="83" t="s">
        <v>5774</v>
      </c>
      <c r="E1609" s="84" t="s">
        <v>8387</v>
      </c>
      <c r="F1609" s="85">
        <v>44518</v>
      </c>
    </row>
    <row r="1610" spans="1:6" x14ac:dyDescent="0.3">
      <c r="A1610" s="81" t="str">
        <f>VLOOKUP(B1610,'[2]Aba Power BI'!F$1:G$28,2,FALSE)</f>
        <v>SUDESTE</v>
      </c>
      <c r="B1610" s="90" t="s">
        <v>5381</v>
      </c>
      <c r="C1610" s="82" t="s">
        <v>8388</v>
      </c>
      <c r="D1610" s="83" t="s">
        <v>5774</v>
      </c>
      <c r="E1610" s="84" t="s">
        <v>8389</v>
      </c>
      <c r="F1610" s="85">
        <v>44524</v>
      </c>
    </row>
    <row r="1611" spans="1:6" x14ac:dyDescent="0.3">
      <c r="A1611" s="81" t="str">
        <f>VLOOKUP(B1611,'[2]Aba Power BI'!F$1:G$28,2,FALSE)</f>
        <v>SUDESTE</v>
      </c>
      <c r="B1611" s="95" t="s">
        <v>5388</v>
      </c>
      <c r="C1611" s="91" t="s">
        <v>8390</v>
      </c>
      <c r="D1611" s="92" t="s">
        <v>5774</v>
      </c>
      <c r="E1611" s="93" t="s">
        <v>9217</v>
      </c>
      <c r="F1611" s="94">
        <v>44670</v>
      </c>
    </row>
    <row r="1612" spans="1:6" x14ac:dyDescent="0.3">
      <c r="A1612" s="81" t="str">
        <f>VLOOKUP(B1612,'[2]Aba Power BI'!F$1:G$28,2,FALSE)</f>
        <v>SUL</v>
      </c>
      <c r="B1612" s="90" t="s">
        <v>5403</v>
      </c>
      <c r="C1612" s="82" t="s">
        <v>8391</v>
      </c>
      <c r="D1612" s="83" t="s">
        <v>5774</v>
      </c>
      <c r="E1612" s="84" t="s">
        <v>8392</v>
      </c>
      <c r="F1612" s="85">
        <v>44509</v>
      </c>
    </row>
    <row r="1613" spans="1:6" x14ac:dyDescent="0.3">
      <c r="A1613" s="81" t="str">
        <f>VLOOKUP(B1613,'[2]Aba Power BI'!F$1:G$28,2,FALSE)</f>
        <v>SUL</v>
      </c>
      <c r="B1613" s="95" t="s">
        <v>5403</v>
      </c>
      <c r="C1613" s="91" t="s">
        <v>8393</v>
      </c>
      <c r="D1613" s="92" t="s">
        <v>5774</v>
      </c>
      <c r="E1613" s="93" t="s">
        <v>8394</v>
      </c>
      <c r="F1613" s="94">
        <v>44285</v>
      </c>
    </row>
    <row r="1614" spans="1:6" x14ac:dyDescent="0.3">
      <c r="A1614" s="81" t="str">
        <f>VLOOKUP(B1614,'[2]Aba Power BI'!F$1:G$28,2,FALSE)</f>
        <v>NORDESTE</v>
      </c>
      <c r="B1614" s="90" t="s">
        <v>5376</v>
      </c>
      <c r="C1614" s="82" t="s">
        <v>8395</v>
      </c>
      <c r="D1614" s="83" t="s">
        <v>5774</v>
      </c>
      <c r="E1614" s="84" t="s">
        <v>8396</v>
      </c>
      <c r="F1614" s="85">
        <v>44511</v>
      </c>
    </row>
    <row r="1615" spans="1:6" x14ac:dyDescent="0.3">
      <c r="A1615" s="81" t="str">
        <f>VLOOKUP(B1615,'[2]Aba Power BI'!F$1:G$28,2,FALSE)</f>
        <v>NORTE</v>
      </c>
      <c r="B1615" s="90" t="s">
        <v>5384</v>
      </c>
      <c r="C1615" s="82" t="s">
        <v>8397</v>
      </c>
      <c r="D1615" s="83" t="s">
        <v>5774</v>
      </c>
      <c r="E1615" s="84" t="s">
        <v>8398</v>
      </c>
      <c r="F1615" s="85">
        <v>44498</v>
      </c>
    </row>
    <row r="1616" spans="1:6" x14ac:dyDescent="0.3">
      <c r="A1616" s="81" t="str">
        <f>VLOOKUP(B1616,'[2]Aba Power BI'!F$1:G$28,2,FALSE)</f>
        <v>NORDESTE</v>
      </c>
      <c r="B1616" s="95" t="s">
        <v>5400</v>
      </c>
      <c r="C1616" s="91" t="s">
        <v>8399</v>
      </c>
      <c r="D1616" s="92" t="s">
        <v>5774</v>
      </c>
      <c r="E1616" s="93" t="s">
        <v>8400</v>
      </c>
      <c r="F1616" s="94">
        <v>44503</v>
      </c>
    </row>
    <row r="1617" spans="1:6" x14ac:dyDescent="0.3">
      <c r="A1617" s="81" t="str">
        <f>VLOOKUP(B1617,'[2]Aba Power BI'!F$1:G$28,2,FALSE)</f>
        <v>SUL</v>
      </c>
      <c r="B1617" s="90" t="s">
        <v>5387</v>
      </c>
      <c r="C1617" s="82" t="s">
        <v>8401</v>
      </c>
      <c r="D1617" s="83" t="s">
        <v>5774</v>
      </c>
      <c r="E1617" s="84" t="s">
        <v>8402</v>
      </c>
      <c r="F1617" s="85">
        <v>44545</v>
      </c>
    </row>
    <row r="1618" spans="1:6" x14ac:dyDescent="0.3">
      <c r="A1618" s="81" t="str">
        <f>VLOOKUP(B1618,'[2]Aba Power BI'!F$1:G$28,2,FALSE)</f>
        <v>SUL</v>
      </c>
      <c r="B1618" s="90" t="s">
        <v>5403</v>
      </c>
      <c r="C1618" s="82" t="s">
        <v>8403</v>
      </c>
      <c r="D1618" s="83" t="s">
        <v>5774</v>
      </c>
      <c r="E1618" s="84" t="s">
        <v>8404</v>
      </c>
      <c r="F1618" s="85">
        <v>44412</v>
      </c>
    </row>
    <row r="1619" spans="1:6" x14ac:dyDescent="0.3">
      <c r="A1619" s="81" t="str">
        <f>VLOOKUP(B1619,'[2]Aba Power BI'!F$1:G$28,2,FALSE)</f>
        <v>SUDESTE</v>
      </c>
      <c r="B1619" s="90" t="s">
        <v>5394</v>
      </c>
      <c r="C1619" s="82" t="s">
        <v>8405</v>
      </c>
      <c r="D1619" s="83" t="s">
        <v>5774</v>
      </c>
      <c r="E1619" s="84" t="s">
        <v>8406</v>
      </c>
      <c r="F1619" s="85">
        <v>44589</v>
      </c>
    </row>
    <row r="1620" spans="1:6" x14ac:dyDescent="0.3">
      <c r="A1620" s="81" t="str">
        <f>VLOOKUP(B1620,'[2]Aba Power BI'!F$1:G$28,2,FALSE)</f>
        <v>CENTRO-OESTE</v>
      </c>
      <c r="B1620" s="40" t="s">
        <v>5397</v>
      </c>
      <c r="C1620" s="82" t="s">
        <v>8407</v>
      </c>
      <c r="D1620" s="83" t="s">
        <v>5774</v>
      </c>
      <c r="E1620" s="84" t="s">
        <v>8408</v>
      </c>
      <c r="F1620" s="85">
        <v>44512</v>
      </c>
    </row>
    <row r="1621" spans="1:6" x14ac:dyDescent="0.3">
      <c r="A1621" s="81" t="str">
        <f>VLOOKUP(B1621,'[2]Aba Power BI'!F$1:G$28,2,FALSE)</f>
        <v>SUDESTE</v>
      </c>
      <c r="B1621" s="90" t="s">
        <v>5401</v>
      </c>
      <c r="C1621" s="82" t="s">
        <v>8409</v>
      </c>
      <c r="D1621" s="83" t="s">
        <v>5774</v>
      </c>
      <c r="E1621" s="84" t="s">
        <v>8410</v>
      </c>
      <c r="F1621" s="85">
        <v>44509</v>
      </c>
    </row>
    <row r="1622" spans="1:6" x14ac:dyDescent="0.3">
      <c r="A1622" s="81" t="str">
        <f>VLOOKUP(B1622,'[2]Aba Power BI'!F$1:G$28,2,FALSE)</f>
        <v>NORDESTE</v>
      </c>
      <c r="B1622" s="95" t="s">
        <v>5393</v>
      </c>
      <c r="C1622" s="91" t="s">
        <v>8411</v>
      </c>
      <c r="D1622" s="92" t="s">
        <v>5774</v>
      </c>
      <c r="E1622" s="93" t="s">
        <v>9522</v>
      </c>
      <c r="F1622" s="94">
        <v>44657</v>
      </c>
    </row>
    <row r="1623" spans="1:6" x14ac:dyDescent="0.3">
      <c r="A1623" s="81" t="str">
        <f>VLOOKUP(B1623,'[2]Aba Power BI'!F$1:G$28,2,FALSE)</f>
        <v>NORDESTE</v>
      </c>
      <c r="B1623" s="90" t="s">
        <v>5402</v>
      </c>
      <c r="C1623" s="82" t="s">
        <v>8412</v>
      </c>
      <c r="D1623" s="83" t="s">
        <v>5774</v>
      </c>
      <c r="E1623" s="84" t="s">
        <v>8413</v>
      </c>
      <c r="F1623" s="85">
        <v>44477</v>
      </c>
    </row>
    <row r="1624" spans="1:6" x14ac:dyDescent="0.3">
      <c r="A1624" s="81" t="str">
        <f>VLOOKUP(B1624,'[2]Aba Power BI'!F$1:G$28,2,FALSE)</f>
        <v>NORDESTE</v>
      </c>
      <c r="B1624" s="90" t="s">
        <v>5400</v>
      </c>
      <c r="C1624" s="82" t="s">
        <v>8414</v>
      </c>
      <c r="D1624" s="83" t="s">
        <v>5774</v>
      </c>
      <c r="E1624" s="84" t="s">
        <v>8415</v>
      </c>
      <c r="F1624" s="85">
        <v>44523</v>
      </c>
    </row>
    <row r="1625" spans="1:6" x14ac:dyDescent="0.3">
      <c r="A1625" s="81" t="str">
        <f>VLOOKUP(B1625,'[2]Aba Power BI'!F$1:G$28,2,FALSE)</f>
        <v>SUL</v>
      </c>
      <c r="B1625" s="90" t="s">
        <v>5403</v>
      </c>
      <c r="C1625" s="82" t="s">
        <v>8416</v>
      </c>
      <c r="D1625" s="83" t="s">
        <v>5774</v>
      </c>
      <c r="E1625" s="84" t="s">
        <v>8417</v>
      </c>
      <c r="F1625" s="85">
        <v>44537</v>
      </c>
    </row>
    <row r="1626" spans="1:6" x14ac:dyDescent="0.3">
      <c r="A1626" s="81" t="str">
        <f>VLOOKUP(B1626,'[2]Aba Power BI'!F$1:G$28,2,FALSE)</f>
        <v>NORDESTE</v>
      </c>
      <c r="B1626" s="90" t="s">
        <v>5382</v>
      </c>
      <c r="C1626" s="82" t="s">
        <v>8418</v>
      </c>
      <c r="D1626" s="83" t="s">
        <v>5774</v>
      </c>
      <c r="E1626" s="84" t="s">
        <v>8419</v>
      </c>
      <c r="F1626" s="85">
        <v>44511</v>
      </c>
    </row>
    <row r="1627" spans="1:6" x14ac:dyDescent="0.3">
      <c r="A1627" s="81" t="str">
        <f>VLOOKUP(B1627,'[2]Aba Power BI'!F$1:G$28,2,FALSE)</f>
        <v>SUL</v>
      </c>
      <c r="B1627" s="90" t="s">
        <v>5387</v>
      </c>
      <c r="C1627" s="82" t="s">
        <v>8420</v>
      </c>
      <c r="D1627" s="83" t="s">
        <v>5774</v>
      </c>
      <c r="E1627" s="84" t="s">
        <v>8421</v>
      </c>
      <c r="F1627" s="85">
        <v>44454</v>
      </c>
    </row>
    <row r="1628" spans="1:6" x14ac:dyDescent="0.3">
      <c r="A1628" s="81" t="str">
        <f>VLOOKUP(B1628,'[2]Aba Power BI'!F$1:G$28,2,FALSE)</f>
        <v>SUDESTE</v>
      </c>
      <c r="B1628" s="90" t="s">
        <v>5401</v>
      </c>
      <c r="C1628" s="82" t="s">
        <v>8422</v>
      </c>
      <c r="D1628" s="83" t="s">
        <v>5774</v>
      </c>
      <c r="E1628" s="84" t="s">
        <v>8423</v>
      </c>
      <c r="F1628" s="85">
        <v>44487</v>
      </c>
    </row>
    <row r="1629" spans="1:6" x14ac:dyDescent="0.3">
      <c r="A1629" s="81" t="str">
        <f>VLOOKUP(B1629,'[2]Aba Power BI'!F$1:G$28,2,FALSE)</f>
        <v>SUDESTE</v>
      </c>
      <c r="B1629" s="95" t="s">
        <v>5388</v>
      </c>
      <c r="C1629" s="91" t="s">
        <v>8424</v>
      </c>
      <c r="D1629" s="92" t="s">
        <v>5774</v>
      </c>
      <c r="E1629" s="93" t="s">
        <v>8425</v>
      </c>
      <c r="F1629" s="94">
        <v>43812</v>
      </c>
    </row>
    <row r="1630" spans="1:6" x14ac:dyDescent="0.3">
      <c r="A1630" s="81" t="str">
        <f>VLOOKUP(B1630,'[2]Aba Power BI'!F$1:G$28,2,FALSE)</f>
        <v>SUDESTE</v>
      </c>
      <c r="B1630" s="90" t="s">
        <v>5381</v>
      </c>
      <c r="C1630" s="82" t="s">
        <v>8426</v>
      </c>
      <c r="D1630" s="83" t="s">
        <v>5774</v>
      </c>
      <c r="E1630" s="84" t="s">
        <v>8427</v>
      </c>
      <c r="F1630" s="85">
        <v>44424</v>
      </c>
    </row>
    <row r="1631" spans="1:6" x14ac:dyDescent="0.3">
      <c r="A1631" s="81" t="str">
        <f>VLOOKUP(B1631,'[2]Aba Power BI'!F$1:G$28,2,FALSE)</f>
        <v>SUDESTE</v>
      </c>
      <c r="B1631" s="90" t="s">
        <v>5381</v>
      </c>
      <c r="C1631" s="82" t="s">
        <v>8428</v>
      </c>
      <c r="D1631" s="83" t="s">
        <v>5774</v>
      </c>
      <c r="E1631" s="84" t="s">
        <v>8429</v>
      </c>
      <c r="F1631" s="85">
        <v>44434</v>
      </c>
    </row>
    <row r="1632" spans="1:6" x14ac:dyDescent="0.3">
      <c r="A1632" s="81" t="str">
        <f>VLOOKUP(B1632,'[2]Aba Power BI'!F$1:G$28,2,FALSE)</f>
        <v>SUL</v>
      </c>
      <c r="B1632" s="90" t="s">
        <v>5403</v>
      </c>
      <c r="C1632" s="82" t="s">
        <v>8430</v>
      </c>
      <c r="D1632" s="83" t="s">
        <v>5774</v>
      </c>
      <c r="E1632" s="84" t="s">
        <v>9029</v>
      </c>
      <c r="F1632" s="85">
        <v>44509</v>
      </c>
    </row>
    <row r="1633" spans="1:6" x14ac:dyDescent="0.3">
      <c r="A1633" s="81" t="str">
        <f>VLOOKUP(B1633,'[2]Aba Power BI'!F$1:G$28,2,FALSE)</f>
        <v>CENTRO-OESTE</v>
      </c>
      <c r="B1633" s="90" t="s">
        <v>5379</v>
      </c>
      <c r="C1633" s="82" t="s">
        <v>8431</v>
      </c>
      <c r="D1633" s="83" t="s">
        <v>5774</v>
      </c>
      <c r="E1633" s="84" t="s">
        <v>8432</v>
      </c>
      <c r="F1633" s="85">
        <v>44512</v>
      </c>
    </row>
    <row r="1634" spans="1:6" x14ac:dyDescent="0.3">
      <c r="A1634" s="81" t="str">
        <f>VLOOKUP(B1634,'[2]Aba Power BI'!F$1:G$28,2,FALSE)</f>
        <v>SUDESTE</v>
      </c>
      <c r="B1634" s="90" t="s">
        <v>5388</v>
      </c>
      <c r="C1634" s="82" t="s">
        <v>10135</v>
      </c>
      <c r="D1634" s="83" t="s">
        <v>5774</v>
      </c>
      <c r="E1634" s="84" t="s">
        <v>10136</v>
      </c>
      <c r="F1634" s="85">
        <v>44846</v>
      </c>
    </row>
    <row r="1635" spans="1:6" x14ac:dyDescent="0.3">
      <c r="A1635" s="81" t="str">
        <f>VLOOKUP(B1635,'[2]Aba Power BI'!F$1:G$28,2,FALSE)</f>
        <v>SUDESTE</v>
      </c>
      <c r="B1635" s="90" t="s">
        <v>5388</v>
      </c>
      <c r="C1635" s="82" t="s">
        <v>8433</v>
      </c>
      <c r="D1635" s="83" t="s">
        <v>5774</v>
      </c>
      <c r="E1635" s="84" t="s">
        <v>8434</v>
      </c>
      <c r="F1635" s="85">
        <v>44649</v>
      </c>
    </row>
    <row r="1636" spans="1:6" x14ac:dyDescent="0.3">
      <c r="A1636" s="81" t="str">
        <f>VLOOKUP(B1636,'[2]Aba Power BI'!F$1:G$28,2,FALSE)</f>
        <v>SUDESTE</v>
      </c>
      <c r="B1636" s="90" t="s">
        <v>5401</v>
      </c>
      <c r="C1636" s="82" t="s">
        <v>9425</v>
      </c>
      <c r="D1636" s="83" t="s">
        <v>5774</v>
      </c>
      <c r="E1636" s="84" t="s">
        <v>9432</v>
      </c>
      <c r="F1636" s="85">
        <v>43068</v>
      </c>
    </row>
    <row r="1637" spans="1:6" x14ac:dyDescent="0.3">
      <c r="A1637" s="81" t="str">
        <f>VLOOKUP(B1637,'[2]Aba Power BI'!F$1:G$28,2,FALSE)</f>
        <v>NORDESTE</v>
      </c>
      <c r="B1637" s="95" t="s">
        <v>5400</v>
      </c>
      <c r="C1637" s="91" t="s">
        <v>8968</v>
      </c>
      <c r="D1637" s="92" t="s">
        <v>5774</v>
      </c>
      <c r="E1637" s="93" t="s">
        <v>9030</v>
      </c>
      <c r="F1637" s="94">
        <v>44750</v>
      </c>
    </row>
    <row r="1638" spans="1:6" x14ac:dyDescent="0.3">
      <c r="A1638" s="81" t="str">
        <f>VLOOKUP(B1638,'[2]Aba Power BI'!F$1:G$28,2,FALSE)</f>
        <v>SUL</v>
      </c>
      <c r="B1638" s="95" t="s">
        <v>5403</v>
      </c>
      <c r="C1638" s="91" t="s">
        <v>8435</v>
      </c>
      <c r="D1638" s="92" t="s">
        <v>5774</v>
      </c>
      <c r="E1638" s="93" t="s">
        <v>8436</v>
      </c>
      <c r="F1638" s="94">
        <v>44512</v>
      </c>
    </row>
    <row r="1639" spans="1:6" x14ac:dyDescent="0.3">
      <c r="A1639" s="81" t="str">
        <f>VLOOKUP(B1639,'[2]Aba Power BI'!F$1:G$28,2,FALSE)</f>
        <v>SUL</v>
      </c>
      <c r="B1639" s="90" t="s">
        <v>5399</v>
      </c>
      <c r="C1639" s="82" t="s">
        <v>8437</v>
      </c>
      <c r="D1639" s="83" t="s">
        <v>5774</v>
      </c>
      <c r="E1639" s="84" t="s">
        <v>9643</v>
      </c>
      <c r="F1639" s="85">
        <v>44460</v>
      </c>
    </row>
    <row r="1640" spans="1:6" x14ac:dyDescent="0.3">
      <c r="A1640" s="81" t="str">
        <f>VLOOKUP(B1640,'[2]Aba Power BI'!F$1:G$28,2,FALSE)</f>
        <v>SUL</v>
      </c>
      <c r="B1640" s="95" t="s">
        <v>5387</v>
      </c>
      <c r="C1640" s="91" t="s">
        <v>8438</v>
      </c>
      <c r="D1640" s="92" t="s">
        <v>5774</v>
      </c>
      <c r="E1640" s="93" t="s">
        <v>8402</v>
      </c>
      <c r="F1640" s="94">
        <v>44473</v>
      </c>
    </row>
    <row r="1641" spans="1:6" x14ac:dyDescent="0.3">
      <c r="A1641" s="81" t="str">
        <f>VLOOKUP(B1641,'[2]Aba Power BI'!F$1:G$28,2,FALSE)</f>
        <v>NORDESTE</v>
      </c>
      <c r="B1641" s="90" t="s">
        <v>5382</v>
      </c>
      <c r="C1641" s="82" t="s">
        <v>9218</v>
      </c>
      <c r="D1641" s="83" t="s">
        <v>5774</v>
      </c>
      <c r="E1641" s="84" t="s">
        <v>9335</v>
      </c>
      <c r="F1641" s="85">
        <v>44769</v>
      </c>
    </row>
    <row r="1642" spans="1:6" x14ac:dyDescent="0.3">
      <c r="A1642" s="81" t="str">
        <f>VLOOKUP(B1642,'[2]Aba Power BI'!F$1:G$28,2,FALSE)</f>
        <v>NORDESTE</v>
      </c>
      <c r="B1642" s="90" t="s">
        <v>5378</v>
      </c>
      <c r="C1642" s="82" t="s">
        <v>8439</v>
      </c>
      <c r="D1642" s="83" t="s">
        <v>5774</v>
      </c>
      <c r="E1642" s="84" t="s">
        <v>9523</v>
      </c>
      <c r="F1642" s="85">
        <v>44727</v>
      </c>
    </row>
    <row r="1643" spans="1:6" x14ac:dyDescent="0.3">
      <c r="A1643" s="81" t="str">
        <f>VLOOKUP(B1643,'[2]Aba Power BI'!F$1:G$28,2,FALSE)</f>
        <v>NORDESTE</v>
      </c>
      <c r="B1643" s="90" t="s">
        <v>5378</v>
      </c>
      <c r="C1643" s="82" t="s">
        <v>8440</v>
      </c>
      <c r="D1643" s="83" t="s">
        <v>5774</v>
      </c>
      <c r="E1643" s="84" t="s">
        <v>7331</v>
      </c>
      <c r="F1643" s="85">
        <v>44729</v>
      </c>
    </row>
    <row r="1644" spans="1:6" x14ac:dyDescent="0.3">
      <c r="A1644" s="81" t="str">
        <f>VLOOKUP(B1644,'[2]Aba Power BI'!F$1:G$28,2,FALSE)</f>
        <v>NORDESTE</v>
      </c>
      <c r="B1644" s="90" t="s">
        <v>5395</v>
      </c>
      <c r="C1644" s="82" t="s">
        <v>9302</v>
      </c>
      <c r="D1644" s="83" t="s">
        <v>5774</v>
      </c>
      <c r="E1644" s="84" t="s">
        <v>9336</v>
      </c>
      <c r="F1644" s="85">
        <v>44784</v>
      </c>
    </row>
    <row r="1645" spans="1:6" x14ac:dyDescent="0.3">
      <c r="A1645" s="81" t="str">
        <f>VLOOKUP(B1645,'[2]Aba Power BI'!F$1:G$28,2,FALSE)</f>
        <v>SUDESTE</v>
      </c>
      <c r="B1645" s="90" t="s">
        <v>5401</v>
      </c>
      <c r="C1645" s="82" t="s">
        <v>8441</v>
      </c>
      <c r="D1645" s="83" t="s">
        <v>5774</v>
      </c>
      <c r="E1645" s="84" t="s">
        <v>8442</v>
      </c>
      <c r="F1645" s="85">
        <v>44540</v>
      </c>
    </row>
    <row r="1646" spans="1:6" x14ac:dyDescent="0.3">
      <c r="A1646" s="81" t="str">
        <f>VLOOKUP(B1646,'[2]Aba Power BI'!F$1:G$28,2,FALSE)</f>
        <v>NORDESTE</v>
      </c>
      <c r="B1646" s="90" t="s">
        <v>5382</v>
      </c>
      <c r="C1646" s="82" t="s">
        <v>9739</v>
      </c>
      <c r="D1646" s="83" t="s">
        <v>5774</v>
      </c>
      <c r="E1646" s="84" t="s">
        <v>9749</v>
      </c>
      <c r="F1646" s="85">
        <v>44510</v>
      </c>
    </row>
    <row r="1647" spans="1:6" x14ac:dyDescent="0.3">
      <c r="A1647" s="81" t="str">
        <f>VLOOKUP(B1647,'[2]Aba Power BI'!F$1:G$28,2,FALSE)</f>
        <v>SUDESTE</v>
      </c>
      <c r="B1647" s="90" t="s">
        <v>5394</v>
      </c>
      <c r="C1647" s="82" t="s">
        <v>8443</v>
      </c>
      <c r="D1647" s="83" t="s">
        <v>5774</v>
      </c>
      <c r="E1647" s="84" t="s">
        <v>9795</v>
      </c>
      <c r="F1647" s="85" t="s">
        <v>9796</v>
      </c>
    </row>
    <row r="1648" spans="1:6" x14ac:dyDescent="0.3">
      <c r="A1648" s="81" t="str">
        <f>VLOOKUP(B1648,'[2]Aba Power BI'!F$1:G$28,2,FALSE)</f>
        <v>NORDESTE</v>
      </c>
      <c r="B1648" s="95" t="s">
        <v>5382</v>
      </c>
      <c r="C1648" s="91" t="s">
        <v>8444</v>
      </c>
      <c r="D1648" s="92" t="s">
        <v>5774</v>
      </c>
      <c r="E1648" s="93" t="s">
        <v>7867</v>
      </c>
      <c r="F1648" s="94">
        <v>44550</v>
      </c>
    </row>
    <row r="1649" spans="1:6" x14ac:dyDescent="0.3">
      <c r="A1649" s="81" t="str">
        <f>VLOOKUP(B1649,'[2]Aba Power BI'!F$1:G$28,2,FALSE)</f>
        <v>SUL</v>
      </c>
      <c r="B1649" s="90" t="s">
        <v>5403</v>
      </c>
      <c r="C1649" s="82" t="s">
        <v>8445</v>
      </c>
      <c r="D1649" s="83" t="s">
        <v>5774</v>
      </c>
      <c r="E1649" s="84" t="s">
        <v>8446</v>
      </c>
      <c r="F1649" s="85">
        <v>44462</v>
      </c>
    </row>
    <row r="1650" spans="1:6" x14ac:dyDescent="0.3">
      <c r="A1650" s="81" t="str">
        <f>VLOOKUP(B1650,'[2]Aba Power BI'!F$1:G$28,2,FALSE)</f>
        <v>SUL</v>
      </c>
      <c r="B1650" s="90" t="s">
        <v>5403</v>
      </c>
      <c r="C1650" s="82" t="s">
        <v>8447</v>
      </c>
      <c r="D1650" s="83" t="s">
        <v>5774</v>
      </c>
      <c r="E1650" s="84" t="s">
        <v>9524</v>
      </c>
      <c r="F1650" s="85">
        <v>44467</v>
      </c>
    </row>
    <row r="1651" spans="1:6" x14ac:dyDescent="0.3">
      <c r="A1651" s="81" t="str">
        <f>VLOOKUP(B1651,'[2]Aba Power BI'!F$1:G$28,2,FALSE)</f>
        <v>SUL</v>
      </c>
      <c r="B1651" s="90" t="s">
        <v>5403</v>
      </c>
      <c r="C1651" s="82" t="s">
        <v>8448</v>
      </c>
      <c r="D1651" s="83" t="s">
        <v>5774</v>
      </c>
      <c r="E1651" s="84" t="s">
        <v>8449</v>
      </c>
      <c r="F1651" s="85">
        <v>44453</v>
      </c>
    </row>
    <row r="1652" spans="1:6" x14ac:dyDescent="0.3">
      <c r="A1652" s="81" t="str">
        <f>VLOOKUP(B1652,'[2]Aba Power BI'!F$1:G$28,2,FALSE)</f>
        <v>NORDESTE</v>
      </c>
      <c r="B1652" s="95" t="s">
        <v>5376</v>
      </c>
      <c r="C1652" s="91" t="s">
        <v>8450</v>
      </c>
      <c r="D1652" s="92" t="s">
        <v>5774</v>
      </c>
      <c r="E1652" s="93" t="s">
        <v>9031</v>
      </c>
      <c r="F1652" s="94">
        <v>44663</v>
      </c>
    </row>
    <row r="1653" spans="1:6" x14ac:dyDescent="0.3">
      <c r="A1653" s="81" t="str">
        <f>VLOOKUP(B1653,'[2]Aba Power BI'!F$1:G$28,2,FALSE)</f>
        <v>SUDESTE</v>
      </c>
      <c r="B1653" s="90" t="s">
        <v>5381</v>
      </c>
      <c r="C1653" s="82" t="s">
        <v>8451</v>
      </c>
      <c r="D1653" s="83" t="s">
        <v>5774</v>
      </c>
      <c r="E1653" s="84" t="s">
        <v>8452</v>
      </c>
      <c r="F1653" s="85">
        <v>44504</v>
      </c>
    </row>
    <row r="1654" spans="1:6" x14ac:dyDescent="0.3">
      <c r="A1654" s="81" t="str">
        <f>VLOOKUP(B1654,'[2]Aba Power BI'!F$1:G$28,2,FALSE)</f>
        <v>CENTRO-OESTE</v>
      </c>
      <c r="B1654" s="95" t="s">
        <v>5396</v>
      </c>
      <c r="C1654" s="91" t="s">
        <v>8453</v>
      </c>
      <c r="D1654" s="92" t="s">
        <v>5774</v>
      </c>
      <c r="E1654" s="93" t="s">
        <v>7495</v>
      </c>
      <c r="F1654" s="94">
        <v>44512</v>
      </c>
    </row>
    <row r="1655" spans="1:6" x14ac:dyDescent="0.3">
      <c r="A1655" s="81" t="str">
        <f>VLOOKUP(B1655,'[2]Aba Power BI'!F$1:G$28,2,FALSE)</f>
        <v>CENTRO-OESTE</v>
      </c>
      <c r="B1655" s="90" t="s">
        <v>5396</v>
      </c>
      <c r="C1655" s="82" t="s">
        <v>8454</v>
      </c>
      <c r="D1655" s="83" t="s">
        <v>5774</v>
      </c>
      <c r="E1655" s="84" t="s">
        <v>8455</v>
      </c>
      <c r="F1655" s="85">
        <v>44495</v>
      </c>
    </row>
    <row r="1656" spans="1:6" x14ac:dyDescent="0.3">
      <c r="A1656" s="81" t="str">
        <f>VLOOKUP(B1656,'[2]Aba Power BI'!F$1:G$28,2,FALSE)</f>
        <v>SUDESTE</v>
      </c>
      <c r="B1656" s="95" t="s">
        <v>5388</v>
      </c>
      <c r="C1656" s="91" t="s">
        <v>8456</v>
      </c>
      <c r="D1656" s="92" t="s">
        <v>5774</v>
      </c>
      <c r="E1656" s="93" t="s">
        <v>8457</v>
      </c>
      <c r="F1656" s="94">
        <v>44508</v>
      </c>
    </row>
    <row r="1657" spans="1:6" x14ac:dyDescent="0.3">
      <c r="A1657" s="81" t="str">
        <f>VLOOKUP(B1657,'[2]Aba Power BI'!F$1:G$28,2,FALSE)</f>
        <v>SUDESTE</v>
      </c>
      <c r="B1657" s="90" t="s">
        <v>5388</v>
      </c>
      <c r="C1657" s="82" t="s">
        <v>8458</v>
      </c>
      <c r="D1657" s="83" t="s">
        <v>5774</v>
      </c>
      <c r="E1657" s="84" t="s">
        <v>8459</v>
      </c>
      <c r="F1657" s="85">
        <v>44539</v>
      </c>
    </row>
    <row r="1658" spans="1:6" x14ac:dyDescent="0.3">
      <c r="A1658" s="81" t="str">
        <f>VLOOKUP(B1658,'[2]Aba Power BI'!F$1:G$28,2,FALSE)</f>
        <v>NORDESTE</v>
      </c>
      <c r="B1658" s="90" t="s">
        <v>5402</v>
      </c>
      <c r="C1658" s="82" t="s">
        <v>8460</v>
      </c>
      <c r="D1658" s="83" t="s">
        <v>5774</v>
      </c>
      <c r="E1658" s="84" t="s">
        <v>8461</v>
      </c>
      <c r="F1658" s="85">
        <v>44636</v>
      </c>
    </row>
    <row r="1659" spans="1:6" x14ac:dyDescent="0.3">
      <c r="A1659" s="81" t="str">
        <f>VLOOKUP(B1659,'[2]Aba Power BI'!F$1:G$28,2,FALSE)</f>
        <v>SUL</v>
      </c>
      <c r="B1659" s="90" t="s">
        <v>5403</v>
      </c>
      <c r="C1659" s="82" t="s">
        <v>8462</v>
      </c>
      <c r="D1659" s="83" t="s">
        <v>5774</v>
      </c>
      <c r="E1659" s="84" t="s">
        <v>8463</v>
      </c>
      <c r="F1659" s="85">
        <v>44477</v>
      </c>
    </row>
    <row r="1660" spans="1:6" x14ac:dyDescent="0.3">
      <c r="A1660" s="81" t="str">
        <f>VLOOKUP(B1660,'[2]Aba Power BI'!F$1:G$28,2,FALSE)</f>
        <v>SUDESTE</v>
      </c>
      <c r="B1660" s="90" t="s">
        <v>5388</v>
      </c>
      <c r="C1660" s="82" t="s">
        <v>8464</v>
      </c>
      <c r="D1660" s="83" t="s">
        <v>5774</v>
      </c>
      <c r="E1660" s="84" t="s">
        <v>6906</v>
      </c>
      <c r="F1660" s="85">
        <v>44384</v>
      </c>
    </row>
    <row r="1661" spans="1:6" x14ac:dyDescent="0.3">
      <c r="A1661" s="81" t="str">
        <f>VLOOKUP(B1661,'[2]Aba Power BI'!F$1:G$28,2,FALSE)</f>
        <v>SUL</v>
      </c>
      <c r="B1661" s="95" t="s">
        <v>5399</v>
      </c>
      <c r="C1661" s="91" t="s">
        <v>8465</v>
      </c>
      <c r="D1661" s="92" t="s">
        <v>5774</v>
      </c>
      <c r="E1661" s="93" t="s">
        <v>8466</v>
      </c>
      <c r="F1661" s="94">
        <v>44511</v>
      </c>
    </row>
    <row r="1662" spans="1:6" x14ac:dyDescent="0.3">
      <c r="A1662" s="81" t="str">
        <f>VLOOKUP(B1662,'[2]Aba Power BI'!F$1:G$28,2,FALSE)</f>
        <v>CENTRO-OESTE</v>
      </c>
      <c r="B1662" s="90" t="s">
        <v>5396</v>
      </c>
      <c r="C1662" s="82" t="s">
        <v>8467</v>
      </c>
      <c r="D1662" s="83" t="s">
        <v>5774</v>
      </c>
      <c r="E1662" s="84" t="s">
        <v>8468</v>
      </c>
      <c r="F1662" s="85">
        <v>44497</v>
      </c>
    </row>
    <row r="1663" spans="1:6" x14ac:dyDescent="0.3">
      <c r="A1663" s="81" t="str">
        <f>VLOOKUP(B1663,'[2]Aba Power BI'!F$1:G$28,2,FALSE)</f>
        <v>NORDESTE</v>
      </c>
      <c r="B1663" s="90" t="s">
        <v>5400</v>
      </c>
      <c r="C1663" s="82" t="s">
        <v>8469</v>
      </c>
      <c r="D1663" s="83" t="s">
        <v>5774</v>
      </c>
      <c r="E1663" s="84" t="s">
        <v>8470</v>
      </c>
      <c r="F1663" s="85">
        <v>44476</v>
      </c>
    </row>
    <row r="1664" spans="1:6" x14ac:dyDescent="0.3">
      <c r="A1664" s="81" t="str">
        <f>VLOOKUP(B1664,'[2]Aba Power BI'!F$1:G$28,2,FALSE)</f>
        <v>SUL</v>
      </c>
      <c r="B1664" s="90" t="s">
        <v>5403</v>
      </c>
      <c r="C1664" s="82" t="s">
        <v>8471</v>
      </c>
      <c r="D1664" s="83" t="s">
        <v>5774</v>
      </c>
      <c r="E1664" s="84" t="s">
        <v>8472</v>
      </c>
      <c r="F1664" s="85">
        <v>44489</v>
      </c>
    </row>
    <row r="1665" spans="1:6" x14ac:dyDescent="0.3">
      <c r="A1665" s="81" t="str">
        <f>VLOOKUP(B1665,'[2]Aba Power BI'!F$1:G$28,2,FALSE)</f>
        <v>NORDESTE</v>
      </c>
      <c r="B1665" s="90" t="s">
        <v>5382</v>
      </c>
      <c r="C1665" s="82" t="s">
        <v>8473</v>
      </c>
      <c r="D1665" s="83" t="s">
        <v>5774</v>
      </c>
      <c r="E1665" s="84" t="s">
        <v>6376</v>
      </c>
      <c r="F1665" s="85">
        <v>44517</v>
      </c>
    </row>
    <row r="1666" spans="1:6" x14ac:dyDescent="0.3">
      <c r="A1666" s="81" t="str">
        <f>VLOOKUP(B1666,'[2]Aba Power BI'!F$1:G$28,2,FALSE)</f>
        <v>SUL</v>
      </c>
      <c r="B1666" s="90" t="s">
        <v>5403</v>
      </c>
      <c r="C1666" s="82" t="s">
        <v>8474</v>
      </c>
      <c r="D1666" s="83" t="s">
        <v>5774</v>
      </c>
      <c r="E1666" s="84" t="s">
        <v>8475</v>
      </c>
      <c r="F1666" s="85">
        <v>44404</v>
      </c>
    </row>
    <row r="1667" spans="1:6" x14ac:dyDescent="0.3">
      <c r="A1667" s="81" t="str">
        <f>VLOOKUP(B1667,'[2]Aba Power BI'!F$1:G$28,2,FALSE)</f>
        <v>NORDESTE</v>
      </c>
      <c r="B1667" s="90" t="s">
        <v>5395</v>
      </c>
      <c r="C1667" s="82" t="s">
        <v>8969</v>
      </c>
      <c r="D1667" s="83" t="s">
        <v>5931</v>
      </c>
      <c r="E1667" s="84" t="s">
        <v>9032</v>
      </c>
      <c r="F1667" s="85">
        <v>44721</v>
      </c>
    </row>
    <row r="1668" spans="1:6" x14ac:dyDescent="0.3">
      <c r="A1668" s="81" t="str">
        <f>VLOOKUP(B1668,'[2]Aba Power BI'!F$1:G$28,2,FALSE)</f>
        <v>CENTRO-OESTE</v>
      </c>
      <c r="B1668" s="90" t="s">
        <v>5379</v>
      </c>
      <c r="C1668" s="82" t="s">
        <v>8476</v>
      </c>
      <c r="D1668" s="83" t="s">
        <v>5774</v>
      </c>
      <c r="E1668" s="84" t="s">
        <v>8477</v>
      </c>
      <c r="F1668" s="85">
        <v>44538</v>
      </c>
    </row>
    <row r="1669" spans="1:6" x14ac:dyDescent="0.3">
      <c r="A1669" s="81" t="str">
        <f>VLOOKUP(B1669,'[2]Aba Power BI'!F$1:G$28,2,FALSE)</f>
        <v>CENTRO-OESTE</v>
      </c>
      <c r="B1669" s="90" t="s">
        <v>5379</v>
      </c>
      <c r="C1669" s="82" t="s">
        <v>8478</v>
      </c>
      <c r="D1669" s="83" t="s">
        <v>5774</v>
      </c>
      <c r="E1669" s="84" t="s">
        <v>8479</v>
      </c>
      <c r="F1669" s="85">
        <v>44518</v>
      </c>
    </row>
    <row r="1670" spans="1:6" x14ac:dyDescent="0.3">
      <c r="A1670" s="81" t="str">
        <f>VLOOKUP(B1670,'[2]Aba Power BI'!F$1:G$28,2,FALSE)</f>
        <v>SUL</v>
      </c>
      <c r="B1670" s="90" t="s">
        <v>5403</v>
      </c>
      <c r="C1670" s="82" t="s">
        <v>8480</v>
      </c>
      <c r="D1670" s="83" t="s">
        <v>5774</v>
      </c>
      <c r="E1670" s="84" t="s">
        <v>8481</v>
      </c>
      <c r="F1670" s="85">
        <v>44490</v>
      </c>
    </row>
    <row r="1671" spans="1:6" x14ac:dyDescent="0.3">
      <c r="A1671" s="81" t="str">
        <f>VLOOKUP(B1671,'[2]Aba Power BI'!F$1:G$28,2,FALSE)</f>
        <v>SUDESTE</v>
      </c>
      <c r="B1671" s="90" t="s">
        <v>5388</v>
      </c>
      <c r="C1671" s="82" t="s">
        <v>8482</v>
      </c>
      <c r="D1671" s="83" t="s">
        <v>5774</v>
      </c>
      <c r="E1671" s="84" t="s">
        <v>8483</v>
      </c>
      <c r="F1671" s="85">
        <v>44442</v>
      </c>
    </row>
    <row r="1672" spans="1:6" x14ac:dyDescent="0.3">
      <c r="A1672" s="81" t="str">
        <f>VLOOKUP(B1672,'[2]Aba Power BI'!F$1:G$28,2,FALSE)</f>
        <v>SUL</v>
      </c>
      <c r="B1672" s="90" t="s">
        <v>5403</v>
      </c>
      <c r="C1672" s="82" t="s">
        <v>8484</v>
      </c>
      <c r="D1672" s="83" t="s">
        <v>5774</v>
      </c>
      <c r="E1672" s="84" t="s">
        <v>8485</v>
      </c>
      <c r="F1672" s="85">
        <v>44439</v>
      </c>
    </row>
    <row r="1673" spans="1:6" x14ac:dyDescent="0.3">
      <c r="A1673" s="81" t="str">
        <f>VLOOKUP(B1673,'[2]Aba Power BI'!F$1:G$28,2,FALSE)</f>
        <v>SUL</v>
      </c>
      <c r="B1673" s="40" t="s">
        <v>5403</v>
      </c>
      <c r="C1673" s="82" t="s">
        <v>8486</v>
      </c>
      <c r="D1673" s="83" t="s">
        <v>5774</v>
      </c>
      <c r="E1673" s="84" t="s">
        <v>8487</v>
      </c>
      <c r="F1673" s="85">
        <v>44503</v>
      </c>
    </row>
    <row r="1674" spans="1:6" x14ac:dyDescent="0.3">
      <c r="A1674" s="81" t="str">
        <f>VLOOKUP(B1674,'[2]Aba Power BI'!F$1:G$28,2,FALSE)</f>
        <v>NORDESTE</v>
      </c>
      <c r="B1674" s="90" t="s">
        <v>5395</v>
      </c>
      <c r="C1674" s="82" t="s">
        <v>9303</v>
      </c>
      <c r="D1674" s="83" t="s">
        <v>5774</v>
      </c>
      <c r="E1674" s="84" t="s">
        <v>9525</v>
      </c>
      <c r="F1674" s="85">
        <v>44551</v>
      </c>
    </row>
    <row r="1675" spans="1:6" x14ac:dyDescent="0.3">
      <c r="A1675" s="81" t="str">
        <f>VLOOKUP(B1675,'[2]Aba Power BI'!F$1:G$28,2,FALSE)</f>
        <v>SUL</v>
      </c>
      <c r="B1675" s="90" t="s">
        <v>5399</v>
      </c>
      <c r="C1675" s="82" t="s">
        <v>8488</v>
      </c>
      <c r="D1675" s="83" t="s">
        <v>5774</v>
      </c>
      <c r="E1675" s="84" t="s">
        <v>8489</v>
      </c>
      <c r="F1675" s="85">
        <v>44419</v>
      </c>
    </row>
    <row r="1676" spans="1:6" x14ac:dyDescent="0.3">
      <c r="A1676" s="81" t="str">
        <f>VLOOKUP(B1676,'[2]Aba Power BI'!F$1:G$28,2,FALSE)</f>
        <v>NORDESTE</v>
      </c>
      <c r="B1676" s="95" t="s">
        <v>5402</v>
      </c>
      <c r="C1676" s="91" t="s">
        <v>8490</v>
      </c>
      <c r="D1676" s="92" t="s">
        <v>5774</v>
      </c>
      <c r="E1676" s="93" t="s">
        <v>8491</v>
      </c>
      <c r="F1676" s="94">
        <v>44509</v>
      </c>
    </row>
    <row r="1677" spans="1:6" x14ac:dyDescent="0.3">
      <c r="A1677" s="81" t="str">
        <f>VLOOKUP(B1677,'[2]Aba Power BI'!F$1:G$28,2,FALSE)</f>
        <v>SUL</v>
      </c>
      <c r="B1677" s="40" t="s">
        <v>5403</v>
      </c>
      <c r="C1677" s="82" t="s">
        <v>8492</v>
      </c>
      <c r="D1677" s="83" t="s">
        <v>5774</v>
      </c>
      <c r="E1677" s="84" t="s">
        <v>8493</v>
      </c>
      <c r="F1677" s="85">
        <v>44504</v>
      </c>
    </row>
    <row r="1678" spans="1:6" x14ac:dyDescent="0.3">
      <c r="A1678" s="81" t="str">
        <f>VLOOKUP(B1678,'[2]Aba Power BI'!F$1:G$28,2,FALSE)</f>
        <v>CENTRO-OESTE</v>
      </c>
      <c r="B1678" s="40" t="s">
        <v>5379</v>
      </c>
      <c r="C1678" s="82" t="s">
        <v>8494</v>
      </c>
      <c r="D1678" s="83" t="s">
        <v>5774</v>
      </c>
      <c r="E1678" s="84" t="s">
        <v>8495</v>
      </c>
      <c r="F1678" s="85">
        <v>44524</v>
      </c>
    </row>
    <row r="1679" spans="1:6" x14ac:dyDescent="0.3">
      <c r="A1679" s="81" t="str">
        <f>VLOOKUP(B1679,'[2]Aba Power BI'!F$1:G$28,2,FALSE)</f>
        <v>NORTE</v>
      </c>
      <c r="B1679" s="90" t="s">
        <v>5384</v>
      </c>
      <c r="C1679" s="82" t="s">
        <v>8496</v>
      </c>
      <c r="D1679" s="83" t="s">
        <v>5774</v>
      </c>
      <c r="E1679" s="84" t="s">
        <v>8497</v>
      </c>
      <c r="F1679" s="85">
        <v>44735</v>
      </c>
    </row>
    <row r="1680" spans="1:6" x14ac:dyDescent="0.3">
      <c r="A1680" s="81" t="str">
        <f>VLOOKUP(B1680,'[2]Aba Power BI'!F$1:G$28,2,FALSE)</f>
        <v>CENTRO-OESTE</v>
      </c>
      <c r="B1680" s="90" t="s">
        <v>5379</v>
      </c>
      <c r="C1680" s="82" t="s">
        <v>8498</v>
      </c>
      <c r="D1680" s="83" t="s">
        <v>5774</v>
      </c>
      <c r="E1680" s="84" t="s">
        <v>8499</v>
      </c>
      <c r="F1680" s="85">
        <v>44509</v>
      </c>
    </row>
    <row r="1681" spans="1:6" x14ac:dyDescent="0.3">
      <c r="A1681" s="81" t="str">
        <f>VLOOKUP(B1681,'[2]Aba Power BI'!F$1:G$28,2,FALSE)</f>
        <v>NORDESTE</v>
      </c>
      <c r="B1681" s="40" t="s">
        <v>5378</v>
      </c>
      <c r="C1681" s="82" t="s">
        <v>8970</v>
      </c>
      <c r="D1681" s="83" t="s">
        <v>5774</v>
      </c>
      <c r="E1681" s="84" t="s">
        <v>9526</v>
      </c>
      <c r="F1681" s="85">
        <v>44740</v>
      </c>
    </row>
    <row r="1682" spans="1:6" x14ac:dyDescent="0.3">
      <c r="A1682" s="81" t="str">
        <f>VLOOKUP(B1682,'[2]Aba Power BI'!F$1:G$28,2,FALSE)</f>
        <v>SUL</v>
      </c>
      <c r="B1682" s="90" t="s">
        <v>5403</v>
      </c>
      <c r="C1682" s="82" t="s">
        <v>8500</v>
      </c>
      <c r="D1682" s="83" t="s">
        <v>5774</v>
      </c>
      <c r="E1682" s="84" t="s">
        <v>8501</v>
      </c>
      <c r="F1682" s="85">
        <v>44495</v>
      </c>
    </row>
    <row r="1683" spans="1:6" x14ac:dyDescent="0.3">
      <c r="A1683" s="81" t="str">
        <f>VLOOKUP(B1683,'[2]Aba Power BI'!F$1:G$28,2,FALSE)</f>
        <v>CENTRO-OESTE</v>
      </c>
      <c r="B1683" s="90" t="s">
        <v>5379</v>
      </c>
      <c r="C1683" s="82" t="s">
        <v>8502</v>
      </c>
      <c r="D1683" s="83" t="s">
        <v>5774</v>
      </c>
      <c r="E1683" s="84" t="s">
        <v>8503</v>
      </c>
      <c r="F1683" s="85">
        <v>44553</v>
      </c>
    </row>
    <row r="1684" spans="1:6" x14ac:dyDescent="0.3">
      <c r="A1684" s="81" t="str">
        <f>VLOOKUP(B1684,'[2]Aba Power BI'!F$1:G$28,2,FALSE)</f>
        <v>SUDESTE</v>
      </c>
      <c r="B1684" s="90" t="s">
        <v>5388</v>
      </c>
      <c r="C1684" s="82" t="s">
        <v>8504</v>
      </c>
      <c r="D1684" s="83" t="s">
        <v>5774</v>
      </c>
      <c r="E1684" s="84" t="s">
        <v>8505</v>
      </c>
      <c r="F1684" s="85">
        <v>44489</v>
      </c>
    </row>
    <row r="1685" spans="1:6" x14ac:dyDescent="0.3">
      <c r="A1685" s="81" t="str">
        <f>VLOOKUP(B1685,'[2]Aba Power BI'!F$1:G$28,2,FALSE)</f>
        <v>SUL</v>
      </c>
      <c r="B1685" s="90" t="s">
        <v>5403</v>
      </c>
      <c r="C1685" s="82" t="s">
        <v>8506</v>
      </c>
      <c r="D1685" s="83" t="s">
        <v>5774</v>
      </c>
      <c r="E1685" s="84" t="s">
        <v>8507</v>
      </c>
      <c r="F1685" s="85">
        <v>44483</v>
      </c>
    </row>
    <row r="1686" spans="1:6" x14ac:dyDescent="0.3">
      <c r="A1686" s="81" t="str">
        <f>VLOOKUP(B1686,'[2]Aba Power BI'!F$1:G$28,2,FALSE)</f>
        <v>NORDESTE</v>
      </c>
      <c r="B1686" s="95" t="s">
        <v>5402</v>
      </c>
      <c r="C1686" s="91" t="s">
        <v>8508</v>
      </c>
      <c r="D1686" s="92" t="s">
        <v>5774</v>
      </c>
      <c r="E1686" s="93" t="s">
        <v>8509</v>
      </c>
      <c r="F1686" s="94">
        <v>44540</v>
      </c>
    </row>
    <row r="1687" spans="1:6" x14ac:dyDescent="0.3">
      <c r="A1687" s="81" t="str">
        <f>VLOOKUP(B1687,'[2]Aba Power BI'!F$1:G$28,2,FALSE)</f>
        <v>SUDESTE</v>
      </c>
      <c r="B1687" s="90" t="s">
        <v>5401</v>
      </c>
      <c r="C1687" s="82" t="s">
        <v>8510</v>
      </c>
      <c r="D1687" s="83" t="s">
        <v>5774</v>
      </c>
      <c r="E1687" s="84" t="s">
        <v>8511</v>
      </c>
      <c r="F1687" s="85">
        <v>44511</v>
      </c>
    </row>
    <row r="1688" spans="1:6" x14ac:dyDescent="0.3">
      <c r="A1688" s="81" t="str">
        <f>VLOOKUP(B1688,'[2]Aba Power BI'!F$1:G$28,2,FALSE)</f>
        <v>SUL</v>
      </c>
      <c r="B1688" s="90" t="s">
        <v>5403</v>
      </c>
      <c r="C1688" s="82" t="s">
        <v>8512</v>
      </c>
      <c r="D1688" s="83" t="s">
        <v>5774</v>
      </c>
      <c r="E1688" s="84" t="s">
        <v>8513</v>
      </c>
      <c r="F1688" s="85">
        <v>44489</v>
      </c>
    </row>
    <row r="1689" spans="1:6" x14ac:dyDescent="0.3">
      <c r="A1689" s="81" t="str">
        <f>VLOOKUP(B1689,'[2]Aba Power BI'!F$1:G$28,2,FALSE)</f>
        <v>SUL</v>
      </c>
      <c r="B1689" s="90" t="s">
        <v>5387</v>
      </c>
      <c r="C1689" s="82" t="s">
        <v>8514</v>
      </c>
      <c r="D1689" s="83" t="s">
        <v>5774</v>
      </c>
      <c r="E1689" s="84" t="s">
        <v>8515</v>
      </c>
      <c r="F1689" s="85">
        <v>44517</v>
      </c>
    </row>
    <row r="1690" spans="1:6" x14ac:dyDescent="0.3">
      <c r="A1690" s="81" t="str">
        <f>VLOOKUP(B1690,'[2]Aba Power BI'!F$1:G$28,2,FALSE)</f>
        <v>SUL</v>
      </c>
      <c r="B1690" s="90" t="s">
        <v>5403</v>
      </c>
      <c r="C1690" s="82" t="s">
        <v>8516</v>
      </c>
      <c r="D1690" s="83" t="s">
        <v>5774</v>
      </c>
      <c r="E1690" s="84" t="s">
        <v>8517</v>
      </c>
      <c r="F1690" s="85">
        <v>44487</v>
      </c>
    </row>
    <row r="1691" spans="1:6" x14ac:dyDescent="0.3">
      <c r="A1691" s="81" t="str">
        <f>VLOOKUP(B1691,'[2]Aba Power BI'!F$1:G$28,2,FALSE)</f>
        <v>SUL</v>
      </c>
      <c r="B1691" s="95" t="s">
        <v>5399</v>
      </c>
      <c r="C1691" s="91" t="s">
        <v>10137</v>
      </c>
      <c r="D1691" s="92" t="s">
        <v>5774</v>
      </c>
      <c r="E1691" s="93" t="s">
        <v>7324</v>
      </c>
      <c r="F1691" s="94">
        <v>44582</v>
      </c>
    </row>
    <row r="1692" spans="1:6" x14ac:dyDescent="0.3">
      <c r="A1692" s="81" t="str">
        <f>VLOOKUP(B1692,'[2]Aba Power BI'!F$1:G$28,2,FALSE)</f>
        <v>SUL</v>
      </c>
      <c r="B1692" s="90" t="s">
        <v>5403</v>
      </c>
      <c r="C1692" s="82" t="s">
        <v>8518</v>
      </c>
      <c r="D1692" s="83" t="s">
        <v>5774</v>
      </c>
      <c r="E1692" s="84" t="s">
        <v>8519</v>
      </c>
      <c r="F1692" s="85">
        <v>44509</v>
      </c>
    </row>
    <row r="1693" spans="1:6" x14ac:dyDescent="0.3">
      <c r="A1693" s="81" t="str">
        <f>VLOOKUP(B1693,'[2]Aba Power BI'!F$1:G$28,2,FALSE)</f>
        <v>SUDESTE</v>
      </c>
      <c r="B1693" s="40" t="s">
        <v>5381</v>
      </c>
      <c r="C1693" s="82" t="s">
        <v>9844</v>
      </c>
      <c r="D1693" s="83" t="s">
        <v>5774</v>
      </c>
      <c r="E1693" s="84" t="s">
        <v>9853</v>
      </c>
      <c r="F1693" s="85">
        <v>44397</v>
      </c>
    </row>
    <row r="1694" spans="1:6" x14ac:dyDescent="0.3">
      <c r="A1694" s="81" t="str">
        <f>VLOOKUP(B1694,'[2]Aba Power BI'!F$1:G$28,2,FALSE)</f>
        <v>SUDESTE</v>
      </c>
      <c r="B1694" s="90" t="s">
        <v>5388</v>
      </c>
      <c r="C1694" s="82" t="s">
        <v>8520</v>
      </c>
      <c r="D1694" s="83" t="s">
        <v>5774</v>
      </c>
      <c r="E1694" s="84" t="s">
        <v>8521</v>
      </c>
      <c r="F1694" s="85">
        <v>44531</v>
      </c>
    </row>
    <row r="1695" spans="1:6" x14ac:dyDescent="0.3">
      <c r="A1695" s="81" t="str">
        <f>VLOOKUP(B1695,'[2]Aba Power BI'!F$1:G$28,2,FALSE)</f>
        <v>SUDESTE</v>
      </c>
      <c r="B1695" s="95" t="s">
        <v>5388</v>
      </c>
      <c r="C1695" s="91" t="s">
        <v>8522</v>
      </c>
      <c r="D1695" s="92" t="s">
        <v>5774</v>
      </c>
      <c r="E1695" s="93" t="s">
        <v>8523</v>
      </c>
      <c r="F1695" s="94">
        <v>44508</v>
      </c>
    </row>
    <row r="1696" spans="1:6" x14ac:dyDescent="0.3">
      <c r="A1696" s="81" t="str">
        <f>VLOOKUP(B1696,'[2]Aba Power BI'!F$1:G$28,2,FALSE)</f>
        <v>NORDESTE</v>
      </c>
      <c r="B1696" s="90" t="s">
        <v>5377</v>
      </c>
      <c r="C1696" s="82" t="s">
        <v>8524</v>
      </c>
      <c r="D1696" s="83" t="s">
        <v>5774</v>
      </c>
      <c r="E1696" s="84" t="s">
        <v>8525</v>
      </c>
      <c r="F1696" s="85">
        <v>44511</v>
      </c>
    </row>
    <row r="1697" spans="1:6" x14ac:dyDescent="0.3">
      <c r="A1697" s="81" t="str">
        <f>VLOOKUP(B1697,'[2]Aba Power BI'!F$1:G$28,2,FALSE)</f>
        <v>SUDESTE</v>
      </c>
      <c r="B1697" s="90" t="s">
        <v>5401</v>
      </c>
      <c r="C1697" s="82" t="s">
        <v>9304</v>
      </c>
      <c r="D1697" s="83" t="s">
        <v>5774</v>
      </c>
      <c r="E1697" s="84" t="s">
        <v>9337</v>
      </c>
      <c r="F1697" s="85">
        <v>44653</v>
      </c>
    </row>
    <row r="1698" spans="1:6" x14ac:dyDescent="0.3">
      <c r="A1698" s="81" t="str">
        <f>VLOOKUP(B1698,'[2]Aba Power BI'!F$1:G$28,2,FALSE)</f>
        <v>SUL</v>
      </c>
      <c r="B1698" s="95" t="s">
        <v>5403</v>
      </c>
      <c r="C1698" s="91" t="s">
        <v>8526</v>
      </c>
      <c r="D1698" s="92" t="s">
        <v>5774</v>
      </c>
      <c r="E1698" s="93" t="s">
        <v>8527</v>
      </c>
      <c r="F1698" s="94">
        <v>44461</v>
      </c>
    </row>
    <row r="1699" spans="1:6" x14ac:dyDescent="0.3">
      <c r="A1699" s="81" t="str">
        <f>VLOOKUP(B1699,'[2]Aba Power BI'!F$1:G$28,2,FALSE)</f>
        <v>SUDESTE</v>
      </c>
      <c r="B1699" s="90" t="s">
        <v>5381</v>
      </c>
      <c r="C1699" s="82" t="s">
        <v>8528</v>
      </c>
      <c r="D1699" s="83" t="s">
        <v>5774</v>
      </c>
      <c r="E1699" s="84" t="s">
        <v>8529</v>
      </c>
      <c r="F1699" s="85">
        <v>44552</v>
      </c>
    </row>
    <row r="1700" spans="1:6" x14ac:dyDescent="0.3">
      <c r="A1700" s="81" t="str">
        <f>VLOOKUP(B1700,'[2]Aba Power BI'!F$1:G$28,2,FALSE)</f>
        <v>SUDESTE</v>
      </c>
      <c r="B1700" s="95" t="s">
        <v>5381</v>
      </c>
      <c r="C1700" s="91" t="s">
        <v>8530</v>
      </c>
      <c r="D1700" s="92" t="s">
        <v>5774</v>
      </c>
      <c r="E1700" s="93" t="s">
        <v>9219</v>
      </c>
      <c r="F1700" s="94">
        <v>44652</v>
      </c>
    </row>
    <row r="1701" spans="1:6" x14ac:dyDescent="0.3">
      <c r="A1701" s="81" t="str">
        <f>VLOOKUP(B1701,'[2]Aba Power BI'!F$1:G$28,2,FALSE)</f>
        <v>SUL</v>
      </c>
      <c r="B1701" s="90" t="s">
        <v>5403</v>
      </c>
      <c r="C1701" s="82" t="s">
        <v>8531</v>
      </c>
      <c r="D1701" s="83" t="s">
        <v>5774</v>
      </c>
      <c r="E1701" s="84" t="s">
        <v>8532</v>
      </c>
      <c r="F1701" s="87">
        <v>44468</v>
      </c>
    </row>
    <row r="1702" spans="1:6" x14ac:dyDescent="0.3">
      <c r="A1702" s="81" t="str">
        <f>VLOOKUP(B1702,'[2]Aba Power BI'!F$1:G$28,2,FALSE)</f>
        <v>SUL</v>
      </c>
      <c r="B1702" s="90" t="s">
        <v>5399</v>
      </c>
      <c r="C1702" s="82" t="s">
        <v>8533</v>
      </c>
      <c r="D1702" s="83" t="s">
        <v>5774</v>
      </c>
      <c r="E1702" s="84" t="s">
        <v>9797</v>
      </c>
      <c r="F1702" s="87">
        <v>44453</v>
      </c>
    </row>
    <row r="1703" spans="1:6" x14ac:dyDescent="0.3">
      <c r="A1703" s="81" t="str">
        <f>VLOOKUP(B1703,'[2]Aba Power BI'!F$1:G$28,2,FALSE)</f>
        <v>NORDESTE</v>
      </c>
      <c r="B1703" s="90" t="s">
        <v>5402</v>
      </c>
      <c r="C1703" s="82" t="s">
        <v>8534</v>
      </c>
      <c r="D1703" s="83" t="s">
        <v>5774</v>
      </c>
      <c r="E1703" s="84" t="s">
        <v>8535</v>
      </c>
      <c r="F1703" s="87">
        <v>44470</v>
      </c>
    </row>
    <row r="1704" spans="1:6" x14ac:dyDescent="0.3">
      <c r="A1704" s="81" t="str">
        <f>VLOOKUP(B1704,'[2]Aba Power BI'!F$1:G$28,2,FALSE)</f>
        <v>SUL</v>
      </c>
      <c r="B1704" s="90" t="s">
        <v>5403</v>
      </c>
      <c r="C1704" s="82" t="s">
        <v>8536</v>
      </c>
      <c r="D1704" s="83" t="s">
        <v>5774</v>
      </c>
      <c r="E1704" s="84" t="s">
        <v>7991</v>
      </c>
      <c r="F1704" s="87">
        <v>44498</v>
      </c>
    </row>
    <row r="1705" spans="1:6" x14ac:dyDescent="0.3">
      <c r="A1705" s="81" t="str">
        <f>VLOOKUP(B1705,'[2]Aba Power BI'!F$1:G$28,2,FALSE)</f>
        <v>SUL</v>
      </c>
      <c r="B1705" s="40" t="s">
        <v>5403</v>
      </c>
      <c r="C1705" s="82" t="s">
        <v>8537</v>
      </c>
      <c r="D1705" s="83" t="s">
        <v>5774</v>
      </c>
      <c r="E1705" s="84" t="s">
        <v>8538</v>
      </c>
      <c r="F1705" s="87">
        <v>44439</v>
      </c>
    </row>
    <row r="1706" spans="1:6" x14ac:dyDescent="0.3">
      <c r="A1706" s="81" t="str">
        <f>VLOOKUP(B1706,'[2]Aba Power BI'!F$1:G$28,2,FALSE)</f>
        <v>SUL</v>
      </c>
      <c r="B1706" s="90" t="s">
        <v>5403</v>
      </c>
      <c r="C1706" s="82" t="s">
        <v>8539</v>
      </c>
      <c r="D1706" s="83" t="s">
        <v>5774</v>
      </c>
      <c r="E1706" s="84" t="s">
        <v>8540</v>
      </c>
      <c r="F1706" s="87">
        <v>44509</v>
      </c>
    </row>
    <row r="1707" spans="1:6" x14ac:dyDescent="0.3">
      <c r="A1707" s="81" t="str">
        <f>VLOOKUP(B1707,'[2]Aba Power BI'!F$1:G$28,2,FALSE)</f>
        <v>NORDESTE</v>
      </c>
      <c r="B1707" s="90" t="s">
        <v>5402</v>
      </c>
      <c r="C1707" s="82" t="s">
        <v>8541</v>
      </c>
      <c r="D1707" s="83" t="s">
        <v>5774</v>
      </c>
      <c r="E1707" s="84" t="s">
        <v>8542</v>
      </c>
      <c r="F1707" s="87">
        <v>44545</v>
      </c>
    </row>
    <row r="1708" spans="1:6" x14ac:dyDescent="0.3">
      <c r="A1708" s="81" t="str">
        <f>VLOOKUP(B1708,'[2]Aba Power BI'!F$1:G$28,2,FALSE)</f>
        <v>SUDESTE</v>
      </c>
      <c r="B1708" s="40" t="s">
        <v>5388</v>
      </c>
      <c r="C1708" s="82" t="s">
        <v>8543</v>
      </c>
      <c r="D1708" s="83" t="s">
        <v>5774</v>
      </c>
      <c r="E1708" s="84" t="s">
        <v>5791</v>
      </c>
      <c r="F1708" s="87">
        <v>44496</v>
      </c>
    </row>
    <row r="1709" spans="1:6" x14ac:dyDescent="0.3">
      <c r="A1709" s="81" t="str">
        <f>VLOOKUP(B1709,'[2]Aba Power BI'!F$1:G$28,2,FALSE)</f>
        <v>SUL</v>
      </c>
      <c r="B1709" s="40" t="s">
        <v>5403</v>
      </c>
      <c r="C1709" s="82" t="s">
        <v>8544</v>
      </c>
      <c r="D1709" s="83" t="s">
        <v>5774</v>
      </c>
      <c r="E1709" s="84" t="s">
        <v>8545</v>
      </c>
      <c r="F1709" s="87">
        <v>44468</v>
      </c>
    </row>
    <row r="1710" spans="1:6" x14ac:dyDescent="0.3">
      <c r="A1710" s="81" t="str">
        <f>VLOOKUP(B1710,'[2]Aba Power BI'!F$1:G$28,2,FALSE)</f>
        <v>NORDESTE</v>
      </c>
      <c r="B1710" s="90" t="s">
        <v>5382</v>
      </c>
      <c r="C1710" s="82" t="s">
        <v>8546</v>
      </c>
      <c r="D1710" s="83" t="s">
        <v>5774</v>
      </c>
      <c r="E1710" s="84" t="s">
        <v>8547</v>
      </c>
      <c r="F1710" s="87">
        <v>44511</v>
      </c>
    </row>
    <row r="1711" spans="1:6" x14ac:dyDescent="0.3">
      <c r="A1711" s="81" t="str">
        <f>VLOOKUP(B1711,'[2]Aba Power BI'!F$1:G$28,2,FALSE)</f>
        <v>NORDESTE</v>
      </c>
      <c r="B1711" s="90" t="s">
        <v>5377</v>
      </c>
      <c r="C1711" s="82" t="s">
        <v>8548</v>
      </c>
      <c r="D1711" s="83" t="s">
        <v>5774</v>
      </c>
      <c r="E1711" s="84" t="s">
        <v>9338</v>
      </c>
      <c r="F1711" s="87">
        <v>44769</v>
      </c>
    </row>
    <row r="1712" spans="1:6" x14ac:dyDescent="0.3">
      <c r="A1712" s="81" t="str">
        <f>VLOOKUP(B1712,'[2]Aba Power BI'!F$1:G$28,2,FALSE)</f>
        <v>NORDESTE</v>
      </c>
      <c r="B1712" s="90" t="s">
        <v>5376</v>
      </c>
      <c r="C1712" s="82" t="s">
        <v>8549</v>
      </c>
      <c r="D1712" s="83" t="s">
        <v>5774</v>
      </c>
      <c r="E1712" s="84" t="s">
        <v>9527</v>
      </c>
      <c r="F1712" s="87">
        <v>44712</v>
      </c>
    </row>
    <row r="1713" spans="1:6" x14ac:dyDescent="0.3">
      <c r="A1713" s="81" t="str">
        <f>VLOOKUP(B1713,'[2]Aba Power BI'!F$1:G$28,2,FALSE)</f>
        <v>SUL</v>
      </c>
      <c r="B1713" s="40" t="s">
        <v>5403</v>
      </c>
      <c r="C1713" s="82" t="s">
        <v>8550</v>
      </c>
      <c r="D1713" s="83" t="s">
        <v>5774</v>
      </c>
      <c r="E1713" s="84" t="s">
        <v>8551</v>
      </c>
      <c r="F1713" s="87">
        <v>44412</v>
      </c>
    </row>
    <row r="1714" spans="1:6" x14ac:dyDescent="0.3">
      <c r="A1714" s="81" t="str">
        <f>VLOOKUP(B1714,'[2]Aba Power BI'!F$1:G$28,2,FALSE)</f>
        <v>SUDESTE</v>
      </c>
      <c r="B1714" s="90" t="s">
        <v>5401</v>
      </c>
      <c r="C1714" s="82" t="s">
        <v>8552</v>
      </c>
      <c r="D1714" s="83" t="s">
        <v>5774</v>
      </c>
      <c r="E1714" s="84" t="s">
        <v>8553</v>
      </c>
      <c r="F1714" s="87">
        <v>44531</v>
      </c>
    </row>
    <row r="1715" spans="1:6" x14ac:dyDescent="0.3">
      <c r="A1715" s="81" t="str">
        <f>VLOOKUP(B1715,'[2]Aba Power BI'!F$1:G$28,2,FALSE)</f>
        <v>SUL</v>
      </c>
      <c r="B1715" s="90" t="s">
        <v>5403</v>
      </c>
      <c r="C1715" s="82" t="s">
        <v>9220</v>
      </c>
      <c r="D1715" s="83" t="s">
        <v>5774</v>
      </c>
      <c r="E1715" s="84" t="s">
        <v>9339</v>
      </c>
      <c r="F1715" s="87">
        <v>44508</v>
      </c>
    </row>
    <row r="1716" spans="1:6" x14ac:dyDescent="0.3">
      <c r="A1716" s="81" t="str">
        <f>VLOOKUP(B1716,'[2]Aba Power BI'!F$1:G$28,2,FALSE)</f>
        <v>SUDESTE</v>
      </c>
      <c r="B1716" s="40" t="s">
        <v>5401</v>
      </c>
      <c r="C1716" s="82" t="s">
        <v>9221</v>
      </c>
      <c r="D1716" s="83" t="s">
        <v>5774</v>
      </c>
      <c r="E1716" s="84" t="s">
        <v>9222</v>
      </c>
      <c r="F1716" s="87">
        <v>44655</v>
      </c>
    </row>
    <row r="1717" spans="1:6" x14ac:dyDescent="0.3">
      <c r="A1717" s="81" t="str">
        <f>VLOOKUP(B1717,'[2]Aba Power BI'!F$1:G$28,2,FALSE)</f>
        <v>SUL</v>
      </c>
      <c r="B1717" s="90" t="s">
        <v>5399</v>
      </c>
      <c r="C1717" s="82" t="s">
        <v>8554</v>
      </c>
      <c r="D1717" s="83" t="s">
        <v>5774</v>
      </c>
      <c r="E1717" s="84" t="s">
        <v>8555</v>
      </c>
      <c r="F1717" s="87">
        <v>44516</v>
      </c>
    </row>
    <row r="1718" spans="1:6" x14ac:dyDescent="0.3">
      <c r="A1718" s="81" t="str">
        <f>VLOOKUP(B1718,'[2]Aba Power BI'!F$1:G$28,2,FALSE)</f>
        <v>SUL</v>
      </c>
      <c r="B1718" s="90" t="s">
        <v>5403</v>
      </c>
      <c r="C1718" s="82" t="s">
        <v>8556</v>
      </c>
      <c r="D1718" s="83" t="s">
        <v>5774</v>
      </c>
      <c r="E1718" s="84" t="s">
        <v>7257</v>
      </c>
      <c r="F1718" s="87">
        <v>44511</v>
      </c>
    </row>
    <row r="1719" spans="1:6" x14ac:dyDescent="0.3">
      <c r="A1719" s="81" t="str">
        <f>VLOOKUP(B1719,'[2]Aba Power BI'!F$1:G$28,2,FALSE)</f>
        <v>SUDESTE</v>
      </c>
      <c r="B1719" s="40" t="s">
        <v>5381</v>
      </c>
      <c r="C1719" s="82" t="s">
        <v>8557</v>
      </c>
      <c r="D1719" s="83" t="s">
        <v>5774</v>
      </c>
      <c r="E1719" s="84" t="s">
        <v>8558</v>
      </c>
      <c r="F1719" s="87">
        <v>44503</v>
      </c>
    </row>
    <row r="1720" spans="1:6" x14ac:dyDescent="0.3">
      <c r="A1720" s="81" t="str">
        <f>VLOOKUP(B1720,'[2]Aba Power BI'!F$1:G$28,2,FALSE)</f>
        <v>SUDESTE</v>
      </c>
      <c r="B1720" s="90" t="s">
        <v>5388</v>
      </c>
      <c r="C1720" s="82" t="s">
        <v>8559</v>
      </c>
      <c r="D1720" s="83" t="s">
        <v>5774</v>
      </c>
      <c r="E1720" s="84" t="s">
        <v>8560</v>
      </c>
      <c r="F1720" s="87">
        <v>44512</v>
      </c>
    </row>
    <row r="1721" spans="1:6" x14ac:dyDescent="0.3">
      <c r="A1721" s="81" t="str">
        <f>VLOOKUP(B1721,'[2]Aba Power BI'!F$1:G$28,2,FALSE)</f>
        <v>NORDESTE</v>
      </c>
      <c r="B1721" s="90" t="s">
        <v>5400</v>
      </c>
      <c r="C1721" s="82" t="s">
        <v>8561</v>
      </c>
      <c r="D1721" s="83" t="s">
        <v>5774</v>
      </c>
      <c r="E1721" s="84" t="s">
        <v>8562</v>
      </c>
      <c r="F1721" s="87">
        <v>44504</v>
      </c>
    </row>
    <row r="1722" spans="1:6" x14ac:dyDescent="0.3">
      <c r="A1722" s="81" t="str">
        <f>VLOOKUP(B1722,'[2]Aba Power BI'!F$1:G$28,2,FALSE)</f>
        <v>SUL</v>
      </c>
      <c r="B1722" s="90" t="s">
        <v>5403</v>
      </c>
      <c r="C1722" s="82" t="s">
        <v>8563</v>
      </c>
      <c r="D1722" s="83" t="s">
        <v>5774</v>
      </c>
      <c r="E1722" s="84" t="s">
        <v>8564</v>
      </c>
      <c r="F1722" s="87">
        <v>44512</v>
      </c>
    </row>
    <row r="1723" spans="1:6" x14ac:dyDescent="0.3">
      <c r="A1723" s="81" t="str">
        <f>VLOOKUP(B1723,'[2]Aba Power BI'!F$1:G$28,2,FALSE)</f>
        <v>SUL</v>
      </c>
      <c r="B1723" s="90" t="s">
        <v>5403</v>
      </c>
      <c r="C1723" s="82" t="s">
        <v>8565</v>
      </c>
      <c r="D1723" s="83" t="s">
        <v>5774</v>
      </c>
      <c r="E1723" s="84" t="s">
        <v>8566</v>
      </c>
      <c r="F1723" s="87">
        <v>44488</v>
      </c>
    </row>
    <row r="1724" spans="1:6" x14ac:dyDescent="0.3">
      <c r="A1724" s="81" t="str">
        <f>VLOOKUP(B1724,'[2]Aba Power BI'!F$1:G$28,2,FALSE)</f>
        <v>SUL</v>
      </c>
      <c r="B1724" s="40" t="s">
        <v>5403</v>
      </c>
      <c r="C1724" s="82" t="s">
        <v>8567</v>
      </c>
      <c r="D1724" s="83" t="s">
        <v>5774</v>
      </c>
      <c r="E1724" s="84" t="s">
        <v>8568</v>
      </c>
      <c r="F1724" s="87">
        <v>44488</v>
      </c>
    </row>
    <row r="1725" spans="1:6" x14ac:dyDescent="0.3">
      <c r="A1725" s="81" t="str">
        <f>VLOOKUP(B1725,'[2]Aba Power BI'!F$1:G$28,2,FALSE)</f>
        <v>SUL</v>
      </c>
      <c r="B1725" s="90" t="s">
        <v>5403</v>
      </c>
      <c r="C1725" s="82" t="s">
        <v>8569</v>
      </c>
      <c r="D1725" s="83" t="s">
        <v>5774</v>
      </c>
      <c r="E1725" s="84" t="s">
        <v>8570</v>
      </c>
      <c r="F1725" s="87">
        <v>44482</v>
      </c>
    </row>
    <row r="1726" spans="1:6" x14ac:dyDescent="0.3">
      <c r="A1726" s="81" t="str">
        <f>VLOOKUP(B1726,'[2]Aba Power BI'!F$1:G$28,2,FALSE)</f>
        <v>CENTRO-OESTE</v>
      </c>
      <c r="B1726" s="90" t="s">
        <v>5379</v>
      </c>
      <c r="C1726" s="91" t="s">
        <v>8571</v>
      </c>
      <c r="D1726" s="92" t="s">
        <v>5774</v>
      </c>
      <c r="E1726" s="93" t="s">
        <v>8572</v>
      </c>
      <c r="F1726" s="96">
        <v>44533</v>
      </c>
    </row>
    <row r="1727" spans="1:6" x14ac:dyDescent="0.3">
      <c r="A1727" s="81" t="str">
        <f>VLOOKUP(B1727,'[2]Aba Power BI'!F$1:G$28,2,FALSE)</f>
        <v>NORDESTE</v>
      </c>
      <c r="B1727" s="40" t="s">
        <v>5402</v>
      </c>
      <c r="C1727" s="82" t="s">
        <v>8573</v>
      </c>
      <c r="D1727" s="83" t="s">
        <v>5774</v>
      </c>
      <c r="E1727" s="84" t="s">
        <v>9528</v>
      </c>
      <c r="F1727" s="87">
        <v>44516</v>
      </c>
    </row>
    <row r="1728" spans="1:6" x14ac:dyDescent="0.3">
      <c r="A1728" s="81" t="str">
        <f>VLOOKUP(B1728,'[2]Aba Power BI'!F$1:G$28,2,FALSE)</f>
        <v>NORDESTE</v>
      </c>
      <c r="B1728" s="90" t="s">
        <v>5378</v>
      </c>
      <c r="C1728" s="82" t="s">
        <v>9627</v>
      </c>
      <c r="D1728" s="83" t="s">
        <v>5774</v>
      </c>
      <c r="E1728" s="84" t="s">
        <v>9644</v>
      </c>
      <c r="F1728" s="87">
        <v>44512</v>
      </c>
    </row>
    <row r="1729" spans="1:6" x14ac:dyDescent="0.3">
      <c r="A1729" s="81" t="str">
        <f>VLOOKUP(B1729,'[2]Aba Power BI'!F$1:G$28,2,FALSE)</f>
        <v>SUDESTE</v>
      </c>
      <c r="B1729" s="90" t="s">
        <v>5381</v>
      </c>
      <c r="C1729" s="82" t="s">
        <v>8574</v>
      </c>
      <c r="D1729" s="83" t="s">
        <v>5774</v>
      </c>
      <c r="E1729" s="84" t="s">
        <v>9529</v>
      </c>
      <c r="F1729" s="87">
        <v>44704</v>
      </c>
    </row>
    <row r="1730" spans="1:6" x14ac:dyDescent="0.3">
      <c r="A1730" s="81" t="str">
        <f>VLOOKUP(B1730,'[2]Aba Power BI'!F$1:G$28,2,FALSE)</f>
        <v>SUL</v>
      </c>
      <c r="B1730" s="40" t="s">
        <v>5403</v>
      </c>
      <c r="C1730" s="91" t="s">
        <v>8575</v>
      </c>
      <c r="D1730" s="92" t="s">
        <v>5774</v>
      </c>
      <c r="E1730" s="93" t="s">
        <v>8576</v>
      </c>
      <c r="F1730" s="96">
        <v>44420</v>
      </c>
    </row>
    <row r="1731" spans="1:6" x14ac:dyDescent="0.3">
      <c r="A1731" s="81" t="str">
        <f>VLOOKUP(B1731,'[2]Aba Power BI'!F$1:G$28,2,FALSE)</f>
        <v>NORTE</v>
      </c>
      <c r="B1731" s="90" t="s">
        <v>5384</v>
      </c>
      <c r="C1731" s="82" t="s">
        <v>8971</v>
      </c>
      <c r="D1731" s="83" t="s">
        <v>5774</v>
      </c>
      <c r="E1731" s="84" t="s">
        <v>9530</v>
      </c>
      <c r="F1731" s="87">
        <v>44670</v>
      </c>
    </row>
    <row r="1732" spans="1:6" x14ac:dyDescent="0.3">
      <c r="A1732" s="81" t="str">
        <f>VLOOKUP(B1732,'[2]Aba Power BI'!F$1:G$28,2,FALSE)</f>
        <v>SUL</v>
      </c>
      <c r="B1732" s="90" t="s">
        <v>5403</v>
      </c>
      <c r="C1732" s="82" t="s">
        <v>8577</v>
      </c>
      <c r="D1732" s="83" t="s">
        <v>5774</v>
      </c>
      <c r="E1732" s="84" t="s">
        <v>8578</v>
      </c>
      <c r="F1732" s="87">
        <v>44516</v>
      </c>
    </row>
    <row r="1733" spans="1:6" x14ac:dyDescent="0.3">
      <c r="A1733" s="81" t="str">
        <f>VLOOKUP(B1733,'[2]Aba Power BI'!F$1:G$28,2,FALSE)</f>
        <v>SUDESTE</v>
      </c>
      <c r="B1733" s="90" t="s">
        <v>5401</v>
      </c>
      <c r="C1733" s="91" t="s">
        <v>9305</v>
      </c>
      <c r="D1733" s="92" t="s">
        <v>5774</v>
      </c>
      <c r="E1733" s="93" t="s">
        <v>7025</v>
      </c>
      <c r="F1733" s="96">
        <v>44741</v>
      </c>
    </row>
    <row r="1734" spans="1:6" x14ac:dyDescent="0.3">
      <c r="A1734" s="81" t="str">
        <f>VLOOKUP(B1734,'[2]Aba Power BI'!F$1:G$28,2,FALSE)</f>
        <v>SUDESTE</v>
      </c>
      <c r="B1734" s="90" t="s">
        <v>5394</v>
      </c>
      <c r="C1734" s="82" t="s">
        <v>8579</v>
      </c>
      <c r="D1734" s="83" t="s">
        <v>5774</v>
      </c>
      <c r="E1734" s="84" t="s">
        <v>8580</v>
      </c>
      <c r="F1734" s="87">
        <v>44491</v>
      </c>
    </row>
    <row r="1735" spans="1:6" x14ac:dyDescent="0.3">
      <c r="A1735" s="81" t="str">
        <f>VLOOKUP(B1735,'[2]Aba Power BI'!F$1:G$28,2,FALSE)</f>
        <v>NORDESTE</v>
      </c>
      <c r="B1735" s="90" t="s">
        <v>5377</v>
      </c>
      <c r="C1735" s="91" t="s">
        <v>9348</v>
      </c>
      <c r="D1735" s="92" t="s">
        <v>5774</v>
      </c>
      <c r="E1735" s="93" t="s">
        <v>9354</v>
      </c>
      <c r="F1735" s="96">
        <v>44845</v>
      </c>
    </row>
    <row r="1736" spans="1:6" x14ac:dyDescent="0.3">
      <c r="A1736" s="81" t="str">
        <f>VLOOKUP(B1736,'[2]Aba Power BI'!F$1:G$28,2,FALSE)</f>
        <v>NORDESTE</v>
      </c>
      <c r="B1736" s="90" t="s">
        <v>5402</v>
      </c>
      <c r="C1736" s="82" t="s">
        <v>8581</v>
      </c>
      <c r="D1736" s="83" t="s">
        <v>5774</v>
      </c>
      <c r="E1736" s="84" t="s">
        <v>8582</v>
      </c>
      <c r="F1736" s="87">
        <v>44505</v>
      </c>
    </row>
    <row r="1737" spans="1:6" x14ac:dyDescent="0.3">
      <c r="A1737" s="81" t="str">
        <f>VLOOKUP(B1737,'[2]Aba Power BI'!F$1:G$28,2,FALSE)</f>
        <v>SUDESTE</v>
      </c>
      <c r="B1737" s="90" t="s">
        <v>5381</v>
      </c>
      <c r="C1737" s="82" t="s">
        <v>8583</v>
      </c>
      <c r="D1737" s="83" t="s">
        <v>5774</v>
      </c>
      <c r="E1737" s="84" t="s">
        <v>5897</v>
      </c>
      <c r="F1737" s="87">
        <v>44510</v>
      </c>
    </row>
    <row r="1738" spans="1:6" x14ac:dyDescent="0.3">
      <c r="A1738" s="81" t="str">
        <f>VLOOKUP(B1738,'[2]Aba Power BI'!F$1:G$28,2,FALSE)</f>
        <v>NORDESTE</v>
      </c>
      <c r="B1738" s="90" t="s">
        <v>5376</v>
      </c>
      <c r="C1738" s="82" t="s">
        <v>8584</v>
      </c>
      <c r="D1738" s="83" t="s">
        <v>5774</v>
      </c>
      <c r="E1738" s="84" t="s">
        <v>9503</v>
      </c>
      <c r="F1738" s="87">
        <v>44644</v>
      </c>
    </row>
    <row r="1739" spans="1:6" x14ac:dyDescent="0.3">
      <c r="A1739" s="81" t="str">
        <f>VLOOKUP(B1739,'[2]Aba Power BI'!F$1:G$28,2,FALSE)</f>
        <v>SUDESTE</v>
      </c>
      <c r="B1739" s="90" t="s">
        <v>5381</v>
      </c>
      <c r="C1739" s="82" t="s">
        <v>8585</v>
      </c>
      <c r="D1739" s="83" t="s">
        <v>5774</v>
      </c>
      <c r="E1739" s="84" t="s">
        <v>8586</v>
      </c>
      <c r="F1739" s="87">
        <v>44526</v>
      </c>
    </row>
    <row r="1740" spans="1:6" x14ac:dyDescent="0.3">
      <c r="A1740" s="81" t="str">
        <f>VLOOKUP(B1740,'[2]Aba Power BI'!F$1:G$28,2,FALSE)</f>
        <v>NORDESTE</v>
      </c>
      <c r="B1740" s="90" t="s">
        <v>5376</v>
      </c>
      <c r="C1740" s="91" t="s">
        <v>8587</v>
      </c>
      <c r="D1740" s="92" t="s">
        <v>5774</v>
      </c>
      <c r="E1740" s="93" t="s">
        <v>8588</v>
      </c>
      <c r="F1740" s="96">
        <v>44651</v>
      </c>
    </row>
    <row r="1741" spans="1:6" x14ac:dyDescent="0.3">
      <c r="A1741" s="81" t="str">
        <f>VLOOKUP(B1741,'[2]Aba Power BI'!F$1:G$28,2,FALSE)</f>
        <v>SUDESTE</v>
      </c>
      <c r="B1741" s="90" t="s">
        <v>5388</v>
      </c>
      <c r="C1741" s="82" t="s">
        <v>8589</v>
      </c>
      <c r="D1741" s="83" t="s">
        <v>5774</v>
      </c>
      <c r="E1741" s="84" t="s">
        <v>8590</v>
      </c>
      <c r="F1741" s="87">
        <v>44504</v>
      </c>
    </row>
    <row r="1742" spans="1:6" x14ac:dyDescent="0.3">
      <c r="A1742" s="81" t="str">
        <f>VLOOKUP(B1742,'[2]Aba Power BI'!F$1:G$28,2,FALSE)</f>
        <v>NORDESTE</v>
      </c>
      <c r="B1742" s="90" t="s">
        <v>5382</v>
      </c>
      <c r="C1742" s="91" t="s">
        <v>8591</v>
      </c>
      <c r="D1742" s="92" t="s">
        <v>5774</v>
      </c>
      <c r="E1742" s="93" t="s">
        <v>8592</v>
      </c>
      <c r="F1742" s="96">
        <v>44504</v>
      </c>
    </row>
    <row r="1743" spans="1:6" x14ac:dyDescent="0.3">
      <c r="A1743" s="81" t="str">
        <f>VLOOKUP(B1743,'[2]Aba Power BI'!F$1:G$28,2,FALSE)</f>
        <v>SUDESTE</v>
      </c>
      <c r="B1743" s="40" t="s">
        <v>5388</v>
      </c>
      <c r="C1743" s="82" t="s">
        <v>8593</v>
      </c>
      <c r="D1743" s="83" t="s">
        <v>5774</v>
      </c>
      <c r="E1743" s="84" t="s">
        <v>8594</v>
      </c>
      <c r="F1743" s="87">
        <v>44546</v>
      </c>
    </row>
    <row r="1744" spans="1:6" x14ac:dyDescent="0.3">
      <c r="A1744" s="81" t="str">
        <f>VLOOKUP(B1744,'[2]Aba Power BI'!F$1:G$28,2,FALSE)</f>
        <v>CENTRO-OESTE</v>
      </c>
      <c r="B1744" s="90" t="s">
        <v>5379</v>
      </c>
      <c r="C1744" s="82" t="s">
        <v>8595</v>
      </c>
      <c r="D1744" s="83" t="s">
        <v>5774</v>
      </c>
      <c r="E1744" s="84" t="s">
        <v>8596</v>
      </c>
      <c r="F1744" s="87">
        <v>44518</v>
      </c>
    </row>
    <row r="1745" spans="1:6" x14ac:dyDescent="0.3">
      <c r="A1745" s="81" t="str">
        <f>VLOOKUP(B1745,'[2]Aba Power BI'!F$1:G$28,2,FALSE)</f>
        <v>SUDESTE</v>
      </c>
      <c r="B1745" s="90" t="s">
        <v>5381</v>
      </c>
      <c r="C1745" s="82" t="s">
        <v>9454</v>
      </c>
      <c r="D1745" s="83" t="s">
        <v>5774</v>
      </c>
      <c r="E1745" s="84" t="s">
        <v>6516</v>
      </c>
      <c r="F1745" s="87">
        <v>44909</v>
      </c>
    </row>
    <row r="1746" spans="1:6" x14ac:dyDescent="0.3">
      <c r="A1746" s="81" t="str">
        <f>VLOOKUP(B1746,'[2]Aba Power BI'!F$1:G$28,2,FALSE)</f>
        <v>NORDESTE</v>
      </c>
      <c r="B1746" s="40" t="s">
        <v>5382</v>
      </c>
      <c r="C1746" s="82" t="s">
        <v>8597</v>
      </c>
      <c r="D1746" s="83" t="s">
        <v>5774</v>
      </c>
      <c r="E1746" s="84" t="s">
        <v>8598</v>
      </c>
      <c r="F1746" s="87">
        <v>44557</v>
      </c>
    </row>
    <row r="1747" spans="1:6" x14ac:dyDescent="0.3">
      <c r="A1747" s="81" t="str">
        <f>VLOOKUP(B1747,'[2]Aba Power BI'!F$1:G$28,2,FALSE)</f>
        <v>NORDESTE</v>
      </c>
      <c r="B1747" s="90" t="s">
        <v>5382</v>
      </c>
      <c r="C1747" s="91" t="s">
        <v>8599</v>
      </c>
      <c r="D1747" s="92" t="s">
        <v>5774</v>
      </c>
      <c r="E1747" s="93" t="s">
        <v>8600</v>
      </c>
      <c r="F1747" s="96">
        <v>44531</v>
      </c>
    </row>
    <row r="1748" spans="1:6" x14ac:dyDescent="0.3">
      <c r="A1748" s="81" t="str">
        <f>VLOOKUP(B1748,'[2]Aba Power BI'!F$1:G$28,2,FALSE)</f>
        <v>SUL</v>
      </c>
      <c r="B1748" s="90" t="s">
        <v>5403</v>
      </c>
      <c r="C1748" s="82" t="s">
        <v>8601</v>
      </c>
      <c r="D1748" s="83" t="s">
        <v>5774</v>
      </c>
      <c r="E1748" s="84" t="s">
        <v>9033</v>
      </c>
      <c r="F1748" s="87">
        <v>44527</v>
      </c>
    </row>
    <row r="1749" spans="1:6" x14ac:dyDescent="0.3">
      <c r="A1749" s="81" t="str">
        <f>VLOOKUP(B1749,'[2]Aba Power BI'!F$1:G$28,2,FALSE)</f>
        <v>NORDESTE</v>
      </c>
      <c r="B1749" s="90" t="s">
        <v>5377</v>
      </c>
      <c r="C1749" s="82" t="s">
        <v>8602</v>
      </c>
      <c r="D1749" s="83" t="s">
        <v>5774</v>
      </c>
      <c r="E1749" s="84" t="s">
        <v>8603</v>
      </c>
      <c r="F1749" s="87">
        <v>44516</v>
      </c>
    </row>
    <row r="1750" spans="1:6" x14ac:dyDescent="0.3">
      <c r="A1750" s="81" t="str">
        <f>VLOOKUP(B1750,'[2]Aba Power BI'!F$1:G$28,2,FALSE)</f>
        <v>SUDESTE</v>
      </c>
      <c r="B1750" s="90" t="s">
        <v>5388</v>
      </c>
      <c r="C1750" s="82" t="s">
        <v>8604</v>
      </c>
      <c r="D1750" s="83" t="s">
        <v>5774</v>
      </c>
      <c r="E1750" s="84" t="s">
        <v>8605</v>
      </c>
      <c r="F1750" s="87">
        <v>44547</v>
      </c>
    </row>
    <row r="1751" spans="1:6" x14ac:dyDescent="0.3">
      <c r="A1751" s="81" t="str">
        <f>VLOOKUP(B1751,'[2]Aba Power BI'!F$1:G$28,2,FALSE)</f>
        <v>SUL</v>
      </c>
      <c r="B1751" s="90" t="s">
        <v>5403</v>
      </c>
      <c r="C1751" s="82" t="s">
        <v>8606</v>
      </c>
      <c r="D1751" s="83" t="s">
        <v>5774</v>
      </c>
      <c r="E1751" s="84" t="s">
        <v>9531</v>
      </c>
      <c r="F1751" s="87">
        <v>44474</v>
      </c>
    </row>
    <row r="1752" spans="1:6" x14ac:dyDescent="0.3">
      <c r="A1752" s="81" t="str">
        <f>VLOOKUP(B1752,'[2]Aba Power BI'!F$1:G$28,2,FALSE)</f>
        <v>CENTRO-OESTE</v>
      </c>
      <c r="B1752" s="90" t="s">
        <v>5397</v>
      </c>
      <c r="C1752" s="82" t="s">
        <v>8607</v>
      </c>
      <c r="D1752" s="83" t="s">
        <v>5774</v>
      </c>
      <c r="E1752" s="84" t="s">
        <v>8608</v>
      </c>
      <c r="F1752" s="87">
        <v>44505</v>
      </c>
    </row>
    <row r="1753" spans="1:6" x14ac:dyDescent="0.3">
      <c r="A1753" s="81" t="str">
        <f>VLOOKUP(B1753,'[2]Aba Power BI'!F$1:G$28,2,FALSE)</f>
        <v>SUDESTE</v>
      </c>
      <c r="B1753" s="40" t="s">
        <v>5388</v>
      </c>
      <c r="C1753" s="82" t="s">
        <v>8609</v>
      </c>
      <c r="D1753" s="83" t="s">
        <v>5774</v>
      </c>
      <c r="E1753" s="84" t="s">
        <v>8610</v>
      </c>
      <c r="F1753" s="87">
        <v>44487</v>
      </c>
    </row>
    <row r="1754" spans="1:6" x14ac:dyDescent="0.3">
      <c r="A1754" s="81" t="str">
        <f>VLOOKUP(B1754,'[2]Aba Power BI'!F$1:G$28,2,FALSE)</f>
        <v>CENTRO-OESTE</v>
      </c>
      <c r="B1754" s="90" t="s">
        <v>5397</v>
      </c>
      <c r="C1754" s="82" t="s">
        <v>8611</v>
      </c>
      <c r="D1754" s="83" t="s">
        <v>5774</v>
      </c>
      <c r="E1754" s="84" t="s">
        <v>6364</v>
      </c>
      <c r="F1754" s="87">
        <v>44644</v>
      </c>
    </row>
    <row r="1755" spans="1:6" x14ac:dyDescent="0.3">
      <c r="A1755" s="81" t="str">
        <f>VLOOKUP(B1755,'[2]Aba Power BI'!F$1:G$28,2,FALSE)</f>
        <v>NORDESTE</v>
      </c>
      <c r="B1755" s="90" t="s">
        <v>5400</v>
      </c>
      <c r="C1755" s="82" t="s">
        <v>8612</v>
      </c>
      <c r="D1755" s="83" t="s">
        <v>5774</v>
      </c>
      <c r="E1755" s="84" t="s">
        <v>9532</v>
      </c>
      <c r="F1755" s="87">
        <v>44532</v>
      </c>
    </row>
    <row r="1756" spans="1:6" x14ac:dyDescent="0.3">
      <c r="A1756" s="81" t="str">
        <f>VLOOKUP(B1756,'[2]Aba Power BI'!F$1:G$28,2,FALSE)</f>
        <v>SUDESTE</v>
      </c>
      <c r="B1756" s="40" t="s">
        <v>5401</v>
      </c>
      <c r="C1756" s="82" t="s">
        <v>8613</v>
      </c>
      <c r="D1756" s="83" t="s">
        <v>5774</v>
      </c>
      <c r="E1756" s="84" t="s">
        <v>8614</v>
      </c>
      <c r="F1756" s="87">
        <v>44512</v>
      </c>
    </row>
    <row r="1757" spans="1:6" x14ac:dyDescent="0.3">
      <c r="A1757" s="81" t="str">
        <f>VLOOKUP(B1757,'[2]Aba Power BI'!F$1:G$28,2,FALSE)</f>
        <v>CENTRO-OESTE</v>
      </c>
      <c r="B1757" s="90" t="s">
        <v>5379</v>
      </c>
      <c r="C1757" s="82" t="s">
        <v>8615</v>
      </c>
      <c r="D1757" s="83" t="s">
        <v>5774</v>
      </c>
      <c r="E1757" s="84" t="s">
        <v>8616</v>
      </c>
      <c r="F1757" s="87">
        <v>44511</v>
      </c>
    </row>
    <row r="1758" spans="1:6" x14ac:dyDescent="0.3">
      <c r="A1758" s="81" t="str">
        <f>VLOOKUP(B1758,'[2]Aba Power BI'!F$1:G$28,2,FALSE)</f>
        <v>NORTE</v>
      </c>
      <c r="B1758" s="90" t="s">
        <v>5404</v>
      </c>
      <c r="C1758" s="82" t="s">
        <v>8617</v>
      </c>
      <c r="D1758" s="83" t="s">
        <v>5774</v>
      </c>
      <c r="E1758" s="84" t="s">
        <v>8618</v>
      </c>
      <c r="F1758" s="87">
        <v>44525</v>
      </c>
    </row>
    <row r="1759" spans="1:6" x14ac:dyDescent="0.3">
      <c r="A1759" s="81" t="str">
        <f>VLOOKUP(B1759,'[2]Aba Power BI'!F$1:G$28,2,FALSE)</f>
        <v>SUL</v>
      </c>
      <c r="B1759" s="90" t="s">
        <v>5403</v>
      </c>
      <c r="C1759" s="82" t="s">
        <v>8619</v>
      </c>
      <c r="D1759" s="83" t="s">
        <v>5774</v>
      </c>
      <c r="E1759" s="84" t="s">
        <v>8620</v>
      </c>
      <c r="F1759" s="87">
        <v>44482</v>
      </c>
    </row>
    <row r="1760" spans="1:6" x14ac:dyDescent="0.3">
      <c r="A1760" s="81" t="str">
        <f>VLOOKUP(B1760,'[2]Aba Power BI'!F$1:G$28,2,FALSE)</f>
        <v>CENTRO-OESTE</v>
      </c>
      <c r="B1760" s="90" t="s">
        <v>5379</v>
      </c>
      <c r="C1760" s="82" t="s">
        <v>8621</v>
      </c>
      <c r="D1760" s="83" t="s">
        <v>5774</v>
      </c>
      <c r="E1760" s="84" t="s">
        <v>8622</v>
      </c>
      <c r="F1760" s="87">
        <v>44512</v>
      </c>
    </row>
    <row r="1761" spans="1:6" x14ac:dyDescent="0.3">
      <c r="A1761" s="81" t="str">
        <f>VLOOKUP(B1761,'[2]Aba Power BI'!F$1:G$28,2,FALSE)</f>
        <v>CENTRO-OESTE</v>
      </c>
      <c r="B1761" s="90" t="s">
        <v>5396</v>
      </c>
      <c r="C1761" s="82" t="s">
        <v>8623</v>
      </c>
      <c r="D1761" s="83" t="s">
        <v>5774</v>
      </c>
      <c r="E1761" s="84" t="s">
        <v>8624</v>
      </c>
      <c r="F1761" s="87">
        <v>44488</v>
      </c>
    </row>
    <row r="1762" spans="1:6" x14ac:dyDescent="0.3">
      <c r="A1762" s="81" t="str">
        <f>VLOOKUP(B1762,'[2]Aba Power BI'!F$1:G$28,2,FALSE)</f>
        <v>SUL</v>
      </c>
      <c r="B1762" s="90" t="s">
        <v>5399</v>
      </c>
      <c r="C1762" s="82" t="s">
        <v>8625</v>
      </c>
      <c r="D1762" s="83" t="s">
        <v>5774</v>
      </c>
      <c r="E1762" s="84" t="s">
        <v>8626</v>
      </c>
      <c r="F1762" s="87">
        <v>44518</v>
      </c>
    </row>
    <row r="1763" spans="1:6" x14ac:dyDescent="0.3">
      <c r="A1763" s="81" t="str">
        <f>VLOOKUP(B1763,'[2]Aba Power BI'!F$1:G$28,2,FALSE)</f>
        <v>CENTRO-OESTE</v>
      </c>
      <c r="B1763" s="90" t="s">
        <v>5379</v>
      </c>
      <c r="C1763" s="82" t="s">
        <v>8627</v>
      </c>
      <c r="D1763" s="83" t="s">
        <v>5774</v>
      </c>
      <c r="E1763" s="84" t="s">
        <v>8628</v>
      </c>
      <c r="F1763" s="87">
        <v>44512</v>
      </c>
    </row>
    <row r="1764" spans="1:6" x14ac:dyDescent="0.3">
      <c r="A1764" s="81" t="str">
        <f>VLOOKUP(B1764,'[2]Aba Power BI'!F$1:G$28,2,FALSE)</f>
        <v>SUL</v>
      </c>
      <c r="B1764" s="90" t="s">
        <v>5403</v>
      </c>
      <c r="C1764" s="82" t="s">
        <v>8629</v>
      </c>
      <c r="D1764" s="83" t="s">
        <v>5774</v>
      </c>
      <c r="E1764" s="84" t="s">
        <v>8630</v>
      </c>
      <c r="F1764" s="87">
        <v>44418</v>
      </c>
    </row>
    <row r="1765" spans="1:6" x14ac:dyDescent="0.3">
      <c r="A1765" s="81" t="str">
        <f>VLOOKUP(B1765,'[2]Aba Power BI'!F$1:G$28,2,FALSE)</f>
        <v>NORDESTE</v>
      </c>
      <c r="B1765" s="90" t="s">
        <v>5377</v>
      </c>
      <c r="C1765" s="82" t="s">
        <v>8631</v>
      </c>
      <c r="D1765" s="83" t="s">
        <v>5774</v>
      </c>
      <c r="E1765" s="84" t="s">
        <v>8632</v>
      </c>
      <c r="F1765" s="87">
        <v>44522</v>
      </c>
    </row>
    <row r="1766" spans="1:6" x14ac:dyDescent="0.3">
      <c r="A1766" s="81" t="str">
        <f>VLOOKUP(B1766,'[2]Aba Power BI'!F$1:G$28,2,FALSE)</f>
        <v>SUL</v>
      </c>
      <c r="B1766" s="90" t="s">
        <v>5403</v>
      </c>
      <c r="C1766" s="82" t="s">
        <v>8633</v>
      </c>
      <c r="D1766" s="83" t="s">
        <v>5774</v>
      </c>
      <c r="E1766" s="84" t="s">
        <v>8634</v>
      </c>
      <c r="F1766" s="87">
        <v>44462</v>
      </c>
    </row>
    <row r="1767" spans="1:6" x14ac:dyDescent="0.3">
      <c r="A1767" s="81" t="str">
        <f>VLOOKUP(B1767,'[2]Aba Power BI'!F$1:G$28,2,FALSE)</f>
        <v>NORDESTE</v>
      </c>
      <c r="B1767" s="90" t="s">
        <v>5382</v>
      </c>
      <c r="C1767" s="82" t="s">
        <v>8635</v>
      </c>
      <c r="D1767" s="83" t="s">
        <v>5774</v>
      </c>
      <c r="E1767" s="84" t="s">
        <v>8636</v>
      </c>
      <c r="F1767" s="87">
        <v>44511</v>
      </c>
    </row>
    <row r="1768" spans="1:6" x14ac:dyDescent="0.3">
      <c r="A1768" s="81" t="str">
        <f>VLOOKUP(B1768,'[2]Aba Power BI'!F$1:G$28,2,FALSE)</f>
        <v>NORDESTE</v>
      </c>
      <c r="B1768" s="90" t="s">
        <v>5393</v>
      </c>
      <c r="C1768" s="82" t="s">
        <v>8637</v>
      </c>
      <c r="D1768" s="83" t="s">
        <v>5774</v>
      </c>
      <c r="E1768" s="84" t="s">
        <v>8638</v>
      </c>
      <c r="F1768" s="87">
        <v>44498</v>
      </c>
    </row>
    <row r="1769" spans="1:6" x14ac:dyDescent="0.3">
      <c r="A1769" s="81" t="str">
        <f>VLOOKUP(B1769,'[2]Aba Power BI'!F$1:G$28,2,FALSE)</f>
        <v>CENTRO-OESTE</v>
      </c>
      <c r="B1769" s="90" t="s">
        <v>5397</v>
      </c>
      <c r="C1769" s="82" t="s">
        <v>8639</v>
      </c>
      <c r="D1769" s="83" t="s">
        <v>5774</v>
      </c>
      <c r="E1769" s="84" t="s">
        <v>8640</v>
      </c>
      <c r="F1769" s="87">
        <v>44476</v>
      </c>
    </row>
    <row r="1770" spans="1:6" x14ac:dyDescent="0.3">
      <c r="A1770" s="81" t="str">
        <f>VLOOKUP(B1770,'[2]Aba Power BI'!F$1:G$28,2,FALSE)</f>
        <v>SUDESTE</v>
      </c>
      <c r="B1770" s="90" t="s">
        <v>5388</v>
      </c>
      <c r="C1770" s="82" t="s">
        <v>8641</v>
      </c>
      <c r="D1770" s="83" t="s">
        <v>5774</v>
      </c>
      <c r="E1770" s="84" t="s">
        <v>8642</v>
      </c>
      <c r="F1770" s="87">
        <v>44512</v>
      </c>
    </row>
    <row r="1771" spans="1:6" x14ac:dyDescent="0.3">
      <c r="A1771" s="81" t="str">
        <f>VLOOKUP(B1771,'[2]Aba Power BI'!F$1:G$28,2,FALSE)</f>
        <v>CENTRO-OESTE</v>
      </c>
      <c r="B1771" s="90" t="s">
        <v>5396</v>
      </c>
      <c r="C1771" s="82" t="s">
        <v>8643</v>
      </c>
      <c r="D1771" s="83" t="s">
        <v>5774</v>
      </c>
      <c r="E1771" s="84" t="s">
        <v>8644</v>
      </c>
      <c r="F1771" s="87">
        <v>44452</v>
      </c>
    </row>
    <row r="1772" spans="1:6" x14ac:dyDescent="0.3">
      <c r="A1772" s="81" t="str">
        <f>VLOOKUP(B1772,'[2]Aba Power BI'!F$1:G$28,2,FALSE)</f>
        <v>NORTE</v>
      </c>
      <c r="B1772" s="90" t="s">
        <v>5398</v>
      </c>
      <c r="C1772" s="82" t="s">
        <v>8645</v>
      </c>
      <c r="D1772" s="83" t="s">
        <v>5774</v>
      </c>
      <c r="E1772" s="84" t="s">
        <v>8646</v>
      </c>
      <c r="F1772" s="87">
        <v>44550</v>
      </c>
    </row>
    <row r="1773" spans="1:6" x14ac:dyDescent="0.3">
      <c r="A1773" s="81" t="str">
        <f>VLOOKUP(B1773,'[2]Aba Power BI'!F$1:G$28,2,FALSE)</f>
        <v>SUDESTE</v>
      </c>
      <c r="B1773" s="90" t="s">
        <v>5388</v>
      </c>
      <c r="C1773" s="91" t="s">
        <v>9223</v>
      </c>
      <c r="D1773" s="92" t="s">
        <v>5774</v>
      </c>
      <c r="E1773" s="93" t="s">
        <v>9224</v>
      </c>
      <c r="F1773" s="96">
        <v>44508</v>
      </c>
    </row>
    <row r="1774" spans="1:6" x14ac:dyDescent="0.3">
      <c r="A1774" s="81" t="str">
        <f>VLOOKUP(B1774,'[2]Aba Power BI'!F$1:G$28,2,FALSE)</f>
        <v>NORDESTE</v>
      </c>
      <c r="B1774" s="90" t="s">
        <v>5377</v>
      </c>
      <c r="C1774" s="82" t="s">
        <v>9845</v>
      </c>
      <c r="D1774" s="83" t="s">
        <v>5774</v>
      </c>
      <c r="E1774" s="84" t="s">
        <v>9854</v>
      </c>
      <c r="F1774" s="87">
        <v>44510</v>
      </c>
    </row>
    <row r="1775" spans="1:6" x14ac:dyDescent="0.3">
      <c r="A1775" s="81" t="str">
        <f>VLOOKUP(B1775,'[2]Aba Power BI'!F$1:G$28,2,FALSE)</f>
        <v>SUDESTE</v>
      </c>
      <c r="B1775" s="90" t="s">
        <v>5401</v>
      </c>
      <c r="C1775" s="82" t="s">
        <v>8647</v>
      </c>
      <c r="D1775" s="83" t="s">
        <v>5774</v>
      </c>
      <c r="E1775" s="84" t="s">
        <v>8648</v>
      </c>
      <c r="F1775" s="87">
        <v>44466</v>
      </c>
    </row>
    <row r="1776" spans="1:6" x14ac:dyDescent="0.3">
      <c r="A1776" s="81" t="str">
        <f>VLOOKUP(B1776,'[2]Aba Power BI'!F$1:G$28,2,FALSE)</f>
        <v>SUDESTE</v>
      </c>
      <c r="B1776" s="90" t="s">
        <v>5388</v>
      </c>
      <c r="C1776" s="82" t="s">
        <v>8649</v>
      </c>
      <c r="D1776" s="83" t="s">
        <v>5774</v>
      </c>
      <c r="E1776" s="84" t="s">
        <v>8650</v>
      </c>
      <c r="F1776" s="87">
        <v>44511</v>
      </c>
    </row>
    <row r="1777" spans="1:6" x14ac:dyDescent="0.3">
      <c r="A1777" s="81" t="str">
        <f>VLOOKUP(B1777,'[2]Aba Power BI'!F$1:G$28,2,FALSE)</f>
        <v>SUDESTE</v>
      </c>
      <c r="B1777" s="90" t="s">
        <v>5388</v>
      </c>
      <c r="C1777" s="82" t="s">
        <v>8651</v>
      </c>
      <c r="D1777" s="83" t="s">
        <v>5774</v>
      </c>
      <c r="E1777" s="84" t="s">
        <v>8652</v>
      </c>
      <c r="F1777" s="87">
        <v>44632</v>
      </c>
    </row>
    <row r="1778" spans="1:6" x14ac:dyDescent="0.3">
      <c r="A1778" s="81" t="str">
        <f>VLOOKUP(B1778,'[2]Aba Power BI'!F$1:G$28,2,FALSE)</f>
        <v>CENTRO-OESTE</v>
      </c>
      <c r="B1778" s="90" t="s">
        <v>5396</v>
      </c>
      <c r="C1778" s="91" t="s">
        <v>8653</v>
      </c>
      <c r="D1778" s="92" t="s">
        <v>5774</v>
      </c>
      <c r="E1778" s="93" t="s">
        <v>6976</v>
      </c>
      <c r="F1778" s="96">
        <v>44495</v>
      </c>
    </row>
    <row r="1779" spans="1:6" x14ac:dyDescent="0.3">
      <c r="A1779" s="81" t="str">
        <f>VLOOKUP(B1779,'[2]Aba Power BI'!F$1:G$28,2,FALSE)</f>
        <v>SUDESTE</v>
      </c>
      <c r="B1779" s="90" t="s">
        <v>5388</v>
      </c>
      <c r="C1779" s="82" t="s">
        <v>8654</v>
      </c>
      <c r="D1779" s="83" t="s">
        <v>5774</v>
      </c>
      <c r="E1779" s="84" t="s">
        <v>8655</v>
      </c>
      <c r="F1779" s="87">
        <v>44664</v>
      </c>
    </row>
    <row r="1780" spans="1:6" x14ac:dyDescent="0.3">
      <c r="A1780" s="81" t="str">
        <f>VLOOKUP(B1780,'[2]Aba Power BI'!F$1:G$28,2,FALSE)</f>
        <v>CENTRO-OESTE</v>
      </c>
      <c r="B1780" s="90" t="s">
        <v>5397</v>
      </c>
      <c r="C1780" s="82" t="s">
        <v>8656</v>
      </c>
      <c r="D1780" s="83" t="s">
        <v>5774</v>
      </c>
      <c r="E1780" s="84" t="s">
        <v>8580</v>
      </c>
      <c r="F1780" s="87">
        <v>44285</v>
      </c>
    </row>
    <row r="1781" spans="1:6" x14ac:dyDescent="0.3">
      <c r="A1781" s="81" t="str">
        <f>VLOOKUP(B1781,'[2]Aba Power BI'!F$1:G$28,2,FALSE)</f>
        <v>NORTE</v>
      </c>
      <c r="B1781" s="90" t="s">
        <v>5404</v>
      </c>
      <c r="C1781" s="82" t="s">
        <v>8657</v>
      </c>
      <c r="D1781" s="83" t="s">
        <v>5774</v>
      </c>
      <c r="E1781" s="84" t="s">
        <v>8658</v>
      </c>
      <c r="F1781" s="87">
        <v>44739</v>
      </c>
    </row>
    <row r="1782" spans="1:6" x14ac:dyDescent="0.3">
      <c r="A1782" s="81" t="str">
        <f>VLOOKUP(B1782,'[2]Aba Power BI'!F$1:G$28,2,FALSE)</f>
        <v>SUDESTE</v>
      </c>
      <c r="B1782" s="90" t="s">
        <v>5388</v>
      </c>
      <c r="C1782" s="91" t="s">
        <v>8659</v>
      </c>
      <c r="D1782" s="92" t="s">
        <v>5774</v>
      </c>
      <c r="E1782" s="93" t="s">
        <v>8660</v>
      </c>
      <c r="F1782" s="96">
        <v>44720</v>
      </c>
    </row>
    <row r="1783" spans="1:6" x14ac:dyDescent="0.3">
      <c r="A1783" s="81" t="str">
        <f>VLOOKUP(B1783,'[2]Aba Power BI'!F$1:G$28,2,FALSE)</f>
        <v>SUL</v>
      </c>
      <c r="B1783" s="90" t="s">
        <v>5387</v>
      </c>
      <c r="C1783" s="82" t="s">
        <v>8661</v>
      </c>
      <c r="D1783" s="83" t="s">
        <v>5774</v>
      </c>
      <c r="E1783" s="84" t="s">
        <v>8662</v>
      </c>
      <c r="F1783" s="87">
        <v>44496</v>
      </c>
    </row>
    <row r="1784" spans="1:6" x14ac:dyDescent="0.3">
      <c r="A1784" s="81" t="str">
        <f>VLOOKUP(B1784,'[2]Aba Power BI'!F$1:G$28,2,FALSE)</f>
        <v>SUDESTE</v>
      </c>
      <c r="B1784" s="90" t="s">
        <v>5388</v>
      </c>
      <c r="C1784" s="82" t="s">
        <v>8663</v>
      </c>
      <c r="D1784" s="83" t="s">
        <v>5774</v>
      </c>
      <c r="E1784" s="84" t="s">
        <v>8664</v>
      </c>
      <c r="F1784" s="87">
        <v>44452</v>
      </c>
    </row>
    <row r="1785" spans="1:6" x14ac:dyDescent="0.3">
      <c r="A1785" s="81" t="str">
        <f>VLOOKUP(B1785,'[2]Aba Power BI'!F$1:G$28,2,FALSE)</f>
        <v>SUL</v>
      </c>
      <c r="B1785" s="90" t="s">
        <v>5399</v>
      </c>
      <c r="C1785" s="91" t="s">
        <v>8972</v>
      </c>
      <c r="D1785" s="92" t="s">
        <v>5774</v>
      </c>
      <c r="E1785" s="93" t="s">
        <v>9225</v>
      </c>
      <c r="F1785" s="96">
        <v>44513</v>
      </c>
    </row>
    <row r="1786" spans="1:6" x14ac:dyDescent="0.3">
      <c r="A1786" s="81" t="str">
        <f>VLOOKUP(B1786,'[2]Aba Power BI'!F$1:G$28,2,FALSE)</f>
        <v>NORDESTE</v>
      </c>
      <c r="B1786" s="90" t="s">
        <v>5402</v>
      </c>
      <c r="C1786" s="82" t="s">
        <v>8665</v>
      </c>
      <c r="D1786" s="83" t="s">
        <v>5774</v>
      </c>
      <c r="E1786" s="84" t="s">
        <v>9533</v>
      </c>
      <c r="F1786" s="87">
        <v>44532</v>
      </c>
    </row>
    <row r="1787" spans="1:6" x14ac:dyDescent="0.3">
      <c r="A1787" s="81" t="str">
        <f>VLOOKUP(B1787,'[2]Aba Power BI'!F$1:G$28,2,FALSE)</f>
        <v>CENTRO-OESTE</v>
      </c>
      <c r="B1787" s="90" t="s">
        <v>5396</v>
      </c>
      <c r="C1787" s="91" t="s">
        <v>8666</v>
      </c>
      <c r="D1787" s="92" t="s">
        <v>5774</v>
      </c>
      <c r="E1787" s="93" t="s">
        <v>8667</v>
      </c>
      <c r="F1787" s="96">
        <v>44488</v>
      </c>
    </row>
    <row r="1788" spans="1:6" x14ac:dyDescent="0.3">
      <c r="A1788" s="81" t="str">
        <f>VLOOKUP(B1788,'[2]Aba Power BI'!F$1:G$28,2,FALSE)</f>
        <v>NORDESTE</v>
      </c>
      <c r="B1788" s="90" t="s">
        <v>5378</v>
      </c>
      <c r="C1788" s="82" t="s">
        <v>9762</v>
      </c>
      <c r="D1788" s="83" t="s">
        <v>5774</v>
      </c>
      <c r="E1788" s="84" t="s">
        <v>9798</v>
      </c>
      <c r="F1788" s="87">
        <v>45064</v>
      </c>
    </row>
    <row r="1789" spans="1:6" x14ac:dyDescent="0.3">
      <c r="A1789" s="81" t="str">
        <f>VLOOKUP(B1789,'[2]Aba Power BI'!F$1:G$28,2,FALSE)</f>
        <v>SUL</v>
      </c>
      <c r="B1789" s="90" t="s">
        <v>5399</v>
      </c>
      <c r="C1789" s="82" t="s">
        <v>8668</v>
      </c>
      <c r="D1789" s="83" t="s">
        <v>5774</v>
      </c>
      <c r="E1789" s="84" t="s">
        <v>8669</v>
      </c>
      <c r="F1789" s="87">
        <v>44511</v>
      </c>
    </row>
    <row r="1790" spans="1:6" x14ac:dyDescent="0.3">
      <c r="A1790" s="81" t="str">
        <f>VLOOKUP(B1790,'[2]Aba Power BI'!F$1:G$28,2,FALSE)</f>
        <v>SUL</v>
      </c>
      <c r="B1790" s="90" t="s">
        <v>5403</v>
      </c>
      <c r="C1790" s="82" t="s">
        <v>8670</v>
      </c>
      <c r="D1790" s="83" t="s">
        <v>5774</v>
      </c>
      <c r="E1790" s="84" t="s">
        <v>8671</v>
      </c>
      <c r="F1790" s="87">
        <v>44488</v>
      </c>
    </row>
    <row r="1791" spans="1:6" x14ac:dyDescent="0.3">
      <c r="A1791" s="81" t="str">
        <f>VLOOKUP(B1791,'[2]Aba Power BI'!F$1:G$28,2,FALSE)</f>
        <v>SUL</v>
      </c>
      <c r="B1791" s="90" t="s">
        <v>5403</v>
      </c>
      <c r="C1791" s="82" t="s">
        <v>8672</v>
      </c>
      <c r="D1791" s="83" t="s">
        <v>5774</v>
      </c>
      <c r="E1791" s="84" t="s">
        <v>8673</v>
      </c>
      <c r="F1791" s="87">
        <v>44442</v>
      </c>
    </row>
    <row r="1792" spans="1:6" x14ac:dyDescent="0.3">
      <c r="A1792" s="81" t="str">
        <f>VLOOKUP(B1792,'[2]Aba Power BI'!F$1:G$28,2,FALSE)</f>
        <v>SUL</v>
      </c>
      <c r="B1792" s="90" t="s">
        <v>5403</v>
      </c>
      <c r="C1792" s="82" t="s">
        <v>8674</v>
      </c>
      <c r="D1792" s="83" t="s">
        <v>5774</v>
      </c>
      <c r="E1792" s="84" t="s">
        <v>8675</v>
      </c>
      <c r="F1792" s="87">
        <v>44488</v>
      </c>
    </row>
    <row r="1793" spans="1:6" x14ac:dyDescent="0.3">
      <c r="A1793" s="81" t="str">
        <f>VLOOKUP(B1793,'[2]Aba Power BI'!F$1:G$28,2,FALSE)</f>
        <v>SUL</v>
      </c>
      <c r="B1793" s="90" t="s">
        <v>5399</v>
      </c>
      <c r="C1793" s="82" t="s">
        <v>9426</v>
      </c>
      <c r="D1793" s="83" t="s">
        <v>5774</v>
      </c>
      <c r="E1793" s="84" t="s">
        <v>9433</v>
      </c>
      <c r="F1793" s="87">
        <v>44875</v>
      </c>
    </row>
    <row r="1794" spans="1:6" x14ac:dyDescent="0.3">
      <c r="A1794" s="81" t="str">
        <f>VLOOKUP(B1794,'[2]Aba Power BI'!F$1:G$28,2,FALSE)</f>
        <v>NORDESTE</v>
      </c>
      <c r="B1794" s="90" t="s">
        <v>5376</v>
      </c>
      <c r="C1794" s="82" t="s">
        <v>9427</v>
      </c>
      <c r="D1794" s="83" t="s">
        <v>5774</v>
      </c>
      <c r="E1794" s="84" t="s">
        <v>9434</v>
      </c>
      <c r="F1794" s="87">
        <v>44831</v>
      </c>
    </row>
    <row r="1795" spans="1:6" x14ac:dyDescent="0.3">
      <c r="A1795" s="81" t="str">
        <f>VLOOKUP(B1795,'[2]Aba Power BI'!F$1:G$28,2,FALSE)</f>
        <v>SUDESTE</v>
      </c>
      <c r="B1795" s="90" t="s">
        <v>5388</v>
      </c>
      <c r="C1795" s="82" t="s">
        <v>8676</v>
      </c>
      <c r="D1795" s="83" t="s">
        <v>5774</v>
      </c>
      <c r="E1795" s="84" t="s">
        <v>8677</v>
      </c>
      <c r="F1795" s="87">
        <v>44523</v>
      </c>
    </row>
    <row r="1796" spans="1:6" x14ac:dyDescent="0.3">
      <c r="A1796" s="81" t="str">
        <f>VLOOKUP(B1796,'[2]Aba Power BI'!F$1:G$28,2,FALSE)</f>
        <v>CENTRO-OESTE</v>
      </c>
      <c r="B1796" s="90" t="s">
        <v>5396</v>
      </c>
      <c r="C1796" s="82" t="s">
        <v>8678</v>
      </c>
      <c r="D1796" s="83" t="s">
        <v>5774</v>
      </c>
      <c r="E1796" s="84" t="s">
        <v>8679</v>
      </c>
      <c r="F1796" s="87">
        <v>44495</v>
      </c>
    </row>
    <row r="1797" spans="1:6" x14ac:dyDescent="0.3">
      <c r="A1797" s="81" t="str">
        <f>VLOOKUP(B1797,'[2]Aba Power BI'!F$1:G$28,2,FALSE)</f>
        <v>SUL</v>
      </c>
      <c r="B1797" s="90" t="s">
        <v>5403</v>
      </c>
      <c r="C1797" s="82" t="s">
        <v>8680</v>
      </c>
      <c r="D1797" s="83" t="s">
        <v>5774</v>
      </c>
      <c r="E1797" s="84" t="s">
        <v>8681</v>
      </c>
      <c r="F1797" s="87">
        <v>44371</v>
      </c>
    </row>
    <row r="1798" spans="1:6" x14ac:dyDescent="0.3">
      <c r="A1798" s="81" t="str">
        <f>VLOOKUP(B1798,'[2]Aba Power BI'!F$1:G$28,2,FALSE)</f>
        <v>CENTRO-OESTE</v>
      </c>
      <c r="B1798" s="90" t="s">
        <v>5379</v>
      </c>
      <c r="C1798" s="82" t="s">
        <v>8682</v>
      </c>
      <c r="D1798" s="83" t="s">
        <v>5774</v>
      </c>
      <c r="E1798" s="84" t="s">
        <v>8683</v>
      </c>
      <c r="F1798" s="87">
        <v>44553</v>
      </c>
    </row>
    <row r="1799" spans="1:6" x14ac:dyDescent="0.3">
      <c r="A1799" s="81" t="str">
        <f>VLOOKUP(B1799,'[2]Aba Power BI'!F$1:G$28,2,FALSE)</f>
        <v>NORDESTE</v>
      </c>
      <c r="B1799" s="97" t="s">
        <v>5378</v>
      </c>
      <c r="C1799" s="82" t="s">
        <v>8684</v>
      </c>
      <c r="D1799" s="83" t="s">
        <v>5774</v>
      </c>
      <c r="E1799" s="84" t="s">
        <v>8685</v>
      </c>
      <c r="F1799" s="87">
        <v>44559</v>
      </c>
    </row>
    <row r="1800" spans="1:6" x14ac:dyDescent="0.3">
      <c r="A1800" s="81" t="str">
        <f>VLOOKUP(B1800,'[2]Aba Power BI'!F$1:G$28,2,FALSE)</f>
        <v>SUDESTE</v>
      </c>
      <c r="B1800" s="97" t="s">
        <v>5388</v>
      </c>
      <c r="C1800" s="82" t="s">
        <v>8686</v>
      </c>
      <c r="D1800" s="83" t="s">
        <v>5774</v>
      </c>
      <c r="E1800" s="84" t="s">
        <v>8687</v>
      </c>
      <c r="F1800" s="87">
        <v>44651</v>
      </c>
    </row>
    <row r="1801" spans="1:6" x14ac:dyDescent="0.3">
      <c r="A1801" s="81" t="str">
        <f>VLOOKUP(B1801,'[2]Aba Power BI'!F$1:G$28,2,FALSE)</f>
        <v>SUDESTE</v>
      </c>
      <c r="B1801" s="97" t="s">
        <v>5388</v>
      </c>
      <c r="C1801" s="82" t="s">
        <v>8688</v>
      </c>
      <c r="D1801" s="83" t="s">
        <v>5774</v>
      </c>
      <c r="E1801" s="84" t="s">
        <v>8689</v>
      </c>
      <c r="F1801" s="87">
        <v>44512</v>
      </c>
    </row>
    <row r="1802" spans="1:6" x14ac:dyDescent="0.3">
      <c r="A1802" s="81" t="str">
        <f>VLOOKUP(B1802,'[2]Aba Power BI'!F$1:G$28,2,FALSE)</f>
        <v>SUDESTE</v>
      </c>
      <c r="B1802" s="97" t="s">
        <v>5388</v>
      </c>
      <c r="C1802" s="82" t="s">
        <v>9306</v>
      </c>
      <c r="D1802" s="83" t="s">
        <v>5774</v>
      </c>
      <c r="E1802" s="84" t="s">
        <v>7101</v>
      </c>
      <c r="F1802" s="87">
        <v>44516</v>
      </c>
    </row>
    <row r="1803" spans="1:6" x14ac:dyDescent="0.3">
      <c r="A1803" s="81" t="str">
        <f>VLOOKUP(B1803,'[2]Aba Power BI'!F$1:G$28,2,FALSE)</f>
        <v>SUDESTE</v>
      </c>
      <c r="B1803" s="97" t="s">
        <v>5388</v>
      </c>
      <c r="C1803" s="91" t="s">
        <v>8690</v>
      </c>
      <c r="D1803" s="92" t="s">
        <v>5774</v>
      </c>
      <c r="E1803" s="93" t="s">
        <v>6086</v>
      </c>
      <c r="F1803" s="96">
        <v>44651</v>
      </c>
    </row>
    <row r="1804" spans="1:6" x14ac:dyDescent="0.3">
      <c r="A1804" s="81" t="str">
        <f>VLOOKUP(B1804,'[2]Aba Power BI'!F$1:G$28,2,FALSE)</f>
        <v>NORDESTE</v>
      </c>
      <c r="B1804" s="97" t="s">
        <v>5393</v>
      </c>
      <c r="C1804" s="82" t="s">
        <v>8691</v>
      </c>
      <c r="D1804" s="83" t="s">
        <v>5774</v>
      </c>
      <c r="E1804" s="84" t="s">
        <v>9534</v>
      </c>
      <c r="F1804" s="87">
        <v>44544</v>
      </c>
    </row>
    <row r="1805" spans="1:6" x14ac:dyDescent="0.3">
      <c r="A1805" s="81" t="str">
        <f>VLOOKUP(B1805,'[2]Aba Power BI'!F$1:G$28,2,FALSE)</f>
        <v>SUDESTE</v>
      </c>
      <c r="B1805" s="97" t="s">
        <v>5388</v>
      </c>
      <c r="C1805" s="82" t="s">
        <v>9226</v>
      </c>
      <c r="D1805" s="83" t="s">
        <v>5774</v>
      </c>
      <c r="E1805" s="84" t="s">
        <v>9227</v>
      </c>
      <c r="F1805" s="87">
        <v>44742</v>
      </c>
    </row>
    <row r="1806" spans="1:6" x14ac:dyDescent="0.3">
      <c r="A1806" s="81" t="str">
        <f>VLOOKUP(B1806,'[2]Aba Power BI'!F$1:G$28,2,FALSE)</f>
        <v>SUL</v>
      </c>
      <c r="B1806" s="97" t="s">
        <v>5399</v>
      </c>
      <c r="C1806" s="82" t="s">
        <v>9307</v>
      </c>
      <c r="D1806" s="83" t="s">
        <v>5774</v>
      </c>
      <c r="E1806" s="84" t="s">
        <v>9340</v>
      </c>
      <c r="F1806" s="87">
        <v>44460</v>
      </c>
    </row>
    <row r="1807" spans="1:6" x14ac:dyDescent="0.3">
      <c r="A1807" s="81" t="str">
        <f>VLOOKUP(B1807,'[2]Aba Power BI'!F$1:G$28,2,FALSE)</f>
        <v>NORDESTE</v>
      </c>
      <c r="B1807" s="97" t="s">
        <v>5393</v>
      </c>
      <c r="C1807" s="82" t="s">
        <v>8692</v>
      </c>
      <c r="D1807" s="83" t="s">
        <v>5774</v>
      </c>
      <c r="E1807" s="84" t="s">
        <v>8693</v>
      </c>
      <c r="F1807" s="87">
        <v>44620</v>
      </c>
    </row>
    <row r="1808" spans="1:6" x14ac:dyDescent="0.3">
      <c r="A1808" s="81" t="str">
        <f>VLOOKUP(B1808,'[2]Aba Power BI'!F$1:G$28,2,FALSE)</f>
        <v>SUL</v>
      </c>
      <c r="B1808" s="97" t="s">
        <v>5399</v>
      </c>
      <c r="C1808" s="91" t="s">
        <v>8694</v>
      </c>
      <c r="D1808" s="92" t="s">
        <v>5774</v>
      </c>
      <c r="E1808" s="93" t="s">
        <v>10118</v>
      </c>
      <c r="F1808" s="96" t="s">
        <v>10138</v>
      </c>
    </row>
    <row r="1809" spans="1:6" x14ac:dyDescent="0.3">
      <c r="A1809" s="81" t="str">
        <f>VLOOKUP(B1809,'[2]Aba Power BI'!F$1:G$28,2,FALSE)</f>
        <v>NORDESTE</v>
      </c>
      <c r="B1809" s="97" t="s">
        <v>5402</v>
      </c>
      <c r="C1809" s="82" t="s">
        <v>8695</v>
      </c>
      <c r="D1809" s="83" t="s">
        <v>5774</v>
      </c>
      <c r="E1809" s="84" t="s">
        <v>8696</v>
      </c>
      <c r="F1809" s="87">
        <v>44582</v>
      </c>
    </row>
    <row r="1810" spans="1:6" x14ac:dyDescent="0.3">
      <c r="A1810" s="81" t="str">
        <f>VLOOKUP(B1810,'[2]Aba Power BI'!F$1:G$28,2,FALSE)</f>
        <v>SUL</v>
      </c>
      <c r="B1810" s="97" t="s">
        <v>5403</v>
      </c>
      <c r="C1810" s="82" t="s">
        <v>8697</v>
      </c>
      <c r="D1810" s="83" t="s">
        <v>5774</v>
      </c>
      <c r="E1810" s="84" t="s">
        <v>8698</v>
      </c>
      <c r="F1810" s="87">
        <v>44490</v>
      </c>
    </row>
    <row r="1811" spans="1:6" x14ac:dyDescent="0.3">
      <c r="A1811" s="81" t="str">
        <f>VLOOKUP(B1811,'[2]Aba Power BI'!F$1:G$28,2,FALSE)</f>
        <v>SUDESTE</v>
      </c>
      <c r="B1811" s="97" t="s">
        <v>5381</v>
      </c>
      <c r="C1811" s="82" t="s">
        <v>8699</v>
      </c>
      <c r="D1811" s="83" t="s">
        <v>5774</v>
      </c>
      <c r="E1811" s="84" t="s">
        <v>8700</v>
      </c>
      <c r="F1811" s="87">
        <v>44510</v>
      </c>
    </row>
    <row r="1812" spans="1:6" x14ac:dyDescent="0.3">
      <c r="A1812" s="81" t="str">
        <f>VLOOKUP(B1812,'[2]Aba Power BI'!F$1:G$28,2,FALSE)</f>
        <v>NORDESTE</v>
      </c>
      <c r="B1812" s="97" t="s">
        <v>5378</v>
      </c>
      <c r="C1812" s="82" t="s">
        <v>8701</v>
      </c>
      <c r="D1812" s="83" t="s">
        <v>5774</v>
      </c>
      <c r="E1812" s="84" t="s">
        <v>8702</v>
      </c>
      <c r="F1812" s="87">
        <v>44539</v>
      </c>
    </row>
    <row r="1813" spans="1:6" x14ac:dyDescent="0.3">
      <c r="A1813" s="81" t="str">
        <f>VLOOKUP(B1813,'[2]Aba Power BI'!F$1:G$28,2,FALSE)</f>
        <v>CENTRO-OESTE</v>
      </c>
      <c r="B1813" s="97" t="s">
        <v>5397</v>
      </c>
      <c r="C1813" s="82" t="s">
        <v>8703</v>
      </c>
      <c r="D1813" s="83" t="s">
        <v>5774</v>
      </c>
      <c r="E1813" s="84" t="s">
        <v>8090</v>
      </c>
      <c r="F1813" s="87">
        <v>44511</v>
      </c>
    </row>
    <row r="1814" spans="1:6" x14ac:dyDescent="0.3">
      <c r="A1814" s="81" t="str">
        <f>VLOOKUP(B1814,'[2]Aba Power BI'!F$1:G$28,2,FALSE)</f>
        <v>NORDESTE</v>
      </c>
      <c r="B1814" s="97" t="s">
        <v>5400</v>
      </c>
      <c r="C1814" s="91" t="s">
        <v>8704</v>
      </c>
      <c r="D1814" s="92" t="s">
        <v>5931</v>
      </c>
      <c r="E1814" s="93" t="s">
        <v>8705</v>
      </c>
      <c r="F1814" s="96">
        <v>44537</v>
      </c>
    </row>
    <row r="1815" spans="1:6" x14ac:dyDescent="0.3">
      <c r="A1815" s="81" t="str">
        <f>VLOOKUP(B1815,'[2]Aba Power BI'!F$1:G$28,2,FALSE)</f>
        <v>SUL</v>
      </c>
      <c r="B1815" s="90" t="s">
        <v>5399</v>
      </c>
      <c r="C1815" s="82" t="s">
        <v>8706</v>
      </c>
      <c r="D1815" s="83" t="s">
        <v>5774</v>
      </c>
      <c r="E1815" s="84" t="s">
        <v>7025</v>
      </c>
      <c r="F1815" s="87">
        <v>44468</v>
      </c>
    </row>
    <row r="1816" spans="1:6" x14ac:dyDescent="0.3">
      <c r="A1816" s="81" t="str">
        <f>VLOOKUP(B1816,'[2]Aba Power BI'!F$1:G$28,2,FALSE)</f>
        <v>SUL</v>
      </c>
      <c r="B1816" s="90" t="s">
        <v>5403</v>
      </c>
      <c r="C1816" s="82" t="s">
        <v>8973</v>
      </c>
      <c r="D1816" s="83" t="s">
        <v>5774</v>
      </c>
      <c r="E1816" s="84" t="s">
        <v>9228</v>
      </c>
      <c r="F1816" s="87">
        <v>44747</v>
      </c>
    </row>
    <row r="1817" spans="1:6" x14ac:dyDescent="0.3">
      <c r="A1817" s="81" t="str">
        <f>VLOOKUP(B1817,'[2]Aba Power BI'!F$1:G$28,2,FALSE)</f>
        <v>NORDESTE</v>
      </c>
      <c r="B1817" s="90" t="s">
        <v>5382</v>
      </c>
      <c r="C1817" s="82" t="s">
        <v>8974</v>
      </c>
      <c r="D1817" s="83" t="s">
        <v>5774</v>
      </c>
      <c r="E1817" s="84" t="s">
        <v>8371</v>
      </c>
      <c r="F1817" s="87">
        <v>44547</v>
      </c>
    </row>
    <row r="1818" spans="1:6" x14ac:dyDescent="0.3">
      <c r="A1818" s="81" t="str">
        <f>VLOOKUP(B1818,'[2]Aba Power BI'!F$1:G$28,2,FALSE)</f>
        <v>CENTRO-OESTE</v>
      </c>
      <c r="B1818" s="90" t="s">
        <v>5396</v>
      </c>
      <c r="C1818" s="82" t="s">
        <v>8707</v>
      </c>
      <c r="D1818" s="83" t="s">
        <v>5774</v>
      </c>
      <c r="E1818" s="84" t="s">
        <v>8708</v>
      </c>
      <c r="F1818" s="87">
        <v>44510</v>
      </c>
    </row>
    <row r="1819" spans="1:6" x14ac:dyDescent="0.3">
      <c r="A1819" s="81" t="str">
        <f>VLOOKUP(B1819,'[2]Aba Power BI'!F$1:G$28,2,FALSE)</f>
        <v>SUL</v>
      </c>
      <c r="B1819" s="90" t="s">
        <v>5399</v>
      </c>
      <c r="C1819" s="82" t="s">
        <v>8709</v>
      </c>
      <c r="D1819" s="83" t="s">
        <v>5774</v>
      </c>
      <c r="E1819" s="84" t="s">
        <v>8710</v>
      </c>
      <c r="F1819" s="87">
        <v>44469</v>
      </c>
    </row>
    <row r="1820" spans="1:6" x14ac:dyDescent="0.3">
      <c r="A1820" s="81" t="str">
        <f>VLOOKUP(B1820,'[2]Aba Power BI'!F$1:G$28,2,FALSE)</f>
        <v>SUL</v>
      </c>
      <c r="B1820" s="90" t="s">
        <v>5399</v>
      </c>
      <c r="C1820" s="82" t="s">
        <v>8711</v>
      </c>
      <c r="D1820" s="83" t="s">
        <v>5774</v>
      </c>
      <c r="E1820" s="84" t="s">
        <v>8712</v>
      </c>
      <c r="F1820" s="87">
        <v>44460</v>
      </c>
    </row>
    <row r="1821" spans="1:6" x14ac:dyDescent="0.3">
      <c r="A1821" s="81" t="str">
        <f>VLOOKUP(B1821,'[2]Aba Power BI'!F$1:G$28,2,FALSE)</f>
        <v>SUDESTE</v>
      </c>
      <c r="B1821" s="90" t="s">
        <v>5388</v>
      </c>
      <c r="C1821" s="82" t="s">
        <v>9651</v>
      </c>
      <c r="D1821" s="83" t="s">
        <v>5774</v>
      </c>
      <c r="E1821" s="84" t="s">
        <v>9655</v>
      </c>
      <c r="F1821" s="87">
        <v>44945</v>
      </c>
    </row>
    <row r="1822" spans="1:6" x14ac:dyDescent="0.3">
      <c r="A1822" s="81" t="str">
        <f>VLOOKUP(B1822,'[2]Aba Power BI'!F$1:G$28,2,FALSE)</f>
        <v>SUL</v>
      </c>
      <c r="B1822" s="90" t="s">
        <v>5403</v>
      </c>
      <c r="C1822" s="82" t="s">
        <v>8713</v>
      </c>
      <c r="D1822" s="83" t="s">
        <v>5774</v>
      </c>
      <c r="E1822" s="84" t="s">
        <v>8714</v>
      </c>
      <c r="F1822" s="87">
        <v>44406</v>
      </c>
    </row>
    <row r="1823" spans="1:6" x14ac:dyDescent="0.3">
      <c r="A1823" s="81" t="str">
        <f>VLOOKUP(B1823,'[2]Aba Power BI'!F$1:G$28,2,FALSE)</f>
        <v>NORTE</v>
      </c>
      <c r="B1823" s="40" t="s">
        <v>5384</v>
      </c>
      <c r="C1823" s="82" t="s">
        <v>8715</v>
      </c>
      <c r="D1823" s="83" t="s">
        <v>5774</v>
      </c>
      <c r="E1823" s="84" t="s">
        <v>8716</v>
      </c>
      <c r="F1823" s="87">
        <v>44551</v>
      </c>
    </row>
    <row r="1824" spans="1:6" x14ac:dyDescent="0.3">
      <c r="A1824" s="81" t="str">
        <f>VLOOKUP(B1824,'[2]Aba Power BI'!F$1:G$28,2,FALSE)</f>
        <v>SUL</v>
      </c>
      <c r="B1824" s="90" t="s">
        <v>5399</v>
      </c>
      <c r="C1824" s="82" t="s">
        <v>9229</v>
      </c>
      <c r="D1824" s="83" t="s">
        <v>5774</v>
      </c>
      <c r="E1824" s="84" t="s">
        <v>9230</v>
      </c>
      <c r="F1824" s="87">
        <v>44512</v>
      </c>
    </row>
    <row r="1825" spans="1:6" x14ac:dyDescent="0.3">
      <c r="A1825" s="81" t="str">
        <f>VLOOKUP(B1825,'[2]Aba Power BI'!F$1:G$28,2,FALSE)</f>
        <v>SUL</v>
      </c>
      <c r="B1825" s="90" t="s">
        <v>5387</v>
      </c>
      <c r="C1825" s="82" t="s">
        <v>8717</v>
      </c>
      <c r="D1825" s="83" t="s">
        <v>5774</v>
      </c>
      <c r="E1825" s="84" t="s">
        <v>8718</v>
      </c>
      <c r="F1825" s="87">
        <v>44495</v>
      </c>
    </row>
    <row r="1826" spans="1:6" x14ac:dyDescent="0.3">
      <c r="A1826" s="81" t="str">
        <f>VLOOKUP(B1826,'[2]Aba Power BI'!F$1:G$28,2,FALSE)</f>
        <v>SUL</v>
      </c>
      <c r="B1826" s="90" t="s">
        <v>5399</v>
      </c>
      <c r="C1826" s="82" t="s">
        <v>8719</v>
      </c>
      <c r="D1826" s="83" t="s">
        <v>5774</v>
      </c>
      <c r="E1826" s="84" t="s">
        <v>8720</v>
      </c>
      <c r="F1826" s="87">
        <v>44462</v>
      </c>
    </row>
    <row r="1827" spans="1:6" x14ac:dyDescent="0.3">
      <c r="A1827" s="81" t="str">
        <f>VLOOKUP(B1827,'[2]Aba Power BI'!F$1:G$28,2,FALSE)</f>
        <v>NORDESTE</v>
      </c>
      <c r="B1827" s="90" t="s">
        <v>5382</v>
      </c>
      <c r="C1827" s="82" t="s">
        <v>8721</v>
      </c>
      <c r="D1827" s="83" t="s">
        <v>5774</v>
      </c>
      <c r="E1827" s="84" t="s">
        <v>8722</v>
      </c>
      <c r="F1827" s="87">
        <v>44537</v>
      </c>
    </row>
    <row r="1828" spans="1:6" x14ac:dyDescent="0.3">
      <c r="A1828" s="81" t="str">
        <f>VLOOKUP(B1828,'[2]Aba Power BI'!F$1:G$28,2,FALSE)</f>
        <v>SUL</v>
      </c>
      <c r="B1828" s="90" t="s">
        <v>5387</v>
      </c>
      <c r="C1828" s="82" t="s">
        <v>8723</v>
      </c>
      <c r="D1828" s="83" t="s">
        <v>5774</v>
      </c>
      <c r="E1828" s="84" t="s">
        <v>8724</v>
      </c>
      <c r="F1828" s="87">
        <v>44385</v>
      </c>
    </row>
    <row r="1829" spans="1:6" x14ac:dyDescent="0.3">
      <c r="A1829" s="81" t="str">
        <f>VLOOKUP(B1829,'[2]Aba Power BI'!F$1:G$28,2,FALSE)</f>
        <v>SUL</v>
      </c>
      <c r="B1829" s="90" t="s">
        <v>5387</v>
      </c>
      <c r="C1829" s="82" t="s">
        <v>8725</v>
      </c>
      <c r="D1829" s="83" t="s">
        <v>5774</v>
      </c>
      <c r="E1829" s="84" t="s">
        <v>8726</v>
      </c>
      <c r="F1829" s="87">
        <v>44426</v>
      </c>
    </row>
    <row r="1830" spans="1:6" x14ac:dyDescent="0.3">
      <c r="A1830" s="81" t="str">
        <f>VLOOKUP(B1830,'[2]Aba Power BI'!F$1:G$28,2,FALSE)</f>
        <v>NORDESTE</v>
      </c>
      <c r="B1830" s="90" t="s">
        <v>5395</v>
      </c>
      <c r="C1830" s="82" t="s">
        <v>8727</v>
      </c>
      <c r="D1830" s="83" t="s">
        <v>5774</v>
      </c>
      <c r="E1830" s="84" t="s">
        <v>8728</v>
      </c>
      <c r="F1830" s="87">
        <v>44659</v>
      </c>
    </row>
    <row r="1831" spans="1:6" x14ac:dyDescent="0.3">
      <c r="A1831" s="81" t="str">
        <f>VLOOKUP(B1831,'[2]Aba Power BI'!F$1:G$28,2,FALSE)</f>
        <v>SUDESTE</v>
      </c>
      <c r="B1831" s="90" t="s">
        <v>5381</v>
      </c>
      <c r="C1831" s="82" t="s">
        <v>8729</v>
      </c>
      <c r="D1831" s="83" t="s">
        <v>5774</v>
      </c>
      <c r="E1831" s="84" t="s">
        <v>8730</v>
      </c>
      <c r="F1831" s="87">
        <v>44512</v>
      </c>
    </row>
    <row r="1832" spans="1:6" x14ac:dyDescent="0.3">
      <c r="A1832" s="81" t="str">
        <f>VLOOKUP(B1832,'[2]Aba Power BI'!F$1:G$28,2,FALSE)</f>
        <v>SUL</v>
      </c>
      <c r="B1832" s="90" t="s">
        <v>5399</v>
      </c>
      <c r="C1832" s="82" t="s">
        <v>8731</v>
      </c>
      <c r="D1832" s="83" t="s">
        <v>5774</v>
      </c>
      <c r="E1832" s="84" t="s">
        <v>8732</v>
      </c>
      <c r="F1832" s="87">
        <v>44377</v>
      </c>
    </row>
    <row r="1833" spans="1:6" x14ac:dyDescent="0.3">
      <c r="A1833" s="81" t="str">
        <f>VLOOKUP(B1833,'[2]Aba Power BI'!F$1:G$28,2,FALSE)</f>
        <v>CENTRO-OESTE</v>
      </c>
      <c r="B1833" s="40" t="s">
        <v>5396</v>
      </c>
      <c r="C1833" s="82" t="s">
        <v>8733</v>
      </c>
      <c r="D1833" s="83" t="s">
        <v>5774</v>
      </c>
      <c r="E1833" s="84" t="s">
        <v>8734</v>
      </c>
      <c r="F1833" s="87">
        <v>44425</v>
      </c>
    </row>
    <row r="1834" spans="1:6" x14ac:dyDescent="0.3">
      <c r="A1834" s="81" t="str">
        <f>VLOOKUP(B1834,'[2]Aba Power BI'!F$1:G$28,2,FALSE)</f>
        <v>SUL</v>
      </c>
      <c r="B1834" s="90" t="s">
        <v>5403</v>
      </c>
      <c r="C1834" s="82" t="s">
        <v>8735</v>
      </c>
      <c r="D1834" s="83" t="s">
        <v>5774</v>
      </c>
      <c r="E1834" s="84" t="s">
        <v>8736</v>
      </c>
      <c r="F1834" s="87">
        <v>44441</v>
      </c>
    </row>
    <row r="1835" spans="1:6" x14ac:dyDescent="0.3">
      <c r="A1835" s="81" t="str">
        <f>VLOOKUP(B1835,'[2]Aba Power BI'!F$1:G$28,2,FALSE)</f>
        <v>SUL</v>
      </c>
      <c r="B1835" s="90" t="s">
        <v>5403</v>
      </c>
      <c r="C1835" s="82" t="s">
        <v>8737</v>
      </c>
      <c r="D1835" s="83" t="s">
        <v>5774</v>
      </c>
      <c r="E1835" s="84" t="s">
        <v>9645</v>
      </c>
      <c r="F1835" s="87">
        <v>44476</v>
      </c>
    </row>
    <row r="1836" spans="1:6" x14ac:dyDescent="0.3">
      <c r="A1836" s="81" t="str">
        <f>VLOOKUP(B1836,'[2]Aba Power BI'!F$1:G$28,2,FALSE)</f>
        <v>NORDESTE</v>
      </c>
      <c r="B1836" s="90" t="s">
        <v>5382</v>
      </c>
      <c r="C1836" s="91" t="s">
        <v>8738</v>
      </c>
      <c r="D1836" s="92" t="s">
        <v>5774</v>
      </c>
      <c r="E1836" s="93" t="s">
        <v>8739</v>
      </c>
      <c r="F1836" s="96">
        <v>44526</v>
      </c>
    </row>
    <row r="1837" spans="1:6" x14ac:dyDescent="0.3">
      <c r="A1837" s="81" t="str">
        <f>VLOOKUP(B1837,'[2]Aba Power BI'!F$1:G$28,2,FALSE)</f>
        <v>SUDESTE</v>
      </c>
      <c r="B1837" s="90" t="s">
        <v>5401</v>
      </c>
      <c r="C1837" s="82" t="s">
        <v>8975</v>
      </c>
      <c r="D1837" s="83" t="s">
        <v>5774</v>
      </c>
      <c r="E1837" s="84" t="s">
        <v>9034</v>
      </c>
      <c r="F1837" s="87">
        <v>44560</v>
      </c>
    </row>
    <row r="1838" spans="1:6" x14ac:dyDescent="0.3">
      <c r="A1838" s="81" t="str">
        <f>VLOOKUP(B1838,'[2]Aba Power BI'!F$1:G$28,2,FALSE)</f>
        <v>SUL</v>
      </c>
      <c r="B1838" s="90" t="s">
        <v>5403</v>
      </c>
      <c r="C1838" s="82" t="s">
        <v>8740</v>
      </c>
      <c r="D1838" s="83" t="s">
        <v>5774</v>
      </c>
      <c r="E1838" s="84" t="s">
        <v>8741</v>
      </c>
      <c r="F1838" s="87">
        <v>44484</v>
      </c>
    </row>
    <row r="1839" spans="1:6" x14ac:dyDescent="0.3">
      <c r="A1839" s="81" t="str">
        <f>VLOOKUP(B1839,'[2]Aba Power BI'!F$1:G$28,2,FALSE)</f>
        <v>SUL</v>
      </c>
      <c r="B1839" s="90" t="s">
        <v>5403</v>
      </c>
      <c r="C1839" s="82" t="s">
        <v>8742</v>
      </c>
      <c r="D1839" s="83" t="s">
        <v>5774</v>
      </c>
      <c r="E1839" s="84" t="s">
        <v>8743</v>
      </c>
      <c r="F1839" s="87">
        <v>44503</v>
      </c>
    </row>
    <row r="1840" spans="1:6" x14ac:dyDescent="0.3">
      <c r="A1840" s="81" t="str">
        <f>VLOOKUP(B1840,'[2]Aba Power BI'!F$1:G$28,2,FALSE)</f>
        <v>SUDESTE</v>
      </c>
      <c r="B1840" s="90" t="s">
        <v>5381</v>
      </c>
      <c r="C1840" s="82" t="s">
        <v>9349</v>
      </c>
      <c r="D1840" s="83" t="s">
        <v>5774</v>
      </c>
      <c r="E1840" s="84" t="s">
        <v>9535</v>
      </c>
      <c r="F1840" s="87">
        <v>44860</v>
      </c>
    </row>
    <row r="1841" spans="1:6" x14ac:dyDescent="0.3">
      <c r="A1841" s="81" t="str">
        <f>VLOOKUP(B1841,'[2]Aba Power BI'!F$1:G$28,2,FALSE)</f>
        <v>SUL</v>
      </c>
      <c r="B1841" s="90" t="s">
        <v>5403</v>
      </c>
      <c r="C1841" s="91" t="s">
        <v>8744</v>
      </c>
      <c r="D1841" s="92" t="s">
        <v>5774</v>
      </c>
      <c r="E1841" s="93" t="s">
        <v>8745</v>
      </c>
      <c r="F1841" s="96">
        <v>44468</v>
      </c>
    </row>
    <row r="1842" spans="1:6" x14ac:dyDescent="0.3">
      <c r="A1842" s="81" t="str">
        <f>VLOOKUP(B1842,'[2]Aba Power BI'!F$1:G$28,2,FALSE)</f>
        <v>SUL</v>
      </c>
      <c r="B1842" s="90" t="s">
        <v>5403</v>
      </c>
      <c r="C1842" s="82" t="s">
        <v>8746</v>
      </c>
      <c r="D1842" s="83" t="s">
        <v>5774</v>
      </c>
      <c r="E1842" s="84" t="s">
        <v>8747</v>
      </c>
      <c r="F1842" s="87">
        <v>44545</v>
      </c>
    </row>
    <row r="1843" spans="1:6" x14ac:dyDescent="0.3">
      <c r="A1843" s="81" t="str">
        <f>VLOOKUP(B1843,'[2]Aba Power BI'!F$1:G$28,2,FALSE)</f>
        <v>SUL</v>
      </c>
      <c r="B1843" s="90" t="s">
        <v>5403</v>
      </c>
      <c r="C1843" s="82" t="s">
        <v>8748</v>
      </c>
      <c r="D1843" s="83" t="s">
        <v>5774</v>
      </c>
      <c r="E1843" s="84" t="s">
        <v>8749</v>
      </c>
      <c r="F1843" s="87">
        <v>44537</v>
      </c>
    </row>
    <row r="1844" spans="1:6" x14ac:dyDescent="0.3">
      <c r="A1844" s="81" t="str">
        <f>VLOOKUP(B1844,'[2]Aba Power BI'!F$1:G$28,2,FALSE)</f>
        <v>CENTRO-OESTE</v>
      </c>
      <c r="B1844" s="90" t="s">
        <v>5397</v>
      </c>
      <c r="C1844" s="82" t="s">
        <v>8750</v>
      </c>
      <c r="D1844" s="83" t="s">
        <v>5774</v>
      </c>
      <c r="E1844" s="84" t="s">
        <v>8751</v>
      </c>
      <c r="F1844" s="87">
        <v>44508</v>
      </c>
    </row>
    <row r="1845" spans="1:6" x14ac:dyDescent="0.3">
      <c r="A1845" s="81" t="str">
        <f>VLOOKUP(B1845,'[2]Aba Power BI'!F$1:G$28,2,FALSE)</f>
        <v>SUDESTE</v>
      </c>
      <c r="B1845" s="90" t="s">
        <v>5381</v>
      </c>
      <c r="C1845" s="82" t="s">
        <v>8752</v>
      </c>
      <c r="D1845" s="83" t="s">
        <v>5774</v>
      </c>
      <c r="E1845" s="84" t="s">
        <v>8753</v>
      </c>
      <c r="F1845" s="87">
        <v>44539</v>
      </c>
    </row>
    <row r="1846" spans="1:6" x14ac:dyDescent="0.3">
      <c r="A1846" s="81" t="str">
        <f>VLOOKUP(B1846,'[2]Aba Power BI'!F$1:G$28,2,FALSE)</f>
        <v>SUL</v>
      </c>
      <c r="B1846" s="90" t="s">
        <v>5403</v>
      </c>
      <c r="C1846" s="82" t="s">
        <v>8754</v>
      </c>
      <c r="D1846" s="83" t="s">
        <v>5774</v>
      </c>
      <c r="E1846" s="84" t="s">
        <v>8755</v>
      </c>
      <c r="F1846" s="87">
        <v>44510</v>
      </c>
    </row>
    <row r="1847" spans="1:6" x14ac:dyDescent="0.3">
      <c r="A1847" s="81" t="str">
        <f>VLOOKUP(B1847,'[2]Aba Power BI'!F$1:G$28,2,FALSE)</f>
        <v>SUL</v>
      </c>
      <c r="B1847" s="40" t="s">
        <v>5403</v>
      </c>
      <c r="C1847" s="91" t="s">
        <v>8756</v>
      </c>
      <c r="D1847" s="92" t="s">
        <v>5774</v>
      </c>
      <c r="E1847" s="93" t="s">
        <v>8757</v>
      </c>
      <c r="F1847" s="96">
        <v>44512</v>
      </c>
    </row>
    <row r="1848" spans="1:6" x14ac:dyDescent="0.3">
      <c r="A1848" s="81" t="str">
        <f>VLOOKUP(B1848,'[2]Aba Power BI'!F$1:G$28,2,FALSE)</f>
        <v>SUDESTE</v>
      </c>
      <c r="B1848" s="90" t="s">
        <v>5381</v>
      </c>
      <c r="C1848" s="82" t="s">
        <v>8758</v>
      </c>
      <c r="D1848" s="83" t="s">
        <v>5774</v>
      </c>
      <c r="E1848" s="84" t="s">
        <v>8759</v>
      </c>
      <c r="F1848" s="87">
        <v>44467</v>
      </c>
    </row>
    <row r="1849" spans="1:6" x14ac:dyDescent="0.3">
      <c r="A1849" s="81" t="str">
        <f>VLOOKUP(B1849,'[2]Aba Power BI'!F$1:G$28,2,FALSE)</f>
        <v>CENTRO-OESTE</v>
      </c>
      <c r="B1849" s="90" t="s">
        <v>5379</v>
      </c>
      <c r="C1849" s="82" t="s">
        <v>8760</v>
      </c>
      <c r="D1849" s="83" t="s">
        <v>5774</v>
      </c>
      <c r="E1849" s="84" t="s">
        <v>8702</v>
      </c>
      <c r="F1849" s="87">
        <v>44510</v>
      </c>
    </row>
    <row r="1850" spans="1:6" x14ac:dyDescent="0.3">
      <c r="A1850" s="81" t="str">
        <f>VLOOKUP(B1850,'[2]Aba Power BI'!F$1:G$28,2,FALSE)</f>
        <v>CENTRO-OESTE</v>
      </c>
      <c r="B1850" s="90" t="s">
        <v>5379</v>
      </c>
      <c r="C1850" s="82" t="s">
        <v>8761</v>
      </c>
      <c r="D1850" s="83" t="s">
        <v>5774</v>
      </c>
      <c r="E1850" s="84" t="s">
        <v>6321</v>
      </c>
      <c r="F1850" s="87">
        <v>44511</v>
      </c>
    </row>
    <row r="1851" spans="1:6" x14ac:dyDescent="0.3">
      <c r="A1851" s="81" t="str">
        <f>VLOOKUP(B1851,'[2]Aba Power BI'!F$1:G$28,2,FALSE)</f>
        <v>NORDESTE</v>
      </c>
      <c r="B1851" s="90" t="s">
        <v>5382</v>
      </c>
      <c r="C1851" s="82" t="s">
        <v>8762</v>
      </c>
      <c r="D1851" s="83" t="s">
        <v>5774</v>
      </c>
      <c r="E1851" s="84" t="s">
        <v>8763</v>
      </c>
      <c r="F1851" s="87">
        <v>44517</v>
      </c>
    </row>
    <row r="1852" spans="1:6" x14ac:dyDescent="0.3">
      <c r="A1852" s="81" t="str">
        <f>VLOOKUP(B1852,'[2]Aba Power BI'!F$1:G$28,2,FALSE)</f>
        <v>SUL</v>
      </c>
      <c r="B1852" s="90" t="s">
        <v>5403</v>
      </c>
      <c r="C1852" s="82" t="s">
        <v>9740</v>
      </c>
      <c r="D1852" s="83" t="s">
        <v>5774</v>
      </c>
      <c r="E1852" s="84" t="s">
        <v>9231</v>
      </c>
      <c r="F1852" s="87">
        <v>44538</v>
      </c>
    </row>
    <row r="1853" spans="1:6" x14ac:dyDescent="0.3">
      <c r="A1853" s="81" t="str">
        <f>VLOOKUP(B1853,'[2]Aba Power BI'!F$1:G$28,2,FALSE)</f>
        <v>NORDESTE</v>
      </c>
      <c r="B1853" s="90" t="s">
        <v>5382</v>
      </c>
      <c r="C1853" s="82" t="s">
        <v>8764</v>
      </c>
      <c r="D1853" s="83" t="s">
        <v>5774</v>
      </c>
      <c r="E1853" s="84" t="s">
        <v>8765</v>
      </c>
      <c r="F1853" s="87">
        <v>44431</v>
      </c>
    </row>
    <row r="1854" spans="1:6" x14ac:dyDescent="0.3">
      <c r="A1854" s="81" t="str">
        <f>VLOOKUP(B1854,'[2]Aba Power BI'!F$1:G$28,2,FALSE)</f>
        <v>SUL</v>
      </c>
      <c r="B1854" s="90" t="s">
        <v>5403</v>
      </c>
      <c r="C1854" s="82" t="s">
        <v>8766</v>
      </c>
      <c r="D1854" s="83" t="s">
        <v>5774</v>
      </c>
      <c r="E1854" s="84" t="s">
        <v>8767</v>
      </c>
      <c r="F1854" s="87">
        <v>44503</v>
      </c>
    </row>
    <row r="1855" spans="1:6" x14ac:dyDescent="0.3">
      <c r="A1855" s="81" t="str">
        <f>VLOOKUP(B1855,'[2]Aba Power BI'!F$1:G$28,2,FALSE)</f>
        <v>NORTE</v>
      </c>
      <c r="B1855" s="90" t="s">
        <v>5398</v>
      </c>
      <c r="C1855" s="82" t="s">
        <v>8768</v>
      </c>
      <c r="D1855" s="83" t="s">
        <v>5774</v>
      </c>
      <c r="E1855" s="84" t="s">
        <v>8769</v>
      </c>
      <c r="F1855" s="87">
        <v>44523</v>
      </c>
    </row>
    <row r="1856" spans="1:6" x14ac:dyDescent="0.3">
      <c r="A1856" s="81" t="str">
        <f>VLOOKUP(B1856,'[2]Aba Power BI'!F$1:G$28,2,FALSE)</f>
        <v>SUL</v>
      </c>
      <c r="B1856" s="90" t="s">
        <v>5403</v>
      </c>
      <c r="C1856" s="82" t="s">
        <v>8770</v>
      </c>
      <c r="D1856" s="83" t="s">
        <v>5774</v>
      </c>
      <c r="E1856" s="84" t="s">
        <v>8771</v>
      </c>
      <c r="F1856" s="87">
        <v>44201</v>
      </c>
    </row>
    <row r="1857" spans="1:6" x14ac:dyDescent="0.3">
      <c r="A1857" s="81" t="str">
        <f>VLOOKUP(B1857,'[2]Aba Power BI'!F$1:G$28,2,FALSE)</f>
        <v>NORTE</v>
      </c>
      <c r="B1857" s="95" t="s">
        <v>5398</v>
      </c>
      <c r="C1857" s="91" t="s">
        <v>8772</v>
      </c>
      <c r="D1857" s="92" t="s">
        <v>5774</v>
      </c>
      <c r="E1857" s="93" t="s">
        <v>8773</v>
      </c>
      <c r="F1857" s="96">
        <v>44539</v>
      </c>
    </row>
    <row r="1858" spans="1:6" x14ac:dyDescent="0.3">
      <c r="A1858" s="81" t="str">
        <f>VLOOKUP(B1858,'[2]Aba Power BI'!F$1:G$28,2,FALSE)</f>
        <v>SUL</v>
      </c>
      <c r="B1858" s="90" t="s">
        <v>5403</v>
      </c>
      <c r="C1858" s="82" t="s">
        <v>9232</v>
      </c>
      <c r="D1858" s="83" t="s">
        <v>5774</v>
      </c>
      <c r="E1858" s="84" t="s">
        <v>9233</v>
      </c>
      <c r="F1858" s="87">
        <v>44531</v>
      </c>
    </row>
    <row r="1859" spans="1:6" x14ac:dyDescent="0.3">
      <c r="A1859" s="81" t="str">
        <f>VLOOKUP(B1859,'[2]Aba Power BI'!F$1:G$28,2,FALSE)</f>
        <v>SUL</v>
      </c>
      <c r="B1859" s="90" t="s">
        <v>5399</v>
      </c>
      <c r="C1859" s="82" t="s">
        <v>8774</v>
      </c>
      <c r="D1859" s="83" t="s">
        <v>5774</v>
      </c>
      <c r="E1859" s="84" t="s">
        <v>8775</v>
      </c>
      <c r="F1859" s="87">
        <v>44496</v>
      </c>
    </row>
    <row r="1860" spans="1:6" x14ac:dyDescent="0.3">
      <c r="A1860" s="81" t="str">
        <f>VLOOKUP(B1860,'[2]Aba Power BI'!F$1:G$28,2,FALSE)</f>
        <v>NORDESTE</v>
      </c>
      <c r="B1860" s="90" t="s">
        <v>5382</v>
      </c>
      <c r="C1860" s="82" t="s">
        <v>8776</v>
      </c>
      <c r="D1860" s="83" t="s">
        <v>5774</v>
      </c>
      <c r="E1860" s="84" t="s">
        <v>8777</v>
      </c>
      <c r="F1860" s="87">
        <v>44644</v>
      </c>
    </row>
    <row r="1861" spans="1:6" x14ac:dyDescent="0.3">
      <c r="A1861" s="81" t="str">
        <f>VLOOKUP(B1861,'[2]Aba Power BI'!F$1:G$28,2,FALSE)</f>
        <v>SUL</v>
      </c>
      <c r="B1861" s="90" t="s">
        <v>5403</v>
      </c>
      <c r="C1861" s="82" t="s">
        <v>8778</v>
      </c>
      <c r="D1861" s="83" t="s">
        <v>5774</v>
      </c>
      <c r="E1861" s="84" t="s">
        <v>8779</v>
      </c>
      <c r="F1861" s="87">
        <v>44461</v>
      </c>
    </row>
    <row r="1862" spans="1:6" x14ac:dyDescent="0.3">
      <c r="A1862" s="81" t="str">
        <f>VLOOKUP(B1862,'[2]Aba Power BI'!F$1:G$28,2,FALSE)</f>
        <v>SUL</v>
      </c>
      <c r="B1862" s="90" t="s">
        <v>5403</v>
      </c>
      <c r="C1862" s="82" t="s">
        <v>8780</v>
      </c>
      <c r="D1862" s="83" t="s">
        <v>5774</v>
      </c>
      <c r="E1862" s="84" t="s">
        <v>8781</v>
      </c>
      <c r="F1862" s="87">
        <v>44488</v>
      </c>
    </row>
    <row r="1863" spans="1:6" x14ac:dyDescent="0.3">
      <c r="A1863" s="81" t="str">
        <f>VLOOKUP(B1863,'[2]Aba Power BI'!F$1:G$28,2,FALSE)</f>
        <v>SUL</v>
      </c>
      <c r="B1863" s="90" t="s">
        <v>5403</v>
      </c>
      <c r="C1863" s="82" t="s">
        <v>8782</v>
      </c>
      <c r="D1863" s="83" t="s">
        <v>5774</v>
      </c>
      <c r="E1863" s="84" t="s">
        <v>8783</v>
      </c>
      <c r="F1863" s="87">
        <v>44433</v>
      </c>
    </row>
    <row r="1864" spans="1:6" x14ac:dyDescent="0.3">
      <c r="A1864" s="81" t="str">
        <f>VLOOKUP(B1864,'[2]Aba Power BI'!F$1:G$28,2,FALSE)</f>
        <v>NORDESTE</v>
      </c>
      <c r="B1864" s="90" t="s">
        <v>5382</v>
      </c>
      <c r="C1864" s="82" t="s">
        <v>8784</v>
      </c>
      <c r="D1864" s="83" t="s">
        <v>5774</v>
      </c>
      <c r="E1864" s="84" t="s">
        <v>8785</v>
      </c>
      <c r="F1864" s="87">
        <v>44512</v>
      </c>
    </row>
    <row r="1865" spans="1:6" x14ac:dyDescent="0.3">
      <c r="A1865" s="81" t="str">
        <f>VLOOKUP(B1865,'[2]Aba Power BI'!F$1:G$28,2,FALSE)</f>
        <v>SUDESTE</v>
      </c>
      <c r="B1865" s="40" t="s">
        <v>5381</v>
      </c>
      <c r="C1865" s="91" t="s">
        <v>8786</v>
      </c>
      <c r="D1865" s="92" t="s">
        <v>5774</v>
      </c>
      <c r="E1865" s="93" t="s">
        <v>8787</v>
      </c>
      <c r="F1865" s="96">
        <v>44551</v>
      </c>
    </row>
    <row r="1866" spans="1:6" x14ac:dyDescent="0.3">
      <c r="A1866" s="81" t="str">
        <f>VLOOKUP(B1866,'[2]Aba Power BI'!F$1:G$28,2,FALSE)</f>
        <v>SUDESTE</v>
      </c>
      <c r="B1866" s="90" t="s">
        <v>5388</v>
      </c>
      <c r="C1866" s="82" t="s">
        <v>8788</v>
      </c>
      <c r="D1866" s="83" t="s">
        <v>5774</v>
      </c>
      <c r="E1866" s="84" t="s">
        <v>8789</v>
      </c>
      <c r="F1866" s="87">
        <v>44490</v>
      </c>
    </row>
    <row r="1867" spans="1:6" x14ac:dyDescent="0.3">
      <c r="A1867" s="81" t="str">
        <f>VLOOKUP(B1867,'[2]Aba Power BI'!F$1:G$28,2,FALSE)</f>
        <v>CENTRO-OESTE</v>
      </c>
      <c r="B1867" s="90" t="s">
        <v>5379</v>
      </c>
      <c r="C1867" s="82" t="s">
        <v>8790</v>
      </c>
      <c r="D1867" s="83" t="s">
        <v>5774</v>
      </c>
      <c r="E1867" s="84" t="s">
        <v>8791</v>
      </c>
      <c r="F1867" s="87">
        <v>44701</v>
      </c>
    </row>
    <row r="1868" spans="1:6" x14ac:dyDescent="0.3">
      <c r="A1868" s="81" t="str">
        <f>VLOOKUP(B1868,'[2]Aba Power BI'!F$1:G$28,2,FALSE)</f>
        <v>SUL</v>
      </c>
      <c r="B1868" s="90" t="s">
        <v>5399</v>
      </c>
      <c r="C1868" s="82" t="s">
        <v>8792</v>
      </c>
      <c r="D1868" s="83" t="s">
        <v>5774</v>
      </c>
      <c r="E1868" s="84" t="s">
        <v>8793</v>
      </c>
      <c r="F1868" s="87">
        <v>44537</v>
      </c>
    </row>
    <row r="1869" spans="1:6" x14ac:dyDescent="0.3">
      <c r="A1869" s="81" t="str">
        <f>VLOOKUP(B1869,'[2]Aba Power BI'!F$1:G$28,2,FALSE)</f>
        <v>SUDESTE</v>
      </c>
      <c r="B1869" s="90" t="s">
        <v>5381</v>
      </c>
      <c r="C1869" s="82" t="s">
        <v>8794</v>
      </c>
      <c r="D1869" s="83" t="s">
        <v>5774</v>
      </c>
      <c r="E1869" s="84" t="s">
        <v>8795</v>
      </c>
      <c r="F1869" s="87">
        <v>44510</v>
      </c>
    </row>
    <row r="1870" spans="1:6" x14ac:dyDescent="0.3">
      <c r="A1870" s="81" t="str">
        <f>VLOOKUP(B1870,'[2]Aba Power BI'!F$1:G$28,2,FALSE)</f>
        <v>SUDESTE</v>
      </c>
      <c r="B1870" s="90" t="s">
        <v>5388</v>
      </c>
      <c r="C1870" s="82" t="s">
        <v>8796</v>
      </c>
      <c r="D1870" s="83" t="s">
        <v>5774</v>
      </c>
      <c r="E1870" s="84" t="s">
        <v>7389</v>
      </c>
      <c r="F1870" s="87">
        <v>44617</v>
      </c>
    </row>
    <row r="1871" spans="1:6" x14ac:dyDescent="0.3">
      <c r="A1871" s="81" t="str">
        <f>VLOOKUP(B1871,'[2]Aba Power BI'!F$1:G$28,2,FALSE)</f>
        <v>SUDESTE</v>
      </c>
      <c r="B1871" s="95" t="s">
        <v>5381</v>
      </c>
      <c r="C1871" s="91" t="s">
        <v>8797</v>
      </c>
      <c r="D1871" s="92" t="s">
        <v>5774</v>
      </c>
      <c r="E1871" s="93" t="s">
        <v>8798</v>
      </c>
      <c r="F1871" s="96">
        <v>44649</v>
      </c>
    </row>
    <row r="1872" spans="1:6" x14ac:dyDescent="0.3">
      <c r="A1872" s="81" t="str">
        <f>VLOOKUP(B1872,'[2]Aba Power BI'!F$1:G$28,2,FALSE)</f>
        <v>SUDESTE</v>
      </c>
      <c r="B1872" s="90" t="s">
        <v>5381</v>
      </c>
      <c r="C1872" s="82" t="s">
        <v>9904</v>
      </c>
      <c r="D1872" s="83" t="s">
        <v>5774</v>
      </c>
      <c r="E1872" s="84" t="s">
        <v>9918</v>
      </c>
      <c r="F1872" s="87">
        <v>44932</v>
      </c>
    </row>
    <row r="1873" spans="1:6" x14ac:dyDescent="0.3">
      <c r="A1873" s="81" t="str">
        <f>VLOOKUP(B1873,'[2]Aba Power BI'!F$1:G$28,2,FALSE)</f>
        <v>SUL</v>
      </c>
      <c r="B1873" s="90" t="s">
        <v>5403</v>
      </c>
      <c r="C1873" s="82" t="s">
        <v>8799</v>
      </c>
      <c r="D1873" s="83" t="s">
        <v>5774</v>
      </c>
      <c r="E1873" s="84" t="s">
        <v>8800</v>
      </c>
      <c r="F1873" s="87">
        <v>44726</v>
      </c>
    </row>
    <row r="1874" spans="1:6" x14ac:dyDescent="0.3">
      <c r="A1874" s="81" t="str">
        <f>VLOOKUP(B1874,'[2]Aba Power BI'!F$1:G$28,2,FALSE)</f>
        <v>SUDESTE</v>
      </c>
      <c r="B1874" s="90" t="s">
        <v>5388</v>
      </c>
      <c r="C1874" s="82" t="s">
        <v>8801</v>
      </c>
      <c r="D1874" s="83" t="s">
        <v>5774</v>
      </c>
      <c r="E1874" s="84" t="s">
        <v>8802</v>
      </c>
      <c r="F1874" s="87">
        <v>44688</v>
      </c>
    </row>
    <row r="1875" spans="1:6" x14ac:dyDescent="0.3">
      <c r="A1875" s="81" t="str">
        <f>VLOOKUP(B1875,'[2]Aba Power BI'!F$1:G$28,2,FALSE)</f>
        <v>CENTRO-OESTE</v>
      </c>
      <c r="B1875" s="40" t="s">
        <v>5379</v>
      </c>
      <c r="C1875" s="82" t="s">
        <v>8803</v>
      </c>
      <c r="D1875" s="83" t="s">
        <v>5774</v>
      </c>
      <c r="E1875" s="84" t="s">
        <v>8804</v>
      </c>
      <c r="F1875" s="87">
        <v>44517</v>
      </c>
    </row>
    <row r="1876" spans="1:6" x14ac:dyDescent="0.3">
      <c r="A1876" s="81" t="str">
        <f>VLOOKUP(B1876,'[2]Aba Power BI'!F$1:G$28,2,FALSE)</f>
        <v>NORDESTE</v>
      </c>
      <c r="B1876" s="90" t="s">
        <v>5376</v>
      </c>
      <c r="C1876" s="82" t="s">
        <v>8805</v>
      </c>
      <c r="D1876" s="83" t="s">
        <v>5774</v>
      </c>
      <c r="E1876" s="84" t="s">
        <v>8806</v>
      </c>
      <c r="F1876" s="87">
        <v>44512</v>
      </c>
    </row>
    <row r="1877" spans="1:6" x14ac:dyDescent="0.3">
      <c r="A1877" s="81" t="str">
        <f>VLOOKUP(B1877,'[2]Aba Power BI'!F$1:G$28,2,FALSE)</f>
        <v>SUL</v>
      </c>
      <c r="B1877" s="90" t="s">
        <v>5399</v>
      </c>
      <c r="C1877" s="82" t="s">
        <v>8807</v>
      </c>
      <c r="D1877" s="83" t="s">
        <v>5774</v>
      </c>
      <c r="E1877" s="84" t="s">
        <v>8808</v>
      </c>
      <c r="F1877" s="87">
        <v>44512</v>
      </c>
    </row>
    <row r="1878" spans="1:6" x14ac:dyDescent="0.3">
      <c r="A1878" s="81" t="str">
        <f>VLOOKUP(B1878,'[2]Aba Power BI'!F$1:G$28,2,FALSE)</f>
        <v>SUDESTE</v>
      </c>
      <c r="B1878" s="90" t="s">
        <v>5381</v>
      </c>
      <c r="C1878" s="91" t="s">
        <v>8809</v>
      </c>
      <c r="D1878" s="92" t="s">
        <v>5774</v>
      </c>
      <c r="E1878" s="93" t="s">
        <v>8810</v>
      </c>
      <c r="F1878" s="96">
        <v>44659</v>
      </c>
    </row>
    <row r="1879" spans="1:6" x14ac:dyDescent="0.3">
      <c r="A1879" s="81" t="str">
        <f>VLOOKUP(B1879,'[2]Aba Power BI'!F$1:G$28,2,FALSE)</f>
        <v>NORDESTE</v>
      </c>
      <c r="B1879" s="90" t="s">
        <v>5400</v>
      </c>
      <c r="C1879" s="82" t="s">
        <v>8811</v>
      </c>
      <c r="D1879" s="83" t="s">
        <v>5774</v>
      </c>
      <c r="E1879" s="84" t="s">
        <v>5907</v>
      </c>
      <c r="F1879" s="87">
        <v>44547</v>
      </c>
    </row>
    <row r="1880" spans="1:6" x14ac:dyDescent="0.3">
      <c r="A1880" s="81" t="str">
        <f>VLOOKUP(B1880,'[2]Aba Power BI'!F$1:G$28,2,FALSE)</f>
        <v>SUL</v>
      </c>
      <c r="B1880" s="90" t="s">
        <v>5399</v>
      </c>
      <c r="C1880" s="82" t="s">
        <v>8812</v>
      </c>
      <c r="D1880" s="83" t="s">
        <v>5774</v>
      </c>
      <c r="E1880" s="84" t="s">
        <v>8813</v>
      </c>
      <c r="F1880" s="87">
        <v>44495</v>
      </c>
    </row>
    <row r="1881" spans="1:6" x14ac:dyDescent="0.3">
      <c r="A1881" s="81" t="str">
        <f>VLOOKUP(B1881,'[2]Aba Power BI'!F$1:G$28,2,FALSE)</f>
        <v>SUDESTE</v>
      </c>
      <c r="B1881" s="90" t="s">
        <v>5388</v>
      </c>
      <c r="C1881" s="82" t="s">
        <v>9234</v>
      </c>
      <c r="D1881" s="83" t="s">
        <v>5774</v>
      </c>
      <c r="E1881" s="84" t="s">
        <v>9536</v>
      </c>
      <c r="F1881" s="87">
        <v>44776</v>
      </c>
    </row>
    <row r="1882" spans="1:6" x14ac:dyDescent="0.3">
      <c r="A1882" s="81" t="str">
        <f>VLOOKUP(B1882,'[2]Aba Power BI'!F$1:G$28,2,FALSE)</f>
        <v>SUL</v>
      </c>
      <c r="B1882" s="90" t="s">
        <v>5399</v>
      </c>
      <c r="C1882" s="82" t="s">
        <v>8814</v>
      </c>
      <c r="D1882" s="83" t="s">
        <v>5774</v>
      </c>
      <c r="E1882" s="84" t="s">
        <v>8815</v>
      </c>
      <c r="F1882" s="87">
        <v>44510</v>
      </c>
    </row>
    <row r="1883" spans="1:6" x14ac:dyDescent="0.3">
      <c r="A1883" s="81" t="str">
        <f>VLOOKUP(B1883,'[2]Aba Power BI'!F$1:G$28,2,FALSE)</f>
        <v>SUDESTE</v>
      </c>
      <c r="B1883" s="90" t="s">
        <v>5388</v>
      </c>
      <c r="C1883" s="91" t="s">
        <v>9455</v>
      </c>
      <c r="D1883" s="92" t="s">
        <v>5774</v>
      </c>
      <c r="E1883" s="93" t="s">
        <v>9656</v>
      </c>
      <c r="F1883" s="96">
        <v>44537</v>
      </c>
    </row>
    <row r="1884" spans="1:6" x14ac:dyDescent="0.3">
      <c r="A1884" s="81" t="str">
        <f>VLOOKUP(B1884,'[2]Aba Power BI'!F$1:G$28,2,FALSE)</f>
        <v>CENTRO-OESTE</v>
      </c>
      <c r="B1884" s="90" t="s">
        <v>5379</v>
      </c>
      <c r="C1884" s="82" t="s">
        <v>8816</v>
      </c>
      <c r="D1884" s="83" t="s">
        <v>5774</v>
      </c>
      <c r="E1884" s="84" t="s">
        <v>8817</v>
      </c>
      <c r="F1884" s="87">
        <v>44477</v>
      </c>
    </row>
    <row r="1885" spans="1:6" x14ac:dyDescent="0.3">
      <c r="A1885" s="81" t="str">
        <f>VLOOKUP(B1885,'[2]Aba Power BI'!F$1:G$28,2,FALSE)</f>
        <v>CENTRO-OESTE</v>
      </c>
      <c r="B1885" s="90" t="s">
        <v>5379</v>
      </c>
      <c r="C1885" s="82" t="s">
        <v>8818</v>
      </c>
      <c r="D1885" s="83" t="s">
        <v>5774</v>
      </c>
      <c r="E1885" s="84" t="s">
        <v>8819</v>
      </c>
      <c r="F1885" s="87">
        <v>44505</v>
      </c>
    </row>
    <row r="1886" spans="1:6" x14ac:dyDescent="0.3">
      <c r="A1886" s="81" t="str">
        <f>VLOOKUP(B1886,'[2]Aba Power BI'!F$1:G$28,2,FALSE)</f>
        <v>NORTE</v>
      </c>
      <c r="B1886" s="90" t="s">
        <v>5392</v>
      </c>
      <c r="C1886" s="82" t="s">
        <v>9235</v>
      </c>
      <c r="D1886" s="83" t="s">
        <v>5774</v>
      </c>
      <c r="E1886" s="84" t="s">
        <v>9537</v>
      </c>
      <c r="F1886" s="87">
        <v>44533</v>
      </c>
    </row>
    <row r="1887" spans="1:6" x14ac:dyDescent="0.3">
      <c r="A1887" s="81" t="str">
        <f>VLOOKUP(B1887,'[2]Aba Power BI'!F$1:G$28,2,FALSE)</f>
        <v>SUDESTE</v>
      </c>
      <c r="B1887" s="90" t="s">
        <v>5381</v>
      </c>
      <c r="C1887" s="82" t="s">
        <v>9350</v>
      </c>
      <c r="D1887" s="83" t="s">
        <v>5774</v>
      </c>
      <c r="E1887" s="84" t="s">
        <v>9355</v>
      </c>
      <c r="F1887" s="87">
        <v>44701</v>
      </c>
    </row>
    <row r="1888" spans="1:6" x14ac:dyDescent="0.3">
      <c r="A1888" s="81" t="str">
        <f>VLOOKUP(B1888,'[2]Aba Power BI'!F$1:G$28,2,FALSE)</f>
        <v>CENTRO-OESTE</v>
      </c>
      <c r="B1888" s="90" t="s">
        <v>5379</v>
      </c>
      <c r="C1888" s="82" t="s">
        <v>8820</v>
      </c>
      <c r="D1888" s="83" t="s">
        <v>5774</v>
      </c>
      <c r="E1888" s="84" t="s">
        <v>8821</v>
      </c>
      <c r="F1888" s="87">
        <v>44540</v>
      </c>
    </row>
    <row r="1889" spans="1:6" x14ac:dyDescent="0.3">
      <c r="A1889" s="81" t="str">
        <f>VLOOKUP(B1889,'[2]Aba Power BI'!F$1:G$28,2,FALSE)</f>
        <v>CENTRO-OESTE</v>
      </c>
      <c r="B1889" s="90" t="s">
        <v>5396</v>
      </c>
      <c r="C1889" s="91" t="s">
        <v>8822</v>
      </c>
      <c r="D1889" s="92" t="s">
        <v>5774</v>
      </c>
      <c r="E1889" s="93" t="s">
        <v>8823</v>
      </c>
      <c r="F1889" s="96">
        <v>44512</v>
      </c>
    </row>
    <row r="1890" spans="1:6" x14ac:dyDescent="0.3">
      <c r="A1890" s="81" t="str">
        <f>VLOOKUP(B1890,'[2]Aba Power BI'!F$1:G$28,2,FALSE)</f>
        <v>NORTE</v>
      </c>
      <c r="B1890" s="90" t="s">
        <v>5384</v>
      </c>
      <c r="C1890" s="82" t="s">
        <v>8824</v>
      </c>
      <c r="D1890" s="83" t="s">
        <v>5774</v>
      </c>
      <c r="E1890" s="84" t="s">
        <v>8825</v>
      </c>
      <c r="F1890" s="87">
        <v>44516</v>
      </c>
    </row>
    <row r="1891" spans="1:6" x14ac:dyDescent="0.3">
      <c r="A1891" s="81" t="str">
        <f>VLOOKUP(B1891,'[2]Aba Power BI'!F$1:G$28,2,FALSE)</f>
        <v>NORTE</v>
      </c>
      <c r="B1891" s="90" t="s">
        <v>5384</v>
      </c>
      <c r="C1891" s="82" t="s">
        <v>8826</v>
      </c>
      <c r="D1891" s="83" t="s">
        <v>5774</v>
      </c>
      <c r="E1891" s="84" t="s">
        <v>8827</v>
      </c>
      <c r="F1891" s="87">
        <v>44505</v>
      </c>
    </row>
    <row r="1892" spans="1:6" x14ac:dyDescent="0.3">
      <c r="A1892" s="81" t="str">
        <f>VLOOKUP(B1892,'[2]Aba Power BI'!F$1:G$28,2,FALSE)</f>
        <v>SUL</v>
      </c>
      <c r="B1892" s="90" t="s">
        <v>5403</v>
      </c>
      <c r="C1892" s="82" t="s">
        <v>8828</v>
      </c>
      <c r="D1892" s="83" t="s">
        <v>5774</v>
      </c>
      <c r="E1892" s="84" t="s">
        <v>8829</v>
      </c>
      <c r="F1892" s="87">
        <v>44473</v>
      </c>
    </row>
    <row r="1893" spans="1:6" x14ac:dyDescent="0.3">
      <c r="A1893" s="81" t="str">
        <f>VLOOKUP(B1893,'[2]Aba Power BI'!F$1:G$28,2,FALSE)</f>
        <v>SUL</v>
      </c>
      <c r="B1893" s="90" t="s">
        <v>5403</v>
      </c>
      <c r="C1893" s="82" t="s">
        <v>8830</v>
      </c>
      <c r="D1893" s="83" t="s">
        <v>5774</v>
      </c>
      <c r="E1893" s="84" t="s">
        <v>8831</v>
      </c>
      <c r="F1893" s="87">
        <v>44524</v>
      </c>
    </row>
    <row r="1894" spans="1:6" x14ac:dyDescent="0.3">
      <c r="A1894" s="81" t="str">
        <f>VLOOKUP(B1894,'[2]Aba Power BI'!F$1:G$28,2,FALSE)</f>
        <v>SUL</v>
      </c>
      <c r="B1894" s="90" t="s">
        <v>5403</v>
      </c>
      <c r="C1894" s="82" t="s">
        <v>8832</v>
      </c>
      <c r="D1894" s="83" t="s">
        <v>5774</v>
      </c>
      <c r="E1894" s="84" t="s">
        <v>8833</v>
      </c>
      <c r="F1894" s="87">
        <v>44483</v>
      </c>
    </row>
    <row r="1895" spans="1:6" x14ac:dyDescent="0.3">
      <c r="A1895" s="81" t="str">
        <f>VLOOKUP(B1895,'[2]Aba Power BI'!F$1:G$28,2,FALSE)</f>
        <v>SUDESTE</v>
      </c>
      <c r="B1895" s="90" t="s">
        <v>5401</v>
      </c>
      <c r="C1895" s="82" t="s">
        <v>8834</v>
      </c>
      <c r="D1895" s="83" t="s">
        <v>5774</v>
      </c>
      <c r="E1895" s="84" t="s">
        <v>8835</v>
      </c>
      <c r="F1895" s="87">
        <v>44511</v>
      </c>
    </row>
    <row r="1896" spans="1:6" x14ac:dyDescent="0.3">
      <c r="A1896" s="81" t="str">
        <f>VLOOKUP(B1896,'[2]Aba Power BI'!F$1:G$28,2,FALSE)</f>
        <v>NORDESTE</v>
      </c>
      <c r="B1896" s="90" t="s">
        <v>5400</v>
      </c>
      <c r="C1896" s="82" t="s">
        <v>9456</v>
      </c>
      <c r="D1896" s="83" t="s">
        <v>5774</v>
      </c>
      <c r="E1896" s="84" t="s">
        <v>9538</v>
      </c>
      <c r="F1896" s="87">
        <v>44874</v>
      </c>
    </row>
    <row r="1897" spans="1:6" x14ac:dyDescent="0.3">
      <c r="A1897" s="81" t="str">
        <f>VLOOKUP(B1897,'[2]Aba Power BI'!F$1:G$28,2,FALSE)</f>
        <v>SUDESTE</v>
      </c>
      <c r="B1897" s="90" t="s">
        <v>5388</v>
      </c>
      <c r="C1897" s="82" t="s">
        <v>8836</v>
      </c>
      <c r="D1897" s="83" t="s">
        <v>5774</v>
      </c>
      <c r="E1897" s="84" t="s">
        <v>8837</v>
      </c>
      <c r="F1897" s="87">
        <v>44414</v>
      </c>
    </row>
    <row r="1898" spans="1:6" x14ac:dyDescent="0.3">
      <c r="A1898" s="81" t="str">
        <f>VLOOKUP(B1898,'[2]Aba Power BI'!F$1:G$28,2,FALSE)</f>
        <v>SUDESTE</v>
      </c>
      <c r="B1898" s="90" t="s">
        <v>5388</v>
      </c>
      <c r="C1898" s="82" t="s">
        <v>8838</v>
      </c>
      <c r="D1898" s="83" t="s">
        <v>5774</v>
      </c>
      <c r="E1898" s="84" t="s">
        <v>8839</v>
      </c>
      <c r="F1898" s="87">
        <v>44497</v>
      </c>
    </row>
    <row r="1899" spans="1:6" x14ac:dyDescent="0.3">
      <c r="A1899" s="81" t="str">
        <f>VLOOKUP(B1899,'[2]Aba Power BI'!F$1:G$28,2,FALSE)</f>
        <v>CENTRO-OESTE</v>
      </c>
      <c r="B1899" s="95" t="s">
        <v>5379</v>
      </c>
      <c r="C1899" s="91" t="s">
        <v>8840</v>
      </c>
      <c r="D1899" s="92" t="s">
        <v>5774</v>
      </c>
      <c r="E1899" s="93" t="s">
        <v>7021</v>
      </c>
      <c r="F1899" s="96">
        <v>44552</v>
      </c>
    </row>
    <row r="1900" spans="1:6" x14ac:dyDescent="0.3">
      <c r="A1900" s="81" t="str">
        <f>VLOOKUP(B1900,'[2]Aba Power BI'!F$1:G$28,2,FALSE)</f>
        <v>SUDESTE</v>
      </c>
      <c r="B1900" s="90" t="s">
        <v>5394</v>
      </c>
      <c r="C1900" s="82" t="s">
        <v>8841</v>
      </c>
      <c r="D1900" s="83" t="s">
        <v>5774</v>
      </c>
      <c r="E1900" s="84" t="s">
        <v>8842</v>
      </c>
      <c r="F1900" s="87">
        <v>44805</v>
      </c>
    </row>
    <row r="1901" spans="1:6" x14ac:dyDescent="0.3">
      <c r="A1901" s="81" t="str">
        <f>VLOOKUP(B1901,'[2]Aba Power BI'!F$1:G$28,2,FALSE)</f>
        <v>SUDESTE</v>
      </c>
      <c r="B1901" s="90" t="s">
        <v>5388</v>
      </c>
      <c r="C1901" s="82" t="s">
        <v>8843</v>
      </c>
      <c r="D1901" s="83" t="s">
        <v>5774</v>
      </c>
      <c r="E1901" s="84" t="s">
        <v>8844</v>
      </c>
      <c r="F1901" s="87">
        <v>44547</v>
      </c>
    </row>
    <row r="1902" spans="1:6" x14ac:dyDescent="0.3">
      <c r="A1902" s="81" t="str">
        <f>VLOOKUP(B1902,'[2]Aba Power BI'!F$1:G$28,2,FALSE)</f>
        <v>SUDESTE</v>
      </c>
      <c r="B1902" s="90" t="s">
        <v>5381</v>
      </c>
      <c r="C1902" s="82" t="s">
        <v>8845</v>
      </c>
      <c r="D1902" s="83" t="s">
        <v>5774</v>
      </c>
      <c r="E1902" s="84" t="s">
        <v>8846</v>
      </c>
      <c r="F1902" s="87">
        <v>44560</v>
      </c>
    </row>
    <row r="1903" spans="1:6" x14ac:dyDescent="0.3">
      <c r="A1903" s="81" t="str">
        <f>VLOOKUP(B1903,'[2]Aba Power BI'!F$1:G$28,2,FALSE)</f>
        <v>SUDESTE</v>
      </c>
      <c r="B1903" s="90" t="s">
        <v>5381</v>
      </c>
      <c r="C1903" s="82" t="s">
        <v>8847</v>
      </c>
      <c r="D1903" s="83" t="s">
        <v>5774</v>
      </c>
      <c r="E1903" s="84" t="s">
        <v>7131</v>
      </c>
      <c r="F1903" s="87">
        <v>44738</v>
      </c>
    </row>
    <row r="1904" spans="1:6" x14ac:dyDescent="0.3">
      <c r="A1904" s="81" t="str">
        <f>VLOOKUP(B1904,'[2]Aba Power BI'!F$1:G$28,2,FALSE)</f>
        <v>SUDESTE</v>
      </c>
      <c r="B1904" s="90" t="s">
        <v>5401</v>
      </c>
      <c r="C1904" s="82" t="s">
        <v>8848</v>
      </c>
      <c r="D1904" s="83" t="s">
        <v>5774</v>
      </c>
      <c r="E1904" s="84" t="s">
        <v>8849</v>
      </c>
      <c r="F1904" s="87">
        <v>44456</v>
      </c>
    </row>
    <row r="1905" spans="1:6" x14ac:dyDescent="0.3">
      <c r="A1905" s="81" t="str">
        <f>VLOOKUP(B1905,'[2]Aba Power BI'!F$1:G$28,2,FALSE)</f>
        <v>CENTRO-OESTE</v>
      </c>
      <c r="B1905" s="98" t="s">
        <v>5396</v>
      </c>
      <c r="C1905" s="82" t="s">
        <v>8850</v>
      </c>
      <c r="D1905" s="83" t="s">
        <v>5774</v>
      </c>
      <c r="E1905" s="84" t="s">
        <v>8851</v>
      </c>
      <c r="F1905" s="87">
        <v>44523</v>
      </c>
    </row>
    <row r="1906" spans="1:6" x14ac:dyDescent="0.3">
      <c r="A1906" s="81" t="str">
        <f>VLOOKUP(B1906,'[2]Aba Power BI'!F$1:G$28,2,FALSE)</f>
        <v>NORDESTE</v>
      </c>
      <c r="B1906" s="63" t="s">
        <v>5376</v>
      </c>
      <c r="C1906" s="82" t="s">
        <v>8852</v>
      </c>
      <c r="D1906" s="83" t="s">
        <v>5774</v>
      </c>
      <c r="E1906" s="84" t="s">
        <v>8272</v>
      </c>
      <c r="F1906" s="87">
        <v>44537</v>
      </c>
    </row>
    <row r="1907" spans="1:6" x14ac:dyDescent="0.3">
      <c r="A1907" s="81" t="str">
        <f>VLOOKUP(B1907,'[2]Aba Power BI'!F$1:G$28,2,FALSE)</f>
        <v>SUDESTE</v>
      </c>
      <c r="B1907" s="63" t="s">
        <v>5388</v>
      </c>
      <c r="C1907" s="82" t="s">
        <v>8853</v>
      </c>
      <c r="D1907" s="83" t="s">
        <v>5774</v>
      </c>
      <c r="E1907" s="84" t="s">
        <v>8854</v>
      </c>
      <c r="F1907" s="87">
        <v>44505</v>
      </c>
    </row>
    <row r="1908" spans="1:6" x14ac:dyDescent="0.3">
      <c r="A1908" s="81" t="str">
        <f>VLOOKUP(B1908,'[2]Aba Power BI'!F$1:G$28,2,FALSE)</f>
        <v>SUDESTE</v>
      </c>
      <c r="B1908" s="63" t="s">
        <v>5401</v>
      </c>
      <c r="C1908" s="82" t="s">
        <v>8855</v>
      </c>
      <c r="D1908" s="83" t="s">
        <v>5774</v>
      </c>
      <c r="E1908" s="84" t="s">
        <v>8856</v>
      </c>
      <c r="F1908" s="87">
        <v>44512</v>
      </c>
    </row>
    <row r="1909" spans="1:6" x14ac:dyDescent="0.3">
      <c r="A1909" s="81" t="str">
        <f>VLOOKUP(B1909,'[2]Aba Power BI'!F$1:G$28,2,FALSE)</f>
        <v>SUL</v>
      </c>
      <c r="B1909" s="98" t="s">
        <v>5403</v>
      </c>
      <c r="C1909" s="91" t="s">
        <v>8857</v>
      </c>
      <c r="D1909" s="92" t="s">
        <v>5774</v>
      </c>
      <c r="E1909" s="93" t="s">
        <v>8858</v>
      </c>
      <c r="F1909" s="96">
        <v>44453</v>
      </c>
    </row>
    <row r="1910" spans="1:6" x14ac:dyDescent="0.3">
      <c r="A1910" s="81" t="str">
        <f>VLOOKUP(B1910,'[2]Aba Power BI'!F$1:G$28,2,FALSE)</f>
        <v>CENTRO-OESTE</v>
      </c>
      <c r="B1910" s="90" t="s">
        <v>5396</v>
      </c>
      <c r="C1910" s="82" t="s">
        <v>9763</v>
      </c>
      <c r="D1910" s="83" t="s">
        <v>5774</v>
      </c>
      <c r="E1910" s="84" t="s">
        <v>9799</v>
      </c>
      <c r="F1910" s="87">
        <v>44475</v>
      </c>
    </row>
    <row r="1911" spans="1:6" x14ac:dyDescent="0.3">
      <c r="A1911" s="81" t="str">
        <f>VLOOKUP(B1911,'[2]Aba Power BI'!F$1:G$28,2,FALSE)</f>
        <v>NORDESTE</v>
      </c>
      <c r="B1911" s="90" t="s">
        <v>5402</v>
      </c>
      <c r="C1911" s="82" t="s">
        <v>8859</v>
      </c>
      <c r="D1911" s="83" t="s">
        <v>5774</v>
      </c>
      <c r="E1911" s="84" t="s">
        <v>7581</v>
      </c>
      <c r="F1911" s="87">
        <v>44557</v>
      </c>
    </row>
    <row r="1912" spans="1:6" x14ac:dyDescent="0.3">
      <c r="A1912" s="81" t="str">
        <f>VLOOKUP(B1912,'[2]Aba Power BI'!F$1:G$28,2,FALSE)</f>
        <v>SUL</v>
      </c>
      <c r="B1912" s="90" t="s">
        <v>5403</v>
      </c>
      <c r="C1912" s="82" t="s">
        <v>8860</v>
      </c>
      <c r="D1912" s="83" t="s">
        <v>5774</v>
      </c>
      <c r="E1912" s="84" t="s">
        <v>8861</v>
      </c>
      <c r="F1912" s="87">
        <v>44461</v>
      </c>
    </row>
    <row r="1913" spans="1:6" x14ac:dyDescent="0.3">
      <c r="A1913" s="81" t="str">
        <f>VLOOKUP(B1913,'[2]Aba Power BI'!F$1:G$28,2,FALSE)</f>
        <v>NORDESTE</v>
      </c>
      <c r="B1913" s="90" t="s">
        <v>5400</v>
      </c>
      <c r="C1913" s="82" t="s">
        <v>8862</v>
      </c>
      <c r="D1913" s="83" t="s">
        <v>5774</v>
      </c>
      <c r="E1913" s="84" t="s">
        <v>8863</v>
      </c>
      <c r="F1913" s="87">
        <v>44320</v>
      </c>
    </row>
    <row r="1914" spans="1:6" x14ac:dyDescent="0.3">
      <c r="A1914" s="81" t="str">
        <f>VLOOKUP(B1914,'[2]Aba Power BI'!F$1:G$28,2,FALSE)</f>
        <v>SUL</v>
      </c>
      <c r="B1914" s="90" t="s">
        <v>5403</v>
      </c>
      <c r="C1914" s="82" t="s">
        <v>8864</v>
      </c>
      <c r="D1914" s="83" t="s">
        <v>5774</v>
      </c>
      <c r="E1914" s="84" t="s">
        <v>8865</v>
      </c>
      <c r="F1914" s="87">
        <v>44411</v>
      </c>
    </row>
    <row r="1915" spans="1:6" x14ac:dyDescent="0.3">
      <c r="A1915" s="81" t="str">
        <f>VLOOKUP(B1915,'[2]Aba Power BI'!F$1:G$28,2,FALSE)</f>
        <v>NORDESTE</v>
      </c>
      <c r="B1915" s="90" t="s">
        <v>5382</v>
      </c>
      <c r="C1915" s="82" t="s">
        <v>8866</v>
      </c>
      <c r="D1915" s="83" t="s">
        <v>5774</v>
      </c>
      <c r="E1915" s="84" t="s">
        <v>8867</v>
      </c>
      <c r="F1915" s="87">
        <v>44509</v>
      </c>
    </row>
    <row r="1916" spans="1:6" x14ac:dyDescent="0.3">
      <c r="A1916" s="81" t="str">
        <f>VLOOKUP(B1916,'[2]Aba Power BI'!F$1:G$28,2,FALSE)</f>
        <v>SUDESTE</v>
      </c>
      <c r="B1916" s="90" t="s">
        <v>5381</v>
      </c>
      <c r="C1916" s="82" t="s">
        <v>8868</v>
      </c>
      <c r="D1916" s="83" t="s">
        <v>5774</v>
      </c>
      <c r="E1916" s="84" t="s">
        <v>8869</v>
      </c>
      <c r="F1916" s="87">
        <v>44539</v>
      </c>
    </row>
    <row r="1917" spans="1:6" x14ac:dyDescent="0.3">
      <c r="A1917" s="81" t="str">
        <f>VLOOKUP(B1917,'[2]Aba Power BI'!F$1:G$28,2,FALSE)</f>
        <v>NORDESTE</v>
      </c>
      <c r="B1917" s="90" t="s">
        <v>5382</v>
      </c>
      <c r="C1917" s="82" t="s">
        <v>8870</v>
      </c>
      <c r="D1917" s="83" t="s">
        <v>5774</v>
      </c>
      <c r="E1917" s="84" t="s">
        <v>8871</v>
      </c>
      <c r="F1917" s="87">
        <v>44543</v>
      </c>
    </row>
    <row r="1918" spans="1:6" x14ac:dyDescent="0.3">
      <c r="A1918" s="81" t="str">
        <f>VLOOKUP(B1918,'[2]Aba Power BI'!F$1:G$28,2,FALSE)</f>
        <v>SUDESTE</v>
      </c>
      <c r="B1918" s="90" t="s">
        <v>5381</v>
      </c>
      <c r="C1918" s="91" t="s">
        <v>8872</v>
      </c>
      <c r="D1918" s="92" t="s">
        <v>5774</v>
      </c>
      <c r="E1918" s="93" t="s">
        <v>8873</v>
      </c>
      <c r="F1918" s="96">
        <v>44690</v>
      </c>
    </row>
    <row r="1919" spans="1:6" x14ac:dyDescent="0.3">
      <c r="A1919" s="81" t="str">
        <f>VLOOKUP(B1919,'[2]Aba Power BI'!F$1:G$28,2,FALSE)</f>
        <v>SUL</v>
      </c>
      <c r="B1919" s="90" t="s">
        <v>5403</v>
      </c>
      <c r="C1919" s="82" t="s">
        <v>8874</v>
      </c>
      <c r="D1919" s="83" t="s">
        <v>5774</v>
      </c>
      <c r="E1919" s="84" t="s">
        <v>8875</v>
      </c>
      <c r="F1919" s="87">
        <v>44505</v>
      </c>
    </row>
    <row r="1920" spans="1:6" x14ac:dyDescent="0.3">
      <c r="A1920" s="81" t="str">
        <f>VLOOKUP(B1920,'[2]Aba Power BI'!F$1:G$28,2,FALSE)</f>
        <v>SUL</v>
      </c>
      <c r="B1920" s="90" t="s">
        <v>5403</v>
      </c>
      <c r="C1920" s="82" t="s">
        <v>8876</v>
      </c>
      <c r="D1920" s="83" t="s">
        <v>5774</v>
      </c>
      <c r="E1920" s="84" t="s">
        <v>8877</v>
      </c>
      <c r="F1920" s="87">
        <v>44494</v>
      </c>
    </row>
    <row r="1921" spans="1:6" x14ac:dyDescent="0.3">
      <c r="A1921" s="81" t="str">
        <f>VLOOKUP(B1921,'[2]Aba Power BI'!F$1:G$28,2,FALSE)</f>
        <v>SUDESTE</v>
      </c>
      <c r="B1921" s="90" t="s">
        <v>5394</v>
      </c>
      <c r="C1921" s="82" t="s">
        <v>8878</v>
      </c>
      <c r="D1921" s="83" t="s">
        <v>5774</v>
      </c>
      <c r="E1921" s="84" t="s">
        <v>8879</v>
      </c>
      <c r="F1921" s="87">
        <v>44482</v>
      </c>
    </row>
    <row r="1922" spans="1:6" x14ac:dyDescent="0.3">
      <c r="A1922" s="81" t="str">
        <f>VLOOKUP(B1922,'[2]Aba Power BI'!F$1:G$28,2,FALSE)</f>
        <v>CENTRO-OESTE</v>
      </c>
      <c r="B1922" s="90" t="s">
        <v>5379</v>
      </c>
      <c r="C1922" s="82" t="s">
        <v>8880</v>
      </c>
      <c r="D1922" s="83" t="s">
        <v>5774</v>
      </c>
      <c r="E1922" s="84" t="s">
        <v>8881</v>
      </c>
      <c r="F1922" s="87">
        <v>44496</v>
      </c>
    </row>
    <row r="1923" spans="1:6" x14ac:dyDescent="0.3">
      <c r="A1923" s="81" t="str">
        <f>VLOOKUP(B1923,'[2]Aba Power BI'!F$1:G$28,2,FALSE)</f>
        <v>NORDESTE</v>
      </c>
      <c r="B1923" s="90" t="s">
        <v>5382</v>
      </c>
      <c r="C1923" s="82" t="s">
        <v>8882</v>
      </c>
      <c r="D1923" s="83" t="s">
        <v>5774</v>
      </c>
      <c r="E1923" s="84" t="s">
        <v>8883</v>
      </c>
      <c r="F1923" s="87">
        <v>44496</v>
      </c>
    </row>
    <row r="1924" spans="1:6" x14ac:dyDescent="0.3">
      <c r="A1924" s="81" t="str">
        <f>VLOOKUP(B1924,'[2]Aba Power BI'!F$1:G$28,2,FALSE)</f>
        <v>CENTRO-OESTE</v>
      </c>
      <c r="B1924" s="90" t="s">
        <v>5397</v>
      </c>
      <c r="C1924" s="82" t="s">
        <v>8884</v>
      </c>
      <c r="D1924" s="83" t="s">
        <v>5774</v>
      </c>
      <c r="E1924" s="84" t="s">
        <v>8885</v>
      </c>
      <c r="F1924" s="87">
        <v>44650</v>
      </c>
    </row>
    <row r="1925" spans="1:6" x14ac:dyDescent="0.3">
      <c r="A1925" s="81" t="str">
        <f>VLOOKUP(B1925,'[2]Aba Power BI'!F$1:G$28,2,FALSE)</f>
        <v>CENTRO-OESTE</v>
      </c>
      <c r="B1925" s="90" t="s">
        <v>5379</v>
      </c>
      <c r="C1925" s="82" t="s">
        <v>8886</v>
      </c>
      <c r="D1925" s="83" t="s">
        <v>5774</v>
      </c>
      <c r="E1925" s="84" t="s">
        <v>8270</v>
      </c>
      <c r="F1925" s="87">
        <v>44511</v>
      </c>
    </row>
    <row r="1926" spans="1:6" x14ac:dyDescent="0.3">
      <c r="A1926" s="81" t="str">
        <f>VLOOKUP(B1926,'[2]Aba Power BI'!F$1:G$28,2,FALSE)</f>
        <v>NORDESTE</v>
      </c>
      <c r="B1926" s="90" t="s">
        <v>5378</v>
      </c>
      <c r="C1926" s="82" t="s">
        <v>8887</v>
      </c>
      <c r="D1926" s="83" t="s">
        <v>5774</v>
      </c>
      <c r="E1926" s="84" t="s">
        <v>9539</v>
      </c>
      <c r="F1926" s="87">
        <v>44742</v>
      </c>
    </row>
    <row r="1927" spans="1:6" x14ac:dyDescent="0.3">
      <c r="A1927" s="81" t="str">
        <f>VLOOKUP(B1927,'[2]Aba Power BI'!F$1:G$28,2,FALSE)</f>
        <v>SUDESTE</v>
      </c>
      <c r="B1927" s="90" t="s">
        <v>5381</v>
      </c>
      <c r="C1927" s="82" t="s">
        <v>8888</v>
      </c>
      <c r="D1927" s="83" t="s">
        <v>5774</v>
      </c>
      <c r="E1927" s="84" t="s">
        <v>8889</v>
      </c>
      <c r="F1927" s="87">
        <v>44671</v>
      </c>
    </row>
    <row r="1928" spans="1:6" x14ac:dyDescent="0.3">
      <c r="A1928" s="81" t="str">
        <f>VLOOKUP(B1928,'[2]Aba Power BI'!F$1:G$28,2,FALSE)</f>
        <v>NORDESTE</v>
      </c>
      <c r="B1928" s="90" t="s">
        <v>5393</v>
      </c>
      <c r="C1928" s="82" t="s">
        <v>8890</v>
      </c>
      <c r="D1928" s="83" t="s">
        <v>5774</v>
      </c>
      <c r="E1928" s="84" t="s">
        <v>9646</v>
      </c>
      <c r="F1928" s="87">
        <v>44509</v>
      </c>
    </row>
    <row r="1929" spans="1:6" x14ac:dyDescent="0.3">
      <c r="A1929" s="81" t="str">
        <f>VLOOKUP(B1929,'[2]Aba Power BI'!F$1:G$28,2,FALSE)</f>
        <v>SUL</v>
      </c>
      <c r="B1929" s="90" t="s">
        <v>5403</v>
      </c>
      <c r="C1929" s="82" t="s">
        <v>8891</v>
      </c>
      <c r="D1929" s="83" t="s">
        <v>5774</v>
      </c>
      <c r="E1929" s="84" t="s">
        <v>8892</v>
      </c>
      <c r="F1929" s="87">
        <v>44468</v>
      </c>
    </row>
    <row r="1930" spans="1:6" x14ac:dyDescent="0.3">
      <c r="A1930" s="81" t="str">
        <f>VLOOKUP(B1930,'[2]Aba Power BI'!F$1:G$28,2,FALSE)</f>
        <v>SUL</v>
      </c>
      <c r="B1930" s="90" t="s">
        <v>5387</v>
      </c>
      <c r="C1930" s="82" t="s">
        <v>8893</v>
      </c>
      <c r="D1930" s="83" t="s">
        <v>5774</v>
      </c>
      <c r="E1930" s="84" t="s">
        <v>9647</v>
      </c>
      <c r="F1930" s="87">
        <v>44476</v>
      </c>
    </row>
    <row r="1931" spans="1:6" x14ac:dyDescent="0.3">
      <c r="A1931" s="81" t="str">
        <f>VLOOKUP(B1931,'[2]Aba Power BI'!F$1:G$28,2,FALSE)</f>
        <v>CENTRO-OESTE</v>
      </c>
      <c r="B1931" s="90" t="s">
        <v>5396</v>
      </c>
      <c r="C1931" s="82" t="s">
        <v>8894</v>
      </c>
      <c r="D1931" s="83" t="s">
        <v>5774</v>
      </c>
      <c r="E1931" s="84" t="s">
        <v>8895</v>
      </c>
      <c r="F1931" s="87">
        <v>44552</v>
      </c>
    </row>
    <row r="1932" spans="1:6" x14ac:dyDescent="0.3">
      <c r="A1932" s="81" t="str">
        <f>VLOOKUP(B1932,'[2]Aba Power BI'!F$1:G$28,2,FALSE)</f>
        <v>CENTRO-OESTE</v>
      </c>
      <c r="B1932" s="90" t="s">
        <v>5379</v>
      </c>
      <c r="C1932" s="82" t="s">
        <v>8896</v>
      </c>
      <c r="D1932" s="83" t="s">
        <v>5774</v>
      </c>
      <c r="E1932" s="84" t="s">
        <v>8897</v>
      </c>
      <c r="F1932" s="87">
        <v>44545</v>
      </c>
    </row>
    <row r="1933" spans="1:6" x14ac:dyDescent="0.3">
      <c r="A1933" s="81" t="str">
        <f>VLOOKUP(B1933,'[2]Aba Power BI'!F$1:G$28,2,FALSE)</f>
        <v>SUL</v>
      </c>
      <c r="B1933" s="90" t="s">
        <v>5403</v>
      </c>
      <c r="C1933" s="82" t="s">
        <v>8898</v>
      </c>
      <c r="D1933" s="83" t="s">
        <v>5774</v>
      </c>
      <c r="E1933" s="84" t="s">
        <v>8899</v>
      </c>
      <c r="F1933" s="87">
        <v>44488</v>
      </c>
    </row>
    <row r="1934" spans="1:6" x14ac:dyDescent="0.3">
      <c r="A1934" s="81" t="str">
        <f>VLOOKUP(B1934,'[2]Aba Power BI'!F$1:G$28,2,FALSE)</f>
        <v>SUL</v>
      </c>
      <c r="B1934" s="90" t="s">
        <v>5403</v>
      </c>
      <c r="C1934" s="91" t="s">
        <v>8900</v>
      </c>
      <c r="D1934" s="92" t="s">
        <v>5774</v>
      </c>
      <c r="E1934" s="93" t="s">
        <v>8901</v>
      </c>
      <c r="F1934" s="96">
        <v>44372</v>
      </c>
    </row>
    <row r="1935" spans="1:6" x14ac:dyDescent="0.3">
      <c r="A1935" s="81" t="str">
        <f>VLOOKUP(B1935,'[2]Aba Power BI'!F$1:G$28,2,FALSE)</f>
        <v>SUL</v>
      </c>
      <c r="B1935" s="90" t="s">
        <v>5403</v>
      </c>
      <c r="C1935" s="82" t="s">
        <v>8902</v>
      </c>
      <c r="D1935" s="83" t="s">
        <v>5774</v>
      </c>
      <c r="E1935" s="84" t="s">
        <v>8903</v>
      </c>
      <c r="F1935" s="87">
        <v>44453</v>
      </c>
    </row>
    <row r="1936" spans="1:6" x14ac:dyDescent="0.3">
      <c r="A1936" s="81" t="str">
        <f>VLOOKUP(B1936,'[2]Aba Power BI'!F$1:G$28,2,FALSE)</f>
        <v>NORDESTE</v>
      </c>
      <c r="B1936" s="90" t="s">
        <v>5400</v>
      </c>
      <c r="C1936" s="82" t="s">
        <v>8904</v>
      </c>
      <c r="D1936" s="83" t="s">
        <v>5774</v>
      </c>
      <c r="E1936" s="84" t="s">
        <v>8905</v>
      </c>
      <c r="F1936" s="87">
        <v>44482</v>
      </c>
    </row>
    <row r="1937" spans="1:6" x14ac:dyDescent="0.3">
      <c r="A1937" s="81" t="str">
        <f>VLOOKUP(B1937,'[2]Aba Power BI'!F$1:G$28,2,FALSE)</f>
        <v>CENTRO-OESTE</v>
      </c>
      <c r="B1937" s="90" t="s">
        <v>5396</v>
      </c>
      <c r="C1937" s="82" t="s">
        <v>8906</v>
      </c>
      <c r="D1937" s="83" t="s">
        <v>5774</v>
      </c>
      <c r="E1937" s="84" t="s">
        <v>8907</v>
      </c>
      <c r="F1937" s="87">
        <v>44505</v>
      </c>
    </row>
    <row r="1938" spans="1:6" x14ac:dyDescent="0.3">
      <c r="A1938" s="81" t="str">
        <f>VLOOKUP(B1938,'[2]Aba Power BI'!F$1:G$28,2,FALSE)</f>
        <v>SUDESTE</v>
      </c>
      <c r="B1938" s="90" t="s">
        <v>5394</v>
      </c>
      <c r="C1938" s="82" t="s">
        <v>8908</v>
      </c>
      <c r="D1938" s="83" t="s">
        <v>5774</v>
      </c>
      <c r="E1938" s="84" t="s">
        <v>6683</v>
      </c>
      <c r="F1938" s="87">
        <v>44483</v>
      </c>
    </row>
    <row r="1939" spans="1:6" x14ac:dyDescent="0.3">
      <c r="A1939" s="81" t="str">
        <f>VLOOKUP(B1939,'[2]Aba Power BI'!F$1:G$28,2,FALSE)</f>
        <v>NORTE</v>
      </c>
      <c r="B1939" s="90" t="s">
        <v>5384</v>
      </c>
      <c r="C1939" s="82" t="s">
        <v>8909</v>
      </c>
      <c r="D1939" s="83" t="s">
        <v>5774</v>
      </c>
      <c r="E1939" s="84" t="s">
        <v>8910</v>
      </c>
      <c r="F1939" s="87">
        <v>44482</v>
      </c>
    </row>
    <row r="1940" spans="1:6" x14ac:dyDescent="0.3">
      <c r="A1940" s="81" t="str">
        <f>VLOOKUP(B1940,'[2]Aba Power BI'!F$1:G$28,2,FALSE)</f>
        <v>SUDESTE</v>
      </c>
      <c r="B1940" s="90" t="s">
        <v>5388</v>
      </c>
      <c r="C1940" s="82" t="s">
        <v>8911</v>
      </c>
      <c r="D1940" s="83" t="s">
        <v>5774</v>
      </c>
      <c r="E1940" s="84" t="s">
        <v>8912</v>
      </c>
      <c r="F1940" s="87">
        <v>44448</v>
      </c>
    </row>
    <row r="1941" spans="1:6" x14ac:dyDescent="0.3">
      <c r="A1941" s="81" t="str">
        <f>VLOOKUP(B1941,'[2]Aba Power BI'!F$1:G$28,2,FALSE)</f>
        <v>SUDESTE</v>
      </c>
      <c r="B1941" s="90" t="s">
        <v>5381</v>
      </c>
      <c r="C1941" s="82" t="s">
        <v>8913</v>
      </c>
      <c r="D1941" s="83" t="s">
        <v>5774</v>
      </c>
      <c r="E1941" s="84" t="s">
        <v>8914</v>
      </c>
      <c r="F1941" s="87">
        <v>44635</v>
      </c>
    </row>
    <row r="1942" spans="1:6" x14ac:dyDescent="0.3">
      <c r="A1942" s="81" t="str">
        <f>VLOOKUP(B1942,'[2]Aba Power BI'!F$1:G$28,2,FALSE)</f>
        <v>SUL</v>
      </c>
      <c r="B1942" s="90" t="s">
        <v>5403</v>
      </c>
      <c r="C1942" s="82" t="s">
        <v>8915</v>
      </c>
      <c r="D1942" s="83" t="s">
        <v>5774</v>
      </c>
      <c r="E1942" s="84" t="s">
        <v>9540</v>
      </c>
      <c r="F1942" s="87">
        <v>44439</v>
      </c>
    </row>
    <row r="1943" spans="1:6" x14ac:dyDescent="0.3">
      <c r="A1943" s="81" t="str">
        <f>VLOOKUP(B1943,'[2]Aba Power BI'!F$1:G$28,2,FALSE)</f>
        <v>SUDESTE</v>
      </c>
      <c r="B1943" s="90" t="s">
        <v>5394</v>
      </c>
      <c r="C1943" s="82" t="s">
        <v>8916</v>
      </c>
      <c r="D1943" s="83" t="s">
        <v>5931</v>
      </c>
      <c r="E1943" s="84" t="s">
        <v>8917</v>
      </c>
      <c r="F1943" s="87">
        <v>44201</v>
      </c>
    </row>
    <row r="1944" spans="1:6" x14ac:dyDescent="0.3">
      <c r="A1944" s="81" t="str">
        <f>VLOOKUP(B1944,'[2]Aba Power BI'!F$1:G$28,2,FALSE)</f>
        <v>SUL</v>
      </c>
      <c r="B1944" s="90" t="s">
        <v>5403</v>
      </c>
      <c r="C1944" s="82" t="s">
        <v>8918</v>
      </c>
      <c r="D1944" s="83" t="s">
        <v>5774</v>
      </c>
      <c r="E1944" s="84" t="s">
        <v>8919</v>
      </c>
      <c r="F1944" s="87">
        <v>44517</v>
      </c>
    </row>
    <row r="1945" spans="1:6" x14ac:dyDescent="0.3">
      <c r="A1945" s="81" t="str">
        <f>VLOOKUP(B1945,'[2]Aba Power BI'!F$1:G$28,2,FALSE)</f>
        <v>NORDESTE</v>
      </c>
      <c r="B1945" s="90" t="s">
        <v>5382</v>
      </c>
      <c r="C1945" s="82" t="s">
        <v>8920</v>
      </c>
      <c r="D1945" s="83" t="s">
        <v>5774</v>
      </c>
      <c r="E1945" s="84" t="s">
        <v>8921</v>
      </c>
      <c r="F1945" s="87">
        <v>44512</v>
      </c>
    </row>
    <row r="1946" spans="1:6" x14ac:dyDescent="0.3">
      <c r="A1946" s="81" t="str">
        <f>VLOOKUP(B1946,'[2]Aba Power BI'!F$1:G$28,2,FALSE)</f>
        <v>NORDESTE</v>
      </c>
      <c r="B1946" s="90" t="s">
        <v>5395</v>
      </c>
      <c r="C1946" s="82" t="s">
        <v>9236</v>
      </c>
      <c r="D1946" s="83" t="s">
        <v>5774</v>
      </c>
      <c r="E1946" s="84" t="s">
        <v>9541</v>
      </c>
      <c r="F1946" s="87">
        <v>44733</v>
      </c>
    </row>
    <row r="1947" spans="1:6" x14ac:dyDescent="0.3">
      <c r="A1947" s="81" t="str">
        <f>VLOOKUP(B1947,'[2]Aba Power BI'!F$1:G$28,2,FALSE)</f>
        <v>SUDESTE</v>
      </c>
      <c r="B1947" s="90" t="s">
        <v>5401</v>
      </c>
      <c r="C1947" s="82" t="s">
        <v>9764</v>
      </c>
      <c r="D1947" s="83" t="s">
        <v>5774</v>
      </c>
      <c r="E1947" s="84" t="s">
        <v>9800</v>
      </c>
      <c r="F1947" s="87">
        <v>44901</v>
      </c>
    </row>
    <row r="1948" spans="1:6" x14ac:dyDescent="0.3">
      <c r="A1948" s="81" t="str">
        <f>VLOOKUP(B1948,'[2]Aba Power BI'!F$1:G$28,2,FALSE)</f>
        <v>SUDESTE</v>
      </c>
      <c r="B1948" s="90" t="s">
        <v>5388</v>
      </c>
      <c r="C1948" s="82" t="s">
        <v>8922</v>
      </c>
      <c r="D1948" s="83" t="s">
        <v>5774</v>
      </c>
      <c r="E1948" s="84" t="s">
        <v>8923</v>
      </c>
      <c r="F1948" s="87">
        <v>44539</v>
      </c>
    </row>
    <row r="1949" spans="1:6" x14ac:dyDescent="0.3">
      <c r="A1949" s="81" t="str">
        <f>VLOOKUP(B1949,'[2]Aba Power BI'!F$1:G$28,2,FALSE)</f>
        <v>SUDESTE</v>
      </c>
      <c r="B1949" s="90" t="s">
        <v>5388</v>
      </c>
      <c r="C1949" s="82" t="s">
        <v>8924</v>
      </c>
      <c r="D1949" s="83" t="s">
        <v>5774</v>
      </c>
      <c r="E1949" s="84" t="s">
        <v>8925</v>
      </c>
      <c r="F1949" s="87">
        <v>44524</v>
      </c>
    </row>
    <row r="1950" spans="1:6" x14ac:dyDescent="0.3">
      <c r="A1950" s="81" t="str">
        <f>VLOOKUP(B1950,'[2]Aba Power BI'!F$1:G$28,2,FALSE)</f>
        <v>SUL</v>
      </c>
      <c r="B1950" s="90" t="s">
        <v>5399</v>
      </c>
      <c r="C1950" s="82" t="s">
        <v>8926</v>
      </c>
      <c r="D1950" s="83" t="s">
        <v>5774</v>
      </c>
      <c r="E1950" s="84" t="s">
        <v>8927</v>
      </c>
      <c r="F1950" s="87">
        <v>44541</v>
      </c>
    </row>
    <row r="1951" spans="1:6" x14ac:dyDescent="0.3">
      <c r="A1951" s="81" t="str">
        <f>VLOOKUP(B1951,'[2]Aba Power BI'!F$1:G$28,2,FALSE)</f>
        <v>SUL</v>
      </c>
      <c r="B1951" s="99" t="s">
        <v>5399</v>
      </c>
      <c r="C1951" s="82" t="s">
        <v>9237</v>
      </c>
      <c r="D1951" s="83" t="s">
        <v>5774</v>
      </c>
      <c r="E1951" s="84" t="s">
        <v>9238</v>
      </c>
      <c r="F1951" s="87">
        <v>44575</v>
      </c>
    </row>
    <row r="1952" spans="1:6" x14ac:dyDescent="0.3">
      <c r="A1952" s="81" t="str">
        <f>VLOOKUP(B1952,'[2]Aba Power BI'!F$1:G$28,2,FALSE)</f>
        <v>SUL</v>
      </c>
      <c r="B1952" s="99" t="s">
        <v>5403</v>
      </c>
      <c r="C1952" s="82" t="s">
        <v>9308</v>
      </c>
      <c r="D1952" s="83" t="s">
        <v>5774</v>
      </c>
      <c r="E1952" s="84" t="s">
        <v>6498</v>
      </c>
      <c r="F1952" s="87">
        <v>44557</v>
      </c>
    </row>
    <row r="1953" spans="1:6" x14ac:dyDescent="0.3">
      <c r="A1953" s="81" t="str">
        <f>VLOOKUP(B1953,'[2]Aba Power BI'!F$1:G$28,2,FALSE)</f>
        <v>SUDESTE</v>
      </c>
      <c r="B1953" s="99" t="s">
        <v>5388</v>
      </c>
      <c r="C1953" s="82" t="s">
        <v>8928</v>
      </c>
      <c r="D1953" s="83" t="s">
        <v>5774</v>
      </c>
      <c r="E1953" s="84" t="s">
        <v>8929</v>
      </c>
      <c r="F1953" s="87">
        <v>44645</v>
      </c>
    </row>
  </sheetData>
  <mergeCells count="1">
    <mergeCell ref="A1:F1"/>
  </mergeCells>
  <pageMargins left="0.511811024" right="0.511811024" top="0.78740157499999996" bottom="0.78740157499999996" header="0.31496062000000002" footer="0.31496062000000002"/>
  <pageSetup paperSize="9" orientation="portrait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9"/>
  <dimension ref="A1:AMJ64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0.44140625" style="1" customWidth="1"/>
    <col min="3" max="11" width="15.6640625" style="1" customWidth="1"/>
    <col min="12" max="1024" width="9.109375" style="1"/>
  </cols>
  <sheetData>
    <row r="1" spans="1:19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</row>
    <row r="2" spans="1:19" ht="15" customHeight="1" x14ac:dyDescent="0.3">
      <c r="A2" s="5" t="s">
        <v>146</v>
      </c>
      <c r="B2" s="5" t="s">
        <v>147</v>
      </c>
      <c r="C2" s="6">
        <f>IFERROR(VLOOKUP(UPPER(CONCATENATE($B2," - ",$A2)),'[1]Segurados Civis'!$A$5:$H$2142,6,0),"")</f>
        <v>46514</v>
      </c>
      <c r="D2" s="6">
        <f>IFERROR(VLOOKUP(UPPER(CONCATENATE($B2," - ",$A2)),'[1]Segurados Civis'!$A$5:$H$2142,7,0),"")</f>
        <v>24758</v>
      </c>
      <c r="E2" s="6">
        <f>IFERROR(VLOOKUP(UPPER(CONCATENATE($B2," - ",$A2)),'[1]Segurados Civis'!$A$5:$H$2142,8,0),"")</f>
        <v>5852</v>
      </c>
      <c r="F2" s="6">
        <f t="shared" ref="F2:F33" si="0">IF(SUM(C2:E2)=0,"",SUM(C2:E2))</f>
        <v>77124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N2" s="105" t="s">
        <v>14</v>
      </c>
      <c r="O2" s="105"/>
      <c r="P2" s="105"/>
    </row>
    <row r="3" spans="1:19" x14ac:dyDescent="0.3">
      <c r="A3" s="5" t="s">
        <v>146</v>
      </c>
      <c r="B3" s="5" t="s">
        <v>148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N3" s="105"/>
      <c r="O3" s="105"/>
      <c r="P3" s="105"/>
    </row>
    <row r="4" spans="1:19" x14ac:dyDescent="0.3">
      <c r="A4" s="5" t="s">
        <v>146</v>
      </c>
      <c r="B4" s="5" t="s">
        <v>149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N4" s="103">
        <f>COUNTIF(H2:H64,1)</f>
        <v>1</v>
      </c>
      <c r="O4" s="103"/>
      <c r="P4" s="103"/>
    </row>
    <row r="5" spans="1:19" x14ac:dyDescent="0.3">
      <c r="A5" s="5" t="s">
        <v>146</v>
      </c>
      <c r="B5" s="5" t="s">
        <v>150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9" x14ac:dyDescent="0.3">
      <c r="A6" s="5" t="s">
        <v>146</v>
      </c>
      <c r="B6" s="5" t="s">
        <v>151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9" ht="15" customHeight="1" x14ac:dyDescent="0.3">
      <c r="A7" s="5" t="s">
        <v>146</v>
      </c>
      <c r="B7" s="5" t="s">
        <v>152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N7" s="105" t="s">
        <v>21</v>
      </c>
      <c r="O7" s="105"/>
      <c r="P7" s="105"/>
      <c r="Q7" s="105"/>
      <c r="R7" s="105"/>
      <c r="S7" s="105"/>
    </row>
    <row r="8" spans="1:19" ht="15.75" customHeight="1" x14ac:dyDescent="0.3">
      <c r="A8" s="5" t="s">
        <v>146</v>
      </c>
      <c r="B8" s="5" t="s">
        <v>153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N8" s="108" t="s">
        <v>23</v>
      </c>
      <c r="O8" s="108"/>
      <c r="P8" s="108"/>
      <c r="Q8" s="105" t="s">
        <v>24</v>
      </c>
      <c r="R8" s="105"/>
      <c r="S8" s="105"/>
    </row>
    <row r="9" spans="1:19" x14ac:dyDescent="0.3">
      <c r="A9" s="5" t="s">
        <v>146</v>
      </c>
      <c r="B9" s="5" t="s">
        <v>154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N9" s="107">
        <f>COUNTIF(I2:I107,1)</f>
        <v>0</v>
      </c>
      <c r="O9" s="107"/>
      <c r="P9" s="107"/>
      <c r="Q9" s="103">
        <f>COUNTIF(J2:J107,1)</f>
        <v>0</v>
      </c>
      <c r="R9" s="103"/>
      <c r="S9" s="103"/>
    </row>
    <row r="10" spans="1:19" x14ac:dyDescent="0.3">
      <c r="A10" s="5" t="s">
        <v>146</v>
      </c>
      <c r="B10" s="5" t="s">
        <v>155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9" ht="15" customHeight="1" x14ac:dyDescent="0.3">
      <c r="A11" s="5" t="s">
        <v>146</v>
      </c>
      <c r="B11" s="5" t="s">
        <v>156</v>
      </c>
      <c r="C11" s="6">
        <f>IFERROR(VLOOKUP(UPPER(CONCATENATE($B11," - ",$A11)),'[1]Segurados Civis'!$A$5:$H$2142,6,0),"")</f>
        <v>464</v>
      </c>
      <c r="D11" s="6">
        <f>IFERROR(VLOOKUP(UPPER(CONCATENATE($B11," - ",$A11)),'[1]Segurados Civis'!$A$5:$H$2142,7,0),"")</f>
        <v>0</v>
      </c>
      <c r="E11" s="6">
        <f>IFERROR(VLOOKUP(UPPER(CONCATENATE($B11," - ",$A11)),'[1]Segurados Civis'!$A$5:$H$2142,8,0),"")</f>
        <v>0</v>
      </c>
      <c r="F11" s="6">
        <f t="shared" si="0"/>
        <v>464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N11" s="104" t="s">
        <v>28</v>
      </c>
      <c r="O11" s="104"/>
      <c r="P11" s="104"/>
    </row>
    <row r="12" spans="1:19" x14ac:dyDescent="0.3">
      <c r="A12" s="5" t="s">
        <v>146</v>
      </c>
      <c r="B12" s="5" t="s">
        <v>157</v>
      </c>
      <c r="C12" s="6">
        <f>IFERROR(VLOOKUP(UPPER(CONCATENATE($B12," - ",$A12)),'[1]Segurados Civis'!$A$5:$H$2142,6,0),"")</f>
        <v>1356</v>
      </c>
      <c r="D12" s="6">
        <f>IFERROR(VLOOKUP(UPPER(CONCATENATE($B12," - ",$A12)),'[1]Segurados Civis'!$A$5:$H$2142,7,0),"")</f>
        <v>0</v>
      </c>
      <c r="E12" s="6">
        <f>IFERROR(VLOOKUP(UPPER(CONCATENATE($B12," - ",$A12)),'[1]Segurados Civis'!$A$5:$H$2142,8,0),"")</f>
        <v>0</v>
      </c>
      <c r="F12" s="6">
        <f t="shared" si="0"/>
        <v>1356</v>
      </c>
      <c r="G12" s="5" t="s">
        <v>13</v>
      </c>
      <c r="H12" s="5">
        <v>0</v>
      </c>
      <c r="I12" s="5">
        <v>0</v>
      </c>
      <c r="J12" s="5">
        <v>0</v>
      </c>
      <c r="K12" s="5">
        <v>0</v>
      </c>
      <c r="N12" s="104"/>
      <c r="O12" s="104"/>
      <c r="P12" s="104"/>
    </row>
    <row r="13" spans="1:19" x14ac:dyDescent="0.3">
      <c r="A13" s="5" t="s">
        <v>146</v>
      </c>
      <c r="B13" s="5" t="s">
        <v>158</v>
      </c>
      <c r="C13" s="6">
        <f>IFERROR(VLOOKUP(UPPER(CONCATENATE($B13," - ",$A13)),'[1]Segurados Civis'!$A$5:$H$2142,6,0),"")</f>
        <v>551</v>
      </c>
      <c r="D13" s="6">
        <f>IFERROR(VLOOKUP(UPPER(CONCATENATE($B13," - ",$A13)),'[1]Segurados Civis'!$A$5:$H$2142,7,0),"")</f>
        <v>0</v>
      </c>
      <c r="E13" s="6">
        <f>IFERROR(VLOOKUP(UPPER(CONCATENATE($B13," - ",$A13)),'[1]Segurados Civis'!$A$5:$H$2142,8,0),"")</f>
        <v>0</v>
      </c>
      <c r="F13" s="6">
        <f t="shared" si="0"/>
        <v>551</v>
      </c>
      <c r="G13" s="5" t="s">
        <v>13</v>
      </c>
      <c r="H13" s="5">
        <v>0</v>
      </c>
      <c r="I13" s="5">
        <v>0</v>
      </c>
      <c r="J13" s="5">
        <v>0</v>
      </c>
      <c r="K13" s="5">
        <v>0</v>
      </c>
      <c r="N13" s="103">
        <f>COUNTIF(K2:K64,1)</f>
        <v>1</v>
      </c>
      <c r="O13" s="103"/>
      <c r="P13" s="103"/>
    </row>
    <row r="14" spans="1:19" x14ac:dyDescent="0.3">
      <c r="A14" s="5" t="s">
        <v>146</v>
      </c>
      <c r="B14" s="5" t="s">
        <v>159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9" x14ac:dyDescent="0.3">
      <c r="A15" s="5" t="s">
        <v>146</v>
      </c>
      <c r="B15" s="5" t="s">
        <v>160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9" x14ac:dyDescent="0.3">
      <c r="A16" s="5" t="s">
        <v>146</v>
      </c>
      <c r="B16" s="5" t="s">
        <v>161</v>
      </c>
      <c r="C16" s="6">
        <f>IFERROR(VLOOKUP(UPPER(CONCATENATE($B16," - ",$A16)),'[1]Segurados Civis'!$A$5:$H$2142,6,0),"")</f>
        <v>1198</v>
      </c>
      <c r="D16" s="6">
        <f>IFERROR(VLOOKUP(UPPER(CONCATENATE($B16," - ",$A16)),'[1]Segurados Civis'!$A$5:$H$2142,7,0),"")</f>
        <v>0</v>
      </c>
      <c r="E16" s="6">
        <f>IFERROR(VLOOKUP(UPPER(CONCATENATE($B16," - ",$A16)),'[1]Segurados Civis'!$A$5:$H$2142,8,0),"")</f>
        <v>2</v>
      </c>
      <c r="F16" s="6">
        <f t="shared" si="0"/>
        <v>1200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146</v>
      </c>
      <c r="B17" s="5" t="s">
        <v>162</v>
      </c>
      <c r="C17" s="6">
        <f>IFERROR(VLOOKUP(UPPER(CONCATENATE($B17," - ",$A17)),'[1]Segurados Civis'!$A$5:$H$2142,6,0),"")</f>
        <v>0</v>
      </c>
      <c r="D17" s="6">
        <f>IFERROR(VLOOKUP(UPPER(CONCATENATE($B17," - ",$A17)),'[1]Segurados Civis'!$A$5:$H$2142,7,0),"")</f>
        <v>0</v>
      </c>
      <c r="E17" s="6">
        <f>IFERROR(VLOOKUP(UPPER(CONCATENATE($B17," - ",$A17)),'[1]Segurados Civis'!$A$5:$H$2142,8,0),"")</f>
        <v>0</v>
      </c>
      <c r="F17" s="6" t="str">
        <f t="shared" si="0"/>
        <v/>
      </c>
      <c r="G17" s="5" t="s">
        <v>13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146</v>
      </c>
      <c r="B18" s="5" t="s">
        <v>163</v>
      </c>
      <c r="C18" s="6">
        <f>IFERROR(VLOOKUP(UPPER(CONCATENATE($B18," - ",$A18)),'[1]Segurados Civis'!$A$5:$H$2142,6,0),"")</f>
        <v>0</v>
      </c>
      <c r="D18" s="6">
        <f>IFERROR(VLOOKUP(UPPER(CONCATENATE($B18," - ",$A18)),'[1]Segurados Civis'!$A$5:$H$2142,7,0),"")</f>
        <v>0</v>
      </c>
      <c r="E18" s="6">
        <f>IFERROR(VLOOKUP(UPPER(CONCATENATE($B18," - ",$A18)),'[1]Segurados Civis'!$A$5:$H$2142,8,0),"")</f>
        <v>0</v>
      </c>
      <c r="F18" s="6" t="str">
        <f t="shared" si="0"/>
        <v/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146</v>
      </c>
      <c r="B19" s="5" t="s">
        <v>164</v>
      </c>
      <c r="C19" s="6">
        <f>IFERROR(VLOOKUP(UPPER(CONCATENATE($B19," - ",$A19)),'[1]Segurados Civis'!$A$5:$H$2142,6,0),"")</f>
        <v>0</v>
      </c>
      <c r="D19" s="6">
        <f>IFERROR(VLOOKUP(UPPER(CONCATENATE($B19," - ",$A19)),'[1]Segurados Civis'!$A$5:$H$2142,7,0),"")</f>
        <v>0</v>
      </c>
      <c r="E19" s="6">
        <f>IFERROR(VLOOKUP(UPPER(CONCATENATE($B19," - ",$A19)),'[1]Segurados Civis'!$A$5:$H$2142,8,0),"")</f>
        <v>0</v>
      </c>
      <c r="F19" s="6" t="str">
        <f t="shared" si="0"/>
        <v/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146</v>
      </c>
      <c r="B20" s="5" t="s">
        <v>165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146</v>
      </c>
      <c r="B21" s="5" t="s">
        <v>166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146</v>
      </c>
      <c r="B22" s="5" t="s">
        <v>167</v>
      </c>
      <c r="C22" s="6">
        <f>IFERROR(VLOOKUP(UPPER(CONCATENATE($B22," - ",$A22)),'[1]Segurados Civis'!$A$5:$H$2142,6,0),"")</f>
        <v>2570</v>
      </c>
      <c r="D22" s="6">
        <f>IFERROR(VLOOKUP(UPPER(CONCATENATE($B22," - ",$A22)),'[1]Segurados Civis'!$A$5:$H$2142,7,0),"")</f>
        <v>218</v>
      </c>
      <c r="E22" s="6">
        <f>IFERROR(VLOOKUP(UPPER(CONCATENATE($B22," - ",$A22)),'[1]Segurados Civis'!$A$5:$H$2142,8,0),"")</f>
        <v>199</v>
      </c>
      <c r="F22" s="6">
        <f t="shared" si="0"/>
        <v>2987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146</v>
      </c>
      <c r="B23" s="5" t="s">
        <v>168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146</v>
      </c>
      <c r="B24" s="5" t="s">
        <v>169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146</v>
      </c>
      <c r="B25" s="5" t="s">
        <v>170</v>
      </c>
      <c r="C25" s="6">
        <f>IFERROR(VLOOKUP(UPPER(CONCATENATE($B25," - ",$A25)),'[1]Segurados Civis'!$A$5:$H$2142,6,0),"")</f>
        <v>489</v>
      </c>
      <c r="D25" s="6">
        <f>IFERROR(VLOOKUP(UPPER(CONCATENATE($B25," - ",$A25)),'[1]Segurados Civis'!$A$5:$H$2142,7,0),"")</f>
        <v>0</v>
      </c>
      <c r="E25" s="6">
        <f>IFERROR(VLOOKUP(UPPER(CONCATENATE($B25," - ",$A25)),'[1]Segurados Civis'!$A$5:$H$2142,8,0),"")</f>
        <v>0</v>
      </c>
      <c r="F25" s="6">
        <f t="shared" si="0"/>
        <v>489</v>
      </c>
      <c r="G25" s="5" t="s">
        <v>13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146</v>
      </c>
      <c r="B26" s="5" t="s">
        <v>171</v>
      </c>
      <c r="C26" s="6">
        <f>IFERROR(VLOOKUP(UPPER(CONCATENATE($B26," - ",$A26)),'[1]Segurados Civis'!$A$5:$H$2142,6,0),"")</f>
        <v>0</v>
      </c>
      <c r="D26" s="6">
        <f>IFERROR(VLOOKUP(UPPER(CONCATENATE($B26," - ",$A26)),'[1]Segurados Civis'!$A$5:$H$2142,7,0),"")</f>
        <v>0</v>
      </c>
      <c r="E26" s="6">
        <f>IFERROR(VLOOKUP(UPPER(CONCATENATE($B26," - ",$A26)),'[1]Segurados Civis'!$A$5:$H$2142,8,0),"")</f>
        <v>0</v>
      </c>
      <c r="F26" s="6" t="str">
        <f t="shared" si="0"/>
        <v/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146</v>
      </c>
      <c r="B27" s="5" t="s">
        <v>172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146</v>
      </c>
      <c r="B28" s="5" t="s">
        <v>173</v>
      </c>
      <c r="C28" s="6">
        <f>IFERROR(VLOOKUP(UPPER(CONCATENATE($B28," - ",$A28)),'[1]Segurados Civis'!$A$5:$H$2142,6,0),"")</f>
        <v>809</v>
      </c>
      <c r="D28" s="6">
        <f>IFERROR(VLOOKUP(UPPER(CONCATENATE($B28," - ",$A28)),'[1]Segurados Civis'!$A$5:$H$2142,7,0),"")</f>
        <v>0</v>
      </c>
      <c r="E28" s="6">
        <f>IFERROR(VLOOKUP(UPPER(CONCATENATE($B28," - ",$A28)),'[1]Segurados Civis'!$A$5:$H$2142,8,0),"")</f>
        <v>0</v>
      </c>
      <c r="F28" s="6">
        <f t="shared" si="0"/>
        <v>809</v>
      </c>
      <c r="G28" s="5" t="s">
        <v>13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146</v>
      </c>
      <c r="B29" s="5" t="s">
        <v>174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146</v>
      </c>
      <c r="B30" s="5" t="s">
        <v>175</v>
      </c>
      <c r="C30" s="6">
        <f>IFERROR(VLOOKUP(UPPER(CONCATENATE($B30," - ",$A30)),'[1]Segurados Civis'!$A$5:$H$2142,6,0),"")</f>
        <v>1924</v>
      </c>
      <c r="D30" s="6">
        <f>IFERROR(VLOOKUP(UPPER(CONCATENATE($B30," - ",$A30)),'[1]Segurados Civis'!$A$5:$H$2142,7,0),"")</f>
        <v>138</v>
      </c>
      <c r="E30" s="6">
        <f>IFERROR(VLOOKUP(UPPER(CONCATENATE($B30," - ",$A30)),'[1]Segurados Civis'!$A$5:$H$2142,8,0),"")</f>
        <v>34</v>
      </c>
      <c r="F30" s="6">
        <f t="shared" si="0"/>
        <v>2096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146</v>
      </c>
      <c r="B31" s="5" t="s">
        <v>176</v>
      </c>
      <c r="C31" s="6">
        <f>IFERROR(VLOOKUP(UPPER(CONCATENATE($B31," - ",$A31)),'[1]Segurados Civis'!$A$5:$H$2142,6,0),"")</f>
        <v>2228</v>
      </c>
      <c r="D31" s="6">
        <f>IFERROR(VLOOKUP(UPPER(CONCATENATE($B31," - ",$A31)),'[1]Segurados Civis'!$A$5:$H$2142,7,0),"")</f>
        <v>5</v>
      </c>
      <c r="E31" s="6">
        <f>IFERROR(VLOOKUP(UPPER(CONCATENATE($B31," - ",$A31)),'[1]Segurados Civis'!$A$5:$H$2142,8,0),"")</f>
        <v>0</v>
      </c>
      <c r="F31" s="6">
        <f t="shared" si="0"/>
        <v>2233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146</v>
      </c>
      <c r="B32" s="5" t="s">
        <v>177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146</v>
      </c>
      <c r="B33" s="5" t="s">
        <v>178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146</v>
      </c>
      <c r="B34" s="5" t="s">
        <v>179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4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146</v>
      </c>
      <c r="B35" s="5" t="s">
        <v>180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146</v>
      </c>
      <c r="B36" s="5" t="s">
        <v>181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146</v>
      </c>
      <c r="B37" s="5" t="s">
        <v>182</v>
      </c>
      <c r="C37" s="6">
        <f>IFERROR(VLOOKUP(UPPER(CONCATENATE($B37," - ",$A37)),'[1]Segurados Civis'!$A$5:$H$2142,6,0),"")</f>
        <v>0</v>
      </c>
      <c r="D37" s="6">
        <f>IFERROR(VLOOKUP(UPPER(CONCATENATE($B37," - ",$A37)),'[1]Segurados Civis'!$A$5:$H$2142,7,0),"")</f>
        <v>0</v>
      </c>
      <c r="E37" s="6">
        <f>IFERROR(VLOOKUP(UPPER(CONCATENATE($B37," - ",$A37)),'[1]Segurados Civis'!$A$5:$H$2142,8,0),"")</f>
        <v>0</v>
      </c>
      <c r="F37" s="6" t="str">
        <f t="shared" si="1"/>
        <v/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146</v>
      </c>
      <c r="B38" s="5" t="s">
        <v>183</v>
      </c>
      <c r="C38" s="6">
        <f>IFERROR(VLOOKUP(UPPER(CONCATENATE($B38," - ",$A38)),'[1]Segurados Civis'!$A$5:$H$2142,6,0),"")</f>
        <v>0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 t="str">
        <f t="shared" si="1"/>
        <v/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146</v>
      </c>
      <c r="B39" s="5" t="s">
        <v>184</v>
      </c>
      <c r="C39" s="6">
        <f>IFERROR(VLOOKUP(UPPER(CONCATENATE($B39," - ",$A39)),'[1]Segurados Civis'!$A$5:$H$2142,6,0),"")</f>
        <v>510</v>
      </c>
      <c r="D39" s="6">
        <f>IFERROR(VLOOKUP(UPPER(CONCATENATE($B39," - ",$A39)),'[1]Segurados Civis'!$A$5:$H$2142,7,0),"")</f>
        <v>0</v>
      </c>
      <c r="E39" s="6">
        <f>IFERROR(VLOOKUP(UPPER(CONCATENATE($B39," - ",$A39)),'[1]Segurados Civis'!$A$5:$H$2142,8,0),"")</f>
        <v>0</v>
      </c>
      <c r="F39" s="6">
        <f t="shared" si="1"/>
        <v>510</v>
      </c>
      <c r="G39" s="5" t="s">
        <v>13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146</v>
      </c>
      <c r="B40" s="5" t="s">
        <v>185</v>
      </c>
      <c r="C40" s="6">
        <f>IFERROR(VLOOKUP(UPPER(CONCATENATE($B40," - ",$A40)),'[1]Segurados Civis'!$A$5:$H$2142,6,0),"")</f>
        <v>23175</v>
      </c>
      <c r="D40" s="6">
        <f>IFERROR(VLOOKUP(UPPER(CONCATENATE($B40," - ",$A40)),'[1]Segurados Civis'!$A$5:$H$2142,7,0),"")</f>
        <v>5070</v>
      </c>
      <c r="E40" s="6">
        <f>IFERROR(VLOOKUP(UPPER(CONCATENATE($B40," - ",$A40)),'[1]Segurados Civis'!$A$5:$H$2142,8,0),"")</f>
        <v>1169</v>
      </c>
      <c r="F40" s="6">
        <f t="shared" si="1"/>
        <v>29414</v>
      </c>
      <c r="G40" s="5" t="s">
        <v>13</v>
      </c>
      <c r="H40" s="5">
        <v>0</v>
      </c>
      <c r="I40" s="5">
        <v>0</v>
      </c>
      <c r="J40" s="5">
        <v>0</v>
      </c>
      <c r="K40" s="5">
        <v>1</v>
      </c>
    </row>
    <row r="41" spans="1:11" x14ac:dyDescent="0.3">
      <c r="A41" s="5" t="s">
        <v>146</v>
      </c>
      <c r="B41" s="5" t="s">
        <v>186</v>
      </c>
      <c r="C41" s="6">
        <f>IFERROR(VLOOKUP(UPPER(CONCATENATE($B41," - ",$A41)),'[1]Segurados Civis'!$A$5:$H$2142,6,0),"")</f>
        <v>784</v>
      </c>
      <c r="D41" s="6">
        <f>IFERROR(VLOOKUP(UPPER(CONCATENATE($B41," - ",$A41)),'[1]Segurados Civis'!$A$5:$H$2142,7,0),"")</f>
        <v>128</v>
      </c>
      <c r="E41" s="6">
        <f>IFERROR(VLOOKUP(UPPER(CONCATENATE($B41," - ",$A41)),'[1]Segurados Civis'!$A$5:$H$2142,8,0),"")</f>
        <v>55</v>
      </c>
      <c r="F41" s="6">
        <f t="shared" si="1"/>
        <v>967</v>
      </c>
      <c r="G41" s="5" t="s">
        <v>13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146</v>
      </c>
      <c r="B42" s="5" t="s">
        <v>187</v>
      </c>
      <c r="C42" s="6">
        <f>IFERROR(VLOOKUP(UPPER(CONCATENATE($B42," - ",$A42)),'[1]Segurados Civis'!$A$5:$H$2142,6,0),"")</f>
        <v>216</v>
      </c>
      <c r="D42" s="6">
        <f>IFERROR(VLOOKUP(UPPER(CONCATENATE($B42," - ",$A42)),'[1]Segurados Civis'!$A$5:$H$2142,7,0),"")</f>
        <v>0</v>
      </c>
      <c r="E42" s="6">
        <f>IFERROR(VLOOKUP(UPPER(CONCATENATE($B42," - ",$A42)),'[1]Segurados Civis'!$A$5:$H$2142,8,0),"")</f>
        <v>0</v>
      </c>
      <c r="F42" s="6">
        <f t="shared" si="1"/>
        <v>216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146</v>
      </c>
      <c r="B43" s="5" t="s">
        <v>188</v>
      </c>
      <c r="C43" s="6">
        <f>IFERROR(VLOOKUP(UPPER(CONCATENATE($B43," - ",$A43)),'[1]Segurados Civis'!$A$5:$H$2142,6,0),"")</f>
        <v>1210</v>
      </c>
      <c r="D43" s="6">
        <f>IFERROR(VLOOKUP(UPPER(CONCATENATE($B43," - ",$A43)),'[1]Segurados Civis'!$A$5:$H$2142,7,0),"")</f>
        <v>0</v>
      </c>
      <c r="E43" s="6">
        <f>IFERROR(VLOOKUP(UPPER(CONCATENATE($B43," - ",$A43)),'[1]Segurados Civis'!$A$5:$H$2142,8,0),"")</f>
        <v>0</v>
      </c>
      <c r="F43" s="6">
        <f t="shared" si="1"/>
        <v>1210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146</v>
      </c>
      <c r="B44" s="5" t="s">
        <v>189</v>
      </c>
      <c r="C44" s="6">
        <f>IFERROR(VLOOKUP(UPPER(CONCATENATE($B44," - ",$A44)),'[1]Segurados Civis'!$A$5:$H$2142,6,0),"")</f>
        <v>0</v>
      </c>
      <c r="D44" s="6">
        <f>IFERROR(VLOOKUP(UPPER(CONCATENATE($B44," - ",$A44)),'[1]Segurados Civis'!$A$5:$H$2142,7,0),"")</f>
        <v>0</v>
      </c>
      <c r="E44" s="6">
        <f>IFERROR(VLOOKUP(UPPER(CONCATENATE($B44," - ",$A44)),'[1]Segurados Civis'!$A$5:$H$2142,8,0),"")</f>
        <v>0</v>
      </c>
      <c r="F44" s="6" t="str">
        <f t="shared" si="1"/>
        <v/>
      </c>
      <c r="G44" s="5" t="s">
        <v>13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146</v>
      </c>
      <c r="B45" s="5" t="s">
        <v>190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146</v>
      </c>
      <c r="B46" s="5" t="s">
        <v>191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1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146</v>
      </c>
      <c r="B47" s="5" t="s">
        <v>192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146</v>
      </c>
      <c r="B48" s="5" t="s">
        <v>193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146</v>
      </c>
      <c r="B49" s="5" t="s">
        <v>194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146</v>
      </c>
      <c r="B50" s="5" t="s">
        <v>195</v>
      </c>
      <c r="C50" s="6">
        <f>IFERROR(VLOOKUP(UPPER(CONCATENATE($B50," - ",$A50)),'[1]Segurados Civis'!$A$5:$H$2142,6,0),"")</f>
        <v>1578</v>
      </c>
      <c r="D50" s="6">
        <f>IFERROR(VLOOKUP(UPPER(CONCATENATE($B50," - ",$A50)),'[1]Segurados Civis'!$A$5:$H$2142,7,0),"")</f>
        <v>0</v>
      </c>
      <c r="E50" s="6">
        <f>IFERROR(VLOOKUP(UPPER(CONCATENATE($B50," - ",$A50)),'[1]Segurados Civis'!$A$5:$H$2142,8,0),"")</f>
        <v>0</v>
      </c>
      <c r="F50" s="6">
        <f t="shared" si="1"/>
        <v>1578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146</v>
      </c>
      <c r="B51" s="5" t="s">
        <v>196</v>
      </c>
      <c r="C51" s="6">
        <f>IFERROR(VLOOKUP(UPPER(CONCATENATE($B51," - ",$A51)),'[1]Segurados Civis'!$A$5:$H$2142,6,0),"")</f>
        <v>755</v>
      </c>
      <c r="D51" s="6">
        <f>IFERROR(VLOOKUP(UPPER(CONCATENATE($B51," - ",$A51)),'[1]Segurados Civis'!$A$5:$H$2142,7,0),"")</f>
        <v>0</v>
      </c>
      <c r="E51" s="6">
        <f>IFERROR(VLOOKUP(UPPER(CONCATENATE($B51," - ",$A51)),'[1]Segurados Civis'!$A$5:$H$2142,8,0),"")</f>
        <v>0</v>
      </c>
      <c r="F51" s="6">
        <f t="shared" si="1"/>
        <v>755</v>
      </c>
      <c r="G51" s="5" t="s">
        <v>13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146</v>
      </c>
      <c r="B52" s="5" t="s">
        <v>197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146</v>
      </c>
      <c r="B53" s="5" t="s">
        <v>198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146</v>
      </c>
      <c r="B54" s="5" t="s">
        <v>199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146</v>
      </c>
      <c r="B55" s="5" t="s">
        <v>200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146</v>
      </c>
      <c r="B56" s="5" t="s">
        <v>201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146</v>
      </c>
      <c r="B57" s="5" t="s">
        <v>202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146</v>
      </c>
      <c r="B58" s="5" t="s">
        <v>203</v>
      </c>
      <c r="C58" s="6">
        <f>IFERROR(VLOOKUP(UPPER(CONCATENATE($B58," - ",$A58)),'[1]Segurados Civis'!$A$5:$H$2142,6,0),"")</f>
        <v>1251</v>
      </c>
      <c r="D58" s="6">
        <f>IFERROR(VLOOKUP(UPPER(CONCATENATE($B58," - ",$A58)),'[1]Segurados Civis'!$A$5:$H$2142,7,0),"")</f>
        <v>64</v>
      </c>
      <c r="E58" s="6">
        <f>IFERROR(VLOOKUP(UPPER(CONCATENATE($B58," - ",$A58)),'[1]Segurados Civis'!$A$5:$H$2142,8,0),"")</f>
        <v>65</v>
      </c>
      <c r="F58" s="6">
        <f t="shared" si="1"/>
        <v>1380</v>
      </c>
      <c r="G58" s="5" t="s">
        <v>13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146</v>
      </c>
      <c r="B59" s="5" t="s">
        <v>204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146</v>
      </c>
      <c r="B60" s="5" t="s">
        <v>205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146</v>
      </c>
      <c r="B61" s="5" t="s">
        <v>206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146</v>
      </c>
      <c r="B62" s="5" t="s">
        <v>207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1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146</v>
      </c>
      <c r="B63" s="5" t="s">
        <v>208</v>
      </c>
      <c r="C63" s="6">
        <f>IFERROR(VLOOKUP(UPPER(CONCATENATE($B63," - ",$A63)),'[1]Segurados Civis'!$A$5:$H$2142,6,0),"")</f>
        <v>452</v>
      </c>
      <c r="D63" s="6">
        <f>IFERROR(VLOOKUP(UPPER(CONCATENATE($B63," - ",$A63)),'[1]Segurados Civis'!$A$5:$H$2142,7,0),"")</f>
        <v>0</v>
      </c>
      <c r="E63" s="6">
        <f>IFERROR(VLOOKUP(UPPER(CONCATENATE($B63," - ",$A63)),'[1]Segurados Civis'!$A$5:$H$2142,8,0),"")</f>
        <v>0</v>
      </c>
      <c r="F63" s="6">
        <f t="shared" si="1"/>
        <v>452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146</v>
      </c>
      <c r="B64" s="5" t="s">
        <v>209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1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</sheetData>
  <autoFilter ref="A1:K1"/>
  <mergeCells count="9">
    <mergeCell ref="N9:P9"/>
    <mergeCell ref="Q9:S9"/>
    <mergeCell ref="N11:P12"/>
    <mergeCell ref="N13:P13"/>
    <mergeCell ref="N2:P3"/>
    <mergeCell ref="N4:P4"/>
    <mergeCell ref="N7:S7"/>
    <mergeCell ref="N8:P8"/>
    <mergeCell ref="Q8:S8"/>
  </mergeCells>
  <conditionalFormatting sqref="H2:K107">
    <cfRule type="containsText" dxfId="69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0"/>
  <dimension ref="A1:AMJ18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9.109375" defaultRowHeight="14.4" x14ac:dyDescent="0.3"/>
  <cols>
    <col min="1" max="1" width="5.5546875" style="1" customWidth="1"/>
    <col min="2" max="2" width="39" style="1" customWidth="1"/>
    <col min="3" max="11" width="15.6640625" style="1" customWidth="1"/>
    <col min="12" max="1024" width="9.10937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210</v>
      </c>
      <c r="B2" s="5" t="s">
        <v>211</v>
      </c>
      <c r="C2" s="6">
        <f>IFERROR(VLOOKUP(UPPER(CONCATENATE($B2," - ",$A2)),'[1]Segurados Civis'!$A$5:$H$2142,6,0),"")</f>
        <v>23719</v>
      </c>
      <c r="D2" s="6">
        <f>IFERROR(VLOOKUP(UPPER(CONCATENATE($B2," - ",$A2)),'[1]Segurados Civis'!$A$5:$H$2142,7,0),"")</f>
        <v>511</v>
      </c>
      <c r="E2" s="6">
        <f>IFERROR(VLOOKUP(UPPER(CONCATENATE($B2," - ",$A2)),'[1]Segurados Civis'!$A$5:$H$2142,8,0),"")</f>
        <v>757</v>
      </c>
      <c r="F2" s="6">
        <f t="shared" ref="F2:F18" si="0">IF(SUM(C2:E2)=0,"",SUM(C2:E2))</f>
        <v>24987</v>
      </c>
      <c r="G2" s="5" t="s">
        <v>13</v>
      </c>
      <c r="H2" s="5">
        <v>0</v>
      </c>
      <c r="I2" s="5">
        <v>0</v>
      </c>
      <c r="J2" s="5">
        <v>0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210</v>
      </c>
      <c r="B3" s="5" t="s">
        <v>212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210</v>
      </c>
      <c r="B4" s="5" t="s">
        <v>213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COUNTIF(H2:H18,1)</f>
        <v>0</v>
      </c>
      <c r="N4" s="103"/>
      <c r="O4" s="103"/>
    </row>
    <row r="5" spans="1:18" x14ac:dyDescent="0.3">
      <c r="A5" s="5" t="s">
        <v>210</v>
      </c>
      <c r="B5" s="5" t="s">
        <v>214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210</v>
      </c>
      <c r="B6" s="5" t="s">
        <v>215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210</v>
      </c>
      <c r="B7" s="5" t="s">
        <v>216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210</v>
      </c>
      <c r="B8" s="5" t="s">
        <v>217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210</v>
      </c>
      <c r="B9" s="5" t="s">
        <v>218</v>
      </c>
      <c r="C9" s="6">
        <f>IFERROR(VLOOKUP(UPPER(CONCATENATE($B9," - ",$A9)),'[1]Segurados Civis'!$A$5:$H$2142,6,0),"")</f>
        <v>5567</v>
      </c>
      <c r="D9" s="6">
        <f>IFERROR(VLOOKUP(UPPER(CONCATENATE($B9," - ",$A9)),'[1]Segurados Civis'!$A$5:$H$2142,7,0),"")</f>
        <v>565</v>
      </c>
      <c r="E9" s="6">
        <f>IFERROR(VLOOKUP(UPPER(CONCATENATE($B9," - ",$A9)),'[1]Segurados Civis'!$A$5:$H$2142,8,0),"")</f>
        <v>548</v>
      </c>
      <c r="F9" s="6">
        <f t="shared" si="0"/>
        <v>6680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7">
        <f>COUNTIF(I2:I18,1)</f>
        <v>0</v>
      </c>
      <c r="N9" s="107"/>
      <c r="O9" s="107"/>
      <c r="P9" s="103">
        <f>COUNTIF(J2:J18,1)</f>
        <v>0</v>
      </c>
      <c r="Q9" s="103"/>
      <c r="R9" s="103"/>
    </row>
    <row r="10" spans="1:18" x14ac:dyDescent="0.3">
      <c r="A10" s="5" t="s">
        <v>210</v>
      </c>
      <c r="B10" s="5" t="s">
        <v>219</v>
      </c>
      <c r="C10" s="6">
        <f>IFERROR(VLOOKUP(UPPER(CONCATENATE($B10," - ",$A10)),'[1]Segurados Civis'!$A$5:$H$2142,6,0),"")</f>
        <v>0</v>
      </c>
      <c r="D10" s="6">
        <f>IFERROR(VLOOKUP(UPPER(CONCATENATE($B10," - ",$A10)),'[1]Segurados Civis'!$A$5:$H$2142,7,0),"")</f>
        <v>0</v>
      </c>
      <c r="E10" s="6">
        <f>IFERROR(VLOOKUP(UPPER(CONCATENATE($B10," - ",$A10)),'[1]Segurados Civis'!$A$5:$H$2142,8,0),"")</f>
        <v>0</v>
      </c>
      <c r="F10" s="6" t="str">
        <f t="shared" si="0"/>
        <v/>
      </c>
      <c r="G10" s="5" t="s">
        <v>13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210</v>
      </c>
      <c r="B11" s="5" t="s">
        <v>220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210</v>
      </c>
      <c r="B12" s="5" t="s">
        <v>221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210</v>
      </c>
      <c r="B13" s="5" t="s">
        <v>222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COUNTIF(K2:K18,1)</f>
        <v>0</v>
      </c>
      <c r="N13" s="103"/>
      <c r="O13" s="103"/>
    </row>
    <row r="14" spans="1:18" x14ac:dyDescent="0.3">
      <c r="A14" s="5" t="s">
        <v>210</v>
      </c>
      <c r="B14" s="5" t="s">
        <v>223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210</v>
      </c>
      <c r="B15" s="5" t="s">
        <v>224</v>
      </c>
      <c r="C15" s="6">
        <f>IFERROR(VLOOKUP(UPPER(CONCATENATE($B15," - ",$A15)),'[1]Segurados Civis'!$A$5:$H$2142,6,0),"")</f>
        <v>1716</v>
      </c>
      <c r="D15" s="6">
        <f>IFERROR(VLOOKUP(UPPER(CONCATENATE($B15," - ",$A15)),'[1]Segurados Civis'!$A$5:$H$2142,7,0),"")</f>
        <v>74</v>
      </c>
      <c r="E15" s="6">
        <f>IFERROR(VLOOKUP(UPPER(CONCATENATE($B15," - ",$A15)),'[1]Segurados Civis'!$A$5:$H$2142,8,0),"")</f>
        <v>89</v>
      </c>
      <c r="F15" s="6">
        <f t="shared" si="0"/>
        <v>1879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210</v>
      </c>
      <c r="B16" s="5" t="s">
        <v>225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210</v>
      </c>
      <c r="B17" s="5" t="s">
        <v>226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210</v>
      </c>
      <c r="B18" s="5" t="s">
        <v>227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</sheetData>
  <autoFilter ref="A1:K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61">
    <cfRule type="containsText" dxfId="68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1"/>
  <dimension ref="A1:AMJ420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1" customFormat="1" ht="31.5" customHeight="1" x14ac:dyDescent="0.3">
      <c r="A1" s="5" t="s">
        <v>0</v>
      </c>
      <c r="B1" s="5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28</v>
      </c>
    </row>
    <row r="2" spans="1:18" ht="15" customHeight="1" x14ac:dyDescent="0.3">
      <c r="A2" s="5" t="s">
        <v>228</v>
      </c>
      <c r="B2" s="5" t="s">
        <v>229</v>
      </c>
      <c r="C2" s="6">
        <f>IFERROR(VLOOKUP(UPPER(CONCATENATE($B2," - ",$A2)),'[1]Segurados Civis'!$A$5:$H$2142,6,0),"")</f>
        <v>93877</v>
      </c>
      <c r="D2" s="6">
        <f>IFERROR(VLOOKUP(UPPER(CONCATENATE($B2," - ",$A2)),'[1]Segurados Civis'!$A$5:$H$2142,7,0),"")</f>
        <v>93356</v>
      </c>
      <c r="E2" s="6">
        <f>IFERROR(VLOOKUP(UPPER(CONCATENATE($B2," - ",$A2)),'[1]Segurados Civis'!$A$5:$H$2142,8,0),"")</f>
        <v>15310</v>
      </c>
      <c r="F2" s="6">
        <f t="shared" ref="F2:F65" si="0">IF(SUM(C2:E2)=0,"",SUM(C2:E2))</f>
        <v>202543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228</v>
      </c>
      <c r="B3" s="5" t="s">
        <v>230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228</v>
      </c>
      <c r="B4" s="5" t="s">
        <v>231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COUNTIF(H2:H420,1)</f>
        <v>5</v>
      </c>
      <c r="N4" s="103"/>
      <c r="O4" s="103"/>
    </row>
    <row r="5" spans="1:18" x14ac:dyDescent="0.3">
      <c r="A5" s="5" t="s">
        <v>228</v>
      </c>
      <c r="B5" s="5" t="s">
        <v>232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228</v>
      </c>
      <c r="B6" s="5" t="s">
        <v>233</v>
      </c>
      <c r="C6" s="6" t="str">
        <f>IFERROR(VLOOKUP(UPPER(CONCATENATE($B6," - ",$A6)),'[1]Segurados Civis'!$A$5:$H$2142,6,0),"")</f>
        <v/>
      </c>
      <c r="D6" s="6" t="str">
        <f>IFERROR(VLOOKUP(UPPER(CONCATENATE($B6," - ",$A6)),'[1]Segurados Civis'!$A$5:$H$2142,7,0),"")</f>
        <v/>
      </c>
      <c r="E6" s="6" t="str">
        <f>IFERROR(VLOOKUP(UPPER(CONCATENATE($B6," - ",$A6)),'[1]Segurados Civis'!$A$5:$H$2142,8,0),"")</f>
        <v/>
      </c>
      <c r="F6" s="6" t="str">
        <f t="shared" si="0"/>
        <v/>
      </c>
      <c r="G6" s="5" t="s">
        <v>16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228</v>
      </c>
      <c r="B7" s="5" t="s">
        <v>234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228</v>
      </c>
      <c r="B8" s="5" t="s">
        <v>235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228</v>
      </c>
      <c r="B9" s="5" t="s">
        <v>236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COUNTIF(I2:I420,1)</f>
        <v>4</v>
      </c>
      <c r="N9" s="103"/>
      <c r="O9" s="103"/>
      <c r="P9" s="103">
        <f>COUNTIF(J2:J420,1)</f>
        <v>5</v>
      </c>
      <c r="Q9" s="103"/>
      <c r="R9" s="103"/>
    </row>
    <row r="10" spans="1:18" x14ac:dyDescent="0.3">
      <c r="A10" s="5" t="s">
        <v>228</v>
      </c>
      <c r="B10" s="5" t="s">
        <v>237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228</v>
      </c>
      <c r="B11" s="5" t="s">
        <v>238</v>
      </c>
      <c r="C11" s="6" t="str">
        <f>IFERROR(VLOOKUP(UPPER(CONCATENATE($B11," - ",$A11)),'[1]Segurados Civis'!$A$5:$H$2142,6,0),"")</f>
        <v/>
      </c>
      <c r="D11" s="6" t="str">
        <f>IFERROR(VLOOKUP(UPPER(CONCATENATE($B11," - ",$A11)),'[1]Segurados Civis'!$A$5:$H$2142,7,0),"")</f>
        <v/>
      </c>
      <c r="E11" s="6" t="str">
        <f>IFERROR(VLOOKUP(UPPER(CONCATENATE($B11," - ",$A11)),'[1]Segurados Civis'!$A$5:$H$2142,8,0),"")</f>
        <v/>
      </c>
      <c r="F11" s="6" t="str">
        <f t="shared" si="0"/>
        <v/>
      </c>
      <c r="G11" s="5" t="s">
        <v>16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228</v>
      </c>
      <c r="B12" s="5" t="s">
        <v>239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228</v>
      </c>
      <c r="B13" s="5" t="s">
        <v>240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COUNTIF(K2:K420,1)</f>
        <v>1</v>
      </c>
      <c r="N13" s="103"/>
      <c r="O13" s="103"/>
    </row>
    <row r="14" spans="1:18" x14ac:dyDescent="0.3">
      <c r="A14" s="5" t="s">
        <v>228</v>
      </c>
      <c r="B14" s="5" t="s">
        <v>241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228</v>
      </c>
      <c r="B15" s="5" t="s">
        <v>242</v>
      </c>
      <c r="C15" s="6" t="str">
        <f>IFERROR(VLOOKUP(UPPER(CONCATENATE($B15," - ",$A15)),'[1]Segurados Civis'!$A$5:$H$2142,6,0),"")</f>
        <v/>
      </c>
      <c r="D15" s="6" t="str">
        <f>IFERROR(VLOOKUP(UPPER(CONCATENATE($B15," - ",$A15)),'[1]Segurados Civis'!$A$5:$H$2142,7,0),"")</f>
        <v/>
      </c>
      <c r="E15" s="6" t="str">
        <f>IFERROR(VLOOKUP(UPPER(CONCATENATE($B15," - ",$A15)),'[1]Segurados Civis'!$A$5:$H$2142,8,0),"")</f>
        <v/>
      </c>
      <c r="F15" s="6" t="str">
        <f t="shared" si="0"/>
        <v/>
      </c>
      <c r="G15" s="5" t="s">
        <v>16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228</v>
      </c>
      <c r="B16" s="5" t="s">
        <v>243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228</v>
      </c>
      <c r="B17" s="5" t="s">
        <v>244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228</v>
      </c>
      <c r="B18" s="5" t="s">
        <v>245</v>
      </c>
      <c r="C18" s="6" t="str">
        <f>IFERROR(VLOOKUP(UPPER(CONCATENATE($B18," - ",$A18)),'[1]Segurados Civis'!$A$5:$H$2142,6,0),"")</f>
        <v/>
      </c>
      <c r="D18" s="6" t="str">
        <f>IFERROR(VLOOKUP(UPPER(CONCATENATE($B18," - ",$A18)),'[1]Segurados Civis'!$A$5:$H$2142,7,0),"")</f>
        <v/>
      </c>
      <c r="E18" s="6" t="str">
        <f>IFERROR(VLOOKUP(UPPER(CONCATENATE($B18," - ",$A18)),'[1]Segurados Civis'!$A$5:$H$2142,8,0),"")</f>
        <v/>
      </c>
      <c r="F18" s="6" t="str">
        <f t="shared" si="0"/>
        <v/>
      </c>
      <c r="G18" s="5" t="s">
        <v>16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228</v>
      </c>
      <c r="B19" s="5" t="s">
        <v>246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228</v>
      </c>
      <c r="B20" s="5" t="s">
        <v>247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228</v>
      </c>
      <c r="B21" s="5" t="s">
        <v>248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228</v>
      </c>
      <c r="B22" s="5" t="s">
        <v>249</v>
      </c>
      <c r="C22" s="6">
        <f>IFERROR(VLOOKUP(UPPER(CONCATENATE($B22," - ",$A22)),'[1]Segurados Civis'!$A$5:$H$2142,6,0),"")</f>
        <v>0</v>
      </c>
      <c r="D22" s="6">
        <f>IFERROR(VLOOKUP(UPPER(CONCATENATE($B22," - ",$A22)),'[1]Segurados Civis'!$A$5:$H$2142,7,0),"")</f>
        <v>0</v>
      </c>
      <c r="E22" s="6">
        <f>IFERROR(VLOOKUP(UPPER(CONCATENATE($B22," - ",$A22)),'[1]Segurados Civis'!$A$5:$H$2142,8,0),"")</f>
        <v>0</v>
      </c>
      <c r="F22" s="6" t="str">
        <f t="shared" si="0"/>
        <v/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228</v>
      </c>
      <c r="B23" s="5" t="s">
        <v>250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228</v>
      </c>
      <c r="B24" s="5" t="s">
        <v>251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228</v>
      </c>
      <c r="B25" s="5" t="s">
        <v>252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228</v>
      </c>
      <c r="B26" s="5" t="s">
        <v>253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228</v>
      </c>
      <c r="B27" s="5" t="s">
        <v>254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228</v>
      </c>
      <c r="B28" s="5" t="s">
        <v>255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228</v>
      </c>
      <c r="B29" s="5" t="s">
        <v>256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228</v>
      </c>
      <c r="B30" s="5" t="s">
        <v>257</v>
      </c>
      <c r="C30" s="6" t="str">
        <f>IFERROR(VLOOKUP(UPPER(CONCATENATE($B30," - ",$A30)),'[1]Segurados Civis'!$A$5:$H$2142,6,0),"")</f>
        <v/>
      </c>
      <c r="D30" s="6" t="str">
        <f>IFERROR(VLOOKUP(UPPER(CONCATENATE($B30," - ",$A30)),'[1]Segurados Civis'!$A$5:$H$2142,7,0),"")</f>
        <v/>
      </c>
      <c r="E30" s="6" t="str">
        <f>IFERROR(VLOOKUP(UPPER(CONCATENATE($B30," - ",$A30)),'[1]Segurados Civis'!$A$5:$H$2142,8,0),"")</f>
        <v/>
      </c>
      <c r="F30" s="6" t="str">
        <f t="shared" si="0"/>
        <v/>
      </c>
      <c r="G30" s="5" t="s">
        <v>16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228</v>
      </c>
      <c r="B31" s="5" t="s">
        <v>258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228</v>
      </c>
      <c r="B32" s="5" t="s">
        <v>259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228</v>
      </c>
      <c r="B33" s="5" t="s">
        <v>260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228</v>
      </c>
      <c r="B34" s="5" t="s">
        <v>261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si="0"/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228</v>
      </c>
      <c r="B35" s="5" t="s">
        <v>262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0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228</v>
      </c>
      <c r="B36" s="5" t="s">
        <v>263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0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228</v>
      </c>
      <c r="B37" s="5" t="s">
        <v>264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0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228</v>
      </c>
      <c r="B38" s="5" t="s">
        <v>265</v>
      </c>
      <c r="C38" s="6" t="str">
        <f>IFERROR(VLOOKUP(UPPER(CONCATENATE($B38," - ",$A38)),'[1]Segurados Civis'!$A$5:$H$2142,6,0),"")</f>
        <v/>
      </c>
      <c r="D38" s="6" t="str">
        <f>IFERROR(VLOOKUP(UPPER(CONCATENATE($B38," - ",$A38)),'[1]Segurados Civis'!$A$5:$H$2142,7,0),"")</f>
        <v/>
      </c>
      <c r="E38" s="6" t="str">
        <f>IFERROR(VLOOKUP(UPPER(CONCATENATE($B38," - ",$A38)),'[1]Segurados Civis'!$A$5:$H$2142,8,0),"")</f>
        <v/>
      </c>
      <c r="F38" s="6" t="str">
        <f t="shared" si="0"/>
        <v/>
      </c>
      <c r="G38" s="5" t="s">
        <v>16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228</v>
      </c>
      <c r="B39" s="5" t="s">
        <v>266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0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228</v>
      </c>
      <c r="B40" s="5" t="s">
        <v>267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0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228</v>
      </c>
      <c r="B41" s="5" t="s">
        <v>268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0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228</v>
      </c>
      <c r="B42" s="5" t="s">
        <v>269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0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228</v>
      </c>
      <c r="B43" s="5" t="s">
        <v>270</v>
      </c>
      <c r="C43" s="6" t="str">
        <f>IFERROR(VLOOKUP(UPPER(CONCATENATE($B43," - ",$A43)),'[1]Segurados Civis'!$A$5:$H$2142,6,0),"")</f>
        <v/>
      </c>
      <c r="D43" s="6" t="str">
        <f>IFERROR(VLOOKUP(UPPER(CONCATENATE($B43," - ",$A43)),'[1]Segurados Civis'!$A$5:$H$2142,7,0),"")</f>
        <v/>
      </c>
      <c r="E43" s="6" t="str">
        <f>IFERROR(VLOOKUP(UPPER(CONCATENATE($B43," - ",$A43)),'[1]Segurados Civis'!$A$5:$H$2142,8,0),"")</f>
        <v/>
      </c>
      <c r="F43" s="6" t="str">
        <f t="shared" si="0"/>
        <v/>
      </c>
      <c r="G43" s="5" t="s">
        <v>16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228</v>
      </c>
      <c r="B44" s="5" t="s">
        <v>271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0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228</v>
      </c>
      <c r="B45" s="5" t="s">
        <v>272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0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228</v>
      </c>
      <c r="B46" s="5" t="s">
        <v>273</v>
      </c>
      <c r="C46" s="6" t="str">
        <f>IFERROR(VLOOKUP(UPPER(CONCATENATE($B46," - ",$A46)),'[1]Segurados Civis'!$A$5:$H$2142,6,0),"")</f>
        <v/>
      </c>
      <c r="D46" s="6" t="str">
        <f>IFERROR(VLOOKUP(UPPER(CONCATENATE($B46," - ",$A46)),'[1]Segurados Civis'!$A$5:$H$2142,7,0),"")</f>
        <v/>
      </c>
      <c r="E46" s="6" t="str">
        <f>IFERROR(VLOOKUP(UPPER(CONCATENATE($B46," - ",$A46)),'[1]Segurados Civis'!$A$5:$H$2142,8,0),"")</f>
        <v/>
      </c>
      <c r="F46" s="6" t="str">
        <f t="shared" si="0"/>
        <v/>
      </c>
      <c r="G46" s="5" t="s">
        <v>16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228</v>
      </c>
      <c r="B47" s="5" t="s">
        <v>274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0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228</v>
      </c>
      <c r="B48" s="5" t="s">
        <v>275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0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228</v>
      </c>
      <c r="B49" s="5" t="s">
        <v>276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0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228</v>
      </c>
      <c r="B50" s="5" t="s">
        <v>277</v>
      </c>
      <c r="C50" s="6" t="str">
        <f>IFERROR(VLOOKUP(UPPER(CONCATENATE($B50," - ",$A50)),'[1]Segurados Civis'!$A$5:$H$2142,6,0),"")</f>
        <v/>
      </c>
      <c r="D50" s="6" t="str">
        <f>IFERROR(VLOOKUP(UPPER(CONCATENATE($B50," - ",$A50)),'[1]Segurados Civis'!$A$5:$H$2142,7,0),"")</f>
        <v/>
      </c>
      <c r="E50" s="6" t="str">
        <f>IFERROR(VLOOKUP(UPPER(CONCATENATE($B50," - ",$A50)),'[1]Segurados Civis'!$A$5:$H$2142,8,0),"")</f>
        <v/>
      </c>
      <c r="F50" s="6" t="str">
        <f t="shared" si="0"/>
        <v/>
      </c>
      <c r="G50" s="5" t="s">
        <v>16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228</v>
      </c>
      <c r="B51" s="5" t="s">
        <v>278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0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228</v>
      </c>
      <c r="B52" s="5" t="s">
        <v>279</v>
      </c>
      <c r="C52" s="6">
        <f>IFERROR(VLOOKUP(UPPER(CONCATENATE($B52," - ",$A52)),'[1]Segurados Civis'!$A$5:$H$2142,6,0),"")</f>
        <v>454</v>
      </c>
      <c r="D52" s="6">
        <f>IFERROR(VLOOKUP(UPPER(CONCATENATE($B52," - ",$A52)),'[1]Segurados Civis'!$A$5:$H$2142,7,0),"")</f>
        <v>61</v>
      </c>
      <c r="E52" s="6">
        <f>IFERROR(VLOOKUP(UPPER(CONCATENATE($B52," - ",$A52)),'[1]Segurados Civis'!$A$5:$H$2142,8,0),"")</f>
        <v>13</v>
      </c>
      <c r="F52" s="6">
        <f t="shared" si="0"/>
        <v>528</v>
      </c>
      <c r="G52" s="5" t="s">
        <v>13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228</v>
      </c>
      <c r="B53" s="5" t="s">
        <v>280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0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228</v>
      </c>
      <c r="B54" s="5" t="s">
        <v>281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0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228</v>
      </c>
      <c r="B55" s="5" t="s">
        <v>282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0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228</v>
      </c>
      <c r="B56" s="5" t="s">
        <v>283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0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228</v>
      </c>
      <c r="B57" s="5" t="s">
        <v>284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0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228</v>
      </c>
      <c r="B58" s="5" t="s">
        <v>285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0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228</v>
      </c>
      <c r="B59" s="5" t="s">
        <v>286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0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228</v>
      </c>
      <c r="B60" s="5" t="s">
        <v>287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0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228</v>
      </c>
      <c r="B61" s="5" t="s">
        <v>288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0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228</v>
      </c>
      <c r="B62" s="5" t="s">
        <v>289</v>
      </c>
      <c r="C62" s="6" t="str">
        <f>IFERROR(VLOOKUP(UPPER(CONCATENATE($B62," - ",$A62)),'[1]Segurados Civis'!$A$5:$H$2142,6,0),"")</f>
        <v/>
      </c>
      <c r="D62" s="6" t="str">
        <f>IFERROR(VLOOKUP(UPPER(CONCATENATE($B62," - ",$A62)),'[1]Segurados Civis'!$A$5:$H$2142,7,0),"")</f>
        <v/>
      </c>
      <c r="E62" s="6" t="str">
        <f>IFERROR(VLOOKUP(UPPER(CONCATENATE($B62," - ",$A62)),'[1]Segurados Civis'!$A$5:$H$2142,8,0),"")</f>
        <v/>
      </c>
      <c r="F62" s="6" t="str">
        <f t="shared" si="0"/>
        <v/>
      </c>
      <c r="G62" s="5" t="s">
        <v>16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228</v>
      </c>
      <c r="B63" s="5" t="s">
        <v>290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0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228</v>
      </c>
      <c r="B64" s="5" t="s">
        <v>291</v>
      </c>
      <c r="C64" s="6" t="str">
        <f>IFERROR(VLOOKUP(UPPER(CONCATENATE($B64," - ",$A64)),'[1]Segurados Civis'!$A$5:$H$2142,6,0),"")</f>
        <v/>
      </c>
      <c r="D64" s="6" t="str">
        <f>IFERROR(VLOOKUP(UPPER(CONCATENATE($B64," - ",$A64)),'[1]Segurados Civis'!$A$5:$H$2142,7,0),"")</f>
        <v/>
      </c>
      <c r="E64" s="6" t="str">
        <f>IFERROR(VLOOKUP(UPPER(CONCATENATE($B64," - ",$A64)),'[1]Segurados Civis'!$A$5:$H$2142,8,0),"")</f>
        <v/>
      </c>
      <c r="F64" s="6" t="str">
        <f t="shared" si="0"/>
        <v/>
      </c>
      <c r="G64" s="5" t="s">
        <v>16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228</v>
      </c>
      <c r="B65" s="5" t="s">
        <v>292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0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228</v>
      </c>
      <c r="B66" s="5" t="s">
        <v>293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129" si="1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228</v>
      </c>
      <c r="B67" s="5" t="s">
        <v>294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1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228</v>
      </c>
      <c r="B68" s="5" t="s">
        <v>295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1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228</v>
      </c>
      <c r="B69" s="5" t="s">
        <v>296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1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228</v>
      </c>
      <c r="B70" s="5" t="s">
        <v>297</v>
      </c>
      <c r="C70" s="6">
        <f>IFERROR(VLOOKUP(UPPER(CONCATENATE($B70," - ",$A70)),'[1]Segurados Civis'!$A$5:$H$2142,6,0),"")</f>
        <v>403</v>
      </c>
      <c r="D70" s="6">
        <f>IFERROR(VLOOKUP(UPPER(CONCATENATE($B70," - ",$A70)),'[1]Segurados Civis'!$A$5:$H$2142,7,0),"")</f>
        <v>68</v>
      </c>
      <c r="E70" s="6">
        <f>IFERROR(VLOOKUP(UPPER(CONCATENATE($B70," - ",$A70)),'[1]Segurados Civis'!$A$5:$H$2142,8,0),"")</f>
        <v>17</v>
      </c>
      <c r="F70" s="6">
        <f t="shared" si="1"/>
        <v>488</v>
      </c>
      <c r="G70" s="5" t="s">
        <v>13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228</v>
      </c>
      <c r="B71" s="5" t="s">
        <v>298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1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228</v>
      </c>
      <c r="B72" s="5" t="s">
        <v>299</v>
      </c>
      <c r="C72" s="6">
        <f>IFERROR(VLOOKUP(UPPER(CONCATENATE($B72," - ",$A72)),'[1]Segurados Civis'!$A$5:$H$2142,6,0),"")</f>
        <v>6640</v>
      </c>
      <c r="D72" s="6">
        <f>IFERROR(VLOOKUP(UPPER(CONCATENATE($B72," - ",$A72)),'[1]Segurados Civis'!$A$5:$H$2142,7,0),"")</f>
        <v>1846</v>
      </c>
      <c r="E72" s="6">
        <f>IFERROR(VLOOKUP(UPPER(CONCATENATE($B72," - ",$A72)),'[1]Segurados Civis'!$A$5:$H$2142,8,0),"")</f>
        <v>274</v>
      </c>
      <c r="F72" s="6">
        <f t="shared" si="1"/>
        <v>8760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228</v>
      </c>
      <c r="B73" s="5" t="s">
        <v>300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1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228</v>
      </c>
      <c r="B74" s="5" t="s">
        <v>301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1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228</v>
      </c>
      <c r="B75" s="5" t="s">
        <v>302</v>
      </c>
      <c r="C75" s="6">
        <f>IFERROR(VLOOKUP(UPPER(CONCATENATE($B75," - ",$A75)),'[1]Segurados Civis'!$A$5:$H$2142,6,0),"")</f>
        <v>1629</v>
      </c>
      <c r="D75" s="6">
        <f>IFERROR(VLOOKUP(UPPER(CONCATENATE($B75," - ",$A75)),'[1]Segurados Civis'!$A$5:$H$2142,7,0),"")</f>
        <v>228</v>
      </c>
      <c r="E75" s="6">
        <f>IFERROR(VLOOKUP(UPPER(CONCATENATE($B75," - ",$A75)),'[1]Segurados Civis'!$A$5:$H$2142,8,0),"")</f>
        <v>32</v>
      </c>
      <c r="F75" s="6">
        <f t="shared" si="1"/>
        <v>1889</v>
      </c>
      <c r="G75" s="5" t="s">
        <v>13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228</v>
      </c>
      <c r="B76" s="5" t="s">
        <v>303</v>
      </c>
      <c r="C76" s="6" t="str">
        <f>IFERROR(VLOOKUP(UPPER(CONCATENATE($B76," - ",$A76)),'[1]Segurados Civis'!$A$5:$H$2142,6,0),"")</f>
        <v/>
      </c>
      <c r="D76" s="6" t="str">
        <f>IFERROR(VLOOKUP(UPPER(CONCATENATE($B76," - ",$A76)),'[1]Segurados Civis'!$A$5:$H$2142,7,0),"")</f>
        <v/>
      </c>
      <c r="E76" s="6" t="str">
        <f>IFERROR(VLOOKUP(UPPER(CONCATENATE($B76," - ",$A76)),'[1]Segurados Civis'!$A$5:$H$2142,8,0),"")</f>
        <v/>
      </c>
      <c r="F76" s="6" t="str">
        <f t="shared" si="1"/>
        <v/>
      </c>
      <c r="G76" s="5" t="s">
        <v>16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228</v>
      </c>
      <c r="B77" s="5" t="s">
        <v>304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1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228</v>
      </c>
      <c r="B78" s="5" t="s">
        <v>305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1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228</v>
      </c>
      <c r="B79" s="5" t="s">
        <v>306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1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228</v>
      </c>
      <c r="B80" s="5" t="s">
        <v>307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1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228</v>
      </c>
      <c r="B81" s="5" t="s">
        <v>308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1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228</v>
      </c>
      <c r="B82" s="5" t="s">
        <v>309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1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228</v>
      </c>
      <c r="B83" s="5" t="s">
        <v>310</v>
      </c>
      <c r="C83" s="6" t="str">
        <f>IFERROR(VLOOKUP(UPPER(CONCATENATE($B83," - ",$A83)),'[1]Segurados Civis'!$A$5:$H$2142,6,0),"")</f>
        <v/>
      </c>
      <c r="D83" s="6" t="str">
        <f>IFERROR(VLOOKUP(UPPER(CONCATENATE($B83," - ",$A83)),'[1]Segurados Civis'!$A$5:$H$2142,7,0),"")</f>
        <v/>
      </c>
      <c r="E83" s="6" t="str">
        <f>IFERROR(VLOOKUP(UPPER(CONCATENATE($B83," - ",$A83)),'[1]Segurados Civis'!$A$5:$H$2142,8,0),"")</f>
        <v/>
      </c>
      <c r="F83" s="6" t="str">
        <f t="shared" si="1"/>
        <v/>
      </c>
      <c r="G83" s="5" t="s">
        <v>16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228</v>
      </c>
      <c r="B84" s="5" t="s">
        <v>311</v>
      </c>
      <c r="C84" s="6" t="str">
        <f>IFERROR(VLOOKUP(UPPER(CONCATENATE($B84," - ",$A84)),'[1]Segurados Civis'!$A$5:$H$2142,6,0),"")</f>
        <v/>
      </c>
      <c r="D84" s="6" t="str">
        <f>IFERROR(VLOOKUP(UPPER(CONCATENATE($B84," - ",$A84)),'[1]Segurados Civis'!$A$5:$H$2142,7,0),"")</f>
        <v/>
      </c>
      <c r="E84" s="6" t="str">
        <f>IFERROR(VLOOKUP(UPPER(CONCATENATE($B84," - ",$A84)),'[1]Segurados Civis'!$A$5:$H$2142,8,0),"")</f>
        <v/>
      </c>
      <c r="F84" s="6" t="str">
        <f t="shared" si="1"/>
        <v/>
      </c>
      <c r="G84" s="5" t="s">
        <v>16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228</v>
      </c>
      <c r="B85" s="5" t="s">
        <v>312</v>
      </c>
      <c r="C85" s="6">
        <f>IFERROR(VLOOKUP(UPPER(CONCATENATE($B85," - ",$A85)),'[1]Segurados Civis'!$A$5:$H$2142,6,0),"")</f>
        <v>478</v>
      </c>
      <c r="D85" s="6">
        <f>IFERROR(VLOOKUP(UPPER(CONCATENATE($B85," - ",$A85)),'[1]Segurados Civis'!$A$5:$H$2142,7,0),"")</f>
        <v>61</v>
      </c>
      <c r="E85" s="6">
        <f>IFERROR(VLOOKUP(UPPER(CONCATENATE($B85," - ",$A85)),'[1]Segurados Civis'!$A$5:$H$2142,8,0),"")</f>
        <v>10</v>
      </c>
      <c r="F85" s="6">
        <f t="shared" si="1"/>
        <v>549</v>
      </c>
      <c r="G85" s="5" t="s">
        <v>13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228</v>
      </c>
      <c r="B86" s="5" t="s">
        <v>313</v>
      </c>
      <c r="C86" s="6" t="str">
        <f>IFERROR(VLOOKUP(UPPER(CONCATENATE($B86," - ",$A86)),'[1]Segurados Civis'!$A$5:$H$2142,6,0),"")</f>
        <v/>
      </c>
      <c r="D86" s="6" t="str">
        <f>IFERROR(VLOOKUP(UPPER(CONCATENATE($B86," - ",$A86)),'[1]Segurados Civis'!$A$5:$H$2142,7,0),"")</f>
        <v/>
      </c>
      <c r="E86" s="6" t="str">
        <f>IFERROR(VLOOKUP(UPPER(CONCATENATE($B86," - ",$A86)),'[1]Segurados Civis'!$A$5:$H$2142,8,0),"")</f>
        <v/>
      </c>
      <c r="F86" s="6" t="str">
        <f t="shared" si="1"/>
        <v/>
      </c>
      <c r="G86" s="5" t="s">
        <v>16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228</v>
      </c>
      <c r="B87" s="5" t="s">
        <v>314</v>
      </c>
      <c r="C87" s="6">
        <f>IFERROR(VLOOKUP(UPPER(CONCATENATE($B87," - ",$A87)),'[1]Segurados Civis'!$A$5:$H$2142,6,0),"")</f>
        <v>113</v>
      </c>
      <c r="D87" s="6">
        <f>IFERROR(VLOOKUP(UPPER(CONCATENATE($B87," - ",$A87)),'[1]Segurados Civis'!$A$5:$H$2142,7,0),"")</f>
        <v>19</v>
      </c>
      <c r="E87" s="6">
        <f>IFERROR(VLOOKUP(UPPER(CONCATENATE($B87," - ",$A87)),'[1]Segurados Civis'!$A$5:$H$2142,8,0),"")</f>
        <v>5</v>
      </c>
      <c r="F87" s="6">
        <f t="shared" si="1"/>
        <v>137</v>
      </c>
      <c r="G87" s="5" t="s">
        <v>13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228</v>
      </c>
      <c r="B88" s="5" t="s">
        <v>315</v>
      </c>
      <c r="C88" s="6" t="str">
        <f>IFERROR(VLOOKUP(UPPER(CONCATENATE($B88," - ",$A88)),'[1]Segurados Civis'!$A$5:$H$2142,6,0),"")</f>
        <v/>
      </c>
      <c r="D88" s="6" t="str">
        <f>IFERROR(VLOOKUP(UPPER(CONCATENATE($B88," - ",$A88)),'[1]Segurados Civis'!$A$5:$H$2142,7,0),"")</f>
        <v/>
      </c>
      <c r="E88" s="6" t="str">
        <f>IFERROR(VLOOKUP(UPPER(CONCATENATE($B88," - ",$A88)),'[1]Segurados Civis'!$A$5:$H$2142,8,0),"")</f>
        <v/>
      </c>
      <c r="F88" s="6" t="str">
        <f t="shared" si="1"/>
        <v/>
      </c>
      <c r="G88" s="5" t="s">
        <v>16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228</v>
      </c>
      <c r="B89" s="5" t="s">
        <v>316</v>
      </c>
      <c r="C89" s="6" t="str">
        <f>IFERROR(VLOOKUP(UPPER(CONCATENATE($B89," - ",$A89)),'[1]Segurados Civis'!$A$5:$H$2142,6,0),"")</f>
        <v/>
      </c>
      <c r="D89" s="6" t="str">
        <f>IFERROR(VLOOKUP(UPPER(CONCATENATE($B89," - ",$A89)),'[1]Segurados Civis'!$A$5:$H$2142,7,0),"")</f>
        <v/>
      </c>
      <c r="E89" s="6" t="str">
        <f>IFERROR(VLOOKUP(UPPER(CONCATENATE($B89," - ",$A89)),'[1]Segurados Civis'!$A$5:$H$2142,8,0),"")</f>
        <v/>
      </c>
      <c r="F89" s="6" t="str">
        <f t="shared" si="1"/>
        <v/>
      </c>
      <c r="G89" s="5" t="s">
        <v>16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228</v>
      </c>
      <c r="B90" s="5" t="s">
        <v>317</v>
      </c>
      <c r="C90" s="6" t="str">
        <f>IFERROR(VLOOKUP(UPPER(CONCATENATE($B90," - ",$A90)),'[1]Segurados Civis'!$A$5:$H$2142,6,0),"")</f>
        <v/>
      </c>
      <c r="D90" s="6" t="str">
        <f>IFERROR(VLOOKUP(UPPER(CONCATENATE($B90," - ",$A90)),'[1]Segurados Civis'!$A$5:$H$2142,7,0),"")</f>
        <v/>
      </c>
      <c r="E90" s="6" t="str">
        <f>IFERROR(VLOOKUP(UPPER(CONCATENATE($B90," - ",$A90)),'[1]Segurados Civis'!$A$5:$H$2142,8,0),"")</f>
        <v/>
      </c>
      <c r="F90" s="6" t="str">
        <f t="shared" si="1"/>
        <v/>
      </c>
      <c r="G90" s="5" t="s">
        <v>16</v>
      </c>
      <c r="H90" s="5">
        <v>0</v>
      </c>
      <c r="I90" s="5">
        <v>0</v>
      </c>
      <c r="J90" s="5">
        <v>0</v>
      </c>
      <c r="K90" s="5">
        <v>0</v>
      </c>
    </row>
    <row r="91" spans="1:11" x14ac:dyDescent="0.3">
      <c r="A91" s="5" t="s">
        <v>228</v>
      </c>
      <c r="B91" s="5" t="s">
        <v>318</v>
      </c>
      <c r="C91" s="6" t="str">
        <f>IFERROR(VLOOKUP(UPPER(CONCATENATE($B91," - ",$A91)),'[1]Segurados Civis'!$A$5:$H$2142,6,0),"")</f>
        <v/>
      </c>
      <c r="D91" s="6" t="str">
        <f>IFERROR(VLOOKUP(UPPER(CONCATENATE($B91," - ",$A91)),'[1]Segurados Civis'!$A$5:$H$2142,7,0),"")</f>
        <v/>
      </c>
      <c r="E91" s="6" t="str">
        <f>IFERROR(VLOOKUP(UPPER(CONCATENATE($B91," - ",$A91)),'[1]Segurados Civis'!$A$5:$H$2142,8,0),"")</f>
        <v/>
      </c>
      <c r="F91" s="6" t="str">
        <f t="shared" si="1"/>
        <v/>
      </c>
      <c r="G91" s="5" t="s">
        <v>16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228</v>
      </c>
      <c r="B92" s="5" t="s">
        <v>319</v>
      </c>
      <c r="C92" s="6" t="str">
        <f>IFERROR(VLOOKUP(UPPER(CONCATENATE($B92," - ",$A92)),'[1]Segurados Civis'!$A$5:$H$2142,6,0),"")</f>
        <v/>
      </c>
      <c r="D92" s="6" t="str">
        <f>IFERROR(VLOOKUP(UPPER(CONCATENATE($B92," - ",$A92)),'[1]Segurados Civis'!$A$5:$H$2142,7,0),"")</f>
        <v/>
      </c>
      <c r="E92" s="6" t="str">
        <f>IFERROR(VLOOKUP(UPPER(CONCATENATE($B92," - ",$A92)),'[1]Segurados Civis'!$A$5:$H$2142,8,0),"")</f>
        <v/>
      </c>
      <c r="F92" s="6" t="str">
        <f t="shared" si="1"/>
        <v/>
      </c>
      <c r="G92" s="5" t="s">
        <v>16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228</v>
      </c>
      <c r="B93" s="5" t="s">
        <v>320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1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228</v>
      </c>
      <c r="B94" s="5" t="s">
        <v>321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1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228</v>
      </c>
      <c r="B95" s="5" t="s">
        <v>322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1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228</v>
      </c>
      <c r="B96" s="5" t="s">
        <v>323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1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228</v>
      </c>
      <c r="B97" s="5" t="s">
        <v>324</v>
      </c>
      <c r="C97" s="6" t="str">
        <f>IFERROR(VLOOKUP(UPPER(CONCATENATE($B97," - ",$A97)),'[1]Segurados Civis'!$A$5:$H$2142,6,0),"")</f>
        <v/>
      </c>
      <c r="D97" s="6" t="str">
        <f>IFERROR(VLOOKUP(UPPER(CONCATENATE($B97," - ",$A97)),'[1]Segurados Civis'!$A$5:$H$2142,7,0),"")</f>
        <v/>
      </c>
      <c r="E97" s="6" t="str">
        <f>IFERROR(VLOOKUP(UPPER(CONCATENATE($B97," - ",$A97)),'[1]Segurados Civis'!$A$5:$H$2142,8,0),"")</f>
        <v/>
      </c>
      <c r="F97" s="6" t="str">
        <f t="shared" si="1"/>
        <v/>
      </c>
      <c r="G97" s="5" t="s">
        <v>16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228</v>
      </c>
      <c r="B98" s="5" t="s">
        <v>325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si="1"/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228</v>
      </c>
      <c r="B99" s="5" t="s">
        <v>326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1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228</v>
      </c>
      <c r="B100" s="5" t="s">
        <v>327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1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228</v>
      </c>
      <c r="B101" s="5" t="s">
        <v>328</v>
      </c>
      <c r="C101" s="6" t="str">
        <f>IFERROR(VLOOKUP(UPPER(CONCATENATE($B101," - ",$A101)),'[1]Segurados Civis'!$A$5:$H$2142,6,0),"")</f>
        <v/>
      </c>
      <c r="D101" s="6" t="str">
        <f>IFERROR(VLOOKUP(UPPER(CONCATENATE($B101," - ",$A101)),'[1]Segurados Civis'!$A$5:$H$2142,7,0),"")</f>
        <v/>
      </c>
      <c r="E101" s="6" t="str">
        <f>IFERROR(VLOOKUP(UPPER(CONCATENATE($B101," - ",$A101)),'[1]Segurados Civis'!$A$5:$H$2142,8,0),"")</f>
        <v/>
      </c>
      <c r="F101" s="6" t="str">
        <f t="shared" si="1"/>
        <v/>
      </c>
      <c r="G101" s="5" t="s">
        <v>16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228</v>
      </c>
      <c r="B102" s="5" t="s">
        <v>329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1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228</v>
      </c>
      <c r="B103" s="5" t="s">
        <v>330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1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228</v>
      </c>
      <c r="B104" s="5" t="s">
        <v>331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1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228</v>
      </c>
      <c r="B105" s="5" t="s">
        <v>332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1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228</v>
      </c>
      <c r="B106" s="5" t="s">
        <v>333</v>
      </c>
      <c r="C106" s="6" t="str">
        <f>IFERROR(VLOOKUP(UPPER(CONCATENATE($B106," - ",$A106)),'[1]Segurados Civis'!$A$5:$H$2142,6,0),"")</f>
        <v/>
      </c>
      <c r="D106" s="6" t="str">
        <f>IFERROR(VLOOKUP(UPPER(CONCATENATE($B106," - ",$A106)),'[1]Segurados Civis'!$A$5:$H$2142,7,0),"")</f>
        <v/>
      </c>
      <c r="E106" s="6" t="str">
        <f>IFERROR(VLOOKUP(UPPER(CONCATENATE($B106," - ",$A106)),'[1]Segurados Civis'!$A$5:$H$2142,8,0),"")</f>
        <v/>
      </c>
      <c r="F106" s="6" t="str">
        <f t="shared" si="1"/>
        <v/>
      </c>
      <c r="G106" s="5" t="s">
        <v>16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228</v>
      </c>
      <c r="B107" s="5" t="s">
        <v>334</v>
      </c>
      <c r="C107" s="6" t="str">
        <f>IFERROR(VLOOKUP(UPPER(CONCATENATE($B107," - ",$A107)),'[1]Segurados Civis'!$A$5:$H$2142,6,0),"")</f>
        <v/>
      </c>
      <c r="D107" s="6" t="str">
        <f>IFERROR(VLOOKUP(UPPER(CONCATENATE($B107," - ",$A107)),'[1]Segurados Civis'!$A$5:$H$2142,7,0),"")</f>
        <v/>
      </c>
      <c r="E107" s="6" t="str">
        <f>IFERROR(VLOOKUP(UPPER(CONCATENATE($B107," - ",$A107)),'[1]Segurados Civis'!$A$5:$H$2142,8,0),"")</f>
        <v/>
      </c>
      <c r="F107" s="6" t="str">
        <f t="shared" si="1"/>
        <v/>
      </c>
      <c r="G107" s="5" t="s">
        <v>16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228</v>
      </c>
      <c r="B108" s="5" t="s">
        <v>335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1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228</v>
      </c>
      <c r="B109" s="5" t="s">
        <v>336</v>
      </c>
      <c r="C109" s="6">
        <f>IFERROR(VLOOKUP(UPPER(CONCATENATE($B109," - ",$A109)),'[1]Segurados Civis'!$A$5:$H$2142,6,0),"")</f>
        <v>715</v>
      </c>
      <c r="D109" s="6">
        <f>IFERROR(VLOOKUP(UPPER(CONCATENATE($B109," - ",$A109)),'[1]Segurados Civis'!$A$5:$H$2142,7,0),"")</f>
        <v>157</v>
      </c>
      <c r="E109" s="6">
        <f>IFERROR(VLOOKUP(UPPER(CONCATENATE($B109," - ",$A109)),'[1]Segurados Civis'!$A$5:$H$2142,8,0),"")</f>
        <v>38</v>
      </c>
      <c r="F109" s="6">
        <f t="shared" si="1"/>
        <v>910</v>
      </c>
      <c r="G109" s="5" t="s">
        <v>13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228</v>
      </c>
      <c r="B110" s="5" t="s">
        <v>337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1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228</v>
      </c>
      <c r="B111" s="5" t="s">
        <v>338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1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228</v>
      </c>
      <c r="B112" s="5" t="s">
        <v>339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1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228</v>
      </c>
      <c r="B113" s="5" t="s">
        <v>340</v>
      </c>
      <c r="C113" s="6">
        <f>IFERROR(VLOOKUP(UPPER(CONCATENATE($B113," - ",$A113)),'[1]Segurados Civis'!$A$5:$H$2142,6,0),"")</f>
        <v>1585</v>
      </c>
      <c r="D113" s="6">
        <f>IFERROR(VLOOKUP(UPPER(CONCATENATE($B113," - ",$A113)),'[1]Segurados Civis'!$A$5:$H$2142,7,0),"")</f>
        <v>284</v>
      </c>
      <c r="E113" s="6">
        <f>IFERROR(VLOOKUP(UPPER(CONCATENATE($B113," - ",$A113)),'[1]Segurados Civis'!$A$5:$H$2142,8,0),"")</f>
        <v>62</v>
      </c>
      <c r="F113" s="6">
        <f t="shared" si="1"/>
        <v>1931</v>
      </c>
      <c r="G113" s="5" t="s">
        <v>13</v>
      </c>
      <c r="H113" s="5">
        <v>0</v>
      </c>
      <c r="I113" s="5">
        <v>0</v>
      </c>
      <c r="J113" s="5">
        <v>0</v>
      </c>
      <c r="K113" s="5">
        <v>0</v>
      </c>
    </row>
    <row r="114" spans="1:11" x14ac:dyDescent="0.3">
      <c r="A114" s="5" t="s">
        <v>228</v>
      </c>
      <c r="B114" s="5" t="s">
        <v>341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1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228</v>
      </c>
      <c r="B115" s="5" t="s">
        <v>342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1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228</v>
      </c>
      <c r="B116" s="5" t="s">
        <v>343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1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228</v>
      </c>
      <c r="B117" s="5" t="s">
        <v>344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1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228</v>
      </c>
      <c r="B118" s="5" t="s">
        <v>345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1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228</v>
      </c>
      <c r="B119" s="5" t="s">
        <v>346</v>
      </c>
      <c r="C119" s="6" t="str">
        <f>IFERROR(VLOOKUP(UPPER(CONCATENATE($B119," - ",$A119)),'[1]Segurados Civis'!$A$5:$H$2142,6,0),"")</f>
        <v/>
      </c>
      <c r="D119" s="6" t="str">
        <f>IFERROR(VLOOKUP(UPPER(CONCATENATE($B119," - ",$A119)),'[1]Segurados Civis'!$A$5:$H$2142,7,0),"")</f>
        <v/>
      </c>
      <c r="E119" s="6" t="str">
        <f>IFERROR(VLOOKUP(UPPER(CONCATENATE($B119," - ",$A119)),'[1]Segurados Civis'!$A$5:$H$2142,8,0),"")</f>
        <v/>
      </c>
      <c r="F119" s="6" t="str">
        <f t="shared" si="1"/>
        <v/>
      </c>
      <c r="G119" s="5" t="s">
        <v>16</v>
      </c>
      <c r="H119" s="5">
        <v>0</v>
      </c>
      <c r="I119" s="5">
        <v>0</v>
      </c>
      <c r="J119" s="5">
        <v>0</v>
      </c>
      <c r="K119" s="5">
        <v>0</v>
      </c>
    </row>
    <row r="120" spans="1:11" x14ac:dyDescent="0.3">
      <c r="A120" s="5" t="s">
        <v>228</v>
      </c>
      <c r="B120" s="5" t="s">
        <v>347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1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228</v>
      </c>
      <c r="B121" s="5" t="s">
        <v>348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1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228</v>
      </c>
      <c r="B122" s="5" t="s">
        <v>349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1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228</v>
      </c>
      <c r="B123" s="5" t="s">
        <v>350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1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228</v>
      </c>
      <c r="B124" s="5" t="s">
        <v>351</v>
      </c>
      <c r="C124" s="6" t="str">
        <f>IFERROR(VLOOKUP(UPPER(CONCATENATE($B124," - ",$A124)),'[1]Segurados Civis'!$A$5:$H$2142,6,0),"")</f>
        <v/>
      </c>
      <c r="D124" s="6" t="str">
        <f>IFERROR(VLOOKUP(UPPER(CONCATENATE($B124," - ",$A124)),'[1]Segurados Civis'!$A$5:$H$2142,7,0),"")</f>
        <v/>
      </c>
      <c r="E124" s="6" t="str">
        <f>IFERROR(VLOOKUP(UPPER(CONCATENATE($B124," - ",$A124)),'[1]Segurados Civis'!$A$5:$H$2142,8,0),"")</f>
        <v/>
      </c>
      <c r="F124" s="6" t="str">
        <f t="shared" si="1"/>
        <v/>
      </c>
      <c r="G124" s="5" t="s">
        <v>16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228</v>
      </c>
      <c r="B125" s="5" t="s">
        <v>352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1"/>
        <v/>
      </c>
      <c r="G125" s="5" t="s">
        <v>16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228</v>
      </c>
      <c r="B126" s="5" t="s">
        <v>353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1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228</v>
      </c>
      <c r="B127" s="5" t="s">
        <v>354</v>
      </c>
      <c r="C127" s="6" t="str">
        <f>IFERROR(VLOOKUP(UPPER(CONCATENATE($B127," - ",$A127)),'[1]Segurados Civis'!$A$5:$H$2142,6,0),"")</f>
        <v/>
      </c>
      <c r="D127" s="6" t="str">
        <f>IFERROR(VLOOKUP(UPPER(CONCATENATE($B127," - ",$A127)),'[1]Segurados Civis'!$A$5:$H$2142,7,0),"")</f>
        <v/>
      </c>
      <c r="E127" s="6" t="str">
        <f>IFERROR(VLOOKUP(UPPER(CONCATENATE($B127," - ",$A127)),'[1]Segurados Civis'!$A$5:$H$2142,8,0),"")</f>
        <v/>
      </c>
      <c r="F127" s="6" t="str">
        <f t="shared" si="1"/>
        <v/>
      </c>
      <c r="G127" s="5" t="s">
        <v>16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228</v>
      </c>
      <c r="B128" s="5" t="s">
        <v>355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1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228</v>
      </c>
      <c r="B129" s="5" t="s">
        <v>356</v>
      </c>
      <c r="C129" s="6" t="str">
        <f>IFERROR(VLOOKUP(UPPER(CONCATENATE($B129," - ",$A129)),'[1]Segurados Civis'!$A$5:$H$2142,6,0),"")</f>
        <v/>
      </c>
      <c r="D129" s="6" t="str">
        <f>IFERROR(VLOOKUP(UPPER(CONCATENATE($B129," - ",$A129)),'[1]Segurados Civis'!$A$5:$H$2142,7,0),"")</f>
        <v/>
      </c>
      <c r="E129" s="6" t="str">
        <f>IFERROR(VLOOKUP(UPPER(CONCATENATE($B129," - ",$A129)),'[1]Segurados Civis'!$A$5:$H$2142,8,0),"")</f>
        <v/>
      </c>
      <c r="F129" s="6" t="str">
        <f t="shared" si="1"/>
        <v/>
      </c>
      <c r="G129" s="5" t="s">
        <v>16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228</v>
      </c>
      <c r="B130" s="5" t="s">
        <v>357</v>
      </c>
      <c r="C130" s="6" t="str">
        <f>IFERROR(VLOOKUP(UPPER(CONCATENATE($B130," - ",$A130)),'[1]Segurados Civis'!$A$5:$H$2142,6,0),"")</f>
        <v/>
      </c>
      <c r="D130" s="6" t="str">
        <f>IFERROR(VLOOKUP(UPPER(CONCATENATE($B130," - ",$A130)),'[1]Segurados Civis'!$A$5:$H$2142,7,0),"")</f>
        <v/>
      </c>
      <c r="E130" s="6" t="str">
        <f>IFERROR(VLOOKUP(UPPER(CONCATENATE($B130," - ",$A130)),'[1]Segurados Civis'!$A$5:$H$2142,8,0),"")</f>
        <v/>
      </c>
      <c r="F130" s="6" t="str">
        <f t="shared" ref="F130:F193" si="2">IF(SUM(C130:E130)=0,"",SUM(C130:E130))</f>
        <v/>
      </c>
      <c r="G130" s="5" t="s">
        <v>16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228</v>
      </c>
      <c r="B131" s="5" t="s">
        <v>358</v>
      </c>
      <c r="C131" s="6" t="str">
        <f>IFERROR(VLOOKUP(UPPER(CONCATENATE($B131," - ",$A131)),'[1]Segurados Civis'!$A$5:$H$2142,6,0),"")</f>
        <v/>
      </c>
      <c r="D131" s="6" t="str">
        <f>IFERROR(VLOOKUP(UPPER(CONCATENATE($B131," - ",$A131)),'[1]Segurados Civis'!$A$5:$H$2142,7,0),"")</f>
        <v/>
      </c>
      <c r="E131" s="6" t="str">
        <f>IFERROR(VLOOKUP(UPPER(CONCATENATE($B131," - ",$A131)),'[1]Segurados Civis'!$A$5:$H$2142,8,0),"")</f>
        <v/>
      </c>
      <c r="F131" s="6" t="str">
        <f t="shared" si="2"/>
        <v/>
      </c>
      <c r="G131" s="5" t="s">
        <v>16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228</v>
      </c>
      <c r="B132" s="5" t="s">
        <v>359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2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228</v>
      </c>
      <c r="B133" s="5" t="s">
        <v>360</v>
      </c>
      <c r="C133" s="6">
        <f>IFERROR(VLOOKUP(UPPER(CONCATENATE($B133," - ",$A133)),'[1]Segurados Civis'!$A$5:$H$2142,6,0),"")</f>
        <v>4273</v>
      </c>
      <c r="D133" s="6">
        <f>IFERROR(VLOOKUP(UPPER(CONCATENATE($B133," - ",$A133)),'[1]Segurados Civis'!$A$5:$H$2142,7,0),"")</f>
        <v>2725</v>
      </c>
      <c r="E133" s="6">
        <f>IFERROR(VLOOKUP(UPPER(CONCATENATE($B133," - ",$A133)),'[1]Segurados Civis'!$A$5:$H$2142,8,0),"")</f>
        <v>474</v>
      </c>
      <c r="F133" s="6">
        <f t="shared" si="2"/>
        <v>7472</v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228</v>
      </c>
      <c r="B134" s="5" t="s">
        <v>361</v>
      </c>
      <c r="C134" s="6">
        <f>IFERROR(VLOOKUP(UPPER(CONCATENATE($B134," - ",$A134)),'[1]Segurados Civis'!$A$5:$H$2142,6,0),"")</f>
        <v>632</v>
      </c>
      <c r="D134" s="6">
        <f>IFERROR(VLOOKUP(UPPER(CONCATENATE($B134," - ",$A134)),'[1]Segurados Civis'!$A$5:$H$2142,7,0),"")</f>
        <v>0</v>
      </c>
      <c r="E134" s="6">
        <f>IFERROR(VLOOKUP(UPPER(CONCATENATE($B134," - ",$A134)),'[1]Segurados Civis'!$A$5:$H$2142,8,0),"")</f>
        <v>0</v>
      </c>
      <c r="F134" s="6">
        <f t="shared" si="2"/>
        <v>632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228</v>
      </c>
      <c r="B135" s="5" t="s">
        <v>362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2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228</v>
      </c>
      <c r="B136" s="5" t="s">
        <v>363</v>
      </c>
      <c r="C136" s="6" t="str">
        <f>IFERROR(VLOOKUP(UPPER(CONCATENATE($B136," - ",$A136)),'[1]Segurados Civis'!$A$5:$H$2142,6,0),"")</f>
        <v/>
      </c>
      <c r="D136" s="6" t="str">
        <f>IFERROR(VLOOKUP(UPPER(CONCATENATE($B136," - ",$A136)),'[1]Segurados Civis'!$A$5:$H$2142,7,0),"")</f>
        <v/>
      </c>
      <c r="E136" s="6" t="str">
        <f>IFERROR(VLOOKUP(UPPER(CONCATENATE($B136," - ",$A136)),'[1]Segurados Civis'!$A$5:$H$2142,8,0),"")</f>
        <v/>
      </c>
      <c r="F136" s="6" t="str">
        <f t="shared" si="2"/>
        <v/>
      </c>
      <c r="G136" s="5" t="s">
        <v>16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228</v>
      </c>
      <c r="B137" s="5" t="s">
        <v>364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2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228</v>
      </c>
      <c r="B138" s="5" t="s">
        <v>365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2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228</v>
      </c>
      <c r="B139" s="5" t="s">
        <v>366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2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228</v>
      </c>
      <c r="B140" s="5" t="s">
        <v>367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2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228</v>
      </c>
      <c r="B141" s="5" t="s">
        <v>368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2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228</v>
      </c>
      <c r="B142" s="5" t="s">
        <v>369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2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228</v>
      </c>
      <c r="B143" s="5" t="s">
        <v>370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2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228</v>
      </c>
      <c r="B144" s="5" t="s">
        <v>371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2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228</v>
      </c>
      <c r="B145" s="5" t="s">
        <v>372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2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228</v>
      </c>
      <c r="B146" s="5" t="s">
        <v>373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2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228</v>
      </c>
      <c r="B147" s="5" t="s">
        <v>374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2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228</v>
      </c>
      <c r="B148" s="5" t="s">
        <v>375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2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228</v>
      </c>
      <c r="B149" s="5" t="s">
        <v>376</v>
      </c>
      <c r="C149" s="6" t="str">
        <f>IFERROR(VLOOKUP(UPPER(CONCATENATE($B149," - ",$A149)),'[1]Segurados Civis'!$A$5:$H$2142,6,0),"")</f>
        <v/>
      </c>
      <c r="D149" s="6" t="str">
        <f>IFERROR(VLOOKUP(UPPER(CONCATENATE($B149," - ",$A149)),'[1]Segurados Civis'!$A$5:$H$2142,7,0),"")</f>
        <v/>
      </c>
      <c r="E149" s="6" t="str">
        <f>IFERROR(VLOOKUP(UPPER(CONCATENATE($B149," - ",$A149)),'[1]Segurados Civis'!$A$5:$H$2142,8,0),"")</f>
        <v/>
      </c>
      <c r="F149" s="6" t="str">
        <f t="shared" si="2"/>
        <v/>
      </c>
      <c r="G149" s="5" t="s">
        <v>16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228</v>
      </c>
      <c r="B150" s="5" t="s">
        <v>377</v>
      </c>
      <c r="C150" s="6" t="str">
        <f>IFERROR(VLOOKUP(UPPER(CONCATENATE($B150," - ",$A150)),'[1]Segurados Civis'!$A$5:$H$2142,6,0),"")</f>
        <v/>
      </c>
      <c r="D150" s="6" t="str">
        <f>IFERROR(VLOOKUP(UPPER(CONCATENATE($B150," - ",$A150)),'[1]Segurados Civis'!$A$5:$H$2142,7,0),"")</f>
        <v/>
      </c>
      <c r="E150" s="6" t="str">
        <f>IFERROR(VLOOKUP(UPPER(CONCATENATE($B150," - ",$A150)),'[1]Segurados Civis'!$A$5:$H$2142,8,0),"")</f>
        <v/>
      </c>
      <c r="F150" s="6" t="str">
        <f t="shared" si="2"/>
        <v/>
      </c>
      <c r="G150" s="5" t="s">
        <v>16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228</v>
      </c>
      <c r="B151" s="5" t="s">
        <v>378</v>
      </c>
      <c r="C151" s="6">
        <f>IFERROR(VLOOKUP(UPPER(CONCATENATE($B151," - ",$A151)),'[1]Segurados Civis'!$A$5:$H$2142,6,0),"")</f>
        <v>730</v>
      </c>
      <c r="D151" s="6">
        <f>IFERROR(VLOOKUP(UPPER(CONCATENATE($B151," - ",$A151)),'[1]Segurados Civis'!$A$5:$H$2142,7,0),"")</f>
        <v>32</v>
      </c>
      <c r="E151" s="6">
        <f>IFERROR(VLOOKUP(UPPER(CONCATENATE($B151," - ",$A151)),'[1]Segurados Civis'!$A$5:$H$2142,8,0),"")</f>
        <v>11</v>
      </c>
      <c r="F151" s="6">
        <f t="shared" si="2"/>
        <v>773</v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228</v>
      </c>
      <c r="B152" s="5" t="s">
        <v>379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2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228</v>
      </c>
      <c r="B153" s="5" t="s">
        <v>380</v>
      </c>
      <c r="C153" s="6" t="str">
        <f>IFERROR(VLOOKUP(UPPER(CONCATENATE($B153," - ",$A153)),'[1]Segurados Civis'!$A$5:$H$2142,6,0),"")</f>
        <v/>
      </c>
      <c r="D153" s="6" t="str">
        <f>IFERROR(VLOOKUP(UPPER(CONCATENATE($B153," - ",$A153)),'[1]Segurados Civis'!$A$5:$H$2142,7,0),"")</f>
        <v/>
      </c>
      <c r="E153" s="6" t="str">
        <f>IFERROR(VLOOKUP(UPPER(CONCATENATE($B153," - ",$A153)),'[1]Segurados Civis'!$A$5:$H$2142,8,0),"")</f>
        <v/>
      </c>
      <c r="F153" s="6" t="str">
        <f t="shared" si="2"/>
        <v/>
      </c>
      <c r="G153" s="5" t="s">
        <v>16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228</v>
      </c>
      <c r="B154" s="5" t="s">
        <v>381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2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228</v>
      </c>
      <c r="B155" s="5" t="s">
        <v>382</v>
      </c>
      <c r="C155" s="6" t="str">
        <f>IFERROR(VLOOKUP(UPPER(CONCATENATE($B155," - ",$A155)),'[1]Segurados Civis'!$A$5:$H$2142,6,0),"")</f>
        <v/>
      </c>
      <c r="D155" s="6" t="str">
        <f>IFERROR(VLOOKUP(UPPER(CONCATENATE($B155," - ",$A155)),'[1]Segurados Civis'!$A$5:$H$2142,7,0),"")</f>
        <v/>
      </c>
      <c r="E155" s="6" t="str">
        <f>IFERROR(VLOOKUP(UPPER(CONCATENATE($B155," - ",$A155)),'[1]Segurados Civis'!$A$5:$H$2142,8,0),"")</f>
        <v/>
      </c>
      <c r="F155" s="6" t="str">
        <f t="shared" si="2"/>
        <v/>
      </c>
      <c r="G155" s="5" t="s">
        <v>16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228</v>
      </c>
      <c r="B156" s="5" t="s">
        <v>383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2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228</v>
      </c>
      <c r="B157" s="5" t="s">
        <v>384</v>
      </c>
      <c r="C157" s="6" t="str">
        <f>IFERROR(VLOOKUP(UPPER(CONCATENATE($B157," - ",$A157)),'[1]Segurados Civis'!$A$5:$H$2142,6,0),"")</f>
        <v/>
      </c>
      <c r="D157" s="6" t="str">
        <f>IFERROR(VLOOKUP(UPPER(CONCATENATE($B157," - ",$A157)),'[1]Segurados Civis'!$A$5:$H$2142,7,0),"")</f>
        <v/>
      </c>
      <c r="E157" s="6" t="str">
        <f>IFERROR(VLOOKUP(UPPER(CONCATENATE($B157," - ",$A157)),'[1]Segurados Civis'!$A$5:$H$2142,8,0),"")</f>
        <v/>
      </c>
      <c r="F157" s="6" t="str">
        <f t="shared" si="2"/>
        <v/>
      </c>
      <c r="G157" s="5" t="s">
        <v>16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228</v>
      </c>
      <c r="B158" s="5" t="s">
        <v>385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2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228</v>
      </c>
      <c r="B159" s="5" t="s">
        <v>386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2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228</v>
      </c>
      <c r="B160" s="5" t="s">
        <v>387</v>
      </c>
      <c r="C160" s="6" t="str">
        <f>IFERROR(VLOOKUP(UPPER(CONCATENATE($B160," - ",$A160)),'[1]Segurados Civis'!$A$5:$H$2142,6,0),"")</f>
        <v/>
      </c>
      <c r="D160" s="6" t="str">
        <f>IFERROR(VLOOKUP(UPPER(CONCATENATE($B160," - ",$A160)),'[1]Segurados Civis'!$A$5:$H$2142,7,0),"")</f>
        <v/>
      </c>
      <c r="E160" s="6" t="str">
        <f>IFERROR(VLOOKUP(UPPER(CONCATENATE($B160," - ",$A160)),'[1]Segurados Civis'!$A$5:$H$2142,8,0),"")</f>
        <v/>
      </c>
      <c r="F160" s="6" t="str">
        <f t="shared" si="2"/>
        <v/>
      </c>
      <c r="G160" s="5" t="s">
        <v>16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228</v>
      </c>
      <c r="B161" s="5" t="s">
        <v>388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2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228</v>
      </c>
      <c r="B162" s="5" t="s">
        <v>389</v>
      </c>
      <c r="C162" s="6" t="str">
        <f>IFERROR(VLOOKUP(UPPER(CONCATENATE($B162," - ",$A162)),'[1]Segurados Civis'!$A$5:$H$2142,6,0),"")</f>
        <v/>
      </c>
      <c r="D162" s="6" t="str">
        <f>IFERROR(VLOOKUP(UPPER(CONCATENATE($B162," - ",$A162)),'[1]Segurados Civis'!$A$5:$H$2142,7,0),"")</f>
        <v/>
      </c>
      <c r="E162" s="6" t="str">
        <f>IFERROR(VLOOKUP(UPPER(CONCATENATE($B162," - ",$A162)),'[1]Segurados Civis'!$A$5:$H$2142,8,0),"")</f>
        <v/>
      </c>
      <c r="F162" s="6" t="str">
        <f t="shared" si="2"/>
        <v/>
      </c>
      <c r="G162" s="5" t="s">
        <v>16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228</v>
      </c>
      <c r="B163" s="5" t="s">
        <v>390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2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228</v>
      </c>
      <c r="B164" s="5" t="s">
        <v>391</v>
      </c>
      <c r="C164" s="6" t="str">
        <f>IFERROR(VLOOKUP(UPPER(CONCATENATE($B164," - ",$A164)),'[1]Segurados Civis'!$A$5:$H$2142,6,0),"")</f>
        <v/>
      </c>
      <c r="D164" s="6" t="str">
        <f>IFERROR(VLOOKUP(UPPER(CONCATENATE($B164," - ",$A164)),'[1]Segurados Civis'!$A$5:$H$2142,7,0),"")</f>
        <v/>
      </c>
      <c r="E164" s="6" t="str">
        <f>IFERROR(VLOOKUP(UPPER(CONCATENATE($B164," - ",$A164)),'[1]Segurados Civis'!$A$5:$H$2142,8,0),"")</f>
        <v/>
      </c>
      <c r="F164" s="6" t="str">
        <f t="shared" si="2"/>
        <v/>
      </c>
      <c r="G164" s="5" t="s">
        <v>16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228</v>
      </c>
      <c r="B165" s="5" t="s">
        <v>392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2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228</v>
      </c>
      <c r="B166" s="5" t="s">
        <v>393</v>
      </c>
      <c r="C166" s="6" t="str">
        <f>IFERROR(VLOOKUP(UPPER(CONCATENATE($B166," - ",$A166)),'[1]Segurados Civis'!$A$5:$H$2142,6,0),"")</f>
        <v/>
      </c>
      <c r="D166" s="6" t="str">
        <f>IFERROR(VLOOKUP(UPPER(CONCATENATE($B166," - ",$A166)),'[1]Segurados Civis'!$A$5:$H$2142,7,0),"")</f>
        <v/>
      </c>
      <c r="E166" s="6" t="str">
        <f>IFERROR(VLOOKUP(UPPER(CONCATENATE($B166," - ",$A166)),'[1]Segurados Civis'!$A$5:$H$2142,8,0),"")</f>
        <v/>
      </c>
      <c r="F166" s="6" t="str">
        <f t="shared" si="2"/>
        <v/>
      </c>
      <c r="G166" s="5" t="s">
        <v>16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228</v>
      </c>
      <c r="B167" s="5" t="s">
        <v>394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2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228</v>
      </c>
      <c r="B168" s="5" t="s">
        <v>395</v>
      </c>
      <c r="C168" s="6">
        <f>IFERROR(VLOOKUP(UPPER(CONCATENATE($B168," - ",$A168)),'[1]Segurados Civis'!$A$5:$H$2142,6,0),"")</f>
        <v>685</v>
      </c>
      <c r="D168" s="6">
        <f>IFERROR(VLOOKUP(UPPER(CONCATENATE($B168," - ",$A168)),'[1]Segurados Civis'!$A$5:$H$2142,7,0),"")</f>
        <v>85</v>
      </c>
      <c r="E168" s="6">
        <f>IFERROR(VLOOKUP(UPPER(CONCATENATE($B168," - ",$A168)),'[1]Segurados Civis'!$A$5:$H$2142,8,0),"")</f>
        <v>4</v>
      </c>
      <c r="F168" s="6">
        <f t="shared" si="2"/>
        <v>774</v>
      </c>
      <c r="G168" s="5" t="s">
        <v>13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228</v>
      </c>
      <c r="B169" s="5" t="s">
        <v>396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2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228</v>
      </c>
      <c r="B170" s="5" t="s">
        <v>397</v>
      </c>
      <c r="C170" s="6" t="str">
        <f>IFERROR(VLOOKUP(UPPER(CONCATENATE($B170," - ",$A170)),'[1]Segurados Civis'!$A$5:$H$2142,6,0),"")</f>
        <v/>
      </c>
      <c r="D170" s="6" t="str">
        <f>IFERROR(VLOOKUP(UPPER(CONCATENATE($B170," - ",$A170)),'[1]Segurados Civis'!$A$5:$H$2142,7,0),"")</f>
        <v/>
      </c>
      <c r="E170" s="6" t="str">
        <f>IFERROR(VLOOKUP(UPPER(CONCATENATE($B170," - ",$A170)),'[1]Segurados Civis'!$A$5:$H$2142,8,0),"")</f>
        <v/>
      </c>
      <c r="F170" s="6" t="str">
        <f t="shared" si="2"/>
        <v/>
      </c>
      <c r="G170" s="5" t="s">
        <v>16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228</v>
      </c>
      <c r="B171" s="5" t="s">
        <v>398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2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228</v>
      </c>
      <c r="B172" s="5" t="s">
        <v>399</v>
      </c>
      <c r="C172" s="6">
        <f>IFERROR(VLOOKUP(UPPER(CONCATENATE($B172," - ",$A172)),'[1]Segurados Civis'!$A$5:$H$2142,6,0),"")</f>
        <v>331</v>
      </c>
      <c r="D172" s="6">
        <f>IFERROR(VLOOKUP(UPPER(CONCATENATE($B172," - ",$A172)),'[1]Segurados Civis'!$A$5:$H$2142,7,0),"")</f>
        <v>1</v>
      </c>
      <c r="E172" s="6">
        <f>IFERROR(VLOOKUP(UPPER(CONCATENATE($B172," - ",$A172)),'[1]Segurados Civis'!$A$5:$H$2142,8,0),"")</f>
        <v>0</v>
      </c>
      <c r="F172" s="6">
        <f t="shared" si="2"/>
        <v>332</v>
      </c>
      <c r="G172" s="5" t="s">
        <v>13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228</v>
      </c>
      <c r="B173" s="5" t="s">
        <v>400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2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228</v>
      </c>
      <c r="B174" s="5" t="s">
        <v>401</v>
      </c>
      <c r="C174" s="6" t="str">
        <f>IFERROR(VLOOKUP(UPPER(CONCATENATE($B174," - ",$A174)),'[1]Segurados Civis'!$A$5:$H$2142,6,0),"")</f>
        <v/>
      </c>
      <c r="D174" s="6" t="str">
        <f>IFERROR(VLOOKUP(UPPER(CONCATENATE($B174," - ",$A174)),'[1]Segurados Civis'!$A$5:$H$2142,7,0),"")</f>
        <v/>
      </c>
      <c r="E174" s="6" t="str">
        <f>IFERROR(VLOOKUP(UPPER(CONCATENATE($B174," - ",$A174)),'[1]Segurados Civis'!$A$5:$H$2142,8,0),"")</f>
        <v/>
      </c>
      <c r="F174" s="6" t="str">
        <f t="shared" si="2"/>
        <v/>
      </c>
      <c r="G174" s="5" t="s">
        <v>16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228</v>
      </c>
      <c r="B175" s="5" t="s">
        <v>402</v>
      </c>
      <c r="C175" s="6" t="str">
        <f>IFERROR(VLOOKUP(UPPER(CONCATENATE($B175," - ",$A175)),'[1]Segurados Civis'!$A$5:$H$2142,6,0),"")</f>
        <v/>
      </c>
      <c r="D175" s="6" t="str">
        <f>IFERROR(VLOOKUP(UPPER(CONCATENATE($B175," - ",$A175)),'[1]Segurados Civis'!$A$5:$H$2142,7,0),"")</f>
        <v/>
      </c>
      <c r="E175" s="6" t="str">
        <f>IFERROR(VLOOKUP(UPPER(CONCATENATE($B175," - ",$A175)),'[1]Segurados Civis'!$A$5:$H$2142,8,0),"")</f>
        <v/>
      </c>
      <c r="F175" s="6" t="str">
        <f t="shared" si="2"/>
        <v/>
      </c>
      <c r="G175" s="5" t="s">
        <v>16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228</v>
      </c>
      <c r="B176" s="5" t="s">
        <v>403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2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228</v>
      </c>
      <c r="B177" s="5" t="s">
        <v>404</v>
      </c>
      <c r="C177" s="6">
        <f>IFERROR(VLOOKUP(UPPER(CONCATENATE($B177," - ",$A177)),'[1]Segurados Civis'!$A$5:$H$2142,6,0),"")</f>
        <v>920</v>
      </c>
      <c r="D177" s="6">
        <f>IFERROR(VLOOKUP(UPPER(CONCATENATE($B177," - ",$A177)),'[1]Segurados Civis'!$A$5:$H$2142,7,0),"")</f>
        <v>2</v>
      </c>
      <c r="E177" s="6">
        <f>IFERROR(VLOOKUP(UPPER(CONCATENATE($B177," - ",$A177)),'[1]Segurados Civis'!$A$5:$H$2142,8,0),"")</f>
        <v>0</v>
      </c>
      <c r="F177" s="6">
        <f t="shared" si="2"/>
        <v>922</v>
      </c>
      <c r="G177" s="5" t="s">
        <v>13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228</v>
      </c>
      <c r="B178" s="5" t="s">
        <v>405</v>
      </c>
      <c r="C178" s="6">
        <f>IFERROR(VLOOKUP(UPPER(CONCATENATE($B178," - ",$A178)),'[1]Segurados Civis'!$A$5:$H$2142,6,0),"")</f>
        <v>1418</v>
      </c>
      <c r="D178" s="6">
        <f>IFERROR(VLOOKUP(UPPER(CONCATENATE($B178," - ",$A178)),'[1]Segurados Civis'!$A$5:$H$2142,7,0),"")</f>
        <v>350</v>
      </c>
      <c r="E178" s="6">
        <f>IFERROR(VLOOKUP(UPPER(CONCATENATE($B178," - ",$A178)),'[1]Segurados Civis'!$A$5:$H$2142,8,0),"")</f>
        <v>92</v>
      </c>
      <c r="F178" s="6">
        <f t="shared" si="2"/>
        <v>1860</v>
      </c>
      <c r="G178" s="5" t="s">
        <v>13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228</v>
      </c>
      <c r="B179" s="5" t="s">
        <v>406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2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228</v>
      </c>
      <c r="B180" s="5" t="s">
        <v>407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2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228</v>
      </c>
      <c r="B181" s="5" t="s">
        <v>408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2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228</v>
      </c>
      <c r="B182" s="5" t="s">
        <v>409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2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228</v>
      </c>
      <c r="B183" s="5" t="s">
        <v>410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2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228</v>
      </c>
      <c r="B184" s="5" t="s">
        <v>411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2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228</v>
      </c>
      <c r="B185" s="5" t="s">
        <v>412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2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228</v>
      </c>
      <c r="B186" s="5" t="s">
        <v>413</v>
      </c>
      <c r="C186" s="6" t="str">
        <f>IFERROR(VLOOKUP(UPPER(CONCATENATE($B186," - ",$A186)),'[1]Segurados Civis'!$A$5:$H$2142,6,0),"")</f>
        <v/>
      </c>
      <c r="D186" s="6" t="str">
        <f>IFERROR(VLOOKUP(UPPER(CONCATENATE($B186," - ",$A186)),'[1]Segurados Civis'!$A$5:$H$2142,7,0),"")</f>
        <v/>
      </c>
      <c r="E186" s="6" t="str">
        <f>IFERROR(VLOOKUP(UPPER(CONCATENATE($B186," - ",$A186)),'[1]Segurados Civis'!$A$5:$H$2142,8,0),"")</f>
        <v/>
      </c>
      <c r="F186" s="6" t="str">
        <f t="shared" si="2"/>
        <v/>
      </c>
      <c r="G186" s="5" t="s">
        <v>16</v>
      </c>
      <c r="H186" s="5">
        <v>0</v>
      </c>
      <c r="I186" s="5">
        <v>0</v>
      </c>
      <c r="J186" s="5">
        <v>0</v>
      </c>
      <c r="K186" s="5">
        <v>0</v>
      </c>
    </row>
    <row r="187" spans="1:11" x14ac:dyDescent="0.3">
      <c r="A187" s="5" t="s">
        <v>228</v>
      </c>
      <c r="B187" s="5" t="s">
        <v>414</v>
      </c>
      <c r="C187" s="6" t="str">
        <f>IFERROR(VLOOKUP(UPPER(CONCATENATE($B187," - ",$A187)),'[1]Segurados Civis'!$A$5:$H$2142,6,0),"")</f>
        <v/>
      </c>
      <c r="D187" s="6" t="str">
        <f>IFERROR(VLOOKUP(UPPER(CONCATENATE($B187," - ",$A187)),'[1]Segurados Civis'!$A$5:$H$2142,7,0),"")</f>
        <v/>
      </c>
      <c r="E187" s="6" t="str">
        <f>IFERROR(VLOOKUP(UPPER(CONCATENATE($B187," - ",$A187)),'[1]Segurados Civis'!$A$5:$H$2142,8,0),"")</f>
        <v/>
      </c>
      <c r="F187" s="6" t="str">
        <f t="shared" si="2"/>
        <v/>
      </c>
      <c r="G187" s="5" t="s">
        <v>16</v>
      </c>
      <c r="H187" s="5">
        <v>0</v>
      </c>
      <c r="I187" s="5">
        <v>0</v>
      </c>
      <c r="J187" s="5">
        <v>0</v>
      </c>
      <c r="K187" s="5">
        <v>0</v>
      </c>
    </row>
    <row r="188" spans="1:11" x14ac:dyDescent="0.3">
      <c r="A188" s="5" t="s">
        <v>228</v>
      </c>
      <c r="B188" s="5" t="s">
        <v>415</v>
      </c>
      <c r="C188" s="6" t="str">
        <f>IFERROR(VLOOKUP(UPPER(CONCATENATE($B188," - ",$A188)),'[1]Segurados Civis'!$A$5:$H$2142,6,0),"")</f>
        <v/>
      </c>
      <c r="D188" s="6" t="str">
        <f>IFERROR(VLOOKUP(UPPER(CONCATENATE($B188," - ",$A188)),'[1]Segurados Civis'!$A$5:$H$2142,7,0),"")</f>
        <v/>
      </c>
      <c r="E188" s="6" t="str">
        <f>IFERROR(VLOOKUP(UPPER(CONCATENATE($B188," - ",$A188)),'[1]Segurados Civis'!$A$5:$H$2142,8,0),"")</f>
        <v/>
      </c>
      <c r="F188" s="6" t="str">
        <f t="shared" si="2"/>
        <v/>
      </c>
      <c r="G188" s="5" t="s">
        <v>16</v>
      </c>
      <c r="H188" s="5">
        <v>0</v>
      </c>
      <c r="I188" s="5">
        <v>0</v>
      </c>
      <c r="J188" s="5">
        <v>0</v>
      </c>
      <c r="K188" s="5">
        <v>0</v>
      </c>
    </row>
    <row r="189" spans="1:11" x14ac:dyDescent="0.3">
      <c r="A189" s="5" t="s">
        <v>228</v>
      </c>
      <c r="B189" s="5" t="s">
        <v>416</v>
      </c>
      <c r="C189" s="6" t="str">
        <f>IFERROR(VLOOKUP(UPPER(CONCATENATE($B189," - ",$A189)),'[1]Segurados Civis'!$A$5:$H$2142,6,0),"")</f>
        <v/>
      </c>
      <c r="D189" s="6" t="str">
        <f>IFERROR(VLOOKUP(UPPER(CONCATENATE($B189," - ",$A189)),'[1]Segurados Civis'!$A$5:$H$2142,7,0),"")</f>
        <v/>
      </c>
      <c r="E189" s="6" t="str">
        <f>IFERROR(VLOOKUP(UPPER(CONCATENATE($B189," - ",$A189)),'[1]Segurados Civis'!$A$5:$H$2142,8,0),"")</f>
        <v/>
      </c>
      <c r="F189" s="6" t="str">
        <f t="shared" si="2"/>
        <v/>
      </c>
      <c r="G189" s="5" t="s">
        <v>16</v>
      </c>
      <c r="H189" s="5">
        <v>0</v>
      </c>
      <c r="I189" s="5">
        <v>0</v>
      </c>
      <c r="J189" s="5">
        <v>0</v>
      </c>
      <c r="K189" s="5">
        <v>0</v>
      </c>
    </row>
    <row r="190" spans="1:11" x14ac:dyDescent="0.3">
      <c r="A190" s="5" t="s">
        <v>228</v>
      </c>
      <c r="B190" s="5" t="s">
        <v>417</v>
      </c>
      <c r="C190" s="6" t="str">
        <f>IFERROR(VLOOKUP(UPPER(CONCATENATE($B190," - ",$A190)),'[1]Segurados Civis'!$A$5:$H$2142,6,0),"")</f>
        <v/>
      </c>
      <c r="D190" s="6" t="str">
        <f>IFERROR(VLOOKUP(UPPER(CONCATENATE($B190," - ",$A190)),'[1]Segurados Civis'!$A$5:$H$2142,7,0),"")</f>
        <v/>
      </c>
      <c r="E190" s="6" t="str">
        <f>IFERROR(VLOOKUP(UPPER(CONCATENATE($B190," - ",$A190)),'[1]Segurados Civis'!$A$5:$H$2142,8,0),"")</f>
        <v/>
      </c>
      <c r="F190" s="6" t="str">
        <f t="shared" si="2"/>
        <v/>
      </c>
      <c r="G190" s="5" t="s">
        <v>16</v>
      </c>
      <c r="H190" s="5">
        <v>0</v>
      </c>
      <c r="I190" s="5">
        <v>0</v>
      </c>
      <c r="J190" s="5">
        <v>0</v>
      </c>
      <c r="K190" s="5">
        <v>0</v>
      </c>
    </row>
    <row r="191" spans="1:11" x14ac:dyDescent="0.3">
      <c r="A191" s="5" t="s">
        <v>228</v>
      </c>
      <c r="B191" s="5" t="s">
        <v>418</v>
      </c>
      <c r="C191" s="6" t="str">
        <f>IFERROR(VLOOKUP(UPPER(CONCATENATE($B191," - ",$A191)),'[1]Segurados Civis'!$A$5:$H$2142,6,0),"")</f>
        <v/>
      </c>
      <c r="D191" s="6" t="str">
        <f>IFERROR(VLOOKUP(UPPER(CONCATENATE($B191," - ",$A191)),'[1]Segurados Civis'!$A$5:$H$2142,7,0),"")</f>
        <v/>
      </c>
      <c r="E191" s="6" t="str">
        <f>IFERROR(VLOOKUP(UPPER(CONCATENATE($B191," - ",$A191)),'[1]Segurados Civis'!$A$5:$H$2142,8,0),"")</f>
        <v/>
      </c>
      <c r="F191" s="6" t="str">
        <f t="shared" si="2"/>
        <v/>
      </c>
      <c r="G191" s="5" t="s">
        <v>16</v>
      </c>
      <c r="H191" s="5">
        <v>0</v>
      </c>
      <c r="I191" s="5">
        <v>0</v>
      </c>
      <c r="J191" s="5">
        <v>0</v>
      </c>
      <c r="K191" s="5">
        <v>0</v>
      </c>
    </row>
    <row r="192" spans="1:11" x14ac:dyDescent="0.3">
      <c r="A192" s="5" t="s">
        <v>228</v>
      </c>
      <c r="B192" s="5" t="s">
        <v>419</v>
      </c>
      <c r="C192" s="6" t="str">
        <f>IFERROR(VLOOKUP(UPPER(CONCATENATE($B192," - ",$A192)),'[1]Segurados Civis'!$A$5:$H$2142,6,0),"")</f>
        <v/>
      </c>
      <c r="D192" s="6" t="str">
        <f>IFERROR(VLOOKUP(UPPER(CONCATENATE($B192," - ",$A192)),'[1]Segurados Civis'!$A$5:$H$2142,7,0),"")</f>
        <v/>
      </c>
      <c r="E192" s="6" t="str">
        <f>IFERROR(VLOOKUP(UPPER(CONCATENATE($B192," - ",$A192)),'[1]Segurados Civis'!$A$5:$H$2142,8,0),"")</f>
        <v/>
      </c>
      <c r="F192" s="6" t="str">
        <f t="shared" si="2"/>
        <v/>
      </c>
      <c r="G192" s="5" t="s">
        <v>16</v>
      </c>
      <c r="H192" s="5">
        <v>0</v>
      </c>
      <c r="I192" s="5">
        <v>0</v>
      </c>
      <c r="J192" s="5">
        <v>0</v>
      </c>
      <c r="K192" s="5">
        <v>0</v>
      </c>
    </row>
    <row r="193" spans="1:11" x14ac:dyDescent="0.3">
      <c r="A193" s="5" t="s">
        <v>228</v>
      </c>
      <c r="B193" s="5" t="s">
        <v>420</v>
      </c>
      <c r="C193" s="6" t="str">
        <f>IFERROR(VLOOKUP(UPPER(CONCATENATE($B193," - ",$A193)),'[1]Segurados Civis'!$A$5:$H$2142,6,0),"")</f>
        <v/>
      </c>
      <c r="D193" s="6" t="str">
        <f>IFERROR(VLOOKUP(UPPER(CONCATENATE($B193," - ",$A193)),'[1]Segurados Civis'!$A$5:$H$2142,7,0),"")</f>
        <v/>
      </c>
      <c r="E193" s="6" t="str">
        <f>IFERROR(VLOOKUP(UPPER(CONCATENATE($B193," - ",$A193)),'[1]Segurados Civis'!$A$5:$H$2142,8,0),"")</f>
        <v/>
      </c>
      <c r="F193" s="6" t="str">
        <f t="shared" si="2"/>
        <v/>
      </c>
      <c r="G193" s="5" t="s">
        <v>16</v>
      </c>
      <c r="H193" s="5">
        <v>0</v>
      </c>
      <c r="I193" s="5">
        <v>0</v>
      </c>
      <c r="J193" s="5">
        <v>0</v>
      </c>
      <c r="K193" s="5">
        <v>0</v>
      </c>
    </row>
    <row r="194" spans="1:11" x14ac:dyDescent="0.3">
      <c r="A194" s="5" t="s">
        <v>228</v>
      </c>
      <c r="B194" s="5" t="s">
        <v>421</v>
      </c>
      <c r="C194" s="6" t="str">
        <f>IFERROR(VLOOKUP(UPPER(CONCATENATE($B194," - ",$A194)),'[1]Segurados Civis'!$A$5:$H$2142,6,0),"")</f>
        <v/>
      </c>
      <c r="D194" s="6" t="str">
        <f>IFERROR(VLOOKUP(UPPER(CONCATENATE($B194," - ",$A194)),'[1]Segurados Civis'!$A$5:$H$2142,7,0),"")</f>
        <v/>
      </c>
      <c r="E194" s="6" t="str">
        <f>IFERROR(VLOOKUP(UPPER(CONCATENATE($B194," - ",$A194)),'[1]Segurados Civis'!$A$5:$H$2142,8,0),"")</f>
        <v/>
      </c>
      <c r="F194" s="6" t="str">
        <f t="shared" ref="F194:F257" si="3">IF(SUM(C194:E194)=0,"",SUM(C194:E194))</f>
        <v/>
      </c>
      <c r="G194" s="5" t="s">
        <v>16</v>
      </c>
      <c r="H194" s="5">
        <v>0</v>
      </c>
      <c r="I194" s="5">
        <v>0</v>
      </c>
      <c r="J194" s="5">
        <v>0</v>
      </c>
      <c r="K194" s="5">
        <v>0</v>
      </c>
    </row>
    <row r="195" spans="1:11" x14ac:dyDescent="0.3">
      <c r="A195" s="5" t="s">
        <v>228</v>
      </c>
      <c r="B195" s="5" t="s">
        <v>422</v>
      </c>
      <c r="C195" s="6" t="str">
        <f>IFERROR(VLOOKUP(UPPER(CONCATENATE($B195," - ",$A195)),'[1]Segurados Civis'!$A$5:$H$2142,6,0),"")</f>
        <v/>
      </c>
      <c r="D195" s="6" t="str">
        <f>IFERROR(VLOOKUP(UPPER(CONCATENATE($B195," - ",$A195)),'[1]Segurados Civis'!$A$5:$H$2142,7,0),"")</f>
        <v/>
      </c>
      <c r="E195" s="6" t="str">
        <f>IFERROR(VLOOKUP(UPPER(CONCATENATE($B195," - ",$A195)),'[1]Segurados Civis'!$A$5:$H$2142,8,0),"")</f>
        <v/>
      </c>
      <c r="F195" s="6" t="str">
        <f t="shared" si="3"/>
        <v/>
      </c>
      <c r="G195" s="5" t="s">
        <v>16</v>
      </c>
      <c r="H195" s="5">
        <v>0</v>
      </c>
      <c r="I195" s="5">
        <v>0</v>
      </c>
      <c r="J195" s="5">
        <v>0</v>
      </c>
      <c r="K195" s="5">
        <v>0</v>
      </c>
    </row>
    <row r="196" spans="1:11" x14ac:dyDescent="0.3">
      <c r="A196" s="5" t="s">
        <v>228</v>
      </c>
      <c r="B196" s="5" t="s">
        <v>423</v>
      </c>
      <c r="C196" s="6" t="str">
        <f>IFERROR(VLOOKUP(UPPER(CONCATENATE($B196," - ",$A196)),'[1]Segurados Civis'!$A$5:$H$2142,6,0),"")</f>
        <v/>
      </c>
      <c r="D196" s="6" t="str">
        <f>IFERROR(VLOOKUP(UPPER(CONCATENATE($B196," - ",$A196)),'[1]Segurados Civis'!$A$5:$H$2142,7,0),"")</f>
        <v/>
      </c>
      <c r="E196" s="6" t="str">
        <f>IFERROR(VLOOKUP(UPPER(CONCATENATE($B196," - ",$A196)),'[1]Segurados Civis'!$A$5:$H$2142,8,0),"")</f>
        <v/>
      </c>
      <c r="F196" s="6" t="str">
        <f t="shared" si="3"/>
        <v/>
      </c>
      <c r="G196" s="5" t="s">
        <v>16</v>
      </c>
      <c r="H196" s="5">
        <v>0</v>
      </c>
      <c r="I196" s="5">
        <v>0</v>
      </c>
      <c r="J196" s="5">
        <v>0</v>
      </c>
      <c r="K196" s="5">
        <v>0</v>
      </c>
    </row>
    <row r="197" spans="1:11" x14ac:dyDescent="0.3">
      <c r="A197" s="5" t="s">
        <v>228</v>
      </c>
      <c r="B197" s="5" t="s">
        <v>424</v>
      </c>
      <c r="C197" s="6" t="str">
        <f>IFERROR(VLOOKUP(UPPER(CONCATENATE($B197," - ",$A197)),'[1]Segurados Civis'!$A$5:$H$2142,6,0),"")</f>
        <v/>
      </c>
      <c r="D197" s="6" t="str">
        <f>IFERROR(VLOOKUP(UPPER(CONCATENATE($B197," - ",$A197)),'[1]Segurados Civis'!$A$5:$H$2142,7,0),"")</f>
        <v/>
      </c>
      <c r="E197" s="6" t="str">
        <f>IFERROR(VLOOKUP(UPPER(CONCATENATE($B197," - ",$A197)),'[1]Segurados Civis'!$A$5:$H$2142,8,0),"")</f>
        <v/>
      </c>
      <c r="F197" s="6" t="str">
        <f t="shared" si="3"/>
        <v/>
      </c>
      <c r="G197" s="5" t="s">
        <v>16</v>
      </c>
      <c r="H197" s="5">
        <v>0</v>
      </c>
      <c r="I197" s="5">
        <v>0</v>
      </c>
      <c r="J197" s="5">
        <v>0</v>
      </c>
      <c r="K197" s="5">
        <v>0</v>
      </c>
    </row>
    <row r="198" spans="1:11" x14ac:dyDescent="0.3">
      <c r="A198" s="5" t="s">
        <v>228</v>
      </c>
      <c r="B198" s="5" t="s">
        <v>425</v>
      </c>
      <c r="C198" s="6" t="str">
        <f>IFERROR(VLOOKUP(UPPER(CONCATENATE($B198," - ",$A198)),'[1]Segurados Civis'!$A$5:$H$2142,6,0),"")</f>
        <v/>
      </c>
      <c r="D198" s="6" t="str">
        <f>IFERROR(VLOOKUP(UPPER(CONCATENATE($B198," - ",$A198)),'[1]Segurados Civis'!$A$5:$H$2142,7,0),"")</f>
        <v/>
      </c>
      <c r="E198" s="6" t="str">
        <f>IFERROR(VLOOKUP(UPPER(CONCATENATE($B198," - ",$A198)),'[1]Segurados Civis'!$A$5:$H$2142,8,0),"")</f>
        <v/>
      </c>
      <c r="F198" s="6" t="str">
        <f t="shared" si="3"/>
        <v/>
      </c>
      <c r="G198" s="5" t="s">
        <v>16</v>
      </c>
      <c r="H198" s="5">
        <v>0</v>
      </c>
      <c r="I198" s="5">
        <v>0</v>
      </c>
      <c r="J198" s="5">
        <v>0</v>
      </c>
      <c r="K198" s="5">
        <v>0</v>
      </c>
    </row>
    <row r="199" spans="1:11" x14ac:dyDescent="0.3">
      <c r="A199" s="5" t="s">
        <v>228</v>
      </c>
      <c r="B199" s="5" t="s">
        <v>426</v>
      </c>
      <c r="C199" s="6" t="str">
        <f>IFERROR(VLOOKUP(UPPER(CONCATENATE($B199," - ",$A199)),'[1]Segurados Civis'!$A$5:$H$2142,6,0),"")</f>
        <v/>
      </c>
      <c r="D199" s="6" t="str">
        <f>IFERROR(VLOOKUP(UPPER(CONCATENATE($B199," - ",$A199)),'[1]Segurados Civis'!$A$5:$H$2142,7,0),"")</f>
        <v/>
      </c>
      <c r="E199" s="6" t="str">
        <f>IFERROR(VLOOKUP(UPPER(CONCATENATE($B199," - ",$A199)),'[1]Segurados Civis'!$A$5:$H$2142,8,0),"")</f>
        <v/>
      </c>
      <c r="F199" s="6" t="str">
        <f t="shared" si="3"/>
        <v/>
      </c>
      <c r="G199" s="5" t="s">
        <v>16</v>
      </c>
      <c r="H199" s="5">
        <v>0</v>
      </c>
      <c r="I199" s="5">
        <v>0</v>
      </c>
      <c r="J199" s="5">
        <v>0</v>
      </c>
      <c r="K199" s="5">
        <v>0</v>
      </c>
    </row>
    <row r="200" spans="1:11" x14ac:dyDescent="0.3">
      <c r="A200" s="5" t="s">
        <v>228</v>
      </c>
      <c r="B200" s="5" t="s">
        <v>427</v>
      </c>
      <c r="C200" s="6" t="str">
        <f>IFERROR(VLOOKUP(UPPER(CONCATENATE($B200," - ",$A200)),'[1]Segurados Civis'!$A$5:$H$2142,6,0),"")</f>
        <v/>
      </c>
      <c r="D200" s="6" t="str">
        <f>IFERROR(VLOOKUP(UPPER(CONCATENATE($B200," - ",$A200)),'[1]Segurados Civis'!$A$5:$H$2142,7,0),"")</f>
        <v/>
      </c>
      <c r="E200" s="6" t="str">
        <f>IFERROR(VLOOKUP(UPPER(CONCATENATE($B200," - ",$A200)),'[1]Segurados Civis'!$A$5:$H$2142,8,0),"")</f>
        <v/>
      </c>
      <c r="F200" s="6" t="str">
        <f t="shared" si="3"/>
        <v/>
      </c>
      <c r="G200" s="5" t="s">
        <v>16</v>
      </c>
      <c r="H200" s="5">
        <v>0</v>
      </c>
      <c r="I200" s="5">
        <v>0</v>
      </c>
      <c r="J200" s="5">
        <v>0</v>
      </c>
      <c r="K200" s="5">
        <v>0</v>
      </c>
    </row>
    <row r="201" spans="1:11" x14ac:dyDescent="0.3">
      <c r="A201" s="5" t="s">
        <v>228</v>
      </c>
      <c r="B201" s="5" t="s">
        <v>428</v>
      </c>
      <c r="C201" s="6" t="str">
        <f>IFERROR(VLOOKUP(UPPER(CONCATENATE($B201," - ",$A201)),'[1]Segurados Civis'!$A$5:$H$2142,6,0),"")</f>
        <v/>
      </c>
      <c r="D201" s="6" t="str">
        <f>IFERROR(VLOOKUP(UPPER(CONCATENATE($B201," - ",$A201)),'[1]Segurados Civis'!$A$5:$H$2142,7,0),"")</f>
        <v/>
      </c>
      <c r="E201" s="6" t="str">
        <f>IFERROR(VLOOKUP(UPPER(CONCATENATE($B201," - ",$A201)),'[1]Segurados Civis'!$A$5:$H$2142,8,0),"")</f>
        <v/>
      </c>
      <c r="F201" s="6" t="str">
        <f t="shared" si="3"/>
        <v/>
      </c>
      <c r="G201" s="5" t="s">
        <v>16</v>
      </c>
      <c r="H201" s="5">
        <v>0</v>
      </c>
      <c r="I201" s="5">
        <v>0</v>
      </c>
      <c r="J201" s="5">
        <v>0</v>
      </c>
      <c r="K201" s="5">
        <v>0</v>
      </c>
    </row>
    <row r="202" spans="1:11" x14ac:dyDescent="0.3">
      <c r="A202" s="5" t="s">
        <v>228</v>
      </c>
      <c r="B202" s="5" t="s">
        <v>429</v>
      </c>
      <c r="C202" s="6" t="str">
        <f>IFERROR(VLOOKUP(UPPER(CONCATENATE($B202," - ",$A202)),'[1]Segurados Civis'!$A$5:$H$2142,6,0),"")</f>
        <v/>
      </c>
      <c r="D202" s="6" t="str">
        <f>IFERROR(VLOOKUP(UPPER(CONCATENATE($B202," - ",$A202)),'[1]Segurados Civis'!$A$5:$H$2142,7,0),"")</f>
        <v/>
      </c>
      <c r="E202" s="6" t="str">
        <f>IFERROR(VLOOKUP(UPPER(CONCATENATE($B202," - ",$A202)),'[1]Segurados Civis'!$A$5:$H$2142,8,0),"")</f>
        <v/>
      </c>
      <c r="F202" s="6" t="str">
        <f t="shared" si="3"/>
        <v/>
      </c>
      <c r="G202" s="5" t="s">
        <v>16</v>
      </c>
      <c r="H202" s="5">
        <v>0</v>
      </c>
      <c r="I202" s="5">
        <v>0</v>
      </c>
      <c r="J202" s="5">
        <v>0</v>
      </c>
      <c r="K202" s="5">
        <v>0</v>
      </c>
    </row>
    <row r="203" spans="1:11" x14ac:dyDescent="0.3">
      <c r="A203" s="5" t="s">
        <v>228</v>
      </c>
      <c r="B203" s="5" t="s">
        <v>430</v>
      </c>
      <c r="C203" s="6" t="str">
        <f>IFERROR(VLOOKUP(UPPER(CONCATENATE($B203," - ",$A203)),'[1]Segurados Civis'!$A$5:$H$2142,6,0),"")</f>
        <v/>
      </c>
      <c r="D203" s="6" t="str">
        <f>IFERROR(VLOOKUP(UPPER(CONCATENATE($B203," - ",$A203)),'[1]Segurados Civis'!$A$5:$H$2142,7,0),"")</f>
        <v/>
      </c>
      <c r="E203" s="6" t="str">
        <f>IFERROR(VLOOKUP(UPPER(CONCATENATE($B203," - ",$A203)),'[1]Segurados Civis'!$A$5:$H$2142,8,0),"")</f>
        <v/>
      </c>
      <c r="F203" s="6" t="str">
        <f t="shared" si="3"/>
        <v/>
      </c>
      <c r="G203" s="5" t="s">
        <v>16</v>
      </c>
      <c r="H203" s="5">
        <v>0</v>
      </c>
      <c r="I203" s="5">
        <v>0</v>
      </c>
      <c r="J203" s="5">
        <v>0</v>
      </c>
      <c r="K203" s="5">
        <v>0</v>
      </c>
    </row>
    <row r="204" spans="1:11" x14ac:dyDescent="0.3">
      <c r="A204" s="5" t="s">
        <v>228</v>
      </c>
      <c r="B204" s="5" t="s">
        <v>431</v>
      </c>
      <c r="C204" s="6" t="str">
        <f>IFERROR(VLOOKUP(UPPER(CONCATENATE($B204," - ",$A204)),'[1]Segurados Civis'!$A$5:$H$2142,6,0),"")</f>
        <v/>
      </c>
      <c r="D204" s="6" t="str">
        <f>IFERROR(VLOOKUP(UPPER(CONCATENATE($B204," - ",$A204)),'[1]Segurados Civis'!$A$5:$H$2142,7,0),"")</f>
        <v/>
      </c>
      <c r="E204" s="6" t="str">
        <f>IFERROR(VLOOKUP(UPPER(CONCATENATE($B204," - ",$A204)),'[1]Segurados Civis'!$A$5:$H$2142,8,0),"")</f>
        <v/>
      </c>
      <c r="F204" s="6" t="str">
        <f t="shared" si="3"/>
        <v/>
      </c>
      <c r="G204" s="5" t="s">
        <v>16</v>
      </c>
      <c r="H204" s="5">
        <v>0</v>
      </c>
      <c r="I204" s="5">
        <v>0</v>
      </c>
      <c r="J204" s="5">
        <v>0</v>
      </c>
      <c r="K204" s="5">
        <v>0</v>
      </c>
    </row>
    <row r="205" spans="1:11" x14ac:dyDescent="0.3">
      <c r="A205" s="5" t="s">
        <v>228</v>
      </c>
      <c r="B205" s="5" t="s">
        <v>432</v>
      </c>
      <c r="C205" s="6" t="str">
        <f>IFERROR(VLOOKUP(UPPER(CONCATENATE($B205," - ",$A205)),'[1]Segurados Civis'!$A$5:$H$2142,6,0),"")</f>
        <v/>
      </c>
      <c r="D205" s="6" t="str">
        <f>IFERROR(VLOOKUP(UPPER(CONCATENATE($B205," - ",$A205)),'[1]Segurados Civis'!$A$5:$H$2142,7,0),"")</f>
        <v/>
      </c>
      <c r="E205" s="6" t="str">
        <f>IFERROR(VLOOKUP(UPPER(CONCATENATE($B205," - ",$A205)),'[1]Segurados Civis'!$A$5:$H$2142,8,0),"")</f>
        <v/>
      </c>
      <c r="F205" s="6" t="str">
        <f t="shared" si="3"/>
        <v/>
      </c>
      <c r="G205" s="5" t="s">
        <v>16</v>
      </c>
      <c r="H205" s="5">
        <v>0</v>
      </c>
      <c r="I205" s="5">
        <v>0</v>
      </c>
      <c r="J205" s="5">
        <v>0</v>
      </c>
      <c r="K205" s="5">
        <v>0</v>
      </c>
    </row>
    <row r="206" spans="1:11" x14ac:dyDescent="0.3">
      <c r="A206" s="5" t="s">
        <v>228</v>
      </c>
      <c r="B206" s="5" t="s">
        <v>433</v>
      </c>
      <c r="C206" s="6" t="str">
        <f>IFERROR(VLOOKUP(UPPER(CONCATENATE($B206," - ",$A206)),'[1]Segurados Civis'!$A$5:$H$2142,6,0),"")</f>
        <v/>
      </c>
      <c r="D206" s="6" t="str">
        <f>IFERROR(VLOOKUP(UPPER(CONCATENATE($B206," - ",$A206)),'[1]Segurados Civis'!$A$5:$H$2142,7,0),"")</f>
        <v/>
      </c>
      <c r="E206" s="6" t="str">
        <f>IFERROR(VLOOKUP(UPPER(CONCATENATE($B206," - ",$A206)),'[1]Segurados Civis'!$A$5:$H$2142,8,0),"")</f>
        <v/>
      </c>
      <c r="F206" s="6" t="str">
        <f t="shared" si="3"/>
        <v/>
      </c>
      <c r="G206" s="5" t="s">
        <v>16</v>
      </c>
      <c r="H206" s="5">
        <v>0</v>
      </c>
      <c r="I206" s="5">
        <v>0</v>
      </c>
      <c r="J206" s="5">
        <v>0</v>
      </c>
      <c r="K206" s="5">
        <v>0</v>
      </c>
    </row>
    <row r="207" spans="1:11" x14ac:dyDescent="0.3">
      <c r="A207" s="5" t="s">
        <v>228</v>
      </c>
      <c r="B207" s="5" t="s">
        <v>434</v>
      </c>
      <c r="C207" s="6" t="str">
        <f>IFERROR(VLOOKUP(UPPER(CONCATENATE($B207," - ",$A207)),'[1]Segurados Civis'!$A$5:$H$2142,6,0),"")</f>
        <v/>
      </c>
      <c r="D207" s="6" t="str">
        <f>IFERROR(VLOOKUP(UPPER(CONCATENATE($B207," - ",$A207)),'[1]Segurados Civis'!$A$5:$H$2142,7,0),"")</f>
        <v/>
      </c>
      <c r="E207" s="6" t="str">
        <f>IFERROR(VLOOKUP(UPPER(CONCATENATE($B207," - ",$A207)),'[1]Segurados Civis'!$A$5:$H$2142,8,0),"")</f>
        <v/>
      </c>
      <c r="F207" s="6" t="str">
        <f t="shared" si="3"/>
        <v/>
      </c>
      <c r="G207" s="5" t="s">
        <v>16</v>
      </c>
      <c r="H207" s="5">
        <v>0</v>
      </c>
      <c r="I207" s="5">
        <v>0</v>
      </c>
      <c r="J207" s="5">
        <v>0</v>
      </c>
      <c r="K207" s="5">
        <v>0</v>
      </c>
    </row>
    <row r="208" spans="1:11" x14ac:dyDescent="0.3">
      <c r="A208" s="5" t="s">
        <v>228</v>
      </c>
      <c r="B208" s="5" t="s">
        <v>435</v>
      </c>
      <c r="C208" s="6" t="str">
        <f>IFERROR(VLOOKUP(UPPER(CONCATENATE($B208," - ",$A208)),'[1]Segurados Civis'!$A$5:$H$2142,6,0),"")</f>
        <v/>
      </c>
      <c r="D208" s="6" t="str">
        <f>IFERROR(VLOOKUP(UPPER(CONCATENATE($B208," - ",$A208)),'[1]Segurados Civis'!$A$5:$H$2142,7,0),"")</f>
        <v/>
      </c>
      <c r="E208" s="6" t="str">
        <f>IFERROR(VLOOKUP(UPPER(CONCATENATE($B208," - ",$A208)),'[1]Segurados Civis'!$A$5:$H$2142,8,0),"")</f>
        <v/>
      </c>
      <c r="F208" s="6" t="str">
        <f t="shared" si="3"/>
        <v/>
      </c>
      <c r="G208" s="5" t="s">
        <v>16</v>
      </c>
      <c r="H208" s="5">
        <v>0</v>
      </c>
      <c r="I208" s="5">
        <v>0</v>
      </c>
      <c r="J208" s="5">
        <v>0</v>
      </c>
      <c r="K208" s="5">
        <v>0</v>
      </c>
    </row>
    <row r="209" spans="1:11" x14ac:dyDescent="0.3">
      <c r="A209" s="5" t="s">
        <v>228</v>
      </c>
      <c r="B209" s="5" t="s">
        <v>436</v>
      </c>
      <c r="C209" s="6" t="str">
        <f>IFERROR(VLOOKUP(UPPER(CONCATENATE($B209," - ",$A209)),'[1]Segurados Civis'!$A$5:$H$2142,6,0),"")</f>
        <v/>
      </c>
      <c r="D209" s="6" t="str">
        <f>IFERROR(VLOOKUP(UPPER(CONCATENATE($B209," - ",$A209)),'[1]Segurados Civis'!$A$5:$H$2142,7,0),"")</f>
        <v/>
      </c>
      <c r="E209" s="6" t="str">
        <f>IFERROR(VLOOKUP(UPPER(CONCATENATE($B209," - ",$A209)),'[1]Segurados Civis'!$A$5:$H$2142,8,0),"")</f>
        <v/>
      </c>
      <c r="F209" s="6" t="str">
        <f t="shared" si="3"/>
        <v/>
      </c>
      <c r="G209" s="5" t="s">
        <v>16</v>
      </c>
      <c r="H209" s="5">
        <v>0</v>
      </c>
      <c r="I209" s="5">
        <v>0</v>
      </c>
      <c r="J209" s="5">
        <v>0</v>
      </c>
      <c r="K209" s="5">
        <v>0</v>
      </c>
    </row>
    <row r="210" spans="1:11" x14ac:dyDescent="0.3">
      <c r="A210" s="5" t="s">
        <v>228</v>
      </c>
      <c r="B210" s="5" t="s">
        <v>437</v>
      </c>
      <c r="C210" s="6">
        <f>IFERROR(VLOOKUP(UPPER(CONCATENATE($B210," - ",$A210)),'[1]Segurados Civis'!$A$5:$H$2142,6,0),"")</f>
        <v>1929</v>
      </c>
      <c r="D210" s="6">
        <f>IFERROR(VLOOKUP(UPPER(CONCATENATE($B210," - ",$A210)),'[1]Segurados Civis'!$A$5:$H$2142,7,0),"")</f>
        <v>450</v>
      </c>
      <c r="E210" s="6">
        <f>IFERROR(VLOOKUP(UPPER(CONCATENATE($B210," - ",$A210)),'[1]Segurados Civis'!$A$5:$H$2142,8,0),"")</f>
        <v>89</v>
      </c>
      <c r="F210" s="6">
        <f t="shared" si="3"/>
        <v>2468</v>
      </c>
      <c r="G210" s="5" t="s">
        <v>13</v>
      </c>
      <c r="H210" s="5">
        <v>0</v>
      </c>
      <c r="I210" s="5">
        <v>0</v>
      </c>
      <c r="J210" s="5">
        <v>0</v>
      </c>
      <c r="K210" s="5">
        <v>0</v>
      </c>
    </row>
    <row r="211" spans="1:11" x14ac:dyDescent="0.3">
      <c r="A211" s="5" t="s">
        <v>228</v>
      </c>
      <c r="B211" s="5" t="s">
        <v>438</v>
      </c>
      <c r="C211" s="6" t="str">
        <f>IFERROR(VLOOKUP(UPPER(CONCATENATE($B211," - ",$A211)),'[1]Segurados Civis'!$A$5:$H$2142,6,0),"")</f>
        <v/>
      </c>
      <c r="D211" s="6" t="str">
        <f>IFERROR(VLOOKUP(UPPER(CONCATENATE($B211," - ",$A211)),'[1]Segurados Civis'!$A$5:$H$2142,7,0),"")</f>
        <v/>
      </c>
      <c r="E211" s="6" t="str">
        <f>IFERROR(VLOOKUP(UPPER(CONCATENATE($B211," - ",$A211)),'[1]Segurados Civis'!$A$5:$H$2142,8,0),"")</f>
        <v/>
      </c>
      <c r="F211" s="6" t="str">
        <f t="shared" si="3"/>
        <v/>
      </c>
      <c r="G211" s="5" t="s">
        <v>16</v>
      </c>
      <c r="H211" s="5">
        <v>0</v>
      </c>
      <c r="I211" s="5">
        <v>0</v>
      </c>
      <c r="J211" s="5">
        <v>0</v>
      </c>
      <c r="K211" s="5">
        <v>0</v>
      </c>
    </row>
    <row r="212" spans="1:11" x14ac:dyDescent="0.3">
      <c r="A212" s="5" t="s">
        <v>228</v>
      </c>
      <c r="B212" s="5" t="s">
        <v>439</v>
      </c>
      <c r="C212" s="6" t="str">
        <f>IFERROR(VLOOKUP(UPPER(CONCATENATE($B212," - ",$A212)),'[1]Segurados Civis'!$A$5:$H$2142,6,0),"")</f>
        <v/>
      </c>
      <c r="D212" s="6" t="str">
        <f>IFERROR(VLOOKUP(UPPER(CONCATENATE($B212," - ",$A212)),'[1]Segurados Civis'!$A$5:$H$2142,7,0),"")</f>
        <v/>
      </c>
      <c r="E212" s="6" t="str">
        <f>IFERROR(VLOOKUP(UPPER(CONCATENATE($B212," - ",$A212)),'[1]Segurados Civis'!$A$5:$H$2142,8,0),"")</f>
        <v/>
      </c>
      <c r="F212" s="6" t="str">
        <f t="shared" si="3"/>
        <v/>
      </c>
      <c r="G212" s="5" t="s">
        <v>16</v>
      </c>
      <c r="H212" s="5">
        <v>0</v>
      </c>
      <c r="I212" s="5">
        <v>0</v>
      </c>
      <c r="J212" s="5">
        <v>0</v>
      </c>
      <c r="K212" s="5">
        <v>0</v>
      </c>
    </row>
    <row r="213" spans="1:11" x14ac:dyDescent="0.3">
      <c r="A213" s="5" t="s">
        <v>228</v>
      </c>
      <c r="B213" s="5" t="s">
        <v>440</v>
      </c>
      <c r="C213" s="6" t="str">
        <f>IFERROR(VLOOKUP(UPPER(CONCATENATE($B213," - ",$A213)),'[1]Segurados Civis'!$A$5:$H$2142,6,0),"")</f>
        <v/>
      </c>
      <c r="D213" s="6" t="str">
        <f>IFERROR(VLOOKUP(UPPER(CONCATENATE($B213," - ",$A213)),'[1]Segurados Civis'!$A$5:$H$2142,7,0),"")</f>
        <v/>
      </c>
      <c r="E213" s="6" t="str">
        <f>IFERROR(VLOOKUP(UPPER(CONCATENATE($B213," - ",$A213)),'[1]Segurados Civis'!$A$5:$H$2142,8,0),"")</f>
        <v/>
      </c>
      <c r="F213" s="6" t="str">
        <f t="shared" si="3"/>
        <v/>
      </c>
      <c r="G213" s="5" t="s">
        <v>16</v>
      </c>
      <c r="H213" s="5">
        <v>0</v>
      </c>
      <c r="I213" s="5">
        <v>0</v>
      </c>
      <c r="J213" s="5">
        <v>0</v>
      </c>
      <c r="K213" s="5">
        <v>0</v>
      </c>
    </row>
    <row r="214" spans="1:11" x14ac:dyDescent="0.3">
      <c r="A214" s="5" t="s">
        <v>228</v>
      </c>
      <c r="B214" s="5" t="s">
        <v>441</v>
      </c>
      <c r="C214" s="6" t="str">
        <f>IFERROR(VLOOKUP(UPPER(CONCATENATE($B214," - ",$A214)),'[1]Segurados Civis'!$A$5:$H$2142,6,0),"")</f>
        <v/>
      </c>
      <c r="D214" s="6" t="str">
        <f>IFERROR(VLOOKUP(UPPER(CONCATENATE($B214," - ",$A214)),'[1]Segurados Civis'!$A$5:$H$2142,7,0),"")</f>
        <v/>
      </c>
      <c r="E214" s="6" t="str">
        <f>IFERROR(VLOOKUP(UPPER(CONCATENATE($B214," - ",$A214)),'[1]Segurados Civis'!$A$5:$H$2142,8,0),"")</f>
        <v/>
      </c>
      <c r="F214" s="6" t="str">
        <f t="shared" si="3"/>
        <v/>
      </c>
      <c r="G214" s="5" t="s">
        <v>16</v>
      </c>
      <c r="H214" s="5">
        <v>0</v>
      </c>
      <c r="I214" s="5">
        <v>0</v>
      </c>
      <c r="J214" s="5">
        <v>0</v>
      </c>
      <c r="K214" s="5">
        <v>0</v>
      </c>
    </row>
    <row r="215" spans="1:11" x14ac:dyDescent="0.3">
      <c r="A215" s="5" t="s">
        <v>228</v>
      </c>
      <c r="B215" s="5" t="s">
        <v>442</v>
      </c>
      <c r="C215" s="6">
        <f>IFERROR(VLOOKUP(UPPER(CONCATENATE($B215," - ",$A215)),'[1]Segurados Civis'!$A$5:$H$2142,6,0),"")</f>
        <v>2224</v>
      </c>
      <c r="D215" s="6">
        <f>IFERROR(VLOOKUP(UPPER(CONCATENATE($B215," - ",$A215)),'[1]Segurados Civis'!$A$5:$H$2142,7,0),"")</f>
        <v>841</v>
      </c>
      <c r="E215" s="6">
        <f>IFERROR(VLOOKUP(UPPER(CONCATENATE($B215," - ",$A215)),'[1]Segurados Civis'!$A$5:$H$2142,8,0),"")</f>
        <v>0</v>
      </c>
      <c r="F215" s="6">
        <f t="shared" si="3"/>
        <v>3065</v>
      </c>
      <c r="G215" s="5" t="s">
        <v>13</v>
      </c>
      <c r="H215" s="5">
        <v>0</v>
      </c>
      <c r="I215" s="5">
        <v>0</v>
      </c>
      <c r="J215" s="5">
        <v>0</v>
      </c>
      <c r="K215" s="5">
        <v>0</v>
      </c>
    </row>
    <row r="216" spans="1:11" x14ac:dyDescent="0.3">
      <c r="A216" s="5" t="s">
        <v>228</v>
      </c>
      <c r="B216" s="5" t="s">
        <v>442</v>
      </c>
      <c r="C216" s="6">
        <f>IFERROR(VLOOKUP(UPPER(CONCATENATE($B216," - ",$A216)),'[1]Segurados Civis'!$A$5:$H$2142,6,0),"")</f>
        <v>2224</v>
      </c>
      <c r="D216" s="6">
        <f>IFERROR(VLOOKUP(UPPER(CONCATENATE($B216," - ",$A216)),'[1]Segurados Civis'!$A$5:$H$2142,7,0),"")</f>
        <v>841</v>
      </c>
      <c r="E216" s="6">
        <f>IFERROR(VLOOKUP(UPPER(CONCATENATE($B216," - ",$A216)),'[1]Segurados Civis'!$A$5:$H$2142,8,0),"")</f>
        <v>0</v>
      </c>
      <c r="F216" s="6">
        <f t="shared" si="3"/>
        <v>3065</v>
      </c>
      <c r="G216" s="5" t="s">
        <v>13</v>
      </c>
      <c r="H216" s="5">
        <v>0</v>
      </c>
      <c r="I216" s="5">
        <v>0</v>
      </c>
      <c r="J216" s="5">
        <v>0</v>
      </c>
      <c r="K216" s="5">
        <v>0</v>
      </c>
    </row>
    <row r="217" spans="1:11" x14ac:dyDescent="0.3">
      <c r="A217" s="5" t="s">
        <v>228</v>
      </c>
      <c r="B217" s="5" t="s">
        <v>443</v>
      </c>
      <c r="C217" s="6" t="str">
        <f>IFERROR(VLOOKUP(UPPER(CONCATENATE($B217," - ",$A217)),'[1]Segurados Civis'!$A$5:$H$2142,6,0),"")</f>
        <v/>
      </c>
      <c r="D217" s="6" t="str">
        <f>IFERROR(VLOOKUP(UPPER(CONCATENATE($B217," - ",$A217)),'[1]Segurados Civis'!$A$5:$H$2142,7,0),"")</f>
        <v/>
      </c>
      <c r="E217" s="6" t="str">
        <f>IFERROR(VLOOKUP(UPPER(CONCATENATE($B217," - ",$A217)),'[1]Segurados Civis'!$A$5:$H$2142,8,0),"")</f>
        <v/>
      </c>
      <c r="F217" s="6" t="str">
        <f t="shared" si="3"/>
        <v/>
      </c>
      <c r="G217" s="5" t="s">
        <v>16</v>
      </c>
      <c r="H217" s="5">
        <v>0</v>
      </c>
      <c r="I217" s="5">
        <v>0</v>
      </c>
      <c r="J217" s="5">
        <v>0</v>
      </c>
      <c r="K217" s="5">
        <v>0</v>
      </c>
    </row>
    <row r="218" spans="1:11" x14ac:dyDescent="0.3">
      <c r="A218" s="5" t="s">
        <v>228</v>
      </c>
      <c r="B218" s="5" t="s">
        <v>444</v>
      </c>
      <c r="C218" s="6" t="str">
        <f>IFERROR(VLOOKUP(UPPER(CONCATENATE($B218," - ",$A218)),'[1]Segurados Civis'!$A$5:$H$2142,6,0),"")</f>
        <v/>
      </c>
      <c r="D218" s="6" t="str">
        <f>IFERROR(VLOOKUP(UPPER(CONCATENATE($B218," - ",$A218)),'[1]Segurados Civis'!$A$5:$H$2142,7,0),"")</f>
        <v/>
      </c>
      <c r="E218" s="6" t="str">
        <f>IFERROR(VLOOKUP(UPPER(CONCATENATE($B218," - ",$A218)),'[1]Segurados Civis'!$A$5:$H$2142,8,0),"")</f>
        <v/>
      </c>
      <c r="F218" s="6" t="str">
        <f t="shared" si="3"/>
        <v/>
      </c>
      <c r="G218" s="5" t="s">
        <v>16</v>
      </c>
      <c r="H218" s="5">
        <v>0</v>
      </c>
      <c r="I218" s="5">
        <v>0</v>
      </c>
      <c r="J218" s="5">
        <v>0</v>
      </c>
      <c r="K218" s="5">
        <v>0</v>
      </c>
    </row>
    <row r="219" spans="1:11" x14ac:dyDescent="0.3">
      <c r="A219" s="5" t="s">
        <v>228</v>
      </c>
      <c r="B219" s="5" t="s">
        <v>445</v>
      </c>
      <c r="C219" s="6" t="str">
        <f>IFERROR(VLOOKUP(UPPER(CONCATENATE($B219," - ",$A219)),'[1]Segurados Civis'!$A$5:$H$2142,6,0),"")</f>
        <v/>
      </c>
      <c r="D219" s="6" t="str">
        <f>IFERROR(VLOOKUP(UPPER(CONCATENATE($B219," - ",$A219)),'[1]Segurados Civis'!$A$5:$H$2142,7,0),"")</f>
        <v/>
      </c>
      <c r="E219" s="6" t="str">
        <f>IFERROR(VLOOKUP(UPPER(CONCATENATE($B219," - ",$A219)),'[1]Segurados Civis'!$A$5:$H$2142,8,0),"")</f>
        <v/>
      </c>
      <c r="F219" s="6" t="str">
        <f t="shared" si="3"/>
        <v/>
      </c>
      <c r="G219" s="5" t="s">
        <v>16</v>
      </c>
      <c r="H219" s="5">
        <v>0</v>
      </c>
      <c r="I219" s="5">
        <v>0</v>
      </c>
      <c r="J219" s="5">
        <v>0</v>
      </c>
      <c r="K219" s="5">
        <v>0</v>
      </c>
    </row>
    <row r="220" spans="1:11" x14ac:dyDescent="0.3">
      <c r="A220" s="5" t="s">
        <v>228</v>
      </c>
      <c r="B220" s="5" t="s">
        <v>446</v>
      </c>
      <c r="C220" s="6" t="str">
        <f>IFERROR(VLOOKUP(UPPER(CONCATENATE($B220," - ",$A220)),'[1]Segurados Civis'!$A$5:$H$2142,6,0),"")</f>
        <v/>
      </c>
      <c r="D220" s="6" t="str">
        <f>IFERROR(VLOOKUP(UPPER(CONCATENATE($B220," - ",$A220)),'[1]Segurados Civis'!$A$5:$H$2142,7,0),"")</f>
        <v/>
      </c>
      <c r="E220" s="6" t="str">
        <f>IFERROR(VLOOKUP(UPPER(CONCATENATE($B220," - ",$A220)),'[1]Segurados Civis'!$A$5:$H$2142,8,0),"")</f>
        <v/>
      </c>
      <c r="F220" s="6" t="str">
        <f t="shared" si="3"/>
        <v/>
      </c>
      <c r="G220" s="5" t="s">
        <v>16</v>
      </c>
      <c r="H220" s="5">
        <v>0</v>
      </c>
      <c r="I220" s="5">
        <v>0</v>
      </c>
      <c r="J220" s="5">
        <v>0</v>
      </c>
      <c r="K220" s="5">
        <v>0</v>
      </c>
    </row>
    <row r="221" spans="1:11" x14ac:dyDescent="0.3">
      <c r="A221" s="5" t="s">
        <v>228</v>
      </c>
      <c r="B221" s="5" t="s">
        <v>447</v>
      </c>
      <c r="C221" s="6">
        <f>IFERROR(VLOOKUP(UPPER(CONCATENATE($B221," - ",$A221)),'[1]Segurados Civis'!$A$5:$H$2142,6,0),"")</f>
        <v>3228</v>
      </c>
      <c r="D221" s="6">
        <f>IFERROR(VLOOKUP(UPPER(CONCATENATE($B221," - ",$A221)),'[1]Segurados Civis'!$A$5:$H$2142,7,0),"")</f>
        <v>546</v>
      </c>
      <c r="E221" s="6">
        <f>IFERROR(VLOOKUP(UPPER(CONCATENATE($B221," - ",$A221)),'[1]Segurados Civis'!$A$5:$H$2142,8,0),"")</f>
        <v>62</v>
      </c>
      <c r="F221" s="6">
        <f t="shared" si="3"/>
        <v>3836</v>
      </c>
      <c r="G221" s="5" t="s">
        <v>13</v>
      </c>
      <c r="H221" s="5">
        <v>1</v>
      </c>
      <c r="I221" s="5">
        <v>0</v>
      </c>
      <c r="J221" s="5">
        <v>1</v>
      </c>
      <c r="K221" s="5">
        <v>0</v>
      </c>
    </row>
    <row r="222" spans="1:11" x14ac:dyDescent="0.3">
      <c r="A222" s="5" t="s">
        <v>228</v>
      </c>
      <c r="B222" s="5" t="s">
        <v>448</v>
      </c>
      <c r="C222" s="6" t="str">
        <f>IFERROR(VLOOKUP(UPPER(CONCATENATE($B222," - ",$A222)),'[1]Segurados Civis'!$A$5:$H$2142,6,0),"")</f>
        <v/>
      </c>
      <c r="D222" s="6" t="str">
        <f>IFERROR(VLOOKUP(UPPER(CONCATENATE($B222," - ",$A222)),'[1]Segurados Civis'!$A$5:$H$2142,7,0),"")</f>
        <v/>
      </c>
      <c r="E222" s="6" t="str">
        <f>IFERROR(VLOOKUP(UPPER(CONCATENATE($B222," - ",$A222)),'[1]Segurados Civis'!$A$5:$H$2142,8,0),"")</f>
        <v/>
      </c>
      <c r="F222" s="6" t="str">
        <f t="shared" si="3"/>
        <v/>
      </c>
      <c r="G222" s="5" t="s">
        <v>16</v>
      </c>
      <c r="H222" s="5">
        <v>0</v>
      </c>
      <c r="I222" s="5">
        <v>0</v>
      </c>
      <c r="J222" s="5">
        <v>0</v>
      </c>
      <c r="K222" s="5">
        <v>0</v>
      </c>
    </row>
    <row r="223" spans="1:11" x14ac:dyDescent="0.3">
      <c r="A223" s="5" t="s">
        <v>228</v>
      </c>
      <c r="B223" s="5" t="s">
        <v>449</v>
      </c>
      <c r="C223" s="6" t="str">
        <f>IFERROR(VLOOKUP(UPPER(CONCATENATE($B223," - ",$A223)),'[1]Segurados Civis'!$A$5:$H$2142,6,0),"")</f>
        <v/>
      </c>
      <c r="D223" s="6" t="str">
        <f>IFERROR(VLOOKUP(UPPER(CONCATENATE($B223," - ",$A223)),'[1]Segurados Civis'!$A$5:$H$2142,7,0),"")</f>
        <v/>
      </c>
      <c r="E223" s="6" t="str">
        <f>IFERROR(VLOOKUP(UPPER(CONCATENATE($B223," - ",$A223)),'[1]Segurados Civis'!$A$5:$H$2142,8,0),"")</f>
        <v/>
      </c>
      <c r="F223" s="6" t="str">
        <f t="shared" si="3"/>
        <v/>
      </c>
      <c r="G223" s="5" t="s">
        <v>16</v>
      </c>
      <c r="H223" s="5">
        <v>0</v>
      </c>
      <c r="I223" s="5">
        <v>0</v>
      </c>
      <c r="J223" s="5">
        <v>0</v>
      </c>
      <c r="K223" s="5">
        <v>0</v>
      </c>
    </row>
    <row r="224" spans="1:11" x14ac:dyDescent="0.3">
      <c r="A224" s="5" t="s">
        <v>228</v>
      </c>
      <c r="B224" s="5" t="s">
        <v>450</v>
      </c>
      <c r="C224" s="6" t="str">
        <f>IFERROR(VLOOKUP(UPPER(CONCATENATE($B224," - ",$A224)),'[1]Segurados Civis'!$A$5:$H$2142,6,0),"")</f>
        <v/>
      </c>
      <c r="D224" s="6" t="str">
        <f>IFERROR(VLOOKUP(UPPER(CONCATENATE($B224," - ",$A224)),'[1]Segurados Civis'!$A$5:$H$2142,7,0),"")</f>
        <v/>
      </c>
      <c r="E224" s="6" t="str">
        <f>IFERROR(VLOOKUP(UPPER(CONCATENATE($B224," - ",$A224)),'[1]Segurados Civis'!$A$5:$H$2142,8,0),"")</f>
        <v/>
      </c>
      <c r="F224" s="6" t="str">
        <f t="shared" si="3"/>
        <v/>
      </c>
      <c r="G224" s="5" t="s">
        <v>16</v>
      </c>
      <c r="H224" s="5">
        <v>0</v>
      </c>
      <c r="I224" s="5">
        <v>0</v>
      </c>
      <c r="J224" s="5">
        <v>0</v>
      </c>
      <c r="K224" s="5">
        <v>0</v>
      </c>
    </row>
    <row r="225" spans="1:11" x14ac:dyDescent="0.3">
      <c r="A225" s="5" t="s">
        <v>228</v>
      </c>
      <c r="B225" s="5" t="s">
        <v>451</v>
      </c>
      <c r="C225" s="6" t="str">
        <f>IFERROR(VLOOKUP(UPPER(CONCATENATE($B225," - ",$A225)),'[1]Segurados Civis'!$A$5:$H$2142,6,0),"")</f>
        <v/>
      </c>
      <c r="D225" s="6" t="str">
        <f>IFERROR(VLOOKUP(UPPER(CONCATENATE($B225," - ",$A225)),'[1]Segurados Civis'!$A$5:$H$2142,7,0),"")</f>
        <v/>
      </c>
      <c r="E225" s="6" t="str">
        <f>IFERROR(VLOOKUP(UPPER(CONCATENATE($B225," - ",$A225)),'[1]Segurados Civis'!$A$5:$H$2142,8,0),"")</f>
        <v/>
      </c>
      <c r="F225" s="6" t="str">
        <f t="shared" si="3"/>
        <v/>
      </c>
      <c r="G225" s="5" t="s">
        <v>16</v>
      </c>
      <c r="H225" s="5">
        <v>0</v>
      </c>
      <c r="I225" s="5">
        <v>0</v>
      </c>
      <c r="J225" s="5">
        <v>0</v>
      </c>
      <c r="K225" s="5">
        <v>0</v>
      </c>
    </row>
    <row r="226" spans="1:11" x14ac:dyDescent="0.3">
      <c r="A226" s="5" t="s">
        <v>228</v>
      </c>
      <c r="B226" s="5" t="s">
        <v>452</v>
      </c>
      <c r="C226" s="6" t="str">
        <f>IFERROR(VLOOKUP(UPPER(CONCATENATE($B226," - ",$A226)),'[1]Segurados Civis'!$A$5:$H$2142,6,0),"")</f>
        <v/>
      </c>
      <c r="D226" s="6" t="str">
        <f>IFERROR(VLOOKUP(UPPER(CONCATENATE($B226," - ",$A226)),'[1]Segurados Civis'!$A$5:$H$2142,7,0),"")</f>
        <v/>
      </c>
      <c r="E226" s="6" t="str">
        <f>IFERROR(VLOOKUP(UPPER(CONCATENATE($B226," - ",$A226)),'[1]Segurados Civis'!$A$5:$H$2142,8,0),"")</f>
        <v/>
      </c>
      <c r="F226" s="6" t="str">
        <f t="shared" si="3"/>
        <v/>
      </c>
      <c r="G226" s="5" t="s">
        <v>16</v>
      </c>
      <c r="H226" s="5">
        <v>0</v>
      </c>
      <c r="I226" s="5">
        <v>0</v>
      </c>
      <c r="J226" s="5">
        <v>0</v>
      </c>
      <c r="K226" s="5">
        <v>0</v>
      </c>
    </row>
    <row r="227" spans="1:11" x14ac:dyDescent="0.3">
      <c r="A227" s="5" t="s">
        <v>228</v>
      </c>
      <c r="B227" s="5" t="s">
        <v>453</v>
      </c>
      <c r="C227" s="6" t="str">
        <f>IFERROR(VLOOKUP(UPPER(CONCATENATE($B227," - ",$A227)),'[1]Segurados Civis'!$A$5:$H$2142,6,0),"")</f>
        <v/>
      </c>
      <c r="D227" s="6" t="str">
        <f>IFERROR(VLOOKUP(UPPER(CONCATENATE($B227," - ",$A227)),'[1]Segurados Civis'!$A$5:$H$2142,7,0),"")</f>
        <v/>
      </c>
      <c r="E227" s="6" t="str">
        <f>IFERROR(VLOOKUP(UPPER(CONCATENATE($B227," - ",$A227)),'[1]Segurados Civis'!$A$5:$H$2142,8,0),"")</f>
        <v/>
      </c>
      <c r="F227" s="6" t="str">
        <f t="shared" si="3"/>
        <v/>
      </c>
      <c r="G227" s="5" t="s">
        <v>16</v>
      </c>
      <c r="H227" s="5">
        <v>0</v>
      </c>
      <c r="I227" s="5">
        <v>0</v>
      </c>
      <c r="J227" s="5">
        <v>0</v>
      </c>
      <c r="K227" s="5">
        <v>0</v>
      </c>
    </row>
    <row r="228" spans="1:11" x14ac:dyDescent="0.3">
      <c r="A228" s="5" t="s">
        <v>228</v>
      </c>
      <c r="B228" s="5" t="s">
        <v>454</v>
      </c>
      <c r="C228" s="6" t="str">
        <f>IFERROR(VLOOKUP(UPPER(CONCATENATE($B228," - ",$A228)),'[1]Segurados Civis'!$A$5:$H$2142,6,0),"")</f>
        <v/>
      </c>
      <c r="D228" s="6" t="str">
        <f>IFERROR(VLOOKUP(UPPER(CONCATENATE($B228," - ",$A228)),'[1]Segurados Civis'!$A$5:$H$2142,7,0),"")</f>
        <v/>
      </c>
      <c r="E228" s="6" t="str">
        <f>IFERROR(VLOOKUP(UPPER(CONCATENATE($B228," - ",$A228)),'[1]Segurados Civis'!$A$5:$H$2142,8,0),"")</f>
        <v/>
      </c>
      <c r="F228" s="6" t="str">
        <f t="shared" si="3"/>
        <v/>
      </c>
      <c r="G228" s="5" t="s">
        <v>16</v>
      </c>
      <c r="H228" s="5">
        <v>0</v>
      </c>
      <c r="I228" s="5">
        <v>0</v>
      </c>
      <c r="J228" s="5">
        <v>0</v>
      </c>
      <c r="K228" s="5">
        <v>0</v>
      </c>
    </row>
    <row r="229" spans="1:11" x14ac:dyDescent="0.3">
      <c r="A229" s="5" t="s">
        <v>228</v>
      </c>
      <c r="B229" s="5" t="s">
        <v>455</v>
      </c>
      <c r="C229" s="6" t="str">
        <f>IFERROR(VLOOKUP(UPPER(CONCATENATE($B229," - ",$A229)),'[1]Segurados Civis'!$A$5:$H$2142,6,0),"")</f>
        <v/>
      </c>
      <c r="D229" s="6" t="str">
        <f>IFERROR(VLOOKUP(UPPER(CONCATENATE($B229," - ",$A229)),'[1]Segurados Civis'!$A$5:$H$2142,7,0),"")</f>
        <v/>
      </c>
      <c r="E229" s="6" t="str">
        <f>IFERROR(VLOOKUP(UPPER(CONCATENATE($B229," - ",$A229)),'[1]Segurados Civis'!$A$5:$H$2142,8,0),"")</f>
        <v/>
      </c>
      <c r="F229" s="6" t="str">
        <f t="shared" si="3"/>
        <v/>
      </c>
      <c r="G229" s="5" t="s">
        <v>16</v>
      </c>
      <c r="H229" s="5">
        <v>0</v>
      </c>
      <c r="I229" s="5">
        <v>0</v>
      </c>
      <c r="J229" s="5">
        <v>0</v>
      </c>
      <c r="K229" s="5">
        <v>0</v>
      </c>
    </row>
    <row r="230" spans="1:11" x14ac:dyDescent="0.3">
      <c r="A230" s="5" t="s">
        <v>228</v>
      </c>
      <c r="B230" s="5" t="s">
        <v>456</v>
      </c>
      <c r="C230" s="6" t="str">
        <f>IFERROR(VLOOKUP(UPPER(CONCATENATE($B230," - ",$A230)),'[1]Segurados Civis'!$A$5:$H$2142,6,0),"")</f>
        <v/>
      </c>
      <c r="D230" s="6" t="str">
        <f>IFERROR(VLOOKUP(UPPER(CONCATENATE($B230," - ",$A230)),'[1]Segurados Civis'!$A$5:$H$2142,7,0),"")</f>
        <v/>
      </c>
      <c r="E230" s="6" t="str">
        <f>IFERROR(VLOOKUP(UPPER(CONCATENATE($B230," - ",$A230)),'[1]Segurados Civis'!$A$5:$H$2142,8,0),"")</f>
        <v/>
      </c>
      <c r="F230" s="6" t="str">
        <f t="shared" si="3"/>
        <v/>
      </c>
      <c r="G230" s="5" t="s">
        <v>16</v>
      </c>
      <c r="H230" s="5">
        <v>0</v>
      </c>
      <c r="I230" s="5">
        <v>0</v>
      </c>
      <c r="J230" s="5">
        <v>0</v>
      </c>
      <c r="K230" s="5">
        <v>0</v>
      </c>
    </row>
    <row r="231" spans="1:11" x14ac:dyDescent="0.3">
      <c r="A231" s="5" t="s">
        <v>228</v>
      </c>
      <c r="B231" s="5" t="s">
        <v>457</v>
      </c>
      <c r="C231" s="6" t="str">
        <f>IFERROR(VLOOKUP(UPPER(CONCATENATE($B231," - ",$A231)),'[1]Segurados Civis'!$A$5:$H$2142,6,0),"")</f>
        <v/>
      </c>
      <c r="D231" s="6" t="str">
        <f>IFERROR(VLOOKUP(UPPER(CONCATENATE($B231," - ",$A231)),'[1]Segurados Civis'!$A$5:$H$2142,7,0),"")</f>
        <v/>
      </c>
      <c r="E231" s="6" t="str">
        <f>IFERROR(VLOOKUP(UPPER(CONCATENATE($B231," - ",$A231)),'[1]Segurados Civis'!$A$5:$H$2142,8,0),"")</f>
        <v/>
      </c>
      <c r="F231" s="6" t="str">
        <f t="shared" si="3"/>
        <v/>
      </c>
      <c r="G231" s="5" t="s">
        <v>16</v>
      </c>
      <c r="H231" s="5">
        <v>0</v>
      </c>
      <c r="I231" s="5">
        <v>0</v>
      </c>
      <c r="J231" s="5">
        <v>0</v>
      </c>
      <c r="K231" s="5">
        <v>0</v>
      </c>
    </row>
    <row r="232" spans="1:11" x14ac:dyDescent="0.3">
      <c r="A232" s="5" t="s">
        <v>228</v>
      </c>
      <c r="B232" s="5" t="s">
        <v>458</v>
      </c>
      <c r="C232" s="6" t="str">
        <f>IFERROR(VLOOKUP(UPPER(CONCATENATE($B232," - ",$A232)),'[1]Segurados Civis'!$A$5:$H$2142,6,0),"")</f>
        <v/>
      </c>
      <c r="D232" s="6" t="str">
        <f>IFERROR(VLOOKUP(UPPER(CONCATENATE($B232," - ",$A232)),'[1]Segurados Civis'!$A$5:$H$2142,7,0),"")</f>
        <v/>
      </c>
      <c r="E232" s="6" t="str">
        <f>IFERROR(VLOOKUP(UPPER(CONCATENATE($B232," - ",$A232)),'[1]Segurados Civis'!$A$5:$H$2142,8,0),"")</f>
        <v/>
      </c>
      <c r="F232" s="6" t="str">
        <f t="shared" si="3"/>
        <v/>
      </c>
      <c r="G232" s="5" t="s">
        <v>16</v>
      </c>
      <c r="H232" s="5">
        <v>0</v>
      </c>
      <c r="I232" s="5">
        <v>0</v>
      </c>
      <c r="J232" s="5">
        <v>0</v>
      </c>
      <c r="K232" s="5">
        <v>0</v>
      </c>
    </row>
    <row r="233" spans="1:11" x14ac:dyDescent="0.3">
      <c r="A233" s="5" t="s">
        <v>228</v>
      </c>
      <c r="B233" s="5" t="s">
        <v>459</v>
      </c>
      <c r="C233" s="6" t="str">
        <f>IFERROR(VLOOKUP(UPPER(CONCATENATE($B233," - ",$A233)),'[1]Segurados Civis'!$A$5:$H$2142,6,0),"")</f>
        <v/>
      </c>
      <c r="D233" s="6" t="str">
        <f>IFERROR(VLOOKUP(UPPER(CONCATENATE($B233," - ",$A233)),'[1]Segurados Civis'!$A$5:$H$2142,7,0),"")</f>
        <v/>
      </c>
      <c r="E233" s="6" t="str">
        <f>IFERROR(VLOOKUP(UPPER(CONCATENATE($B233," - ",$A233)),'[1]Segurados Civis'!$A$5:$H$2142,8,0),"")</f>
        <v/>
      </c>
      <c r="F233" s="6" t="str">
        <f t="shared" si="3"/>
        <v/>
      </c>
      <c r="G233" s="5" t="s">
        <v>16</v>
      </c>
      <c r="H233" s="5">
        <v>0</v>
      </c>
      <c r="I233" s="5">
        <v>0</v>
      </c>
      <c r="J233" s="5">
        <v>0</v>
      </c>
      <c r="K233" s="5">
        <v>0</v>
      </c>
    </row>
    <row r="234" spans="1:11" x14ac:dyDescent="0.3">
      <c r="A234" s="5" t="s">
        <v>228</v>
      </c>
      <c r="B234" s="5" t="s">
        <v>460</v>
      </c>
      <c r="C234" s="6" t="str">
        <f>IFERROR(VLOOKUP(UPPER(CONCATENATE($B234," - ",$A234)),'[1]Segurados Civis'!$A$5:$H$2142,6,0),"")</f>
        <v/>
      </c>
      <c r="D234" s="6" t="str">
        <f>IFERROR(VLOOKUP(UPPER(CONCATENATE($B234," - ",$A234)),'[1]Segurados Civis'!$A$5:$H$2142,7,0),"")</f>
        <v/>
      </c>
      <c r="E234" s="6" t="str">
        <f>IFERROR(VLOOKUP(UPPER(CONCATENATE($B234," - ",$A234)),'[1]Segurados Civis'!$A$5:$H$2142,8,0),"")</f>
        <v/>
      </c>
      <c r="F234" s="6" t="str">
        <f t="shared" si="3"/>
        <v/>
      </c>
      <c r="G234" s="5" t="s">
        <v>16</v>
      </c>
      <c r="H234" s="5">
        <v>0</v>
      </c>
      <c r="I234" s="5">
        <v>0</v>
      </c>
      <c r="J234" s="5">
        <v>0</v>
      </c>
      <c r="K234" s="5">
        <v>0</v>
      </c>
    </row>
    <row r="235" spans="1:11" x14ac:dyDescent="0.3">
      <c r="A235" s="5" t="s">
        <v>228</v>
      </c>
      <c r="B235" s="5" t="s">
        <v>461</v>
      </c>
      <c r="C235" s="6" t="str">
        <f>IFERROR(VLOOKUP(UPPER(CONCATENATE($B235," - ",$A235)),'[1]Segurados Civis'!$A$5:$H$2142,6,0),"")</f>
        <v/>
      </c>
      <c r="D235" s="6" t="str">
        <f>IFERROR(VLOOKUP(UPPER(CONCATENATE($B235," - ",$A235)),'[1]Segurados Civis'!$A$5:$H$2142,7,0),"")</f>
        <v/>
      </c>
      <c r="E235" s="6" t="str">
        <f>IFERROR(VLOOKUP(UPPER(CONCATENATE($B235," - ",$A235)),'[1]Segurados Civis'!$A$5:$H$2142,8,0),"")</f>
        <v/>
      </c>
      <c r="F235" s="6" t="str">
        <f t="shared" si="3"/>
        <v/>
      </c>
      <c r="G235" s="5" t="s">
        <v>16</v>
      </c>
      <c r="H235" s="5">
        <v>0</v>
      </c>
      <c r="I235" s="5">
        <v>0</v>
      </c>
      <c r="J235" s="5">
        <v>0</v>
      </c>
      <c r="K235" s="5">
        <v>0</v>
      </c>
    </row>
    <row r="236" spans="1:11" x14ac:dyDescent="0.3">
      <c r="A236" s="5" t="s">
        <v>228</v>
      </c>
      <c r="B236" s="5" t="s">
        <v>462</v>
      </c>
      <c r="C236" s="6" t="str">
        <f>IFERROR(VLOOKUP(UPPER(CONCATENATE($B236," - ",$A236)),'[1]Segurados Civis'!$A$5:$H$2142,6,0),"")</f>
        <v/>
      </c>
      <c r="D236" s="6" t="str">
        <f>IFERROR(VLOOKUP(UPPER(CONCATENATE($B236," - ",$A236)),'[1]Segurados Civis'!$A$5:$H$2142,7,0),"")</f>
        <v/>
      </c>
      <c r="E236" s="6" t="str">
        <f>IFERROR(VLOOKUP(UPPER(CONCATENATE($B236," - ",$A236)),'[1]Segurados Civis'!$A$5:$H$2142,8,0),"")</f>
        <v/>
      </c>
      <c r="F236" s="6" t="str">
        <f t="shared" si="3"/>
        <v/>
      </c>
      <c r="G236" s="5" t="s">
        <v>16</v>
      </c>
      <c r="H236" s="5">
        <v>0</v>
      </c>
      <c r="I236" s="5">
        <v>0</v>
      </c>
      <c r="J236" s="5">
        <v>0</v>
      </c>
      <c r="K236" s="5">
        <v>0</v>
      </c>
    </row>
    <row r="237" spans="1:11" x14ac:dyDescent="0.3">
      <c r="A237" s="5" t="s">
        <v>228</v>
      </c>
      <c r="B237" s="5" t="s">
        <v>463</v>
      </c>
      <c r="C237" s="6" t="str">
        <f>IFERROR(VLOOKUP(UPPER(CONCATENATE($B237," - ",$A237)),'[1]Segurados Civis'!$A$5:$H$2142,6,0),"")</f>
        <v/>
      </c>
      <c r="D237" s="6" t="str">
        <f>IFERROR(VLOOKUP(UPPER(CONCATENATE($B237," - ",$A237)),'[1]Segurados Civis'!$A$5:$H$2142,7,0),"")</f>
        <v/>
      </c>
      <c r="E237" s="6" t="str">
        <f>IFERROR(VLOOKUP(UPPER(CONCATENATE($B237," - ",$A237)),'[1]Segurados Civis'!$A$5:$H$2142,8,0),"")</f>
        <v/>
      </c>
      <c r="F237" s="6" t="str">
        <f t="shared" si="3"/>
        <v/>
      </c>
      <c r="G237" s="5" t="s">
        <v>16</v>
      </c>
      <c r="H237" s="5">
        <v>0</v>
      </c>
      <c r="I237" s="5">
        <v>0</v>
      </c>
      <c r="J237" s="5">
        <v>0</v>
      </c>
      <c r="K237" s="5">
        <v>0</v>
      </c>
    </row>
    <row r="238" spans="1:11" x14ac:dyDescent="0.3">
      <c r="A238" s="5" t="s">
        <v>228</v>
      </c>
      <c r="B238" s="5" t="s">
        <v>464</v>
      </c>
      <c r="C238" s="6" t="str">
        <f>IFERROR(VLOOKUP(UPPER(CONCATENATE($B238," - ",$A238)),'[1]Segurados Civis'!$A$5:$H$2142,6,0),"")</f>
        <v/>
      </c>
      <c r="D238" s="6" t="str">
        <f>IFERROR(VLOOKUP(UPPER(CONCATENATE($B238," - ",$A238)),'[1]Segurados Civis'!$A$5:$H$2142,7,0),"")</f>
        <v/>
      </c>
      <c r="E238" s="6" t="str">
        <f>IFERROR(VLOOKUP(UPPER(CONCATENATE($B238," - ",$A238)),'[1]Segurados Civis'!$A$5:$H$2142,8,0),"")</f>
        <v/>
      </c>
      <c r="F238" s="6" t="str">
        <f t="shared" si="3"/>
        <v/>
      </c>
      <c r="G238" s="5" t="s">
        <v>16</v>
      </c>
      <c r="H238" s="5">
        <v>0</v>
      </c>
      <c r="I238" s="5">
        <v>0</v>
      </c>
      <c r="J238" s="5">
        <v>0</v>
      </c>
      <c r="K238" s="5">
        <v>0</v>
      </c>
    </row>
    <row r="239" spans="1:11" x14ac:dyDescent="0.3">
      <c r="A239" s="5" t="s">
        <v>228</v>
      </c>
      <c r="B239" s="5" t="s">
        <v>465</v>
      </c>
      <c r="C239" s="6" t="str">
        <f>IFERROR(VLOOKUP(UPPER(CONCATENATE($B239," - ",$A239)),'[1]Segurados Civis'!$A$5:$H$2142,6,0),"")</f>
        <v/>
      </c>
      <c r="D239" s="6" t="str">
        <f>IFERROR(VLOOKUP(UPPER(CONCATENATE($B239," - ",$A239)),'[1]Segurados Civis'!$A$5:$H$2142,7,0),"")</f>
        <v/>
      </c>
      <c r="E239" s="6" t="str">
        <f>IFERROR(VLOOKUP(UPPER(CONCATENATE($B239," - ",$A239)),'[1]Segurados Civis'!$A$5:$H$2142,8,0),"")</f>
        <v/>
      </c>
      <c r="F239" s="6" t="str">
        <f t="shared" si="3"/>
        <v/>
      </c>
      <c r="G239" s="5" t="s">
        <v>16</v>
      </c>
      <c r="H239" s="5">
        <v>0</v>
      </c>
      <c r="I239" s="5">
        <v>0</v>
      </c>
      <c r="J239" s="5">
        <v>0</v>
      </c>
      <c r="K239" s="5">
        <v>0</v>
      </c>
    </row>
    <row r="240" spans="1:11" x14ac:dyDescent="0.3">
      <c r="A240" s="5" t="s">
        <v>228</v>
      </c>
      <c r="B240" s="5" t="s">
        <v>466</v>
      </c>
      <c r="C240" s="6" t="str">
        <f>IFERROR(VLOOKUP(UPPER(CONCATENATE($B240," - ",$A240)),'[1]Segurados Civis'!$A$5:$H$2142,6,0),"")</f>
        <v/>
      </c>
      <c r="D240" s="6" t="str">
        <f>IFERROR(VLOOKUP(UPPER(CONCATENATE($B240," - ",$A240)),'[1]Segurados Civis'!$A$5:$H$2142,7,0),"")</f>
        <v/>
      </c>
      <c r="E240" s="6" t="str">
        <f>IFERROR(VLOOKUP(UPPER(CONCATENATE($B240," - ",$A240)),'[1]Segurados Civis'!$A$5:$H$2142,8,0),"")</f>
        <v/>
      </c>
      <c r="F240" s="6" t="str">
        <f t="shared" si="3"/>
        <v/>
      </c>
      <c r="G240" s="5" t="s">
        <v>16</v>
      </c>
      <c r="H240" s="5">
        <v>0</v>
      </c>
      <c r="I240" s="5">
        <v>0</v>
      </c>
      <c r="J240" s="5">
        <v>0</v>
      </c>
      <c r="K240" s="5">
        <v>0</v>
      </c>
    </row>
    <row r="241" spans="1:11" x14ac:dyDescent="0.3">
      <c r="A241" s="5" t="s">
        <v>228</v>
      </c>
      <c r="B241" s="5" t="s">
        <v>467</v>
      </c>
      <c r="C241" s="6" t="str">
        <f>IFERROR(VLOOKUP(UPPER(CONCATENATE($B241," - ",$A241)),'[1]Segurados Civis'!$A$5:$H$2142,6,0),"")</f>
        <v/>
      </c>
      <c r="D241" s="6" t="str">
        <f>IFERROR(VLOOKUP(UPPER(CONCATENATE($B241," - ",$A241)),'[1]Segurados Civis'!$A$5:$H$2142,7,0),"")</f>
        <v/>
      </c>
      <c r="E241" s="6" t="str">
        <f>IFERROR(VLOOKUP(UPPER(CONCATENATE($B241," - ",$A241)),'[1]Segurados Civis'!$A$5:$H$2142,8,0),"")</f>
        <v/>
      </c>
      <c r="F241" s="6" t="str">
        <f t="shared" si="3"/>
        <v/>
      </c>
      <c r="G241" s="5" t="s">
        <v>16</v>
      </c>
      <c r="H241" s="5">
        <v>0</v>
      </c>
      <c r="I241" s="5">
        <v>0</v>
      </c>
      <c r="J241" s="5">
        <v>0</v>
      </c>
      <c r="K241" s="5">
        <v>0</v>
      </c>
    </row>
    <row r="242" spans="1:11" x14ac:dyDescent="0.3">
      <c r="A242" s="5" t="s">
        <v>228</v>
      </c>
      <c r="B242" s="5" t="s">
        <v>468</v>
      </c>
      <c r="C242" s="6" t="str">
        <f>IFERROR(VLOOKUP(UPPER(CONCATENATE($B242," - ",$A242)),'[1]Segurados Civis'!$A$5:$H$2142,6,0),"")</f>
        <v/>
      </c>
      <c r="D242" s="6" t="str">
        <f>IFERROR(VLOOKUP(UPPER(CONCATENATE($B242," - ",$A242)),'[1]Segurados Civis'!$A$5:$H$2142,7,0),"")</f>
        <v/>
      </c>
      <c r="E242" s="6" t="str">
        <f>IFERROR(VLOOKUP(UPPER(CONCATENATE($B242," - ",$A242)),'[1]Segurados Civis'!$A$5:$H$2142,8,0),"")</f>
        <v/>
      </c>
      <c r="F242" s="6" t="str">
        <f t="shared" si="3"/>
        <v/>
      </c>
      <c r="G242" s="5" t="s">
        <v>16</v>
      </c>
      <c r="H242" s="5">
        <v>0</v>
      </c>
      <c r="I242" s="5">
        <v>0</v>
      </c>
      <c r="J242" s="5">
        <v>0</v>
      </c>
      <c r="K242" s="5">
        <v>0</v>
      </c>
    </row>
    <row r="243" spans="1:11" x14ac:dyDescent="0.3">
      <c r="A243" s="5" t="s">
        <v>228</v>
      </c>
      <c r="B243" s="5" t="s">
        <v>469</v>
      </c>
      <c r="C243" s="6" t="str">
        <f>IFERROR(VLOOKUP(UPPER(CONCATENATE($B243," - ",$A243)),'[1]Segurados Civis'!$A$5:$H$2142,6,0),"")</f>
        <v/>
      </c>
      <c r="D243" s="6" t="str">
        <f>IFERROR(VLOOKUP(UPPER(CONCATENATE($B243," - ",$A243)),'[1]Segurados Civis'!$A$5:$H$2142,7,0),"")</f>
        <v/>
      </c>
      <c r="E243" s="6" t="str">
        <f>IFERROR(VLOOKUP(UPPER(CONCATENATE($B243," - ",$A243)),'[1]Segurados Civis'!$A$5:$H$2142,8,0),"")</f>
        <v/>
      </c>
      <c r="F243" s="6" t="str">
        <f t="shared" si="3"/>
        <v/>
      </c>
      <c r="G243" s="5" t="s">
        <v>16</v>
      </c>
      <c r="H243" s="5">
        <v>0</v>
      </c>
      <c r="I243" s="5">
        <v>0</v>
      </c>
      <c r="J243" s="5">
        <v>0</v>
      </c>
      <c r="K243" s="5">
        <v>0</v>
      </c>
    </row>
    <row r="244" spans="1:11" x14ac:dyDescent="0.3">
      <c r="A244" s="5" t="s">
        <v>228</v>
      </c>
      <c r="B244" s="5" t="s">
        <v>470</v>
      </c>
      <c r="C244" s="6" t="str">
        <f>IFERROR(VLOOKUP(UPPER(CONCATENATE($B244," - ",$A244)),'[1]Segurados Civis'!$A$5:$H$2142,6,0),"")</f>
        <v/>
      </c>
      <c r="D244" s="6" t="str">
        <f>IFERROR(VLOOKUP(UPPER(CONCATENATE($B244," - ",$A244)),'[1]Segurados Civis'!$A$5:$H$2142,7,0),"")</f>
        <v/>
      </c>
      <c r="E244" s="6" t="str">
        <f>IFERROR(VLOOKUP(UPPER(CONCATENATE($B244," - ",$A244)),'[1]Segurados Civis'!$A$5:$H$2142,8,0),"")</f>
        <v/>
      </c>
      <c r="F244" s="6" t="str">
        <f t="shared" si="3"/>
        <v/>
      </c>
      <c r="G244" s="5" t="s">
        <v>16</v>
      </c>
      <c r="H244" s="5">
        <v>0</v>
      </c>
      <c r="I244" s="5">
        <v>0</v>
      </c>
      <c r="J244" s="5">
        <v>0</v>
      </c>
      <c r="K244" s="5">
        <v>0</v>
      </c>
    </row>
    <row r="245" spans="1:11" x14ac:dyDescent="0.3">
      <c r="A245" s="5" t="s">
        <v>228</v>
      </c>
      <c r="B245" s="5" t="s">
        <v>471</v>
      </c>
      <c r="C245" s="6" t="str">
        <f>IFERROR(VLOOKUP(UPPER(CONCATENATE($B245," - ",$A245)),'[1]Segurados Civis'!$A$5:$H$2142,6,0),"")</f>
        <v/>
      </c>
      <c r="D245" s="6" t="str">
        <f>IFERROR(VLOOKUP(UPPER(CONCATENATE($B245," - ",$A245)),'[1]Segurados Civis'!$A$5:$H$2142,7,0),"")</f>
        <v/>
      </c>
      <c r="E245" s="6" t="str">
        <f>IFERROR(VLOOKUP(UPPER(CONCATENATE($B245," - ",$A245)),'[1]Segurados Civis'!$A$5:$H$2142,8,0),"")</f>
        <v/>
      </c>
      <c r="F245" s="6" t="str">
        <f t="shared" si="3"/>
        <v/>
      </c>
      <c r="G245" s="5" t="s">
        <v>16</v>
      </c>
      <c r="H245" s="5">
        <v>0</v>
      </c>
      <c r="I245" s="5">
        <v>0</v>
      </c>
      <c r="J245" s="5">
        <v>0</v>
      </c>
      <c r="K245" s="5">
        <v>0</v>
      </c>
    </row>
    <row r="246" spans="1:11" x14ac:dyDescent="0.3">
      <c r="A246" s="5" t="s">
        <v>228</v>
      </c>
      <c r="B246" s="5" t="s">
        <v>472</v>
      </c>
      <c r="C246" s="6" t="str">
        <f>IFERROR(VLOOKUP(UPPER(CONCATENATE($B246," - ",$A246)),'[1]Segurados Civis'!$A$5:$H$2142,6,0),"")</f>
        <v/>
      </c>
      <c r="D246" s="6" t="str">
        <f>IFERROR(VLOOKUP(UPPER(CONCATENATE($B246," - ",$A246)),'[1]Segurados Civis'!$A$5:$H$2142,7,0),"")</f>
        <v/>
      </c>
      <c r="E246" s="6" t="str">
        <f>IFERROR(VLOOKUP(UPPER(CONCATENATE($B246," - ",$A246)),'[1]Segurados Civis'!$A$5:$H$2142,8,0),"")</f>
        <v/>
      </c>
      <c r="F246" s="6" t="str">
        <f t="shared" si="3"/>
        <v/>
      </c>
      <c r="G246" s="5" t="s">
        <v>16</v>
      </c>
      <c r="H246" s="5">
        <v>0</v>
      </c>
      <c r="I246" s="5">
        <v>0</v>
      </c>
      <c r="J246" s="5">
        <v>0</v>
      </c>
      <c r="K246" s="5">
        <v>0</v>
      </c>
    </row>
    <row r="247" spans="1:11" x14ac:dyDescent="0.3">
      <c r="A247" s="5" t="s">
        <v>228</v>
      </c>
      <c r="B247" s="5" t="s">
        <v>473</v>
      </c>
      <c r="C247" s="6" t="str">
        <f>IFERROR(VLOOKUP(UPPER(CONCATENATE($B247," - ",$A247)),'[1]Segurados Civis'!$A$5:$H$2142,6,0),"")</f>
        <v/>
      </c>
      <c r="D247" s="6" t="str">
        <f>IFERROR(VLOOKUP(UPPER(CONCATENATE($B247," - ",$A247)),'[1]Segurados Civis'!$A$5:$H$2142,7,0),"")</f>
        <v/>
      </c>
      <c r="E247" s="6" t="str">
        <f>IFERROR(VLOOKUP(UPPER(CONCATENATE($B247," - ",$A247)),'[1]Segurados Civis'!$A$5:$H$2142,8,0),"")</f>
        <v/>
      </c>
      <c r="F247" s="6" t="str">
        <f t="shared" si="3"/>
        <v/>
      </c>
      <c r="G247" s="5" t="s">
        <v>16</v>
      </c>
      <c r="H247" s="5">
        <v>0</v>
      </c>
      <c r="I247" s="5">
        <v>0</v>
      </c>
      <c r="J247" s="5">
        <v>0</v>
      </c>
      <c r="K247" s="5">
        <v>0</v>
      </c>
    </row>
    <row r="248" spans="1:11" x14ac:dyDescent="0.3">
      <c r="A248" s="5" t="s">
        <v>228</v>
      </c>
      <c r="B248" s="5" t="s">
        <v>474</v>
      </c>
      <c r="C248" s="6" t="str">
        <f>IFERROR(VLOOKUP(UPPER(CONCATENATE($B248," - ",$A248)),'[1]Segurados Civis'!$A$5:$H$2142,6,0),"")</f>
        <v/>
      </c>
      <c r="D248" s="6" t="str">
        <f>IFERROR(VLOOKUP(UPPER(CONCATENATE($B248," - ",$A248)),'[1]Segurados Civis'!$A$5:$H$2142,7,0),"")</f>
        <v/>
      </c>
      <c r="E248" s="6" t="str">
        <f>IFERROR(VLOOKUP(UPPER(CONCATENATE($B248," - ",$A248)),'[1]Segurados Civis'!$A$5:$H$2142,8,0),"")</f>
        <v/>
      </c>
      <c r="F248" s="6" t="str">
        <f t="shared" si="3"/>
        <v/>
      </c>
      <c r="G248" s="5" t="s">
        <v>16</v>
      </c>
      <c r="H248" s="5">
        <v>0</v>
      </c>
      <c r="I248" s="5">
        <v>0</v>
      </c>
      <c r="J248" s="5">
        <v>0</v>
      </c>
      <c r="K248" s="5">
        <v>0</v>
      </c>
    </row>
    <row r="249" spans="1:11" x14ac:dyDescent="0.3">
      <c r="A249" s="5" t="s">
        <v>228</v>
      </c>
      <c r="B249" s="5" t="s">
        <v>475</v>
      </c>
      <c r="C249" s="6" t="str">
        <f>IFERROR(VLOOKUP(UPPER(CONCATENATE($B249," - ",$A249)),'[1]Segurados Civis'!$A$5:$H$2142,6,0),"")</f>
        <v/>
      </c>
      <c r="D249" s="6" t="str">
        <f>IFERROR(VLOOKUP(UPPER(CONCATENATE($B249," - ",$A249)),'[1]Segurados Civis'!$A$5:$H$2142,7,0),"")</f>
        <v/>
      </c>
      <c r="E249" s="6" t="str">
        <f>IFERROR(VLOOKUP(UPPER(CONCATENATE($B249," - ",$A249)),'[1]Segurados Civis'!$A$5:$H$2142,8,0),"")</f>
        <v/>
      </c>
      <c r="F249" s="6" t="str">
        <f t="shared" si="3"/>
        <v/>
      </c>
      <c r="G249" s="5" t="s">
        <v>16</v>
      </c>
      <c r="H249" s="5">
        <v>0</v>
      </c>
      <c r="I249" s="5">
        <v>0</v>
      </c>
      <c r="J249" s="5">
        <v>0</v>
      </c>
      <c r="K249" s="5">
        <v>0</v>
      </c>
    </row>
    <row r="250" spans="1:11" x14ac:dyDescent="0.3">
      <c r="A250" s="5" t="s">
        <v>228</v>
      </c>
      <c r="B250" s="5" t="s">
        <v>476</v>
      </c>
      <c r="C250" s="6" t="str">
        <f>IFERROR(VLOOKUP(UPPER(CONCATENATE($B250," - ",$A250)),'[1]Segurados Civis'!$A$5:$H$2142,6,0),"")</f>
        <v/>
      </c>
      <c r="D250" s="6" t="str">
        <f>IFERROR(VLOOKUP(UPPER(CONCATENATE($B250," - ",$A250)),'[1]Segurados Civis'!$A$5:$H$2142,7,0),"")</f>
        <v/>
      </c>
      <c r="E250" s="6" t="str">
        <f>IFERROR(VLOOKUP(UPPER(CONCATENATE($B250," - ",$A250)),'[1]Segurados Civis'!$A$5:$H$2142,8,0),"")</f>
        <v/>
      </c>
      <c r="F250" s="6" t="str">
        <f t="shared" si="3"/>
        <v/>
      </c>
      <c r="G250" s="5" t="s">
        <v>16</v>
      </c>
      <c r="H250" s="5">
        <v>0</v>
      </c>
      <c r="I250" s="5">
        <v>0</v>
      </c>
      <c r="J250" s="5">
        <v>0</v>
      </c>
      <c r="K250" s="5">
        <v>0</v>
      </c>
    </row>
    <row r="251" spans="1:11" x14ac:dyDescent="0.3">
      <c r="A251" s="5" t="s">
        <v>228</v>
      </c>
      <c r="B251" s="5" t="s">
        <v>477</v>
      </c>
      <c r="C251" s="6" t="str">
        <f>IFERROR(VLOOKUP(UPPER(CONCATENATE($B251," - ",$A251)),'[1]Segurados Civis'!$A$5:$H$2142,6,0),"")</f>
        <v/>
      </c>
      <c r="D251" s="6" t="str">
        <f>IFERROR(VLOOKUP(UPPER(CONCATENATE($B251," - ",$A251)),'[1]Segurados Civis'!$A$5:$H$2142,7,0),"")</f>
        <v/>
      </c>
      <c r="E251" s="6" t="str">
        <f>IFERROR(VLOOKUP(UPPER(CONCATENATE($B251," - ",$A251)),'[1]Segurados Civis'!$A$5:$H$2142,8,0),"")</f>
        <v/>
      </c>
      <c r="F251" s="6" t="str">
        <f t="shared" si="3"/>
        <v/>
      </c>
      <c r="G251" s="5" t="s">
        <v>16</v>
      </c>
      <c r="H251" s="5">
        <v>0</v>
      </c>
      <c r="I251" s="5">
        <v>0</v>
      </c>
      <c r="J251" s="5">
        <v>0</v>
      </c>
      <c r="K251" s="5">
        <v>0</v>
      </c>
    </row>
    <row r="252" spans="1:11" x14ac:dyDescent="0.3">
      <c r="A252" s="5" t="s">
        <v>228</v>
      </c>
      <c r="B252" s="5" t="s">
        <v>478</v>
      </c>
      <c r="C252" s="6" t="str">
        <f>IFERROR(VLOOKUP(UPPER(CONCATENATE($B252," - ",$A252)),'[1]Segurados Civis'!$A$5:$H$2142,6,0),"")</f>
        <v/>
      </c>
      <c r="D252" s="6" t="str">
        <f>IFERROR(VLOOKUP(UPPER(CONCATENATE($B252," - ",$A252)),'[1]Segurados Civis'!$A$5:$H$2142,7,0),"")</f>
        <v/>
      </c>
      <c r="E252" s="6" t="str">
        <f>IFERROR(VLOOKUP(UPPER(CONCATENATE($B252," - ",$A252)),'[1]Segurados Civis'!$A$5:$H$2142,8,0),"")</f>
        <v/>
      </c>
      <c r="F252" s="6" t="str">
        <f t="shared" si="3"/>
        <v/>
      </c>
      <c r="G252" s="5" t="s">
        <v>16</v>
      </c>
      <c r="H252" s="5">
        <v>0</v>
      </c>
      <c r="I252" s="5">
        <v>0</v>
      </c>
      <c r="J252" s="5">
        <v>0</v>
      </c>
      <c r="K252" s="5">
        <v>0</v>
      </c>
    </row>
    <row r="253" spans="1:11" x14ac:dyDescent="0.3">
      <c r="A253" s="5" t="s">
        <v>228</v>
      </c>
      <c r="B253" s="5" t="s">
        <v>479</v>
      </c>
      <c r="C253" s="6" t="str">
        <f>IFERROR(VLOOKUP(UPPER(CONCATENATE($B253," - ",$A253)),'[1]Segurados Civis'!$A$5:$H$2142,6,0),"")</f>
        <v/>
      </c>
      <c r="D253" s="6" t="str">
        <f>IFERROR(VLOOKUP(UPPER(CONCATENATE($B253," - ",$A253)),'[1]Segurados Civis'!$A$5:$H$2142,7,0),"")</f>
        <v/>
      </c>
      <c r="E253" s="6" t="str">
        <f>IFERROR(VLOOKUP(UPPER(CONCATENATE($B253," - ",$A253)),'[1]Segurados Civis'!$A$5:$H$2142,8,0),"")</f>
        <v/>
      </c>
      <c r="F253" s="6" t="str">
        <f t="shared" si="3"/>
        <v/>
      </c>
      <c r="G253" s="5" t="s">
        <v>16</v>
      </c>
      <c r="H253" s="5">
        <v>0</v>
      </c>
      <c r="I253" s="5">
        <v>0</v>
      </c>
      <c r="J253" s="5">
        <v>0</v>
      </c>
      <c r="K253" s="5">
        <v>0</v>
      </c>
    </row>
    <row r="254" spans="1:11" x14ac:dyDescent="0.3">
      <c r="A254" s="5" t="s">
        <v>228</v>
      </c>
      <c r="B254" s="5" t="s">
        <v>480</v>
      </c>
      <c r="C254" s="6">
        <f>IFERROR(VLOOKUP(UPPER(CONCATENATE($B254," - ",$A254)),'[1]Segurados Civis'!$A$5:$H$2142,6,0),"")</f>
        <v>5</v>
      </c>
      <c r="D254" s="6">
        <f>IFERROR(VLOOKUP(UPPER(CONCATENATE($B254," - ",$A254)),'[1]Segurados Civis'!$A$5:$H$2142,7,0),"")</f>
        <v>0</v>
      </c>
      <c r="E254" s="6">
        <f>IFERROR(VLOOKUP(UPPER(CONCATENATE($B254," - ",$A254)),'[1]Segurados Civis'!$A$5:$H$2142,8,0),"")</f>
        <v>0</v>
      </c>
      <c r="F254" s="6">
        <f t="shared" si="3"/>
        <v>5</v>
      </c>
      <c r="G254" s="5" t="s">
        <v>13</v>
      </c>
      <c r="H254" s="5">
        <v>0</v>
      </c>
      <c r="I254" s="5">
        <v>0</v>
      </c>
      <c r="J254" s="5">
        <v>0</v>
      </c>
      <c r="K254" s="5">
        <v>0</v>
      </c>
    </row>
    <row r="255" spans="1:11" x14ac:dyDescent="0.3">
      <c r="A255" s="5" t="s">
        <v>228</v>
      </c>
      <c r="B255" s="5" t="s">
        <v>481</v>
      </c>
      <c r="C255" s="6" t="str">
        <f>IFERROR(VLOOKUP(UPPER(CONCATENATE($B255," - ",$A255)),'[1]Segurados Civis'!$A$5:$H$2142,6,0),"")</f>
        <v/>
      </c>
      <c r="D255" s="6" t="str">
        <f>IFERROR(VLOOKUP(UPPER(CONCATENATE($B255," - ",$A255)),'[1]Segurados Civis'!$A$5:$H$2142,7,0),"")</f>
        <v/>
      </c>
      <c r="E255" s="6" t="str">
        <f>IFERROR(VLOOKUP(UPPER(CONCATENATE($B255," - ",$A255)),'[1]Segurados Civis'!$A$5:$H$2142,8,0),"")</f>
        <v/>
      </c>
      <c r="F255" s="6" t="str">
        <f t="shared" si="3"/>
        <v/>
      </c>
      <c r="G255" s="5" t="s">
        <v>16</v>
      </c>
      <c r="H255" s="5">
        <v>0</v>
      </c>
      <c r="I255" s="5">
        <v>0</v>
      </c>
      <c r="J255" s="5">
        <v>0</v>
      </c>
      <c r="K255" s="5">
        <v>0</v>
      </c>
    </row>
    <row r="256" spans="1:11" x14ac:dyDescent="0.3">
      <c r="A256" s="5" t="s">
        <v>228</v>
      </c>
      <c r="B256" s="5" t="s">
        <v>482</v>
      </c>
      <c r="C256" s="6" t="str">
        <f>IFERROR(VLOOKUP(UPPER(CONCATENATE($B256," - ",$A256)),'[1]Segurados Civis'!$A$5:$H$2142,6,0),"")</f>
        <v/>
      </c>
      <c r="D256" s="6" t="str">
        <f>IFERROR(VLOOKUP(UPPER(CONCATENATE($B256," - ",$A256)),'[1]Segurados Civis'!$A$5:$H$2142,7,0),"")</f>
        <v/>
      </c>
      <c r="E256" s="6" t="str">
        <f>IFERROR(VLOOKUP(UPPER(CONCATENATE($B256," - ",$A256)),'[1]Segurados Civis'!$A$5:$H$2142,8,0),"")</f>
        <v/>
      </c>
      <c r="F256" s="6" t="str">
        <f t="shared" si="3"/>
        <v/>
      </c>
      <c r="G256" s="5" t="s">
        <v>16</v>
      </c>
      <c r="H256" s="5">
        <v>0</v>
      </c>
      <c r="I256" s="5">
        <v>0</v>
      </c>
      <c r="J256" s="5">
        <v>0</v>
      </c>
      <c r="K256" s="5">
        <v>0</v>
      </c>
    </row>
    <row r="257" spans="1:11" x14ac:dyDescent="0.3">
      <c r="A257" s="5" t="s">
        <v>228</v>
      </c>
      <c r="B257" s="5" t="s">
        <v>483</v>
      </c>
      <c r="C257" s="6" t="str">
        <f>IFERROR(VLOOKUP(UPPER(CONCATENATE($B257," - ",$A257)),'[1]Segurados Civis'!$A$5:$H$2142,6,0),"")</f>
        <v/>
      </c>
      <c r="D257" s="6" t="str">
        <f>IFERROR(VLOOKUP(UPPER(CONCATENATE($B257," - ",$A257)),'[1]Segurados Civis'!$A$5:$H$2142,7,0),"")</f>
        <v/>
      </c>
      <c r="E257" s="6" t="str">
        <f>IFERROR(VLOOKUP(UPPER(CONCATENATE($B257," - ",$A257)),'[1]Segurados Civis'!$A$5:$H$2142,8,0),"")</f>
        <v/>
      </c>
      <c r="F257" s="6" t="str">
        <f t="shared" si="3"/>
        <v/>
      </c>
      <c r="G257" s="5" t="s">
        <v>16</v>
      </c>
      <c r="H257" s="5">
        <v>0</v>
      </c>
      <c r="I257" s="5">
        <v>0</v>
      </c>
      <c r="J257" s="5">
        <v>0</v>
      </c>
      <c r="K257" s="5">
        <v>0</v>
      </c>
    </row>
    <row r="258" spans="1:11" x14ac:dyDescent="0.3">
      <c r="A258" s="5" t="s">
        <v>228</v>
      </c>
      <c r="B258" s="5" t="s">
        <v>484</v>
      </c>
      <c r="C258" s="6" t="str">
        <f>IFERROR(VLOOKUP(UPPER(CONCATENATE($B258," - ",$A258)),'[1]Segurados Civis'!$A$5:$H$2142,6,0),"")</f>
        <v/>
      </c>
      <c r="D258" s="6" t="str">
        <f>IFERROR(VLOOKUP(UPPER(CONCATENATE($B258," - ",$A258)),'[1]Segurados Civis'!$A$5:$H$2142,7,0),"")</f>
        <v/>
      </c>
      <c r="E258" s="6" t="str">
        <f>IFERROR(VLOOKUP(UPPER(CONCATENATE($B258," - ",$A258)),'[1]Segurados Civis'!$A$5:$H$2142,8,0),"")</f>
        <v/>
      </c>
      <c r="F258" s="6" t="str">
        <f t="shared" ref="F258:F321" si="4">IF(SUM(C258:E258)=0,"",SUM(C258:E258))</f>
        <v/>
      </c>
      <c r="G258" s="5" t="s">
        <v>16</v>
      </c>
      <c r="H258" s="5">
        <v>0</v>
      </c>
      <c r="I258" s="5">
        <v>0</v>
      </c>
      <c r="J258" s="5">
        <v>0</v>
      </c>
      <c r="K258" s="5">
        <v>0</v>
      </c>
    </row>
    <row r="259" spans="1:11" x14ac:dyDescent="0.3">
      <c r="A259" s="5" t="s">
        <v>228</v>
      </c>
      <c r="B259" s="5" t="s">
        <v>485</v>
      </c>
      <c r="C259" s="6" t="str">
        <f>IFERROR(VLOOKUP(UPPER(CONCATENATE($B259," - ",$A259)),'[1]Segurados Civis'!$A$5:$H$2142,6,0),"")</f>
        <v/>
      </c>
      <c r="D259" s="6" t="str">
        <f>IFERROR(VLOOKUP(UPPER(CONCATENATE($B259," - ",$A259)),'[1]Segurados Civis'!$A$5:$H$2142,7,0),"")</f>
        <v/>
      </c>
      <c r="E259" s="6" t="str">
        <f>IFERROR(VLOOKUP(UPPER(CONCATENATE($B259," - ",$A259)),'[1]Segurados Civis'!$A$5:$H$2142,8,0),"")</f>
        <v/>
      </c>
      <c r="F259" s="6" t="str">
        <f t="shared" si="4"/>
        <v/>
      </c>
      <c r="G259" s="5" t="s">
        <v>16</v>
      </c>
      <c r="H259" s="5">
        <v>0</v>
      </c>
      <c r="I259" s="5">
        <v>0</v>
      </c>
      <c r="J259" s="5">
        <v>0</v>
      </c>
      <c r="K259" s="5">
        <v>0</v>
      </c>
    </row>
    <row r="260" spans="1:11" x14ac:dyDescent="0.3">
      <c r="A260" s="5" t="s">
        <v>228</v>
      </c>
      <c r="B260" s="5" t="s">
        <v>486</v>
      </c>
      <c r="C260" s="6" t="str">
        <f>IFERROR(VLOOKUP(UPPER(CONCATENATE($B260," - ",$A260)),'[1]Segurados Civis'!$A$5:$H$2142,6,0),"")</f>
        <v/>
      </c>
      <c r="D260" s="6" t="str">
        <f>IFERROR(VLOOKUP(UPPER(CONCATENATE($B260," - ",$A260)),'[1]Segurados Civis'!$A$5:$H$2142,7,0),"")</f>
        <v/>
      </c>
      <c r="E260" s="6" t="str">
        <f>IFERROR(VLOOKUP(UPPER(CONCATENATE($B260," - ",$A260)),'[1]Segurados Civis'!$A$5:$H$2142,8,0),"")</f>
        <v/>
      </c>
      <c r="F260" s="6" t="str">
        <f t="shared" si="4"/>
        <v/>
      </c>
      <c r="G260" s="5" t="s">
        <v>16</v>
      </c>
      <c r="H260" s="5">
        <v>0</v>
      </c>
      <c r="I260" s="5">
        <v>0</v>
      </c>
      <c r="J260" s="5">
        <v>0</v>
      </c>
      <c r="K260" s="5">
        <v>0</v>
      </c>
    </row>
    <row r="261" spans="1:11" x14ac:dyDescent="0.3">
      <c r="A261" s="5" t="s">
        <v>228</v>
      </c>
      <c r="B261" s="5" t="s">
        <v>487</v>
      </c>
      <c r="C261" s="6" t="str">
        <f>IFERROR(VLOOKUP(UPPER(CONCATENATE($B261," - ",$A261)),'[1]Segurados Civis'!$A$5:$H$2142,6,0),"")</f>
        <v/>
      </c>
      <c r="D261" s="6" t="str">
        <f>IFERROR(VLOOKUP(UPPER(CONCATENATE($B261," - ",$A261)),'[1]Segurados Civis'!$A$5:$H$2142,7,0),"")</f>
        <v/>
      </c>
      <c r="E261" s="6" t="str">
        <f>IFERROR(VLOOKUP(UPPER(CONCATENATE($B261," - ",$A261)),'[1]Segurados Civis'!$A$5:$H$2142,8,0),"")</f>
        <v/>
      </c>
      <c r="F261" s="6" t="str">
        <f t="shared" si="4"/>
        <v/>
      </c>
      <c r="G261" s="5" t="s">
        <v>488</v>
      </c>
      <c r="H261" s="5">
        <v>0</v>
      </c>
      <c r="I261" s="5">
        <v>0</v>
      </c>
      <c r="J261" s="5">
        <v>0</v>
      </c>
      <c r="K261" s="5">
        <v>0</v>
      </c>
    </row>
    <row r="262" spans="1:11" x14ac:dyDescent="0.3">
      <c r="A262" s="5" t="s">
        <v>228</v>
      </c>
      <c r="B262" s="5" t="s">
        <v>489</v>
      </c>
      <c r="C262" s="6" t="str">
        <f>IFERROR(VLOOKUP(UPPER(CONCATENATE($B262," - ",$A262)),'[1]Segurados Civis'!$A$5:$H$2142,6,0),"")</f>
        <v/>
      </c>
      <c r="D262" s="6" t="str">
        <f>IFERROR(VLOOKUP(UPPER(CONCATENATE($B262," - ",$A262)),'[1]Segurados Civis'!$A$5:$H$2142,7,0),"")</f>
        <v/>
      </c>
      <c r="E262" s="6" t="str">
        <f>IFERROR(VLOOKUP(UPPER(CONCATENATE($B262," - ",$A262)),'[1]Segurados Civis'!$A$5:$H$2142,8,0),"")</f>
        <v/>
      </c>
      <c r="F262" s="6" t="str">
        <f t="shared" si="4"/>
        <v/>
      </c>
      <c r="G262" s="5" t="s">
        <v>16</v>
      </c>
      <c r="H262" s="5">
        <v>0</v>
      </c>
      <c r="I262" s="5">
        <v>0</v>
      </c>
      <c r="J262" s="5">
        <v>0</v>
      </c>
      <c r="K262" s="5">
        <v>0</v>
      </c>
    </row>
    <row r="263" spans="1:11" x14ac:dyDescent="0.3">
      <c r="A263" s="5" t="s">
        <v>228</v>
      </c>
      <c r="B263" s="5" t="s">
        <v>490</v>
      </c>
      <c r="C263" s="6" t="str">
        <f>IFERROR(VLOOKUP(UPPER(CONCATENATE($B263," - ",$A263)),'[1]Segurados Civis'!$A$5:$H$2142,6,0),"")</f>
        <v/>
      </c>
      <c r="D263" s="6" t="str">
        <f>IFERROR(VLOOKUP(UPPER(CONCATENATE($B263," - ",$A263)),'[1]Segurados Civis'!$A$5:$H$2142,7,0),"")</f>
        <v/>
      </c>
      <c r="E263" s="6" t="str">
        <f>IFERROR(VLOOKUP(UPPER(CONCATENATE($B263," - ",$A263)),'[1]Segurados Civis'!$A$5:$H$2142,8,0),"")</f>
        <v/>
      </c>
      <c r="F263" s="6" t="str">
        <f t="shared" si="4"/>
        <v/>
      </c>
      <c r="G263" s="5" t="s">
        <v>16</v>
      </c>
      <c r="H263" s="5">
        <v>0</v>
      </c>
      <c r="I263" s="5">
        <v>0</v>
      </c>
      <c r="J263" s="5">
        <v>0</v>
      </c>
      <c r="K263" s="5">
        <v>0</v>
      </c>
    </row>
    <row r="264" spans="1:11" x14ac:dyDescent="0.3">
      <c r="A264" s="5" t="s">
        <v>228</v>
      </c>
      <c r="B264" s="5" t="s">
        <v>491</v>
      </c>
      <c r="C264" s="6" t="str">
        <f>IFERROR(VLOOKUP(UPPER(CONCATENATE($B264," - ",$A264)),'[1]Segurados Civis'!$A$5:$H$2142,6,0),"")</f>
        <v/>
      </c>
      <c r="D264" s="6" t="str">
        <f>IFERROR(VLOOKUP(UPPER(CONCATENATE($B264," - ",$A264)),'[1]Segurados Civis'!$A$5:$H$2142,7,0),"")</f>
        <v/>
      </c>
      <c r="E264" s="6" t="str">
        <f>IFERROR(VLOOKUP(UPPER(CONCATENATE($B264," - ",$A264)),'[1]Segurados Civis'!$A$5:$H$2142,8,0),"")</f>
        <v/>
      </c>
      <c r="F264" s="6" t="str">
        <f t="shared" si="4"/>
        <v/>
      </c>
      <c r="G264" s="5" t="s">
        <v>16</v>
      </c>
      <c r="H264" s="5">
        <v>0</v>
      </c>
      <c r="I264" s="5">
        <v>0</v>
      </c>
      <c r="J264" s="5">
        <v>0</v>
      </c>
      <c r="K264" s="5">
        <v>0</v>
      </c>
    </row>
    <row r="265" spans="1:11" x14ac:dyDescent="0.3">
      <c r="A265" s="5" t="s">
        <v>228</v>
      </c>
      <c r="B265" s="5" t="s">
        <v>492</v>
      </c>
      <c r="C265" s="6">
        <f>IFERROR(VLOOKUP(UPPER(CONCATENATE($B265," - ",$A265)),'[1]Segurados Civis'!$A$5:$H$2142,6,0),"")</f>
        <v>88</v>
      </c>
      <c r="D265" s="6">
        <f>IFERROR(VLOOKUP(UPPER(CONCATENATE($B265," - ",$A265)),'[1]Segurados Civis'!$A$5:$H$2142,7,0),"")</f>
        <v>0</v>
      </c>
      <c r="E265" s="6">
        <f>IFERROR(VLOOKUP(UPPER(CONCATENATE($B265," - ",$A265)),'[1]Segurados Civis'!$A$5:$H$2142,8,0),"")</f>
        <v>0</v>
      </c>
      <c r="F265" s="6">
        <f t="shared" si="4"/>
        <v>88</v>
      </c>
      <c r="G265" s="5" t="s">
        <v>13</v>
      </c>
      <c r="H265" s="5">
        <v>0</v>
      </c>
      <c r="I265" s="5">
        <v>0</v>
      </c>
      <c r="J265" s="5">
        <v>0</v>
      </c>
      <c r="K265" s="5">
        <v>0</v>
      </c>
    </row>
    <row r="266" spans="1:11" x14ac:dyDescent="0.3">
      <c r="A266" s="5" t="s">
        <v>228</v>
      </c>
      <c r="B266" s="5" t="s">
        <v>493</v>
      </c>
      <c r="C266" s="6" t="str">
        <f>IFERROR(VLOOKUP(UPPER(CONCATENATE($B266," - ",$A266)),'[1]Segurados Civis'!$A$5:$H$2142,6,0),"")</f>
        <v/>
      </c>
      <c r="D266" s="6" t="str">
        <f>IFERROR(VLOOKUP(UPPER(CONCATENATE($B266," - ",$A266)),'[1]Segurados Civis'!$A$5:$H$2142,7,0),"")</f>
        <v/>
      </c>
      <c r="E266" s="6" t="str">
        <f>IFERROR(VLOOKUP(UPPER(CONCATENATE($B266," - ",$A266)),'[1]Segurados Civis'!$A$5:$H$2142,8,0),"")</f>
        <v/>
      </c>
      <c r="F266" s="6" t="str">
        <f t="shared" si="4"/>
        <v/>
      </c>
      <c r="G266" s="5" t="s">
        <v>16</v>
      </c>
      <c r="H266" s="5">
        <v>0</v>
      </c>
      <c r="I266" s="5">
        <v>0</v>
      </c>
      <c r="J266" s="5">
        <v>0</v>
      </c>
      <c r="K266" s="5">
        <v>0</v>
      </c>
    </row>
    <row r="267" spans="1:11" x14ac:dyDescent="0.3">
      <c r="A267" s="5" t="s">
        <v>228</v>
      </c>
      <c r="B267" s="5" t="s">
        <v>494</v>
      </c>
      <c r="C267" s="6" t="str">
        <f>IFERROR(VLOOKUP(UPPER(CONCATENATE($B267," - ",$A267)),'[1]Segurados Civis'!$A$5:$H$2142,6,0),"")</f>
        <v/>
      </c>
      <c r="D267" s="6" t="str">
        <f>IFERROR(VLOOKUP(UPPER(CONCATENATE($B267," - ",$A267)),'[1]Segurados Civis'!$A$5:$H$2142,7,0),"")</f>
        <v/>
      </c>
      <c r="E267" s="6" t="str">
        <f>IFERROR(VLOOKUP(UPPER(CONCATENATE($B267," - ",$A267)),'[1]Segurados Civis'!$A$5:$H$2142,8,0),"")</f>
        <v/>
      </c>
      <c r="F267" s="6" t="str">
        <f t="shared" si="4"/>
        <v/>
      </c>
      <c r="G267" s="5" t="s">
        <v>16</v>
      </c>
      <c r="H267" s="5">
        <v>0</v>
      </c>
      <c r="I267" s="5">
        <v>0</v>
      </c>
      <c r="J267" s="5">
        <v>0</v>
      </c>
      <c r="K267" s="5">
        <v>0</v>
      </c>
    </row>
    <row r="268" spans="1:11" x14ac:dyDescent="0.3">
      <c r="A268" s="5" t="s">
        <v>228</v>
      </c>
      <c r="B268" s="5" t="s">
        <v>495</v>
      </c>
      <c r="C268" s="6" t="str">
        <f>IFERROR(VLOOKUP(UPPER(CONCATENATE($B268," - ",$A268)),'[1]Segurados Civis'!$A$5:$H$2142,6,0),"")</f>
        <v/>
      </c>
      <c r="D268" s="6" t="str">
        <f>IFERROR(VLOOKUP(UPPER(CONCATENATE($B268," - ",$A268)),'[1]Segurados Civis'!$A$5:$H$2142,7,0),"")</f>
        <v/>
      </c>
      <c r="E268" s="6" t="str">
        <f>IFERROR(VLOOKUP(UPPER(CONCATENATE($B268," - ",$A268)),'[1]Segurados Civis'!$A$5:$H$2142,8,0),"")</f>
        <v/>
      </c>
      <c r="F268" s="6" t="str">
        <f t="shared" si="4"/>
        <v/>
      </c>
      <c r="G268" s="5" t="s">
        <v>16</v>
      </c>
      <c r="H268" s="5">
        <v>0</v>
      </c>
      <c r="I268" s="5">
        <v>0</v>
      </c>
      <c r="J268" s="5">
        <v>0</v>
      </c>
      <c r="K268" s="5">
        <v>0</v>
      </c>
    </row>
    <row r="269" spans="1:11" x14ac:dyDescent="0.3">
      <c r="A269" s="5" t="s">
        <v>228</v>
      </c>
      <c r="B269" s="5" t="s">
        <v>496</v>
      </c>
      <c r="C269" s="6" t="str">
        <f>IFERROR(VLOOKUP(UPPER(CONCATENATE($B269," - ",$A269)),'[1]Segurados Civis'!$A$5:$H$2142,6,0),"")</f>
        <v/>
      </c>
      <c r="D269" s="6" t="str">
        <f>IFERROR(VLOOKUP(UPPER(CONCATENATE($B269," - ",$A269)),'[1]Segurados Civis'!$A$5:$H$2142,7,0),"")</f>
        <v/>
      </c>
      <c r="E269" s="6" t="str">
        <f>IFERROR(VLOOKUP(UPPER(CONCATENATE($B269," - ",$A269)),'[1]Segurados Civis'!$A$5:$H$2142,8,0),"")</f>
        <v/>
      </c>
      <c r="F269" s="6" t="str">
        <f t="shared" si="4"/>
        <v/>
      </c>
      <c r="G269" s="5" t="s">
        <v>16</v>
      </c>
      <c r="H269" s="5">
        <v>0</v>
      </c>
      <c r="I269" s="5">
        <v>0</v>
      </c>
      <c r="J269" s="5">
        <v>0</v>
      </c>
      <c r="K269" s="5">
        <v>0</v>
      </c>
    </row>
    <row r="270" spans="1:11" x14ac:dyDescent="0.3">
      <c r="A270" s="5" t="s">
        <v>228</v>
      </c>
      <c r="B270" s="5" t="s">
        <v>497</v>
      </c>
      <c r="C270" s="6" t="str">
        <f>IFERROR(VLOOKUP(UPPER(CONCATENATE($B270," - ",$A270)),'[1]Segurados Civis'!$A$5:$H$2142,6,0),"")</f>
        <v/>
      </c>
      <c r="D270" s="6" t="str">
        <f>IFERROR(VLOOKUP(UPPER(CONCATENATE($B270," - ",$A270)),'[1]Segurados Civis'!$A$5:$H$2142,7,0),"")</f>
        <v/>
      </c>
      <c r="E270" s="6" t="str">
        <f>IFERROR(VLOOKUP(UPPER(CONCATENATE($B270," - ",$A270)),'[1]Segurados Civis'!$A$5:$H$2142,8,0),"")</f>
        <v/>
      </c>
      <c r="F270" s="6" t="str">
        <f t="shared" si="4"/>
        <v/>
      </c>
      <c r="G270" s="5" t="s">
        <v>16</v>
      </c>
      <c r="H270" s="5">
        <v>0</v>
      </c>
      <c r="I270" s="5">
        <v>0</v>
      </c>
      <c r="J270" s="5">
        <v>0</v>
      </c>
      <c r="K270" s="5">
        <v>0</v>
      </c>
    </row>
    <row r="271" spans="1:11" x14ac:dyDescent="0.3">
      <c r="A271" s="5" t="s">
        <v>228</v>
      </c>
      <c r="B271" s="5" t="s">
        <v>498</v>
      </c>
      <c r="C271" s="6" t="str">
        <f>IFERROR(VLOOKUP(UPPER(CONCATENATE($B271," - ",$A271)),'[1]Segurados Civis'!$A$5:$H$2142,6,0),"")</f>
        <v/>
      </c>
      <c r="D271" s="6" t="str">
        <f>IFERROR(VLOOKUP(UPPER(CONCATENATE($B271," - ",$A271)),'[1]Segurados Civis'!$A$5:$H$2142,7,0),"")</f>
        <v/>
      </c>
      <c r="E271" s="6" t="str">
        <f>IFERROR(VLOOKUP(UPPER(CONCATENATE($B271," - ",$A271)),'[1]Segurados Civis'!$A$5:$H$2142,8,0),"")</f>
        <v/>
      </c>
      <c r="F271" s="6" t="str">
        <f t="shared" si="4"/>
        <v/>
      </c>
      <c r="G271" s="5" t="s">
        <v>16</v>
      </c>
      <c r="H271" s="5">
        <v>0</v>
      </c>
      <c r="I271" s="5">
        <v>0</v>
      </c>
      <c r="J271" s="5">
        <v>0</v>
      </c>
      <c r="K271" s="5">
        <v>0</v>
      </c>
    </row>
    <row r="272" spans="1:11" x14ac:dyDescent="0.3">
      <c r="A272" s="5" t="s">
        <v>228</v>
      </c>
      <c r="B272" s="5" t="s">
        <v>499</v>
      </c>
      <c r="C272" s="6" t="str">
        <f>IFERROR(VLOOKUP(UPPER(CONCATENATE($B272," - ",$A272)),'[1]Segurados Civis'!$A$5:$H$2142,6,0),"")</f>
        <v/>
      </c>
      <c r="D272" s="6" t="str">
        <f>IFERROR(VLOOKUP(UPPER(CONCATENATE($B272," - ",$A272)),'[1]Segurados Civis'!$A$5:$H$2142,7,0),"")</f>
        <v/>
      </c>
      <c r="E272" s="6" t="str">
        <f>IFERROR(VLOOKUP(UPPER(CONCATENATE($B272," - ",$A272)),'[1]Segurados Civis'!$A$5:$H$2142,8,0),"")</f>
        <v/>
      </c>
      <c r="F272" s="6" t="str">
        <f t="shared" si="4"/>
        <v/>
      </c>
      <c r="G272" s="5" t="s">
        <v>16</v>
      </c>
      <c r="H272" s="5">
        <v>0</v>
      </c>
      <c r="I272" s="5">
        <v>0</v>
      </c>
      <c r="J272" s="5">
        <v>0</v>
      </c>
      <c r="K272" s="5">
        <v>0</v>
      </c>
    </row>
    <row r="273" spans="1:11" x14ac:dyDescent="0.3">
      <c r="A273" s="5" t="s">
        <v>228</v>
      </c>
      <c r="B273" s="5" t="s">
        <v>500</v>
      </c>
      <c r="C273" s="6" t="str">
        <f>IFERROR(VLOOKUP(UPPER(CONCATENATE($B273," - ",$A273)),'[1]Segurados Civis'!$A$5:$H$2142,6,0),"")</f>
        <v/>
      </c>
      <c r="D273" s="6" t="str">
        <f>IFERROR(VLOOKUP(UPPER(CONCATENATE($B273," - ",$A273)),'[1]Segurados Civis'!$A$5:$H$2142,7,0),"")</f>
        <v/>
      </c>
      <c r="E273" s="6" t="str">
        <f>IFERROR(VLOOKUP(UPPER(CONCATENATE($B273," - ",$A273)),'[1]Segurados Civis'!$A$5:$H$2142,8,0),"")</f>
        <v/>
      </c>
      <c r="F273" s="6" t="str">
        <f t="shared" si="4"/>
        <v/>
      </c>
      <c r="G273" s="5" t="s">
        <v>16</v>
      </c>
      <c r="H273" s="5">
        <v>0</v>
      </c>
      <c r="I273" s="5">
        <v>0</v>
      </c>
      <c r="J273" s="5">
        <v>0</v>
      </c>
      <c r="K273" s="5">
        <v>0</v>
      </c>
    </row>
    <row r="274" spans="1:11" x14ac:dyDescent="0.3">
      <c r="A274" s="5" t="s">
        <v>228</v>
      </c>
      <c r="B274" s="5" t="s">
        <v>501</v>
      </c>
      <c r="C274" s="6" t="str">
        <f>IFERROR(VLOOKUP(UPPER(CONCATENATE($B274," - ",$A274)),'[1]Segurados Civis'!$A$5:$H$2142,6,0),"")</f>
        <v/>
      </c>
      <c r="D274" s="6" t="str">
        <f>IFERROR(VLOOKUP(UPPER(CONCATENATE($B274," - ",$A274)),'[1]Segurados Civis'!$A$5:$H$2142,7,0),"")</f>
        <v/>
      </c>
      <c r="E274" s="6" t="str">
        <f>IFERROR(VLOOKUP(UPPER(CONCATENATE($B274," - ",$A274)),'[1]Segurados Civis'!$A$5:$H$2142,8,0),"")</f>
        <v/>
      </c>
      <c r="F274" s="6" t="str">
        <f t="shared" si="4"/>
        <v/>
      </c>
      <c r="G274" s="5" t="s">
        <v>16</v>
      </c>
      <c r="H274" s="5">
        <v>0</v>
      </c>
      <c r="I274" s="5">
        <v>0</v>
      </c>
      <c r="J274" s="5">
        <v>0</v>
      </c>
      <c r="K274" s="5">
        <v>0</v>
      </c>
    </row>
    <row r="275" spans="1:11" x14ac:dyDescent="0.3">
      <c r="A275" s="5" t="s">
        <v>228</v>
      </c>
      <c r="B275" s="5" t="s">
        <v>502</v>
      </c>
      <c r="C275" s="6" t="str">
        <f>IFERROR(VLOOKUP(UPPER(CONCATENATE($B275," - ",$A275)),'[1]Segurados Civis'!$A$5:$H$2142,6,0),"")</f>
        <v/>
      </c>
      <c r="D275" s="6" t="str">
        <f>IFERROR(VLOOKUP(UPPER(CONCATENATE($B275," - ",$A275)),'[1]Segurados Civis'!$A$5:$H$2142,7,0),"")</f>
        <v/>
      </c>
      <c r="E275" s="6" t="str">
        <f>IFERROR(VLOOKUP(UPPER(CONCATENATE($B275," - ",$A275)),'[1]Segurados Civis'!$A$5:$H$2142,8,0),"")</f>
        <v/>
      </c>
      <c r="F275" s="6" t="str">
        <f t="shared" si="4"/>
        <v/>
      </c>
      <c r="G275" s="5" t="s">
        <v>16</v>
      </c>
      <c r="H275" s="5">
        <v>0</v>
      </c>
      <c r="I275" s="5">
        <v>0</v>
      </c>
      <c r="J275" s="5">
        <v>0</v>
      </c>
      <c r="K275" s="5">
        <v>0</v>
      </c>
    </row>
    <row r="276" spans="1:11" x14ac:dyDescent="0.3">
      <c r="A276" s="5" t="s">
        <v>228</v>
      </c>
      <c r="B276" s="5" t="s">
        <v>503</v>
      </c>
      <c r="C276" s="6" t="str">
        <f>IFERROR(VLOOKUP(UPPER(CONCATENATE($B276," - ",$A276)),'[1]Segurados Civis'!$A$5:$H$2142,6,0),"")</f>
        <v/>
      </c>
      <c r="D276" s="6" t="str">
        <f>IFERROR(VLOOKUP(UPPER(CONCATENATE($B276," - ",$A276)),'[1]Segurados Civis'!$A$5:$H$2142,7,0),"")</f>
        <v/>
      </c>
      <c r="E276" s="6" t="str">
        <f>IFERROR(VLOOKUP(UPPER(CONCATENATE($B276," - ",$A276)),'[1]Segurados Civis'!$A$5:$H$2142,8,0),"")</f>
        <v/>
      </c>
      <c r="F276" s="6" t="str">
        <f t="shared" si="4"/>
        <v/>
      </c>
      <c r="G276" s="5" t="s">
        <v>16</v>
      </c>
      <c r="H276" s="5">
        <v>0</v>
      </c>
      <c r="I276" s="5">
        <v>0</v>
      </c>
      <c r="J276" s="5">
        <v>0</v>
      </c>
      <c r="K276" s="5">
        <v>0</v>
      </c>
    </row>
    <row r="277" spans="1:11" x14ac:dyDescent="0.3">
      <c r="A277" s="5" t="s">
        <v>228</v>
      </c>
      <c r="B277" s="5" t="s">
        <v>504</v>
      </c>
      <c r="C277" s="6" t="str">
        <f>IFERROR(VLOOKUP(UPPER(CONCATENATE($B277," - ",$A277)),'[1]Segurados Civis'!$A$5:$H$2142,6,0),"")</f>
        <v/>
      </c>
      <c r="D277" s="6" t="str">
        <f>IFERROR(VLOOKUP(UPPER(CONCATENATE($B277," - ",$A277)),'[1]Segurados Civis'!$A$5:$H$2142,7,0),"")</f>
        <v/>
      </c>
      <c r="E277" s="6" t="str">
        <f>IFERROR(VLOOKUP(UPPER(CONCATENATE($B277," - ",$A277)),'[1]Segurados Civis'!$A$5:$H$2142,8,0),"")</f>
        <v/>
      </c>
      <c r="F277" s="6" t="str">
        <f t="shared" si="4"/>
        <v/>
      </c>
      <c r="G277" s="5" t="s">
        <v>16</v>
      </c>
      <c r="H277" s="5">
        <v>0</v>
      </c>
      <c r="I277" s="5">
        <v>0</v>
      </c>
      <c r="J277" s="5">
        <v>0</v>
      </c>
      <c r="K277" s="5">
        <v>0</v>
      </c>
    </row>
    <row r="278" spans="1:11" x14ac:dyDescent="0.3">
      <c r="A278" s="5" t="s">
        <v>228</v>
      </c>
      <c r="B278" s="5" t="s">
        <v>505</v>
      </c>
      <c r="C278" s="6" t="str">
        <f>IFERROR(VLOOKUP(UPPER(CONCATENATE($B278," - ",$A278)),'[1]Segurados Civis'!$A$5:$H$2142,6,0),"")</f>
        <v/>
      </c>
      <c r="D278" s="6" t="str">
        <f>IFERROR(VLOOKUP(UPPER(CONCATENATE($B278," - ",$A278)),'[1]Segurados Civis'!$A$5:$H$2142,7,0),"")</f>
        <v/>
      </c>
      <c r="E278" s="6" t="str">
        <f>IFERROR(VLOOKUP(UPPER(CONCATENATE($B278," - ",$A278)),'[1]Segurados Civis'!$A$5:$H$2142,8,0),"")</f>
        <v/>
      </c>
      <c r="F278" s="6" t="str">
        <f t="shared" si="4"/>
        <v/>
      </c>
      <c r="G278" s="5" t="s">
        <v>16</v>
      </c>
      <c r="H278" s="5">
        <v>0</v>
      </c>
      <c r="I278" s="5">
        <v>0</v>
      </c>
      <c r="J278" s="5">
        <v>0</v>
      </c>
      <c r="K278" s="5">
        <v>0</v>
      </c>
    </row>
    <row r="279" spans="1:11" x14ac:dyDescent="0.3">
      <c r="A279" s="5" t="s">
        <v>228</v>
      </c>
      <c r="B279" s="5" t="s">
        <v>506</v>
      </c>
      <c r="C279" s="6" t="str">
        <f>IFERROR(VLOOKUP(UPPER(CONCATENATE($B279," - ",$A279)),'[1]Segurados Civis'!$A$5:$H$2142,6,0),"")</f>
        <v/>
      </c>
      <c r="D279" s="6" t="str">
        <f>IFERROR(VLOOKUP(UPPER(CONCATENATE($B279," - ",$A279)),'[1]Segurados Civis'!$A$5:$H$2142,7,0),"")</f>
        <v/>
      </c>
      <c r="E279" s="6" t="str">
        <f>IFERROR(VLOOKUP(UPPER(CONCATENATE($B279," - ",$A279)),'[1]Segurados Civis'!$A$5:$H$2142,8,0),"")</f>
        <v/>
      </c>
      <c r="F279" s="6" t="str">
        <f t="shared" si="4"/>
        <v/>
      </c>
      <c r="G279" s="5" t="s">
        <v>16</v>
      </c>
      <c r="H279" s="5">
        <v>0</v>
      </c>
      <c r="I279" s="5">
        <v>0</v>
      </c>
      <c r="J279" s="5">
        <v>0</v>
      </c>
      <c r="K279" s="5">
        <v>0</v>
      </c>
    </row>
    <row r="280" spans="1:11" x14ac:dyDescent="0.3">
      <c r="A280" s="5" t="s">
        <v>228</v>
      </c>
      <c r="B280" s="5" t="s">
        <v>507</v>
      </c>
      <c r="C280" s="6" t="str">
        <f>IFERROR(VLOOKUP(UPPER(CONCATENATE($B280," - ",$A280)),'[1]Segurados Civis'!$A$5:$H$2142,6,0),"")</f>
        <v/>
      </c>
      <c r="D280" s="6" t="str">
        <f>IFERROR(VLOOKUP(UPPER(CONCATENATE($B280," - ",$A280)),'[1]Segurados Civis'!$A$5:$H$2142,7,0),"")</f>
        <v/>
      </c>
      <c r="E280" s="6" t="str">
        <f>IFERROR(VLOOKUP(UPPER(CONCATENATE($B280," - ",$A280)),'[1]Segurados Civis'!$A$5:$H$2142,8,0),"")</f>
        <v/>
      </c>
      <c r="F280" s="6" t="str">
        <f t="shared" si="4"/>
        <v/>
      </c>
      <c r="G280" s="5" t="s">
        <v>16</v>
      </c>
      <c r="H280" s="5">
        <v>0</v>
      </c>
      <c r="I280" s="5">
        <v>0</v>
      </c>
      <c r="J280" s="5">
        <v>0</v>
      </c>
      <c r="K280" s="5">
        <v>0</v>
      </c>
    </row>
    <row r="281" spans="1:11" x14ac:dyDescent="0.3">
      <c r="A281" s="5" t="s">
        <v>228</v>
      </c>
      <c r="B281" s="5" t="s">
        <v>508</v>
      </c>
      <c r="C281" s="6" t="str">
        <f>IFERROR(VLOOKUP(UPPER(CONCATENATE($B281," - ",$A281)),'[1]Segurados Civis'!$A$5:$H$2142,6,0),"")</f>
        <v/>
      </c>
      <c r="D281" s="6" t="str">
        <f>IFERROR(VLOOKUP(UPPER(CONCATENATE($B281," - ",$A281)),'[1]Segurados Civis'!$A$5:$H$2142,7,0),"")</f>
        <v/>
      </c>
      <c r="E281" s="6" t="str">
        <f>IFERROR(VLOOKUP(UPPER(CONCATENATE($B281," - ",$A281)),'[1]Segurados Civis'!$A$5:$H$2142,8,0),"")</f>
        <v/>
      </c>
      <c r="F281" s="6" t="str">
        <f t="shared" si="4"/>
        <v/>
      </c>
      <c r="G281" s="5" t="s">
        <v>488</v>
      </c>
      <c r="H281" s="5">
        <v>0</v>
      </c>
      <c r="I281" s="5">
        <v>0</v>
      </c>
      <c r="J281" s="5">
        <v>0</v>
      </c>
      <c r="K281" s="5">
        <v>0</v>
      </c>
    </row>
    <row r="282" spans="1:11" x14ac:dyDescent="0.3">
      <c r="A282" s="5" t="s">
        <v>228</v>
      </c>
      <c r="B282" s="5" t="s">
        <v>509</v>
      </c>
      <c r="C282" s="6" t="str">
        <f>IFERROR(VLOOKUP(UPPER(CONCATENATE($B282," - ",$A282)),'[1]Segurados Civis'!$A$5:$H$2142,6,0),"")</f>
        <v/>
      </c>
      <c r="D282" s="6" t="str">
        <f>IFERROR(VLOOKUP(UPPER(CONCATENATE($B282," - ",$A282)),'[1]Segurados Civis'!$A$5:$H$2142,7,0),"")</f>
        <v/>
      </c>
      <c r="E282" s="6" t="str">
        <f>IFERROR(VLOOKUP(UPPER(CONCATENATE($B282," - ",$A282)),'[1]Segurados Civis'!$A$5:$H$2142,8,0),"")</f>
        <v/>
      </c>
      <c r="F282" s="6" t="str">
        <f t="shared" si="4"/>
        <v/>
      </c>
      <c r="G282" s="5" t="s">
        <v>16</v>
      </c>
      <c r="H282" s="5">
        <v>0</v>
      </c>
      <c r="I282" s="5">
        <v>0</v>
      </c>
      <c r="J282" s="5">
        <v>0</v>
      </c>
      <c r="K282" s="5">
        <v>0</v>
      </c>
    </row>
    <row r="283" spans="1:11" x14ac:dyDescent="0.3">
      <c r="A283" s="5" t="s">
        <v>228</v>
      </c>
      <c r="B283" s="5" t="s">
        <v>510</v>
      </c>
      <c r="C283" s="6" t="str">
        <f>IFERROR(VLOOKUP(UPPER(CONCATENATE($B283," - ",$A283)),'[1]Segurados Civis'!$A$5:$H$2142,6,0),"")</f>
        <v/>
      </c>
      <c r="D283" s="6" t="str">
        <f>IFERROR(VLOOKUP(UPPER(CONCATENATE($B283," - ",$A283)),'[1]Segurados Civis'!$A$5:$H$2142,7,0),"")</f>
        <v/>
      </c>
      <c r="E283" s="6" t="str">
        <f>IFERROR(VLOOKUP(UPPER(CONCATENATE($B283," - ",$A283)),'[1]Segurados Civis'!$A$5:$H$2142,8,0),"")</f>
        <v/>
      </c>
      <c r="F283" s="6" t="str">
        <f t="shared" si="4"/>
        <v/>
      </c>
      <c r="G283" s="5" t="s">
        <v>16</v>
      </c>
      <c r="H283" s="5">
        <v>0</v>
      </c>
      <c r="I283" s="5">
        <v>0</v>
      </c>
      <c r="J283" s="5">
        <v>0</v>
      </c>
      <c r="K283" s="5">
        <v>0</v>
      </c>
    </row>
    <row r="284" spans="1:11" x14ac:dyDescent="0.3">
      <c r="A284" s="5" t="s">
        <v>228</v>
      </c>
      <c r="B284" s="5" t="s">
        <v>511</v>
      </c>
      <c r="C284" s="6" t="str">
        <f>IFERROR(VLOOKUP(UPPER(CONCATENATE($B284," - ",$A284)),'[1]Segurados Civis'!$A$5:$H$2142,6,0),"")</f>
        <v/>
      </c>
      <c r="D284" s="6" t="str">
        <f>IFERROR(VLOOKUP(UPPER(CONCATENATE($B284," - ",$A284)),'[1]Segurados Civis'!$A$5:$H$2142,7,0),"")</f>
        <v/>
      </c>
      <c r="E284" s="6" t="str">
        <f>IFERROR(VLOOKUP(UPPER(CONCATENATE($B284," - ",$A284)),'[1]Segurados Civis'!$A$5:$H$2142,8,0),"")</f>
        <v/>
      </c>
      <c r="F284" s="6" t="str">
        <f t="shared" si="4"/>
        <v/>
      </c>
      <c r="G284" s="5" t="s">
        <v>16</v>
      </c>
      <c r="H284" s="5">
        <v>0</v>
      </c>
      <c r="I284" s="5">
        <v>0</v>
      </c>
      <c r="J284" s="5">
        <v>0</v>
      </c>
      <c r="K284" s="5">
        <v>0</v>
      </c>
    </row>
    <row r="285" spans="1:11" x14ac:dyDescent="0.3">
      <c r="A285" s="5" t="s">
        <v>228</v>
      </c>
      <c r="B285" s="5" t="s">
        <v>512</v>
      </c>
      <c r="C285" s="6" t="str">
        <f>IFERROR(VLOOKUP(UPPER(CONCATENATE($B285," - ",$A285)),'[1]Segurados Civis'!$A$5:$H$2142,6,0),"")</f>
        <v/>
      </c>
      <c r="D285" s="6" t="str">
        <f>IFERROR(VLOOKUP(UPPER(CONCATENATE($B285," - ",$A285)),'[1]Segurados Civis'!$A$5:$H$2142,7,0),"")</f>
        <v/>
      </c>
      <c r="E285" s="6" t="str">
        <f>IFERROR(VLOOKUP(UPPER(CONCATENATE($B285," - ",$A285)),'[1]Segurados Civis'!$A$5:$H$2142,8,0),"")</f>
        <v/>
      </c>
      <c r="F285" s="6" t="str">
        <f t="shared" si="4"/>
        <v/>
      </c>
      <c r="G285" s="5" t="s">
        <v>16</v>
      </c>
      <c r="H285" s="5">
        <v>0</v>
      </c>
      <c r="I285" s="5">
        <v>0</v>
      </c>
      <c r="J285" s="5">
        <v>0</v>
      </c>
      <c r="K285" s="5">
        <v>0</v>
      </c>
    </row>
    <row r="286" spans="1:11" x14ac:dyDescent="0.3">
      <c r="A286" s="5" t="s">
        <v>228</v>
      </c>
      <c r="B286" s="5" t="s">
        <v>513</v>
      </c>
      <c r="C286" s="6" t="str">
        <f>IFERROR(VLOOKUP(UPPER(CONCATENATE($B286," - ",$A286)),'[1]Segurados Civis'!$A$5:$H$2142,6,0),"")</f>
        <v/>
      </c>
      <c r="D286" s="6" t="str">
        <f>IFERROR(VLOOKUP(UPPER(CONCATENATE($B286," - ",$A286)),'[1]Segurados Civis'!$A$5:$H$2142,7,0),"")</f>
        <v/>
      </c>
      <c r="E286" s="6" t="str">
        <f>IFERROR(VLOOKUP(UPPER(CONCATENATE($B286," - ",$A286)),'[1]Segurados Civis'!$A$5:$H$2142,8,0),"")</f>
        <v/>
      </c>
      <c r="F286" s="6" t="str">
        <f t="shared" si="4"/>
        <v/>
      </c>
      <c r="G286" s="5" t="s">
        <v>16</v>
      </c>
      <c r="H286" s="5">
        <v>0</v>
      </c>
      <c r="I286" s="5">
        <v>0</v>
      </c>
      <c r="J286" s="5">
        <v>0</v>
      </c>
      <c r="K286" s="5">
        <v>0</v>
      </c>
    </row>
    <row r="287" spans="1:11" x14ac:dyDescent="0.3">
      <c r="A287" s="5" t="s">
        <v>228</v>
      </c>
      <c r="B287" s="5" t="s">
        <v>514</v>
      </c>
      <c r="C287" s="6" t="str">
        <f>IFERROR(VLOOKUP(UPPER(CONCATENATE($B287," - ",$A287)),'[1]Segurados Civis'!$A$5:$H$2142,6,0),"")</f>
        <v/>
      </c>
      <c r="D287" s="6" t="str">
        <f>IFERROR(VLOOKUP(UPPER(CONCATENATE($B287," - ",$A287)),'[1]Segurados Civis'!$A$5:$H$2142,7,0),"")</f>
        <v/>
      </c>
      <c r="E287" s="6" t="str">
        <f>IFERROR(VLOOKUP(UPPER(CONCATENATE($B287," - ",$A287)),'[1]Segurados Civis'!$A$5:$H$2142,8,0),"")</f>
        <v/>
      </c>
      <c r="F287" s="6" t="str">
        <f t="shared" si="4"/>
        <v/>
      </c>
      <c r="G287" s="5" t="s">
        <v>16</v>
      </c>
      <c r="H287" s="5">
        <v>0</v>
      </c>
      <c r="I287" s="5">
        <v>0</v>
      </c>
      <c r="J287" s="5">
        <v>0</v>
      </c>
      <c r="K287" s="5">
        <v>0</v>
      </c>
    </row>
    <row r="288" spans="1:11" x14ac:dyDescent="0.3">
      <c r="A288" s="5" t="s">
        <v>228</v>
      </c>
      <c r="B288" s="5" t="s">
        <v>515</v>
      </c>
      <c r="C288" s="6" t="str">
        <f>IFERROR(VLOOKUP(UPPER(CONCATENATE($B288," - ",$A288)),'[1]Segurados Civis'!$A$5:$H$2142,6,0),"")</f>
        <v/>
      </c>
      <c r="D288" s="6" t="str">
        <f>IFERROR(VLOOKUP(UPPER(CONCATENATE($B288," - ",$A288)),'[1]Segurados Civis'!$A$5:$H$2142,7,0),"")</f>
        <v/>
      </c>
      <c r="E288" s="6" t="str">
        <f>IFERROR(VLOOKUP(UPPER(CONCATENATE($B288," - ",$A288)),'[1]Segurados Civis'!$A$5:$H$2142,8,0),"")</f>
        <v/>
      </c>
      <c r="F288" s="6" t="str">
        <f t="shared" si="4"/>
        <v/>
      </c>
      <c r="G288" s="5" t="s">
        <v>16</v>
      </c>
      <c r="H288" s="5">
        <v>0</v>
      </c>
      <c r="I288" s="5">
        <v>0</v>
      </c>
      <c r="J288" s="5">
        <v>0</v>
      </c>
      <c r="K288" s="5">
        <v>0</v>
      </c>
    </row>
    <row r="289" spans="1:11" x14ac:dyDescent="0.3">
      <c r="A289" s="5" t="s">
        <v>228</v>
      </c>
      <c r="B289" s="5" t="s">
        <v>516</v>
      </c>
      <c r="C289" s="6" t="str">
        <f>IFERROR(VLOOKUP(UPPER(CONCATENATE($B289," - ",$A289)),'[1]Segurados Civis'!$A$5:$H$2142,6,0),"")</f>
        <v/>
      </c>
      <c r="D289" s="6" t="str">
        <f>IFERROR(VLOOKUP(UPPER(CONCATENATE($B289," - ",$A289)),'[1]Segurados Civis'!$A$5:$H$2142,7,0),"")</f>
        <v/>
      </c>
      <c r="E289" s="6" t="str">
        <f>IFERROR(VLOOKUP(UPPER(CONCATENATE($B289," - ",$A289)),'[1]Segurados Civis'!$A$5:$H$2142,8,0),"")</f>
        <v/>
      </c>
      <c r="F289" s="6" t="str">
        <f t="shared" si="4"/>
        <v/>
      </c>
      <c r="G289" s="5" t="s">
        <v>16</v>
      </c>
      <c r="H289" s="5">
        <v>0</v>
      </c>
      <c r="I289" s="5">
        <v>0</v>
      </c>
      <c r="J289" s="5">
        <v>0</v>
      </c>
      <c r="K289" s="5">
        <v>0</v>
      </c>
    </row>
    <row r="290" spans="1:11" x14ac:dyDescent="0.3">
      <c r="A290" s="5" t="s">
        <v>228</v>
      </c>
      <c r="B290" s="5" t="s">
        <v>517</v>
      </c>
      <c r="C290" s="6">
        <f>IFERROR(VLOOKUP(UPPER(CONCATENATE($B290," - ",$A290)),'[1]Segurados Civis'!$A$5:$H$2142,6,0),"")</f>
        <v>547</v>
      </c>
      <c r="D290" s="6">
        <f>IFERROR(VLOOKUP(UPPER(CONCATENATE($B290," - ",$A290)),'[1]Segurados Civis'!$A$5:$H$2142,7,0),"")</f>
        <v>61</v>
      </c>
      <c r="E290" s="6">
        <f>IFERROR(VLOOKUP(UPPER(CONCATENATE($B290," - ",$A290)),'[1]Segurados Civis'!$A$5:$H$2142,8,0),"")</f>
        <v>16</v>
      </c>
      <c r="F290" s="6">
        <f t="shared" si="4"/>
        <v>624</v>
      </c>
      <c r="G290" s="5" t="s">
        <v>13</v>
      </c>
      <c r="H290" s="5">
        <v>1</v>
      </c>
      <c r="I290" s="5">
        <v>0</v>
      </c>
      <c r="J290" s="5">
        <v>1</v>
      </c>
      <c r="K290" s="5">
        <v>0</v>
      </c>
    </row>
    <row r="291" spans="1:11" x14ac:dyDescent="0.3">
      <c r="A291" s="5" t="s">
        <v>228</v>
      </c>
      <c r="B291" s="5" t="s">
        <v>518</v>
      </c>
      <c r="C291" s="6" t="str">
        <f>IFERROR(VLOOKUP(UPPER(CONCATENATE($B291," - ",$A291)),'[1]Segurados Civis'!$A$5:$H$2142,6,0),"")</f>
        <v/>
      </c>
      <c r="D291" s="6" t="str">
        <f>IFERROR(VLOOKUP(UPPER(CONCATENATE($B291," - ",$A291)),'[1]Segurados Civis'!$A$5:$H$2142,7,0),"")</f>
        <v/>
      </c>
      <c r="E291" s="6" t="str">
        <f>IFERROR(VLOOKUP(UPPER(CONCATENATE($B291," - ",$A291)),'[1]Segurados Civis'!$A$5:$H$2142,8,0),"")</f>
        <v/>
      </c>
      <c r="F291" s="6" t="str">
        <f t="shared" si="4"/>
        <v/>
      </c>
      <c r="G291" s="5" t="s">
        <v>16</v>
      </c>
      <c r="H291" s="5">
        <v>0</v>
      </c>
      <c r="I291" s="5">
        <v>0</v>
      </c>
      <c r="J291" s="5">
        <v>0</v>
      </c>
      <c r="K291" s="5">
        <v>0</v>
      </c>
    </row>
    <row r="292" spans="1:11" x14ac:dyDescent="0.3">
      <c r="A292" s="5" t="s">
        <v>228</v>
      </c>
      <c r="B292" s="5" t="s">
        <v>519</v>
      </c>
      <c r="C292" s="6" t="str">
        <f>IFERROR(VLOOKUP(UPPER(CONCATENATE($B292," - ",$A292)),'[1]Segurados Civis'!$A$5:$H$2142,6,0),"")</f>
        <v/>
      </c>
      <c r="D292" s="6" t="str">
        <f>IFERROR(VLOOKUP(UPPER(CONCATENATE($B292," - ",$A292)),'[1]Segurados Civis'!$A$5:$H$2142,7,0),"")</f>
        <v/>
      </c>
      <c r="E292" s="6" t="str">
        <f>IFERROR(VLOOKUP(UPPER(CONCATENATE($B292," - ",$A292)),'[1]Segurados Civis'!$A$5:$H$2142,8,0),"")</f>
        <v/>
      </c>
      <c r="F292" s="6" t="str">
        <f t="shared" si="4"/>
        <v/>
      </c>
      <c r="G292" s="5" t="s">
        <v>16</v>
      </c>
      <c r="H292" s="5">
        <v>0</v>
      </c>
      <c r="I292" s="5">
        <v>0</v>
      </c>
      <c r="J292" s="5">
        <v>0</v>
      </c>
      <c r="K292" s="5">
        <v>0</v>
      </c>
    </row>
    <row r="293" spans="1:11" x14ac:dyDescent="0.3">
      <c r="A293" s="5" t="s">
        <v>228</v>
      </c>
      <c r="B293" s="5" t="s">
        <v>520</v>
      </c>
      <c r="C293" s="6" t="str">
        <f>IFERROR(VLOOKUP(UPPER(CONCATENATE($B293," - ",$A293)),'[1]Segurados Civis'!$A$5:$H$2142,6,0),"")</f>
        <v/>
      </c>
      <c r="D293" s="6" t="str">
        <f>IFERROR(VLOOKUP(UPPER(CONCATENATE($B293," - ",$A293)),'[1]Segurados Civis'!$A$5:$H$2142,7,0),"")</f>
        <v/>
      </c>
      <c r="E293" s="6" t="str">
        <f>IFERROR(VLOOKUP(UPPER(CONCATENATE($B293," - ",$A293)),'[1]Segurados Civis'!$A$5:$H$2142,8,0),"")</f>
        <v/>
      </c>
      <c r="F293" s="6" t="str">
        <f t="shared" si="4"/>
        <v/>
      </c>
      <c r="G293" s="5" t="s">
        <v>16</v>
      </c>
      <c r="H293" s="5">
        <v>0</v>
      </c>
      <c r="I293" s="5">
        <v>0</v>
      </c>
      <c r="J293" s="5">
        <v>0</v>
      </c>
      <c r="K293" s="5">
        <v>0</v>
      </c>
    </row>
    <row r="294" spans="1:11" x14ac:dyDescent="0.3">
      <c r="A294" s="5" t="s">
        <v>228</v>
      </c>
      <c r="B294" s="5" t="s">
        <v>521</v>
      </c>
      <c r="C294" s="6" t="str">
        <f>IFERROR(VLOOKUP(UPPER(CONCATENATE($B294," - ",$A294)),'[1]Segurados Civis'!$A$5:$H$2142,6,0),"")</f>
        <v/>
      </c>
      <c r="D294" s="6" t="str">
        <f>IFERROR(VLOOKUP(UPPER(CONCATENATE($B294," - ",$A294)),'[1]Segurados Civis'!$A$5:$H$2142,7,0),"")</f>
        <v/>
      </c>
      <c r="E294" s="6" t="str">
        <f>IFERROR(VLOOKUP(UPPER(CONCATENATE($B294," - ",$A294)),'[1]Segurados Civis'!$A$5:$H$2142,8,0),"")</f>
        <v/>
      </c>
      <c r="F294" s="6" t="str">
        <f t="shared" si="4"/>
        <v/>
      </c>
      <c r="G294" s="5" t="s">
        <v>16</v>
      </c>
      <c r="H294" s="5">
        <v>0</v>
      </c>
      <c r="I294" s="5">
        <v>0</v>
      </c>
      <c r="J294" s="5">
        <v>0</v>
      </c>
      <c r="K294" s="5">
        <v>0</v>
      </c>
    </row>
    <row r="295" spans="1:11" x14ac:dyDescent="0.3">
      <c r="A295" s="5" t="s">
        <v>228</v>
      </c>
      <c r="B295" s="5" t="s">
        <v>522</v>
      </c>
      <c r="C295" s="6" t="str">
        <f>IFERROR(VLOOKUP(UPPER(CONCATENATE($B295," - ",$A295)),'[1]Segurados Civis'!$A$5:$H$2142,6,0),"")</f>
        <v/>
      </c>
      <c r="D295" s="6" t="str">
        <f>IFERROR(VLOOKUP(UPPER(CONCATENATE($B295," - ",$A295)),'[1]Segurados Civis'!$A$5:$H$2142,7,0),"")</f>
        <v/>
      </c>
      <c r="E295" s="6" t="str">
        <f>IFERROR(VLOOKUP(UPPER(CONCATENATE($B295," - ",$A295)),'[1]Segurados Civis'!$A$5:$H$2142,8,0),"")</f>
        <v/>
      </c>
      <c r="F295" s="6" t="str">
        <f t="shared" si="4"/>
        <v/>
      </c>
      <c r="G295" s="5" t="s">
        <v>16</v>
      </c>
      <c r="H295" s="5">
        <v>0</v>
      </c>
      <c r="I295" s="5">
        <v>0</v>
      </c>
      <c r="J295" s="5">
        <v>0</v>
      </c>
      <c r="K295" s="5">
        <v>0</v>
      </c>
    </row>
    <row r="296" spans="1:11" x14ac:dyDescent="0.3">
      <c r="A296" s="5" t="s">
        <v>228</v>
      </c>
      <c r="B296" s="5" t="s">
        <v>523</v>
      </c>
      <c r="C296" s="6" t="str">
        <f>IFERROR(VLOOKUP(UPPER(CONCATENATE($B296," - ",$A296)),'[1]Segurados Civis'!$A$5:$H$2142,6,0),"")</f>
        <v/>
      </c>
      <c r="D296" s="6" t="str">
        <f>IFERROR(VLOOKUP(UPPER(CONCATENATE($B296," - ",$A296)),'[1]Segurados Civis'!$A$5:$H$2142,7,0),"")</f>
        <v/>
      </c>
      <c r="E296" s="6" t="str">
        <f>IFERROR(VLOOKUP(UPPER(CONCATENATE($B296," - ",$A296)),'[1]Segurados Civis'!$A$5:$H$2142,8,0),"")</f>
        <v/>
      </c>
      <c r="F296" s="6" t="str">
        <f t="shared" si="4"/>
        <v/>
      </c>
      <c r="G296" s="5" t="s">
        <v>16</v>
      </c>
      <c r="H296" s="5">
        <v>0</v>
      </c>
      <c r="I296" s="5">
        <v>0</v>
      </c>
      <c r="J296" s="5">
        <v>0</v>
      </c>
      <c r="K296" s="5">
        <v>0</v>
      </c>
    </row>
    <row r="297" spans="1:11" x14ac:dyDescent="0.3">
      <c r="A297" s="5" t="s">
        <v>228</v>
      </c>
      <c r="B297" s="5" t="s">
        <v>524</v>
      </c>
      <c r="C297" s="6" t="str">
        <f>IFERROR(VLOOKUP(UPPER(CONCATENATE($B297," - ",$A297)),'[1]Segurados Civis'!$A$5:$H$2142,6,0),"")</f>
        <v/>
      </c>
      <c r="D297" s="6" t="str">
        <f>IFERROR(VLOOKUP(UPPER(CONCATENATE($B297," - ",$A297)),'[1]Segurados Civis'!$A$5:$H$2142,7,0),"")</f>
        <v/>
      </c>
      <c r="E297" s="6" t="str">
        <f>IFERROR(VLOOKUP(UPPER(CONCATENATE($B297," - ",$A297)),'[1]Segurados Civis'!$A$5:$H$2142,8,0),"")</f>
        <v/>
      </c>
      <c r="F297" s="6" t="str">
        <f t="shared" si="4"/>
        <v/>
      </c>
      <c r="G297" s="5" t="s">
        <v>16</v>
      </c>
      <c r="H297" s="5">
        <v>0</v>
      </c>
      <c r="I297" s="5">
        <v>0</v>
      </c>
      <c r="J297" s="5">
        <v>0</v>
      </c>
      <c r="K297" s="5">
        <v>0</v>
      </c>
    </row>
    <row r="298" spans="1:11" x14ac:dyDescent="0.3">
      <c r="A298" s="5" t="s">
        <v>228</v>
      </c>
      <c r="B298" s="5" t="s">
        <v>525</v>
      </c>
      <c r="C298" s="6" t="str">
        <f>IFERROR(VLOOKUP(UPPER(CONCATENATE($B298," - ",$A298)),'[1]Segurados Civis'!$A$5:$H$2142,6,0),"")</f>
        <v/>
      </c>
      <c r="D298" s="6" t="str">
        <f>IFERROR(VLOOKUP(UPPER(CONCATENATE($B298," - ",$A298)),'[1]Segurados Civis'!$A$5:$H$2142,7,0),"")</f>
        <v/>
      </c>
      <c r="E298" s="6" t="str">
        <f>IFERROR(VLOOKUP(UPPER(CONCATENATE($B298," - ",$A298)),'[1]Segurados Civis'!$A$5:$H$2142,8,0),"")</f>
        <v/>
      </c>
      <c r="F298" s="6" t="str">
        <f t="shared" si="4"/>
        <v/>
      </c>
      <c r="G298" s="5" t="s">
        <v>16</v>
      </c>
      <c r="H298" s="5">
        <v>0</v>
      </c>
      <c r="I298" s="5">
        <v>0</v>
      </c>
      <c r="J298" s="5">
        <v>0</v>
      </c>
      <c r="K298" s="5">
        <v>0</v>
      </c>
    </row>
    <row r="299" spans="1:11" x14ac:dyDescent="0.3">
      <c r="A299" s="5" t="s">
        <v>228</v>
      </c>
      <c r="B299" s="5" t="s">
        <v>526</v>
      </c>
      <c r="C299" s="6" t="str">
        <f>IFERROR(VLOOKUP(UPPER(CONCATENATE($B299," - ",$A299)),'[1]Segurados Civis'!$A$5:$H$2142,6,0),"")</f>
        <v/>
      </c>
      <c r="D299" s="6" t="str">
        <f>IFERROR(VLOOKUP(UPPER(CONCATENATE($B299," - ",$A299)),'[1]Segurados Civis'!$A$5:$H$2142,7,0),"")</f>
        <v/>
      </c>
      <c r="E299" s="6" t="str">
        <f>IFERROR(VLOOKUP(UPPER(CONCATENATE($B299," - ",$A299)),'[1]Segurados Civis'!$A$5:$H$2142,8,0),"")</f>
        <v/>
      </c>
      <c r="F299" s="6" t="str">
        <f t="shared" si="4"/>
        <v/>
      </c>
      <c r="G299" s="5" t="s">
        <v>16</v>
      </c>
      <c r="H299" s="5">
        <v>0</v>
      </c>
      <c r="I299" s="5">
        <v>0</v>
      </c>
      <c r="J299" s="5">
        <v>0</v>
      </c>
      <c r="K299" s="5">
        <v>0</v>
      </c>
    </row>
    <row r="300" spans="1:11" x14ac:dyDescent="0.3">
      <c r="A300" s="5" t="s">
        <v>228</v>
      </c>
      <c r="B300" s="5" t="s">
        <v>527</v>
      </c>
      <c r="C300" s="6" t="str">
        <f>IFERROR(VLOOKUP(UPPER(CONCATENATE($B300," - ",$A300)),'[1]Segurados Civis'!$A$5:$H$2142,6,0),"")</f>
        <v/>
      </c>
      <c r="D300" s="6" t="str">
        <f>IFERROR(VLOOKUP(UPPER(CONCATENATE($B300," - ",$A300)),'[1]Segurados Civis'!$A$5:$H$2142,7,0),"")</f>
        <v/>
      </c>
      <c r="E300" s="6" t="str">
        <f>IFERROR(VLOOKUP(UPPER(CONCATENATE($B300," - ",$A300)),'[1]Segurados Civis'!$A$5:$H$2142,8,0),"")</f>
        <v/>
      </c>
      <c r="F300" s="6" t="str">
        <f t="shared" si="4"/>
        <v/>
      </c>
      <c r="G300" s="5" t="s">
        <v>16</v>
      </c>
      <c r="H300" s="5">
        <v>0</v>
      </c>
      <c r="I300" s="5">
        <v>0</v>
      </c>
      <c r="J300" s="5">
        <v>0</v>
      </c>
      <c r="K300" s="5">
        <v>0</v>
      </c>
    </row>
    <row r="301" spans="1:11" x14ac:dyDescent="0.3">
      <c r="A301" s="5" t="s">
        <v>228</v>
      </c>
      <c r="B301" s="5" t="s">
        <v>528</v>
      </c>
      <c r="C301" s="6" t="str">
        <f>IFERROR(VLOOKUP(UPPER(CONCATENATE($B301," - ",$A301)),'[1]Segurados Civis'!$A$5:$H$2142,6,0),"")</f>
        <v/>
      </c>
      <c r="D301" s="6" t="str">
        <f>IFERROR(VLOOKUP(UPPER(CONCATENATE($B301," - ",$A301)),'[1]Segurados Civis'!$A$5:$H$2142,7,0),"")</f>
        <v/>
      </c>
      <c r="E301" s="6" t="str">
        <f>IFERROR(VLOOKUP(UPPER(CONCATENATE($B301," - ",$A301)),'[1]Segurados Civis'!$A$5:$H$2142,8,0),"")</f>
        <v/>
      </c>
      <c r="F301" s="6" t="str">
        <f t="shared" si="4"/>
        <v/>
      </c>
      <c r="G301" s="5" t="s">
        <v>16</v>
      </c>
      <c r="H301" s="5">
        <v>0</v>
      </c>
      <c r="I301" s="5">
        <v>0</v>
      </c>
      <c r="J301" s="5">
        <v>0</v>
      </c>
      <c r="K301" s="5">
        <v>0</v>
      </c>
    </row>
    <row r="302" spans="1:11" x14ac:dyDescent="0.3">
      <c r="A302" s="5" t="s">
        <v>228</v>
      </c>
      <c r="B302" s="5" t="s">
        <v>529</v>
      </c>
      <c r="C302" s="6" t="str">
        <f>IFERROR(VLOOKUP(UPPER(CONCATENATE($B302," - ",$A302)),'[1]Segurados Civis'!$A$5:$H$2142,6,0),"")</f>
        <v/>
      </c>
      <c r="D302" s="6" t="str">
        <f>IFERROR(VLOOKUP(UPPER(CONCATENATE($B302," - ",$A302)),'[1]Segurados Civis'!$A$5:$H$2142,7,0),"")</f>
        <v/>
      </c>
      <c r="E302" s="6" t="str">
        <f>IFERROR(VLOOKUP(UPPER(CONCATENATE($B302," - ",$A302)),'[1]Segurados Civis'!$A$5:$H$2142,8,0),"")</f>
        <v/>
      </c>
      <c r="F302" s="6" t="str">
        <f t="shared" si="4"/>
        <v/>
      </c>
      <c r="G302" s="5" t="s">
        <v>16</v>
      </c>
      <c r="H302" s="5">
        <v>0</v>
      </c>
      <c r="I302" s="5">
        <v>0</v>
      </c>
      <c r="J302" s="5">
        <v>0</v>
      </c>
      <c r="K302" s="5">
        <v>0</v>
      </c>
    </row>
    <row r="303" spans="1:11" x14ac:dyDescent="0.3">
      <c r="A303" s="5" t="s">
        <v>228</v>
      </c>
      <c r="B303" s="5" t="s">
        <v>530</v>
      </c>
      <c r="C303" s="6" t="str">
        <f>IFERROR(VLOOKUP(UPPER(CONCATENATE($B303," - ",$A303)),'[1]Segurados Civis'!$A$5:$H$2142,6,0),"")</f>
        <v/>
      </c>
      <c r="D303" s="6" t="str">
        <f>IFERROR(VLOOKUP(UPPER(CONCATENATE($B303," - ",$A303)),'[1]Segurados Civis'!$A$5:$H$2142,7,0),"")</f>
        <v/>
      </c>
      <c r="E303" s="6" t="str">
        <f>IFERROR(VLOOKUP(UPPER(CONCATENATE($B303," - ",$A303)),'[1]Segurados Civis'!$A$5:$H$2142,8,0),"")</f>
        <v/>
      </c>
      <c r="F303" s="6" t="str">
        <f t="shared" si="4"/>
        <v/>
      </c>
      <c r="G303" s="5" t="s">
        <v>16</v>
      </c>
      <c r="H303" s="5">
        <v>0</v>
      </c>
      <c r="I303" s="5">
        <v>0</v>
      </c>
      <c r="J303" s="5">
        <v>0</v>
      </c>
      <c r="K303" s="5">
        <v>0</v>
      </c>
    </row>
    <row r="304" spans="1:11" x14ac:dyDescent="0.3">
      <c r="A304" s="5" t="s">
        <v>228</v>
      </c>
      <c r="B304" s="5" t="s">
        <v>531</v>
      </c>
      <c r="C304" s="6" t="str">
        <f>IFERROR(VLOOKUP(UPPER(CONCATENATE($B304," - ",$A304)),'[1]Segurados Civis'!$A$5:$H$2142,6,0),"")</f>
        <v/>
      </c>
      <c r="D304" s="6" t="str">
        <f>IFERROR(VLOOKUP(UPPER(CONCATENATE($B304," - ",$A304)),'[1]Segurados Civis'!$A$5:$H$2142,7,0),"")</f>
        <v/>
      </c>
      <c r="E304" s="6" t="str">
        <f>IFERROR(VLOOKUP(UPPER(CONCATENATE($B304," - ",$A304)),'[1]Segurados Civis'!$A$5:$H$2142,8,0),"")</f>
        <v/>
      </c>
      <c r="F304" s="6" t="str">
        <f t="shared" si="4"/>
        <v/>
      </c>
      <c r="G304" s="5" t="s">
        <v>16</v>
      </c>
      <c r="H304" s="5">
        <v>0</v>
      </c>
      <c r="I304" s="5">
        <v>0</v>
      </c>
      <c r="J304" s="5">
        <v>0</v>
      </c>
      <c r="K304" s="5">
        <v>0</v>
      </c>
    </row>
    <row r="305" spans="1:11" x14ac:dyDescent="0.3">
      <c r="A305" s="5" t="s">
        <v>228</v>
      </c>
      <c r="B305" s="5" t="s">
        <v>532</v>
      </c>
      <c r="C305" s="6" t="str">
        <f>IFERROR(VLOOKUP(UPPER(CONCATENATE($B305," - ",$A305)),'[1]Segurados Civis'!$A$5:$H$2142,6,0),"")</f>
        <v/>
      </c>
      <c r="D305" s="6" t="str">
        <f>IFERROR(VLOOKUP(UPPER(CONCATENATE($B305," - ",$A305)),'[1]Segurados Civis'!$A$5:$H$2142,7,0),"")</f>
        <v/>
      </c>
      <c r="E305" s="6" t="str">
        <f>IFERROR(VLOOKUP(UPPER(CONCATENATE($B305," - ",$A305)),'[1]Segurados Civis'!$A$5:$H$2142,8,0),"")</f>
        <v/>
      </c>
      <c r="F305" s="6" t="str">
        <f t="shared" si="4"/>
        <v/>
      </c>
      <c r="G305" s="5" t="s">
        <v>16</v>
      </c>
      <c r="H305" s="5">
        <v>0</v>
      </c>
      <c r="I305" s="5">
        <v>0</v>
      </c>
      <c r="J305" s="5">
        <v>0</v>
      </c>
      <c r="K305" s="5">
        <v>0</v>
      </c>
    </row>
    <row r="306" spans="1:11" x14ac:dyDescent="0.3">
      <c r="A306" s="5" t="s">
        <v>228</v>
      </c>
      <c r="B306" s="5" t="s">
        <v>533</v>
      </c>
      <c r="C306" s="6" t="str">
        <f>IFERROR(VLOOKUP(UPPER(CONCATENATE($B306," - ",$A306)),'[1]Segurados Civis'!$A$5:$H$2142,6,0),"")</f>
        <v/>
      </c>
      <c r="D306" s="6" t="str">
        <f>IFERROR(VLOOKUP(UPPER(CONCATENATE($B306," - ",$A306)),'[1]Segurados Civis'!$A$5:$H$2142,7,0),"")</f>
        <v/>
      </c>
      <c r="E306" s="6" t="str">
        <f>IFERROR(VLOOKUP(UPPER(CONCATENATE($B306," - ",$A306)),'[1]Segurados Civis'!$A$5:$H$2142,8,0),"")</f>
        <v/>
      </c>
      <c r="F306" s="6" t="str">
        <f t="shared" si="4"/>
        <v/>
      </c>
      <c r="G306" s="5" t="s">
        <v>16</v>
      </c>
      <c r="H306" s="5">
        <v>0</v>
      </c>
      <c r="I306" s="5">
        <v>0</v>
      </c>
      <c r="J306" s="5">
        <v>0</v>
      </c>
      <c r="K306" s="5">
        <v>0</v>
      </c>
    </row>
    <row r="307" spans="1:11" x14ac:dyDescent="0.3">
      <c r="A307" s="5" t="s">
        <v>228</v>
      </c>
      <c r="B307" s="5" t="s">
        <v>534</v>
      </c>
      <c r="C307" s="6" t="str">
        <f>IFERROR(VLOOKUP(UPPER(CONCATENATE($B307," - ",$A307)),'[1]Segurados Civis'!$A$5:$H$2142,6,0),"")</f>
        <v/>
      </c>
      <c r="D307" s="6" t="str">
        <f>IFERROR(VLOOKUP(UPPER(CONCATENATE($B307," - ",$A307)),'[1]Segurados Civis'!$A$5:$H$2142,7,0),"")</f>
        <v/>
      </c>
      <c r="E307" s="6" t="str">
        <f>IFERROR(VLOOKUP(UPPER(CONCATENATE($B307," - ",$A307)),'[1]Segurados Civis'!$A$5:$H$2142,8,0),"")</f>
        <v/>
      </c>
      <c r="F307" s="6" t="str">
        <f t="shared" si="4"/>
        <v/>
      </c>
      <c r="G307" s="5" t="s">
        <v>16</v>
      </c>
      <c r="H307" s="5">
        <v>0</v>
      </c>
      <c r="I307" s="5">
        <v>0</v>
      </c>
      <c r="J307" s="5">
        <v>0</v>
      </c>
      <c r="K307" s="5">
        <v>0</v>
      </c>
    </row>
    <row r="308" spans="1:11" x14ac:dyDescent="0.3">
      <c r="A308" s="5" t="s">
        <v>228</v>
      </c>
      <c r="B308" s="5" t="s">
        <v>535</v>
      </c>
      <c r="C308" s="6" t="str">
        <f>IFERROR(VLOOKUP(UPPER(CONCATENATE($B308," - ",$A308)),'[1]Segurados Civis'!$A$5:$H$2142,6,0),"")</f>
        <v/>
      </c>
      <c r="D308" s="6" t="str">
        <f>IFERROR(VLOOKUP(UPPER(CONCATENATE($B308," - ",$A308)),'[1]Segurados Civis'!$A$5:$H$2142,7,0),"")</f>
        <v/>
      </c>
      <c r="E308" s="6" t="str">
        <f>IFERROR(VLOOKUP(UPPER(CONCATENATE($B308," - ",$A308)),'[1]Segurados Civis'!$A$5:$H$2142,8,0),"")</f>
        <v/>
      </c>
      <c r="F308" s="6" t="str">
        <f t="shared" si="4"/>
        <v/>
      </c>
      <c r="G308" s="5" t="s">
        <v>16</v>
      </c>
      <c r="H308" s="5">
        <v>0</v>
      </c>
      <c r="I308" s="5">
        <v>0</v>
      </c>
      <c r="J308" s="5">
        <v>0</v>
      </c>
      <c r="K308" s="5">
        <v>0</v>
      </c>
    </row>
    <row r="309" spans="1:11" x14ac:dyDescent="0.3">
      <c r="A309" s="5" t="s">
        <v>228</v>
      </c>
      <c r="B309" s="5" t="s">
        <v>536</v>
      </c>
      <c r="C309" s="6" t="str">
        <f>IFERROR(VLOOKUP(UPPER(CONCATENATE($B309," - ",$A309)),'[1]Segurados Civis'!$A$5:$H$2142,6,0),"")</f>
        <v/>
      </c>
      <c r="D309" s="6" t="str">
        <f>IFERROR(VLOOKUP(UPPER(CONCATENATE($B309," - ",$A309)),'[1]Segurados Civis'!$A$5:$H$2142,7,0),"")</f>
        <v/>
      </c>
      <c r="E309" s="6" t="str">
        <f>IFERROR(VLOOKUP(UPPER(CONCATENATE($B309," - ",$A309)),'[1]Segurados Civis'!$A$5:$H$2142,8,0),"")</f>
        <v/>
      </c>
      <c r="F309" s="6" t="str">
        <f t="shared" si="4"/>
        <v/>
      </c>
      <c r="G309" s="5" t="s">
        <v>16</v>
      </c>
      <c r="H309" s="5">
        <v>0</v>
      </c>
      <c r="I309" s="5">
        <v>0</v>
      </c>
      <c r="J309" s="5">
        <v>0</v>
      </c>
      <c r="K309" s="5">
        <v>0</v>
      </c>
    </row>
    <row r="310" spans="1:11" x14ac:dyDescent="0.3">
      <c r="A310" s="5" t="s">
        <v>228</v>
      </c>
      <c r="B310" s="5" t="s">
        <v>537</v>
      </c>
      <c r="C310" s="6" t="str">
        <f>IFERROR(VLOOKUP(UPPER(CONCATENATE($B310," - ",$A310)),'[1]Segurados Civis'!$A$5:$H$2142,6,0),"")</f>
        <v/>
      </c>
      <c r="D310" s="6" t="str">
        <f>IFERROR(VLOOKUP(UPPER(CONCATENATE($B310," - ",$A310)),'[1]Segurados Civis'!$A$5:$H$2142,7,0),"")</f>
        <v/>
      </c>
      <c r="E310" s="6" t="str">
        <f>IFERROR(VLOOKUP(UPPER(CONCATENATE($B310," - ",$A310)),'[1]Segurados Civis'!$A$5:$H$2142,8,0),"")</f>
        <v/>
      </c>
      <c r="F310" s="6" t="str">
        <f t="shared" si="4"/>
        <v/>
      </c>
      <c r="G310" s="5" t="s">
        <v>16</v>
      </c>
      <c r="H310" s="5">
        <v>0</v>
      </c>
      <c r="I310" s="5">
        <v>0</v>
      </c>
      <c r="J310" s="5">
        <v>0</v>
      </c>
      <c r="K310" s="5">
        <v>0</v>
      </c>
    </row>
    <row r="311" spans="1:11" x14ac:dyDescent="0.3">
      <c r="A311" s="5" t="s">
        <v>228</v>
      </c>
      <c r="B311" s="5" t="s">
        <v>538</v>
      </c>
      <c r="C311" s="6" t="str">
        <f>IFERROR(VLOOKUP(UPPER(CONCATENATE($B311," - ",$A311)),'[1]Segurados Civis'!$A$5:$H$2142,6,0),"")</f>
        <v/>
      </c>
      <c r="D311" s="6" t="str">
        <f>IFERROR(VLOOKUP(UPPER(CONCATENATE($B311," - ",$A311)),'[1]Segurados Civis'!$A$5:$H$2142,7,0),"")</f>
        <v/>
      </c>
      <c r="E311" s="6" t="str">
        <f>IFERROR(VLOOKUP(UPPER(CONCATENATE($B311," - ",$A311)),'[1]Segurados Civis'!$A$5:$H$2142,8,0),"")</f>
        <v/>
      </c>
      <c r="F311" s="6" t="str">
        <f t="shared" si="4"/>
        <v/>
      </c>
      <c r="G311" s="5" t="s">
        <v>16</v>
      </c>
      <c r="H311" s="5">
        <v>0</v>
      </c>
      <c r="I311" s="5">
        <v>0</v>
      </c>
      <c r="J311" s="5">
        <v>0</v>
      </c>
      <c r="K311" s="5">
        <v>0</v>
      </c>
    </row>
    <row r="312" spans="1:11" x14ac:dyDescent="0.3">
      <c r="A312" s="5" t="s">
        <v>228</v>
      </c>
      <c r="B312" s="5" t="s">
        <v>539</v>
      </c>
      <c r="C312" s="6" t="str">
        <f>IFERROR(VLOOKUP(UPPER(CONCATENATE($B312," - ",$A312)),'[1]Segurados Civis'!$A$5:$H$2142,6,0),"")</f>
        <v/>
      </c>
      <c r="D312" s="6" t="str">
        <f>IFERROR(VLOOKUP(UPPER(CONCATENATE($B312," - ",$A312)),'[1]Segurados Civis'!$A$5:$H$2142,7,0),"")</f>
        <v/>
      </c>
      <c r="E312" s="6" t="str">
        <f>IFERROR(VLOOKUP(UPPER(CONCATENATE($B312," - ",$A312)),'[1]Segurados Civis'!$A$5:$H$2142,8,0),"")</f>
        <v/>
      </c>
      <c r="F312" s="6" t="str">
        <f t="shared" si="4"/>
        <v/>
      </c>
      <c r="G312" s="5" t="s">
        <v>16</v>
      </c>
      <c r="H312" s="5">
        <v>0</v>
      </c>
      <c r="I312" s="5">
        <v>0</v>
      </c>
      <c r="J312" s="5">
        <v>0</v>
      </c>
      <c r="K312" s="5">
        <v>0</v>
      </c>
    </row>
    <row r="313" spans="1:11" x14ac:dyDescent="0.3">
      <c r="A313" s="5" t="s">
        <v>228</v>
      </c>
      <c r="B313" s="5" t="s">
        <v>540</v>
      </c>
      <c r="C313" s="6">
        <f>IFERROR(VLOOKUP(UPPER(CONCATENATE($B313," - ",$A313)),'[1]Segurados Civis'!$A$5:$H$2142,6,0),"")</f>
        <v>660</v>
      </c>
      <c r="D313" s="6">
        <f>IFERROR(VLOOKUP(UPPER(CONCATENATE($B313," - ",$A313)),'[1]Segurados Civis'!$A$5:$H$2142,7,0),"")</f>
        <v>49</v>
      </c>
      <c r="E313" s="6">
        <f>IFERROR(VLOOKUP(UPPER(CONCATENATE($B313," - ",$A313)),'[1]Segurados Civis'!$A$5:$H$2142,8,0),"")</f>
        <v>13</v>
      </c>
      <c r="F313" s="6">
        <f t="shared" si="4"/>
        <v>722</v>
      </c>
      <c r="G313" s="5" t="s">
        <v>13</v>
      </c>
      <c r="H313" s="5">
        <v>0</v>
      </c>
      <c r="I313" s="5">
        <v>0</v>
      </c>
      <c r="J313" s="5">
        <v>0</v>
      </c>
      <c r="K313" s="5">
        <v>0</v>
      </c>
    </row>
    <row r="314" spans="1:11" x14ac:dyDescent="0.3">
      <c r="A314" s="5" t="s">
        <v>228</v>
      </c>
      <c r="B314" s="5" t="s">
        <v>541</v>
      </c>
      <c r="C314" s="6" t="str">
        <f>IFERROR(VLOOKUP(UPPER(CONCATENATE($B314," - ",$A314)),'[1]Segurados Civis'!$A$5:$H$2142,6,0),"")</f>
        <v/>
      </c>
      <c r="D314" s="6" t="str">
        <f>IFERROR(VLOOKUP(UPPER(CONCATENATE($B314," - ",$A314)),'[1]Segurados Civis'!$A$5:$H$2142,7,0),"")</f>
        <v/>
      </c>
      <c r="E314" s="6" t="str">
        <f>IFERROR(VLOOKUP(UPPER(CONCATENATE($B314," - ",$A314)),'[1]Segurados Civis'!$A$5:$H$2142,8,0),"")</f>
        <v/>
      </c>
      <c r="F314" s="6" t="str">
        <f t="shared" si="4"/>
        <v/>
      </c>
      <c r="G314" s="5" t="s">
        <v>16</v>
      </c>
      <c r="H314" s="5">
        <v>0</v>
      </c>
      <c r="I314" s="5">
        <v>0</v>
      </c>
      <c r="J314" s="5">
        <v>0</v>
      </c>
      <c r="K314" s="5">
        <v>0</v>
      </c>
    </row>
    <row r="315" spans="1:11" x14ac:dyDescent="0.3">
      <c r="A315" s="5" t="s">
        <v>228</v>
      </c>
      <c r="B315" s="5" t="s">
        <v>542</v>
      </c>
      <c r="C315" s="6" t="str">
        <f>IFERROR(VLOOKUP(UPPER(CONCATENATE($B315," - ",$A315)),'[1]Segurados Civis'!$A$5:$H$2142,6,0),"")</f>
        <v/>
      </c>
      <c r="D315" s="6" t="str">
        <f>IFERROR(VLOOKUP(UPPER(CONCATENATE($B315," - ",$A315)),'[1]Segurados Civis'!$A$5:$H$2142,7,0),"")</f>
        <v/>
      </c>
      <c r="E315" s="6" t="str">
        <f>IFERROR(VLOOKUP(UPPER(CONCATENATE($B315," - ",$A315)),'[1]Segurados Civis'!$A$5:$H$2142,8,0),"")</f>
        <v/>
      </c>
      <c r="F315" s="6" t="str">
        <f t="shared" si="4"/>
        <v/>
      </c>
      <c r="G315" s="5" t="s">
        <v>16</v>
      </c>
      <c r="H315" s="5">
        <v>0</v>
      </c>
      <c r="I315" s="5">
        <v>0</v>
      </c>
      <c r="J315" s="5">
        <v>0</v>
      </c>
      <c r="K315" s="5">
        <v>0</v>
      </c>
    </row>
    <row r="316" spans="1:11" x14ac:dyDescent="0.3">
      <c r="A316" s="5" t="s">
        <v>228</v>
      </c>
      <c r="B316" s="5" t="s">
        <v>543</v>
      </c>
      <c r="C316" s="6" t="str">
        <f>IFERROR(VLOOKUP(UPPER(CONCATENATE($B316," - ",$A316)),'[1]Segurados Civis'!$A$5:$H$2142,6,0),"")</f>
        <v/>
      </c>
      <c r="D316" s="6" t="str">
        <f>IFERROR(VLOOKUP(UPPER(CONCATENATE($B316," - ",$A316)),'[1]Segurados Civis'!$A$5:$H$2142,7,0),"")</f>
        <v/>
      </c>
      <c r="E316" s="6" t="str">
        <f>IFERROR(VLOOKUP(UPPER(CONCATENATE($B316," - ",$A316)),'[1]Segurados Civis'!$A$5:$H$2142,8,0),"")</f>
        <v/>
      </c>
      <c r="F316" s="6" t="str">
        <f t="shared" si="4"/>
        <v/>
      </c>
      <c r="G316" s="5" t="s">
        <v>16</v>
      </c>
      <c r="H316" s="5">
        <v>0</v>
      </c>
      <c r="I316" s="5">
        <v>0</v>
      </c>
      <c r="J316" s="5">
        <v>0</v>
      </c>
      <c r="K316" s="5">
        <v>0</v>
      </c>
    </row>
    <row r="317" spans="1:11" x14ac:dyDescent="0.3">
      <c r="A317" s="5" t="s">
        <v>228</v>
      </c>
      <c r="B317" s="5" t="s">
        <v>544</v>
      </c>
      <c r="C317" s="6" t="str">
        <f>IFERROR(VLOOKUP(UPPER(CONCATENATE($B317," - ",$A317)),'[1]Segurados Civis'!$A$5:$H$2142,6,0),"")</f>
        <v/>
      </c>
      <c r="D317" s="6" t="str">
        <f>IFERROR(VLOOKUP(UPPER(CONCATENATE($B317," - ",$A317)),'[1]Segurados Civis'!$A$5:$H$2142,7,0),"")</f>
        <v/>
      </c>
      <c r="E317" s="6" t="str">
        <f>IFERROR(VLOOKUP(UPPER(CONCATENATE($B317," - ",$A317)),'[1]Segurados Civis'!$A$5:$H$2142,8,0),"")</f>
        <v/>
      </c>
      <c r="F317" s="6" t="str">
        <f t="shared" si="4"/>
        <v/>
      </c>
      <c r="G317" s="5" t="s">
        <v>16</v>
      </c>
      <c r="H317" s="5">
        <v>0</v>
      </c>
      <c r="I317" s="5">
        <v>0</v>
      </c>
      <c r="J317" s="5">
        <v>0</v>
      </c>
      <c r="K317" s="5">
        <v>0</v>
      </c>
    </row>
    <row r="318" spans="1:11" x14ac:dyDescent="0.3">
      <c r="A318" s="5" t="s">
        <v>228</v>
      </c>
      <c r="B318" s="5" t="s">
        <v>545</v>
      </c>
      <c r="C318" s="6" t="str">
        <f>IFERROR(VLOOKUP(UPPER(CONCATENATE($B318," - ",$A318)),'[1]Segurados Civis'!$A$5:$H$2142,6,0),"")</f>
        <v/>
      </c>
      <c r="D318" s="6" t="str">
        <f>IFERROR(VLOOKUP(UPPER(CONCATENATE($B318," - ",$A318)),'[1]Segurados Civis'!$A$5:$H$2142,7,0),"")</f>
        <v/>
      </c>
      <c r="E318" s="6" t="str">
        <f>IFERROR(VLOOKUP(UPPER(CONCATENATE($B318," - ",$A318)),'[1]Segurados Civis'!$A$5:$H$2142,8,0),"")</f>
        <v/>
      </c>
      <c r="F318" s="6" t="str">
        <f t="shared" si="4"/>
        <v/>
      </c>
      <c r="G318" s="5" t="s">
        <v>16</v>
      </c>
      <c r="H318" s="5">
        <v>0</v>
      </c>
      <c r="I318" s="5">
        <v>0</v>
      </c>
      <c r="J318" s="5">
        <v>0</v>
      </c>
      <c r="K318" s="5">
        <v>0</v>
      </c>
    </row>
    <row r="319" spans="1:11" x14ac:dyDescent="0.3">
      <c r="A319" s="5" t="s">
        <v>228</v>
      </c>
      <c r="B319" s="5" t="s">
        <v>546</v>
      </c>
      <c r="C319" s="6" t="str">
        <f>IFERROR(VLOOKUP(UPPER(CONCATENATE($B319," - ",$A319)),'[1]Segurados Civis'!$A$5:$H$2142,6,0),"")</f>
        <v/>
      </c>
      <c r="D319" s="6" t="str">
        <f>IFERROR(VLOOKUP(UPPER(CONCATENATE($B319," - ",$A319)),'[1]Segurados Civis'!$A$5:$H$2142,7,0),"")</f>
        <v/>
      </c>
      <c r="E319" s="6" t="str">
        <f>IFERROR(VLOOKUP(UPPER(CONCATENATE($B319," - ",$A319)),'[1]Segurados Civis'!$A$5:$H$2142,8,0),"")</f>
        <v/>
      </c>
      <c r="F319" s="6" t="str">
        <f t="shared" si="4"/>
        <v/>
      </c>
      <c r="G319" s="5" t="s">
        <v>16</v>
      </c>
      <c r="H319" s="5">
        <v>0</v>
      </c>
      <c r="I319" s="5">
        <v>0</v>
      </c>
      <c r="J319" s="5">
        <v>0</v>
      </c>
      <c r="K319" s="5">
        <v>0</v>
      </c>
    </row>
    <row r="320" spans="1:11" x14ac:dyDescent="0.3">
      <c r="A320" s="5" t="s">
        <v>228</v>
      </c>
      <c r="B320" s="5" t="s">
        <v>547</v>
      </c>
      <c r="C320" s="6" t="str">
        <f>IFERROR(VLOOKUP(UPPER(CONCATENATE($B320," - ",$A320)),'[1]Segurados Civis'!$A$5:$H$2142,6,0),"")</f>
        <v/>
      </c>
      <c r="D320" s="6" t="str">
        <f>IFERROR(VLOOKUP(UPPER(CONCATENATE($B320," - ",$A320)),'[1]Segurados Civis'!$A$5:$H$2142,7,0),"")</f>
        <v/>
      </c>
      <c r="E320" s="6" t="str">
        <f>IFERROR(VLOOKUP(UPPER(CONCATENATE($B320," - ",$A320)),'[1]Segurados Civis'!$A$5:$H$2142,8,0),"")</f>
        <v/>
      </c>
      <c r="F320" s="6" t="str">
        <f t="shared" si="4"/>
        <v/>
      </c>
      <c r="G320" s="5" t="s">
        <v>16</v>
      </c>
      <c r="H320" s="5">
        <v>0</v>
      </c>
      <c r="I320" s="5">
        <v>0</v>
      </c>
      <c r="J320" s="5">
        <v>0</v>
      </c>
      <c r="K320" s="5">
        <v>0</v>
      </c>
    </row>
    <row r="321" spans="1:11" x14ac:dyDescent="0.3">
      <c r="A321" s="5" t="s">
        <v>228</v>
      </c>
      <c r="B321" s="5" t="s">
        <v>548</v>
      </c>
      <c r="C321" s="6" t="str">
        <f>IFERROR(VLOOKUP(UPPER(CONCATENATE($B321," - ",$A321)),'[1]Segurados Civis'!$A$5:$H$2142,6,0),"")</f>
        <v/>
      </c>
      <c r="D321" s="6" t="str">
        <f>IFERROR(VLOOKUP(UPPER(CONCATENATE($B321," - ",$A321)),'[1]Segurados Civis'!$A$5:$H$2142,7,0),"")</f>
        <v/>
      </c>
      <c r="E321" s="6" t="str">
        <f>IFERROR(VLOOKUP(UPPER(CONCATENATE($B321," - ",$A321)),'[1]Segurados Civis'!$A$5:$H$2142,8,0),"")</f>
        <v/>
      </c>
      <c r="F321" s="6" t="str">
        <f t="shared" si="4"/>
        <v/>
      </c>
      <c r="G321" s="5" t="s">
        <v>16</v>
      </c>
      <c r="H321" s="5">
        <v>0</v>
      </c>
      <c r="I321" s="5">
        <v>0</v>
      </c>
      <c r="J321" s="5">
        <v>0</v>
      </c>
      <c r="K321" s="5">
        <v>0</v>
      </c>
    </row>
    <row r="322" spans="1:11" x14ac:dyDescent="0.3">
      <c r="A322" s="5" t="s">
        <v>228</v>
      </c>
      <c r="B322" s="5" t="s">
        <v>549</v>
      </c>
      <c r="C322" s="6">
        <f>IFERROR(VLOOKUP(UPPER(CONCATENATE($B322," - ",$A322)),'[1]Segurados Civis'!$A$5:$H$2142,6,0),"")</f>
        <v>417</v>
      </c>
      <c r="D322" s="6">
        <f>IFERROR(VLOOKUP(UPPER(CONCATENATE($B322," - ",$A322)),'[1]Segurados Civis'!$A$5:$H$2142,7,0),"")</f>
        <v>75</v>
      </c>
      <c r="E322" s="6">
        <f>IFERROR(VLOOKUP(UPPER(CONCATENATE($B322," - ",$A322)),'[1]Segurados Civis'!$A$5:$H$2142,8,0),"")</f>
        <v>17</v>
      </c>
      <c r="F322" s="6">
        <f t="shared" ref="F322:F385" si="5">IF(SUM(C322:E322)=0,"",SUM(C322:E322))</f>
        <v>509</v>
      </c>
      <c r="G322" s="5" t="s">
        <v>13</v>
      </c>
      <c r="H322" s="5">
        <v>0</v>
      </c>
      <c r="I322" s="5">
        <v>0</v>
      </c>
      <c r="J322" s="5">
        <v>0</v>
      </c>
      <c r="K322" s="5">
        <v>0</v>
      </c>
    </row>
    <row r="323" spans="1:11" x14ac:dyDescent="0.3">
      <c r="A323" s="5" t="s">
        <v>228</v>
      </c>
      <c r="B323" s="5" t="s">
        <v>550</v>
      </c>
      <c r="C323" s="6" t="str">
        <f>IFERROR(VLOOKUP(UPPER(CONCATENATE($B323," - ",$A323)),'[1]Segurados Civis'!$A$5:$H$2142,6,0),"")</f>
        <v/>
      </c>
      <c r="D323" s="6" t="str">
        <f>IFERROR(VLOOKUP(UPPER(CONCATENATE($B323," - ",$A323)),'[1]Segurados Civis'!$A$5:$H$2142,7,0),"")</f>
        <v/>
      </c>
      <c r="E323" s="6" t="str">
        <f>IFERROR(VLOOKUP(UPPER(CONCATENATE($B323," - ",$A323)),'[1]Segurados Civis'!$A$5:$H$2142,8,0),"")</f>
        <v/>
      </c>
      <c r="F323" s="6" t="str">
        <f t="shared" si="5"/>
        <v/>
      </c>
      <c r="G323" s="5" t="s">
        <v>16</v>
      </c>
      <c r="H323" s="5">
        <v>0</v>
      </c>
      <c r="I323" s="5">
        <v>0</v>
      </c>
      <c r="J323" s="5">
        <v>0</v>
      </c>
      <c r="K323" s="5">
        <v>0</v>
      </c>
    </row>
    <row r="324" spans="1:11" x14ac:dyDescent="0.3">
      <c r="A324" s="5" t="s">
        <v>228</v>
      </c>
      <c r="B324" s="5" t="s">
        <v>551</v>
      </c>
      <c r="C324" s="6" t="str">
        <f>IFERROR(VLOOKUP(UPPER(CONCATENATE($B324," - ",$A324)),'[1]Segurados Civis'!$A$5:$H$2142,6,0),"")</f>
        <v/>
      </c>
      <c r="D324" s="6" t="str">
        <f>IFERROR(VLOOKUP(UPPER(CONCATENATE($B324," - ",$A324)),'[1]Segurados Civis'!$A$5:$H$2142,7,0),"")</f>
        <v/>
      </c>
      <c r="E324" s="6" t="str">
        <f>IFERROR(VLOOKUP(UPPER(CONCATENATE($B324," - ",$A324)),'[1]Segurados Civis'!$A$5:$H$2142,8,0),"")</f>
        <v/>
      </c>
      <c r="F324" s="6" t="str">
        <f t="shared" si="5"/>
        <v/>
      </c>
      <c r="G324" s="5" t="s">
        <v>16</v>
      </c>
      <c r="H324" s="5">
        <v>0</v>
      </c>
      <c r="I324" s="5">
        <v>0</v>
      </c>
      <c r="J324" s="5">
        <v>0</v>
      </c>
      <c r="K324" s="5">
        <v>0</v>
      </c>
    </row>
    <row r="325" spans="1:11" x14ac:dyDescent="0.3">
      <c r="A325" s="5" t="s">
        <v>228</v>
      </c>
      <c r="B325" s="5" t="s">
        <v>552</v>
      </c>
      <c r="C325" s="6" t="str">
        <f>IFERROR(VLOOKUP(UPPER(CONCATENATE($B325," - ",$A325)),'[1]Segurados Civis'!$A$5:$H$2142,6,0),"")</f>
        <v/>
      </c>
      <c r="D325" s="6" t="str">
        <f>IFERROR(VLOOKUP(UPPER(CONCATENATE($B325," - ",$A325)),'[1]Segurados Civis'!$A$5:$H$2142,7,0),"")</f>
        <v/>
      </c>
      <c r="E325" s="6" t="str">
        <f>IFERROR(VLOOKUP(UPPER(CONCATENATE($B325," - ",$A325)),'[1]Segurados Civis'!$A$5:$H$2142,8,0),"")</f>
        <v/>
      </c>
      <c r="F325" s="6" t="str">
        <f t="shared" si="5"/>
        <v/>
      </c>
      <c r="G325" s="5" t="s">
        <v>16</v>
      </c>
      <c r="H325" s="5">
        <v>0</v>
      </c>
      <c r="I325" s="5">
        <v>0</v>
      </c>
      <c r="J325" s="5">
        <v>0</v>
      </c>
      <c r="K325" s="5">
        <v>0</v>
      </c>
    </row>
    <row r="326" spans="1:11" x14ac:dyDescent="0.3">
      <c r="A326" s="5" t="s">
        <v>228</v>
      </c>
      <c r="B326" s="5" t="s">
        <v>553</v>
      </c>
      <c r="C326" s="6" t="str">
        <f>IFERROR(VLOOKUP(UPPER(CONCATENATE($B326," - ",$A326)),'[1]Segurados Civis'!$A$5:$H$2142,6,0),"")</f>
        <v/>
      </c>
      <c r="D326" s="6" t="str">
        <f>IFERROR(VLOOKUP(UPPER(CONCATENATE($B326," - ",$A326)),'[1]Segurados Civis'!$A$5:$H$2142,7,0),"")</f>
        <v/>
      </c>
      <c r="E326" s="6" t="str">
        <f>IFERROR(VLOOKUP(UPPER(CONCATENATE($B326," - ",$A326)),'[1]Segurados Civis'!$A$5:$H$2142,8,0),"")</f>
        <v/>
      </c>
      <c r="F326" s="6" t="str">
        <f t="shared" si="5"/>
        <v/>
      </c>
      <c r="G326" s="5" t="s">
        <v>16</v>
      </c>
      <c r="H326" s="5">
        <v>0</v>
      </c>
      <c r="I326" s="5">
        <v>0</v>
      </c>
      <c r="J326" s="5">
        <v>0</v>
      </c>
      <c r="K326" s="5">
        <v>0</v>
      </c>
    </row>
    <row r="327" spans="1:11" x14ac:dyDescent="0.3">
      <c r="A327" s="5" t="s">
        <v>228</v>
      </c>
      <c r="B327" s="5" t="s">
        <v>554</v>
      </c>
      <c r="C327" s="6" t="str">
        <f>IFERROR(VLOOKUP(UPPER(CONCATENATE($B327," - ",$A327)),'[1]Segurados Civis'!$A$5:$H$2142,6,0),"")</f>
        <v/>
      </c>
      <c r="D327" s="6" t="str">
        <f>IFERROR(VLOOKUP(UPPER(CONCATENATE($B327," - ",$A327)),'[1]Segurados Civis'!$A$5:$H$2142,7,0),"")</f>
        <v/>
      </c>
      <c r="E327" s="6" t="str">
        <f>IFERROR(VLOOKUP(UPPER(CONCATENATE($B327," - ",$A327)),'[1]Segurados Civis'!$A$5:$H$2142,8,0),"")</f>
        <v/>
      </c>
      <c r="F327" s="6" t="str">
        <f t="shared" si="5"/>
        <v/>
      </c>
      <c r="G327" s="5" t="s">
        <v>16</v>
      </c>
      <c r="H327" s="5">
        <v>0</v>
      </c>
      <c r="I327" s="5">
        <v>0</v>
      </c>
      <c r="J327" s="5">
        <v>0</v>
      </c>
      <c r="K327" s="5">
        <v>0</v>
      </c>
    </row>
    <row r="328" spans="1:11" x14ac:dyDescent="0.3">
      <c r="A328" s="5" t="s">
        <v>228</v>
      </c>
      <c r="B328" s="5" t="s">
        <v>555</v>
      </c>
      <c r="C328" s="6" t="str">
        <f>IFERROR(VLOOKUP(UPPER(CONCATENATE($B328," - ",$A328)),'[1]Segurados Civis'!$A$5:$H$2142,6,0),"")</f>
        <v/>
      </c>
      <c r="D328" s="6" t="str">
        <f>IFERROR(VLOOKUP(UPPER(CONCATENATE($B328," - ",$A328)),'[1]Segurados Civis'!$A$5:$H$2142,7,0),"")</f>
        <v/>
      </c>
      <c r="E328" s="6" t="str">
        <f>IFERROR(VLOOKUP(UPPER(CONCATENATE($B328," - ",$A328)),'[1]Segurados Civis'!$A$5:$H$2142,8,0),"")</f>
        <v/>
      </c>
      <c r="F328" s="6" t="str">
        <f t="shared" si="5"/>
        <v/>
      </c>
      <c r="G328" s="5" t="s">
        <v>16</v>
      </c>
      <c r="H328" s="5">
        <v>0</v>
      </c>
      <c r="I328" s="5">
        <v>0</v>
      </c>
      <c r="J328" s="5">
        <v>0</v>
      </c>
      <c r="K328" s="5">
        <v>0</v>
      </c>
    </row>
    <row r="329" spans="1:11" x14ac:dyDescent="0.3">
      <c r="A329" s="5" t="s">
        <v>228</v>
      </c>
      <c r="B329" s="5" t="s">
        <v>556</v>
      </c>
      <c r="C329" s="6" t="str">
        <f>IFERROR(VLOOKUP(UPPER(CONCATENATE($B329," - ",$A329)),'[1]Segurados Civis'!$A$5:$H$2142,6,0),"")</f>
        <v/>
      </c>
      <c r="D329" s="6" t="str">
        <f>IFERROR(VLOOKUP(UPPER(CONCATENATE($B329," - ",$A329)),'[1]Segurados Civis'!$A$5:$H$2142,7,0),"")</f>
        <v/>
      </c>
      <c r="E329" s="6" t="str">
        <f>IFERROR(VLOOKUP(UPPER(CONCATENATE($B329," - ",$A329)),'[1]Segurados Civis'!$A$5:$H$2142,8,0),"")</f>
        <v/>
      </c>
      <c r="F329" s="6" t="str">
        <f t="shared" si="5"/>
        <v/>
      </c>
      <c r="G329" s="5" t="s">
        <v>16</v>
      </c>
      <c r="H329" s="5">
        <v>0</v>
      </c>
      <c r="I329" s="5">
        <v>0</v>
      </c>
      <c r="J329" s="5">
        <v>0</v>
      </c>
      <c r="K329" s="5">
        <v>0</v>
      </c>
    </row>
    <row r="330" spans="1:11" x14ac:dyDescent="0.3">
      <c r="A330" s="5" t="s">
        <v>228</v>
      </c>
      <c r="B330" s="5" t="s">
        <v>557</v>
      </c>
      <c r="C330" s="6" t="str">
        <f>IFERROR(VLOOKUP(UPPER(CONCATENATE($B330," - ",$A330)),'[1]Segurados Civis'!$A$5:$H$2142,6,0),"")</f>
        <v/>
      </c>
      <c r="D330" s="6" t="str">
        <f>IFERROR(VLOOKUP(UPPER(CONCATENATE($B330," - ",$A330)),'[1]Segurados Civis'!$A$5:$H$2142,7,0),"")</f>
        <v/>
      </c>
      <c r="E330" s="6" t="str">
        <f>IFERROR(VLOOKUP(UPPER(CONCATENATE($B330," - ",$A330)),'[1]Segurados Civis'!$A$5:$H$2142,8,0),"")</f>
        <v/>
      </c>
      <c r="F330" s="6" t="str">
        <f t="shared" si="5"/>
        <v/>
      </c>
      <c r="G330" s="5" t="s">
        <v>16</v>
      </c>
      <c r="H330" s="5">
        <v>0</v>
      </c>
      <c r="I330" s="5">
        <v>0</v>
      </c>
      <c r="J330" s="5">
        <v>0</v>
      </c>
      <c r="K330" s="5">
        <v>0</v>
      </c>
    </row>
    <row r="331" spans="1:11" x14ac:dyDescent="0.3">
      <c r="A331" s="5" t="s">
        <v>228</v>
      </c>
      <c r="B331" s="5" t="s">
        <v>558</v>
      </c>
      <c r="C331" s="6">
        <f>IFERROR(VLOOKUP(UPPER(CONCATENATE($B331," - ",$A331)),'[1]Segurados Civis'!$A$5:$H$2142,6,0),"")</f>
        <v>17</v>
      </c>
      <c r="D331" s="6">
        <f>IFERROR(VLOOKUP(UPPER(CONCATENATE($B331," - ",$A331)),'[1]Segurados Civis'!$A$5:$H$2142,7,0),"")</f>
        <v>0</v>
      </c>
      <c r="E331" s="6">
        <f>IFERROR(VLOOKUP(UPPER(CONCATENATE($B331," - ",$A331)),'[1]Segurados Civis'!$A$5:$H$2142,8,0),"")</f>
        <v>0</v>
      </c>
      <c r="F331" s="6">
        <f t="shared" si="5"/>
        <v>17</v>
      </c>
      <c r="G331" s="5" t="s">
        <v>13</v>
      </c>
      <c r="H331" s="5">
        <v>0</v>
      </c>
      <c r="I331" s="5">
        <v>0</v>
      </c>
      <c r="J331" s="5">
        <v>0</v>
      </c>
      <c r="K331" s="5">
        <v>0</v>
      </c>
    </row>
    <row r="332" spans="1:11" x14ac:dyDescent="0.3">
      <c r="A332" s="5" t="s">
        <v>228</v>
      </c>
      <c r="B332" s="5" t="s">
        <v>559</v>
      </c>
      <c r="C332" s="6" t="str">
        <f>IFERROR(VLOOKUP(UPPER(CONCATENATE($B332," - ",$A332)),'[1]Segurados Civis'!$A$5:$H$2142,6,0),"")</f>
        <v/>
      </c>
      <c r="D332" s="6" t="str">
        <f>IFERROR(VLOOKUP(UPPER(CONCATENATE($B332," - ",$A332)),'[1]Segurados Civis'!$A$5:$H$2142,7,0),"")</f>
        <v/>
      </c>
      <c r="E332" s="6" t="str">
        <f>IFERROR(VLOOKUP(UPPER(CONCATENATE($B332," - ",$A332)),'[1]Segurados Civis'!$A$5:$H$2142,8,0),"")</f>
        <v/>
      </c>
      <c r="F332" s="6" t="str">
        <f t="shared" si="5"/>
        <v/>
      </c>
      <c r="G332" s="5" t="s">
        <v>16</v>
      </c>
      <c r="H332" s="5">
        <v>0</v>
      </c>
      <c r="I332" s="5">
        <v>0</v>
      </c>
      <c r="J332" s="5">
        <v>0</v>
      </c>
      <c r="K332" s="5">
        <v>0</v>
      </c>
    </row>
    <row r="333" spans="1:11" x14ac:dyDescent="0.3">
      <c r="A333" s="5" t="s">
        <v>228</v>
      </c>
      <c r="B333" s="5" t="s">
        <v>560</v>
      </c>
      <c r="C333" s="6" t="str">
        <f>IFERROR(VLOOKUP(UPPER(CONCATENATE($B333," - ",$A333)),'[1]Segurados Civis'!$A$5:$H$2142,6,0),"")</f>
        <v/>
      </c>
      <c r="D333" s="6" t="str">
        <f>IFERROR(VLOOKUP(UPPER(CONCATENATE($B333," - ",$A333)),'[1]Segurados Civis'!$A$5:$H$2142,7,0),"")</f>
        <v/>
      </c>
      <c r="E333" s="6" t="str">
        <f>IFERROR(VLOOKUP(UPPER(CONCATENATE($B333," - ",$A333)),'[1]Segurados Civis'!$A$5:$H$2142,8,0),"")</f>
        <v/>
      </c>
      <c r="F333" s="6" t="str">
        <f t="shared" si="5"/>
        <v/>
      </c>
      <c r="G333" s="5" t="s">
        <v>16</v>
      </c>
      <c r="H333" s="5">
        <v>0</v>
      </c>
      <c r="I333" s="5">
        <v>0</v>
      </c>
      <c r="J333" s="5">
        <v>0</v>
      </c>
      <c r="K333" s="5">
        <v>0</v>
      </c>
    </row>
    <row r="334" spans="1:11" x14ac:dyDescent="0.3">
      <c r="A334" s="5" t="s">
        <v>228</v>
      </c>
      <c r="B334" s="5" t="s">
        <v>561</v>
      </c>
      <c r="C334" s="6" t="str">
        <f>IFERROR(VLOOKUP(UPPER(CONCATENATE($B334," - ",$A334)),'[1]Segurados Civis'!$A$5:$H$2142,6,0),"")</f>
        <v/>
      </c>
      <c r="D334" s="6" t="str">
        <f>IFERROR(VLOOKUP(UPPER(CONCATENATE($B334," - ",$A334)),'[1]Segurados Civis'!$A$5:$H$2142,7,0),"")</f>
        <v/>
      </c>
      <c r="E334" s="6" t="str">
        <f>IFERROR(VLOOKUP(UPPER(CONCATENATE($B334," - ",$A334)),'[1]Segurados Civis'!$A$5:$H$2142,8,0),"")</f>
        <v/>
      </c>
      <c r="F334" s="6" t="str">
        <f t="shared" si="5"/>
        <v/>
      </c>
      <c r="G334" s="5" t="s">
        <v>16</v>
      </c>
      <c r="H334" s="5">
        <v>0</v>
      </c>
      <c r="I334" s="5">
        <v>0</v>
      </c>
      <c r="J334" s="5">
        <v>0</v>
      </c>
      <c r="K334" s="5">
        <v>0</v>
      </c>
    </row>
    <row r="335" spans="1:11" x14ac:dyDescent="0.3">
      <c r="A335" s="5" t="s">
        <v>228</v>
      </c>
      <c r="B335" s="5" t="s">
        <v>562</v>
      </c>
      <c r="C335" s="6" t="str">
        <f>IFERROR(VLOOKUP(UPPER(CONCATENATE($B335," - ",$A335)),'[1]Segurados Civis'!$A$5:$H$2142,6,0),"")</f>
        <v/>
      </c>
      <c r="D335" s="6" t="str">
        <f>IFERROR(VLOOKUP(UPPER(CONCATENATE($B335," - ",$A335)),'[1]Segurados Civis'!$A$5:$H$2142,7,0),"")</f>
        <v/>
      </c>
      <c r="E335" s="6" t="str">
        <f>IFERROR(VLOOKUP(UPPER(CONCATENATE($B335," - ",$A335)),'[1]Segurados Civis'!$A$5:$H$2142,8,0),"")</f>
        <v/>
      </c>
      <c r="F335" s="6" t="str">
        <f t="shared" si="5"/>
        <v/>
      </c>
      <c r="G335" s="5" t="s">
        <v>16</v>
      </c>
      <c r="H335" s="5">
        <v>0</v>
      </c>
      <c r="I335" s="5">
        <v>0</v>
      </c>
      <c r="J335" s="5">
        <v>0</v>
      </c>
      <c r="K335" s="5">
        <v>0</v>
      </c>
    </row>
    <row r="336" spans="1:11" x14ac:dyDescent="0.3">
      <c r="A336" s="5" t="s">
        <v>228</v>
      </c>
      <c r="B336" s="5" t="s">
        <v>563</v>
      </c>
      <c r="C336" s="6" t="str">
        <f>IFERROR(VLOOKUP(UPPER(CONCATENATE($B336," - ",$A336)),'[1]Segurados Civis'!$A$5:$H$2142,6,0),"")</f>
        <v/>
      </c>
      <c r="D336" s="6" t="str">
        <f>IFERROR(VLOOKUP(UPPER(CONCATENATE($B336," - ",$A336)),'[1]Segurados Civis'!$A$5:$H$2142,7,0),"")</f>
        <v/>
      </c>
      <c r="E336" s="6" t="str">
        <f>IFERROR(VLOOKUP(UPPER(CONCATENATE($B336," - ",$A336)),'[1]Segurados Civis'!$A$5:$H$2142,8,0),"")</f>
        <v/>
      </c>
      <c r="F336" s="6" t="str">
        <f t="shared" si="5"/>
        <v/>
      </c>
      <c r="G336" s="5" t="s">
        <v>16</v>
      </c>
      <c r="H336" s="5">
        <v>0</v>
      </c>
      <c r="I336" s="5">
        <v>0</v>
      </c>
      <c r="J336" s="5">
        <v>0</v>
      </c>
      <c r="K336" s="5">
        <v>0</v>
      </c>
    </row>
    <row r="337" spans="1:11" x14ac:dyDescent="0.3">
      <c r="A337" s="5" t="s">
        <v>228</v>
      </c>
      <c r="B337" s="5" t="s">
        <v>564</v>
      </c>
      <c r="C337" s="6" t="str">
        <f>IFERROR(VLOOKUP(UPPER(CONCATENATE($B337," - ",$A337)),'[1]Segurados Civis'!$A$5:$H$2142,6,0),"")</f>
        <v/>
      </c>
      <c r="D337" s="6" t="str">
        <f>IFERROR(VLOOKUP(UPPER(CONCATENATE($B337," - ",$A337)),'[1]Segurados Civis'!$A$5:$H$2142,7,0),"")</f>
        <v/>
      </c>
      <c r="E337" s="6" t="str">
        <f>IFERROR(VLOOKUP(UPPER(CONCATENATE($B337," - ",$A337)),'[1]Segurados Civis'!$A$5:$H$2142,8,0),"")</f>
        <v/>
      </c>
      <c r="F337" s="6" t="str">
        <f t="shared" si="5"/>
        <v/>
      </c>
      <c r="G337" s="5" t="s">
        <v>16</v>
      </c>
      <c r="H337" s="5">
        <v>0</v>
      </c>
      <c r="I337" s="5">
        <v>0</v>
      </c>
      <c r="J337" s="5">
        <v>0</v>
      </c>
      <c r="K337" s="5">
        <v>0</v>
      </c>
    </row>
    <row r="338" spans="1:11" x14ac:dyDescent="0.3">
      <c r="A338" s="5" t="s">
        <v>228</v>
      </c>
      <c r="B338" s="5" t="s">
        <v>565</v>
      </c>
      <c r="C338" s="6" t="str">
        <f>IFERROR(VLOOKUP(UPPER(CONCATENATE($B338," - ",$A338)),'[1]Segurados Civis'!$A$5:$H$2142,6,0),"")</f>
        <v/>
      </c>
      <c r="D338" s="6" t="str">
        <f>IFERROR(VLOOKUP(UPPER(CONCATENATE($B338," - ",$A338)),'[1]Segurados Civis'!$A$5:$H$2142,7,0),"")</f>
        <v/>
      </c>
      <c r="E338" s="6" t="str">
        <f>IFERROR(VLOOKUP(UPPER(CONCATENATE($B338," - ",$A338)),'[1]Segurados Civis'!$A$5:$H$2142,8,0),"")</f>
        <v/>
      </c>
      <c r="F338" s="6" t="str">
        <f t="shared" si="5"/>
        <v/>
      </c>
      <c r="G338" s="5" t="s">
        <v>16</v>
      </c>
      <c r="H338" s="5">
        <v>0</v>
      </c>
      <c r="I338" s="5">
        <v>0</v>
      </c>
      <c r="J338" s="5">
        <v>0</v>
      </c>
      <c r="K338" s="5">
        <v>0</v>
      </c>
    </row>
    <row r="339" spans="1:11" x14ac:dyDescent="0.3">
      <c r="A339" s="5" t="s">
        <v>228</v>
      </c>
      <c r="B339" s="5" t="s">
        <v>566</v>
      </c>
      <c r="C339" s="6">
        <f>IFERROR(VLOOKUP(UPPER(CONCATENATE($B339," - ",$A339)),'[1]Segurados Civis'!$A$5:$H$2142,6,0),"")</f>
        <v>21674</v>
      </c>
      <c r="D339" s="6">
        <f>IFERROR(VLOOKUP(UPPER(CONCATENATE($B339," - ",$A339)),'[1]Segurados Civis'!$A$5:$H$2142,7,0),"")</f>
        <v>7318</v>
      </c>
      <c r="E339" s="6">
        <f>IFERROR(VLOOKUP(UPPER(CONCATENATE($B339," - ",$A339)),'[1]Segurados Civis'!$A$5:$H$2142,8,0),"")</f>
        <v>3444</v>
      </c>
      <c r="F339" s="6">
        <f t="shared" si="5"/>
        <v>32436</v>
      </c>
      <c r="G339" s="5" t="s">
        <v>13</v>
      </c>
      <c r="H339" s="5">
        <v>1</v>
      </c>
      <c r="I339" s="5">
        <v>1</v>
      </c>
      <c r="J339" s="5">
        <v>0</v>
      </c>
      <c r="K339" s="5">
        <v>1</v>
      </c>
    </row>
    <row r="340" spans="1:11" x14ac:dyDescent="0.3">
      <c r="A340" s="5" t="s">
        <v>228</v>
      </c>
      <c r="B340" s="5" t="s">
        <v>567</v>
      </c>
      <c r="C340" s="6" t="str">
        <f>IFERROR(VLOOKUP(UPPER(CONCATENATE($B340," - ",$A340)),'[1]Segurados Civis'!$A$5:$H$2142,6,0),"")</f>
        <v/>
      </c>
      <c r="D340" s="6" t="str">
        <f>IFERROR(VLOOKUP(UPPER(CONCATENATE($B340," - ",$A340)),'[1]Segurados Civis'!$A$5:$H$2142,7,0),"")</f>
        <v/>
      </c>
      <c r="E340" s="6" t="str">
        <f>IFERROR(VLOOKUP(UPPER(CONCATENATE($B340," - ",$A340)),'[1]Segurados Civis'!$A$5:$H$2142,8,0),"")</f>
        <v/>
      </c>
      <c r="F340" s="6" t="str">
        <f t="shared" si="5"/>
        <v/>
      </c>
      <c r="G340" s="5" t="s">
        <v>16</v>
      </c>
      <c r="H340" s="5">
        <v>0</v>
      </c>
      <c r="I340" s="5">
        <v>0</v>
      </c>
      <c r="J340" s="5">
        <v>0</v>
      </c>
      <c r="K340" s="5">
        <v>0</v>
      </c>
    </row>
    <row r="341" spans="1:11" x14ac:dyDescent="0.3">
      <c r="A341" s="5" t="s">
        <v>228</v>
      </c>
      <c r="B341" s="5" t="s">
        <v>568</v>
      </c>
      <c r="C341" s="6" t="str">
        <f>IFERROR(VLOOKUP(UPPER(CONCATENATE($B341," - ",$A341)),'[1]Segurados Civis'!$A$5:$H$2142,6,0),"")</f>
        <v/>
      </c>
      <c r="D341" s="6" t="str">
        <f>IFERROR(VLOOKUP(UPPER(CONCATENATE($B341," - ",$A341)),'[1]Segurados Civis'!$A$5:$H$2142,7,0),"")</f>
        <v/>
      </c>
      <c r="E341" s="6" t="str">
        <f>IFERROR(VLOOKUP(UPPER(CONCATENATE($B341," - ",$A341)),'[1]Segurados Civis'!$A$5:$H$2142,8,0),"")</f>
        <v/>
      </c>
      <c r="F341" s="6" t="str">
        <f t="shared" si="5"/>
        <v/>
      </c>
      <c r="G341" s="5" t="s">
        <v>16</v>
      </c>
      <c r="H341" s="5">
        <v>0</v>
      </c>
      <c r="I341" s="5">
        <v>0</v>
      </c>
      <c r="J341" s="5">
        <v>0</v>
      </c>
      <c r="K341" s="5">
        <v>0</v>
      </c>
    </row>
    <row r="342" spans="1:11" x14ac:dyDescent="0.3">
      <c r="A342" s="5" t="s">
        <v>228</v>
      </c>
      <c r="B342" s="5" t="s">
        <v>569</v>
      </c>
      <c r="C342" s="6" t="str">
        <f>IFERROR(VLOOKUP(UPPER(CONCATENATE($B342," - ",$A342)),'[1]Segurados Civis'!$A$5:$H$2142,6,0),"")</f>
        <v/>
      </c>
      <c r="D342" s="6" t="str">
        <f>IFERROR(VLOOKUP(UPPER(CONCATENATE($B342," - ",$A342)),'[1]Segurados Civis'!$A$5:$H$2142,7,0),"")</f>
        <v/>
      </c>
      <c r="E342" s="6" t="str">
        <f>IFERROR(VLOOKUP(UPPER(CONCATENATE($B342," - ",$A342)),'[1]Segurados Civis'!$A$5:$H$2142,8,0),"")</f>
        <v/>
      </c>
      <c r="F342" s="6" t="str">
        <f t="shared" si="5"/>
        <v/>
      </c>
      <c r="G342" s="5" t="s">
        <v>16</v>
      </c>
      <c r="H342" s="5">
        <v>0</v>
      </c>
      <c r="I342" s="5">
        <v>0</v>
      </c>
      <c r="J342" s="5">
        <v>0</v>
      </c>
      <c r="K342" s="5">
        <v>0</v>
      </c>
    </row>
    <row r="343" spans="1:11" x14ac:dyDescent="0.3">
      <c r="A343" s="5" t="s">
        <v>228</v>
      </c>
      <c r="B343" s="5" t="s">
        <v>570</v>
      </c>
      <c r="C343" s="6" t="str">
        <f>IFERROR(VLOOKUP(UPPER(CONCATENATE($B343," - ",$A343)),'[1]Segurados Civis'!$A$5:$H$2142,6,0),"")</f>
        <v/>
      </c>
      <c r="D343" s="6" t="str">
        <f>IFERROR(VLOOKUP(UPPER(CONCATENATE($B343," - ",$A343)),'[1]Segurados Civis'!$A$5:$H$2142,7,0),"")</f>
        <v/>
      </c>
      <c r="E343" s="6" t="str">
        <f>IFERROR(VLOOKUP(UPPER(CONCATENATE($B343," - ",$A343)),'[1]Segurados Civis'!$A$5:$H$2142,8,0),"")</f>
        <v/>
      </c>
      <c r="F343" s="6" t="str">
        <f t="shared" si="5"/>
        <v/>
      </c>
      <c r="G343" s="5" t="s">
        <v>16</v>
      </c>
      <c r="H343" s="5">
        <v>0</v>
      </c>
      <c r="I343" s="5">
        <v>0</v>
      </c>
      <c r="J343" s="5">
        <v>0</v>
      </c>
      <c r="K343" s="5">
        <v>0</v>
      </c>
    </row>
    <row r="344" spans="1:11" x14ac:dyDescent="0.3">
      <c r="A344" s="5" t="s">
        <v>228</v>
      </c>
      <c r="B344" s="5" t="s">
        <v>571</v>
      </c>
      <c r="C344" s="6" t="str">
        <f>IFERROR(VLOOKUP(UPPER(CONCATENATE($B344," - ",$A344)),'[1]Segurados Civis'!$A$5:$H$2142,6,0),"")</f>
        <v/>
      </c>
      <c r="D344" s="6" t="str">
        <f>IFERROR(VLOOKUP(UPPER(CONCATENATE($B344," - ",$A344)),'[1]Segurados Civis'!$A$5:$H$2142,7,0),"")</f>
        <v/>
      </c>
      <c r="E344" s="6" t="str">
        <f>IFERROR(VLOOKUP(UPPER(CONCATENATE($B344," - ",$A344)),'[1]Segurados Civis'!$A$5:$H$2142,8,0),"")</f>
        <v/>
      </c>
      <c r="F344" s="6" t="str">
        <f t="shared" si="5"/>
        <v/>
      </c>
      <c r="G344" s="5" t="s">
        <v>16</v>
      </c>
      <c r="H344" s="5">
        <v>0</v>
      </c>
      <c r="I344" s="5">
        <v>0</v>
      </c>
      <c r="J344" s="5">
        <v>0</v>
      </c>
      <c r="K344" s="5">
        <v>0</v>
      </c>
    </row>
    <row r="345" spans="1:11" x14ac:dyDescent="0.3">
      <c r="A345" s="5" t="s">
        <v>228</v>
      </c>
      <c r="B345" s="5" t="s">
        <v>572</v>
      </c>
      <c r="C345" s="6" t="str">
        <f>IFERROR(VLOOKUP(UPPER(CONCATENATE($B345," - ",$A345)),'[1]Segurados Civis'!$A$5:$H$2142,6,0),"")</f>
        <v/>
      </c>
      <c r="D345" s="6" t="str">
        <f>IFERROR(VLOOKUP(UPPER(CONCATENATE($B345," - ",$A345)),'[1]Segurados Civis'!$A$5:$H$2142,7,0),"")</f>
        <v/>
      </c>
      <c r="E345" s="6" t="str">
        <f>IFERROR(VLOOKUP(UPPER(CONCATENATE($B345," - ",$A345)),'[1]Segurados Civis'!$A$5:$H$2142,8,0),"")</f>
        <v/>
      </c>
      <c r="F345" s="6" t="str">
        <f t="shared" si="5"/>
        <v/>
      </c>
      <c r="G345" s="5" t="s">
        <v>16</v>
      </c>
      <c r="H345" s="5">
        <v>0</v>
      </c>
      <c r="I345" s="5">
        <v>0</v>
      </c>
      <c r="J345" s="5">
        <v>0</v>
      </c>
      <c r="K345" s="5">
        <v>0</v>
      </c>
    </row>
    <row r="346" spans="1:11" x14ac:dyDescent="0.3">
      <c r="A346" s="5" t="s">
        <v>228</v>
      </c>
      <c r="B346" s="5" t="s">
        <v>573</v>
      </c>
      <c r="C346" s="6">
        <f>IFERROR(VLOOKUP(UPPER(CONCATENATE($B346," - ",$A346)),'[1]Segurados Civis'!$A$5:$H$2142,6,0),"")</f>
        <v>1281</v>
      </c>
      <c r="D346" s="6">
        <f>IFERROR(VLOOKUP(UPPER(CONCATENATE($B346," - ",$A346)),'[1]Segurados Civis'!$A$5:$H$2142,7,0),"")</f>
        <v>206</v>
      </c>
      <c r="E346" s="6">
        <f>IFERROR(VLOOKUP(UPPER(CONCATENATE($B346," - ",$A346)),'[1]Segurados Civis'!$A$5:$H$2142,8,0),"")</f>
        <v>44</v>
      </c>
      <c r="F346" s="6">
        <f t="shared" si="5"/>
        <v>1531</v>
      </c>
      <c r="G346" s="5" t="s">
        <v>13</v>
      </c>
      <c r="H346" s="5">
        <v>0</v>
      </c>
      <c r="I346" s="5">
        <v>1</v>
      </c>
      <c r="J346" s="5">
        <v>1</v>
      </c>
      <c r="K346" s="5">
        <v>0</v>
      </c>
    </row>
    <row r="347" spans="1:11" x14ac:dyDescent="0.3">
      <c r="A347" s="5" t="s">
        <v>228</v>
      </c>
      <c r="B347" s="5" t="s">
        <v>574</v>
      </c>
      <c r="C347" s="6" t="str">
        <f>IFERROR(VLOOKUP(UPPER(CONCATENATE($B347," - ",$A347)),'[1]Segurados Civis'!$A$5:$H$2142,6,0),"")</f>
        <v/>
      </c>
      <c r="D347" s="6" t="str">
        <f>IFERROR(VLOOKUP(UPPER(CONCATENATE($B347," - ",$A347)),'[1]Segurados Civis'!$A$5:$H$2142,7,0),"")</f>
        <v/>
      </c>
      <c r="E347" s="6" t="str">
        <f>IFERROR(VLOOKUP(UPPER(CONCATENATE($B347," - ",$A347)),'[1]Segurados Civis'!$A$5:$H$2142,8,0),"")</f>
        <v/>
      </c>
      <c r="F347" s="6" t="str">
        <f t="shared" si="5"/>
        <v/>
      </c>
      <c r="G347" s="5" t="s">
        <v>16</v>
      </c>
      <c r="H347" s="5">
        <v>0</v>
      </c>
      <c r="I347" s="5">
        <v>0</v>
      </c>
      <c r="J347" s="5">
        <v>0</v>
      </c>
      <c r="K347" s="5">
        <v>0</v>
      </c>
    </row>
    <row r="348" spans="1:11" x14ac:dyDescent="0.3">
      <c r="A348" s="5" t="s">
        <v>228</v>
      </c>
      <c r="B348" s="5" t="s">
        <v>575</v>
      </c>
      <c r="C348" s="6" t="str">
        <f>IFERROR(VLOOKUP(UPPER(CONCATENATE($B348," - ",$A348)),'[1]Segurados Civis'!$A$5:$H$2142,6,0),"")</f>
        <v/>
      </c>
      <c r="D348" s="6" t="str">
        <f>IFERROR(VLOOKUP(UPPER(CONCATENATE($B348," - ",$A348)),'[1]Segurados Civis'!$A$5:$H$2142,7,0),"")</f>
        <v/>
      </c>
      <c r="E348" s="6" t="str">
        <f>IFERROR(VLOOKUP(UPPER(CONCATENATE($B348," - ",$A348)),'[1]Segurados Civis'!$A$5:$H$2142,8,0),"")</f>
        <v/>
      </c>
      <c r="F348" s="6" t="str">
        <f t="shared" si="5"/>
        <v/>
      </c>
      <c r="G348" s="5" t="s">
        <v>16</v>
      </c>
      <c r="H348" s="5">
        <v>0</v>
      </c>
      <c r="I348" s="5">
        <v>0</v>
      </c>
      <c r="J348" s="5">
        <v>0</v>
      </c>
      <c r="K348" s="5">
        <v>0</v>
      </c>
    </row>
    <row r="349" spans="1:11" x14ac:dyDescent="0.3">
      <c r="A349" s="5" t="s">
        <v>228</v>
      </c>
      <c r="B349" s="5" t="s">
        <v>576</v>
      </c>
      <c r="C349" s="6" t="str">
        <f>IFERROR(VLOOKUP(UPPER(CONCATENATE($B349," - ",$A349)),'[1]Segurados Civis'!$A$5:$H$2142,6,0),"")</f>
        <v/>
      </c>
      <c r="D349" s="6" t="str">
        <f>IFERROR(VLOOKUP(UPPER(CONCATENATE($B349," - ",$A349)),'[1]Segurados Civis'!$A$5:$H$2142,7,0),"")</f>
        <v/>
      </c>
      <c r="E349" s="6" t="str">
        <f>IFERROR(VLOOKUP(UPPER(CONCATENATE($B349," - ",$A349)),'[1]Segurados Civis'!$A$5:$H$2142,8,0),"")</f>
        <v/>
      </c>
      <c r="F349" s="6" t="str">
        <f t="shared" si="5"/>
        <v/>
      </c>
      <c r="G349" s="5" t="s">
        <v>16</v>
      </c>
      <c r="H349" s="5">
        <v>0</v>
      </c>
      <c r="I349" s="5">
        <v>0</v>
      </c>
      <c r="J349" s="5">
        <v>0</v>
      </c>
      <c r="K349" s="5">
        <v>0</v>
      </c>
    </row>
    <row r="350" spans="1:11" x14ac:dyDescent="0.3">
      <c r="A350" s="5" t="s">
        <v>228</v>
      </c>
      <c r="B350" s="5" t="s">
        <v>224</v>
      </c>
      <c r="C350" s="6" t="str">
        <f>IFERROR(VLOOKUP(UPPER(CONCATENATE($B350," - ",$A350)),'[1]Segurados Civis'!$A$5:$H$2142,6,0),"")</f>
        <v/>
      </c>
      <c r="D350" s="6" t="str">
        <f>IFERROR(VLOOKUP(UPPER(CONCATENATE($B350," - ",$A350)),'[1]Segurados Civis'!$A$5:$H$2142,7,0),"")</f>
        <v/>
      </c>
      <c r="E350" s="6" t="str">
        <f>IFERROR(VLOOKUP(UPPER(CONCATENATE($B350," - ",$A350)),'[1]Segurados Civis'!$A$5:$H$2142,8,0),"")</f>
        <v/>
      </c>
      <c r="F350" s="6" t="str">
        <f t="shared" si="5"/>
        <v/>
      </c>
      <c r="G350" s="5" t="s">
        <v>16</v>
      </c>
      <c r="H350" s="5">
        <v>0</v>
      </c>
      <c r="I350" s="5">
        <v>0</v>
      </c>
      <c r="J350" s="5">
        <v>0</v>
      </c>
      <c r="K350" s="5">
        <v>0</v>
      </c>
    </row>
    <row r="351" spans="1:11" x14ac:dyDescent="0.3">
      <c r="A351" s="5" t="s">
        <v>228</v>
      </c>
      <c r="B351" s="5" t="s">
        <v>577</v>
      </c>
      <c r="C351" s="6" t="str">
        <f>IFERROR(VLOOKUP(UPPER(CONCATENATE($B351," - ",$A351)),'[1]Segurados Civis'!$A$5:$H$2142,6,0),"")</f>
        <v/>
      </c>
      <c r="D351" s="6" t="str">
        <f>IFERROR(VLOOKUP(UPPER(CONCATENATE($B351," - ",$A351)),'[1]Segurados Civis'!$A$5:$H$2142,7,0),"")</f>
        <v/>
      </c>
      <c r="E351" s="6" t="str">
        <f>IFERROR(VLOOKUP(UPPER(CONCATENATE($B351," - ",$A351)),'[1]Segurados Civis'!$A$5:$H$2142,8,0),"")</f>
        <v/>
      </c>
      <c r="F351" s="6" t="str">
        <f t="shared" si="5"/>
        <v/>
      </c>
      <c r="G351" s="5" t="s">
        <v>16</v>
      </c>
      <c r="H351" s="5">
        <v>0</v>
      </c>
      <c r="I351" s="5">
        <v>0</v>
      </c>
      <c r="J351" s="5">
        <v>0</v>
      </c>
      <c r="K351" s="5">
        <v>0</v>
      </c>
    </row>
    <row r="352" spans="1:11" x14ac:dyDescent="0.3">
      <c r="A352" s="5" t="s">
        <v>228</v>
      </c>
      <c r="B352" s="5" t="s">
        <v>578</v>
      </c>
      <c r="C352" s="6" t="str">
        <f>IFERROR(VLOOKUP(UPPER(CONCATENATE($B352," - ",$A352)),'[1]Segurados Civis'!$A$5:$H$2142,6,0),"")</f>
        <v/>
      </c>
      <c r="D352" s="6" t="str">
        <f>IFERROR(VLOOKUP(UPPER(CONCATENATE($B352," - ",$A352)),'[1]Segurados Civis'!$A$5:$H$2142,7,0),"")</f>
        <v/>
      </c>
      <c r="E352" s="6" t="str">
        <f>IFERROR(VLOOKUP(UPPER(CONCATENATE($B352," - ",$A352)),'[1]Segurados Civis'!$A$5:$H$2142,8,0),"")</f>
        <v/>
      </c>
      <c r="F352" s="6" t="str">
        <f t="shared" si="5"/>
        <v/>
      </c>
      <c r="G352" s="5" t="s">
        <v>16</v>
      </c>
      <c r="H352" s="5">
        <v>0</v>
      </c>
      <c r="I352" s="5">
        <v>0</v>
      </c>
      <c r="J352" s="5">
        <v>0</v>
      </c>
      <c r="K352" s="5">
        <v>0</v>
      </c>
    </row>
    <row r="353" spans="1:11" x14ac:dyDescent="0.3">
      <c r="A353" s="5" t="s">
        <v>228</v>
      </c>
      <c r="B353" s="5" t="s">
        <v>579</v>
      </c>
      <c r="C353" s="6" t="str">
        <f>IFERROR(VLOOKUP(UPPER(CONCATENATE($B353," - ",$A353)),'[1]Segurados Civis'!$A$5:$H$2142,6,0),"")</f>
        <v/>
      </c>
      <c r="D353" s="6" t="str">
        <f>IFERROR(VLOOKUP(UPPER(CONCATENATE($B353," - ",$A353)),'[1]Segurados Civis'!$A$5:$H$2142,7,0),"")</f>
        <v/>
      </c>
      <c r="E353" s="6" t="str">
        <f>IFERROR(VLOOKUP(UPPER(CONCATENATE($B353," - ",$A353)),'[1]Segurados Civis'!$A$5:$H$2142,8,0),"")</f>
        <v/>
      </c>
      <c r="F353" s="6" t="str">
        <f t="shared" si="5"/>
        <v/>
      </c>
      <c r="G353" s="5" t="s">
        <v>16</v>
      </c>
      <c r="H353" s="5">
        <v>0</v>
      </c>
      <c r="I353" s="5">
        <v>0</v>
      </c>
      <c r="J353" s="5">
        <v>0</v>
      </c>
      <c r="K353" s="5">
        <v>0</v>
      </c>
    </row>
    <row r="354" spans="1:11" x14ac:dyDescent="0.3">
      <c r="A354" s="5" t="s">
        <v>228</v>
      </c>
      <c r="B354" s="5" t="s">
        <v>580</v>
      </c>
      <c r="C354" s="6" t="str">
        <f>IFERROR(VLOOKUP(UPPER(CONCATENATE($B354," - ",$A354)),'[1]Segurados Civis'!$A$5:$H$2142,6,0),"")</f>
        <v/>
      </c>
      <c r="D354" s="6" t="str">
        <f>IFERROR(VLOOKUP(UPPER(CONCATENATE($B354," - ",$A354)),'[1]Segurados Civis'!$A$5:$H$2142,7,0),"")</f>
        <v/>
      </c>
      <c r="E354" s="6" t="str">
        <f>IFERROR(VLOOKUP(UPPER(CONCATENATE($B354," - ",$A354)),'[1]Segurados Civis'!$A$5:$H$2142,8,0),"")</f>
        <v/>
      </c>
      <c r="F354" s="6" t="str">
        <f t="shared" si="5"/>
        <v/>
      </c>
      <c r="G354" s="5" t="s">
        <v>16</v>
      </c>
      <c r="H354" s="5">
        <v>0</v>
      </c>
      <c r="I354" s="5">
        <v>0</v>
      </c>
      <c r="J354" s="5">
        <v>0</v>
      </c>
      <c r="K354" s="5">
        <v>0</v>
      </c>
    </row>
    <row r="355" spans="1:11" x14ac:dyDescent="0.3">
      <c r="A355" s="5" t="s">
        <v>228</v>
      </c>
      <c r="B355" s="5" t="s">
        <v>581</v>
      </c>
      <c r="C355" s="6" t="str">
        <f>IFERROR(VLOOKUP(UPPER(CONCATENATE($B355," - ",$A355)),'[1]Segurados Civis'!$A$5:$H$2142,6,0),"")</f>
        <v/>
      </c>
      <c r="D355" s="6" t="str">
        <f>IFERROR(VLOOKUP(UPPER(CONCATENATE($B355," - ",$A355)),'[1]Segurados Civis'!$A$5:$H$2142,7,0),"")</f>
        <v/>
      </c>
      <c r="E355" s="6" t="str">
        <f>IFERROR(VLOOKUP(UPPER(CONCATENATE($B355," - ",$A355)),'[1]Segurados Civis'!$A$5:$H$2142,8,0),"")</f>
        <v/>
      </c>
      <c r="F355" s="6" t="str">
        <f t="shared" si="5"/>
        <v/>
      </c>
      <c r="G355" s="5" t="s">
        <v>16</v>
      </c>
      <c r="H355" s="5">
        <v>0</v>
      </c>
      <c r="I355" s="5">
        <v>0</v>
      </c>
      <c r="J355" s="5">
        <v>0</v>
      </c>
      <c r="K355" s="5">
        <v>0</v>
      </c>
    </row>
    <row r="356" spans="1:11" x14ac:dyDescent="0.3">
      <c r="A356" s="5" t="s">
        <v>228</v>
      </c>
      <c r="B356" s="5" t="s">
        <v>582</v>
      </c>
      <c r="C356" s="6" t="str">
        <f>IFERROR(VLOOKUP(UPPER(CONCATENATE($B356," - ",$A356)),'[1]Segurados Civis'!$A$5:$H$2142,6,0),"")</f>
        <v/>
      </c>
      <c r="D356" s="6" t="str">
        <f>IFERROR(VLOOKUP(UPPER(CONCATENATE($B356," - ",$A356)),'[1]Segurados Civis'!$A$5:$H$2142,7,0),"")</f>
        <v/>
      </c>
      <c r="E356" s="6" t="str">
        <f>IFERROR(VLOOKUP(UPPER(CONCATENATE($B356," - ",$A356)),'[1]Segurados Civis'!$A$5:$H$2142,8,0),"")</f>
        <v/>
      </c>
      <c r="F356" s="6" t="str">
        <f t="shared" si="5"/>
        <v/>
      </c>
      <c r="G356" s="5" t="s">
        <v>16</v>
      </c>
      <c r="H356" s="5">
        <v>0</v>
      </c>
      <c r="I356" s="5">
        <v>0</v>
      </c>
      <c r="J356" s="5">
        <v>0</v>
      </c>
      <c r="K356" s="5">
        <v>0</v>
      </c>
    </row>
    <row r="357" spans="1:11" x14ac:dyDescent="0.3">
      <c r="A357" s="5" t="s">
        <v>228</v>
      </c>
      <c r="B357" s="5" t="s">
        <v>583</v>
      </c>
      <c r="C357" s="6" t="str">
        <f>IFERROR(VLOOKUP(UPPER(CONCATENATE($B357," - ",$A357)),'[1]Segurados Civis'!$A$5:$H$2142,6,0),"")</f>
        <v/>
      </c>
      <c r="D357" s="6" t="str">
        <f>IFERROR(VLOOKUP(UPPER(CONCATENATE($B357," - ",$A357)),'[1]Segurados Civis'!$A$5:$H$2142,7,0),"")</f>
        <v/>
      </c>
      <c r="E357" s="6" t="str">
        <f>IFERROR(VLOOKUP(UPPER(CONCATENATE($B357," - ",$A357)),'[1]Segurados Civis'!$A$5:$H$2142,8,0),"")</f>
        <v/>
      </c>
      <c r="F357" s="6" t="str">
        <f t="shared" si="5"/>
        <v/>
      </c>
      <c r="G357" s="5" t="s">
        <v>16</v>
      </c>
      <c r="H357" s="5">
        <v>0</v>
      </c>
      <c r="I357" s="5">
        <v>0</v>
      </c>
      <c r="J357" s="5">
        <v>0</v>
      </c>
      <c r="K357" s="5">
        <v>0</v>
      </c>
    </row>
    <row r="358" spans="1:11" x14ac:dyDescent="0.3">
      <c r="A358" s="5" t="s">
        <v>228</v>
      </c>
      <c r="B358" s="5" t="s">
        <v>584</v>
      </c>
      <c r="C358" s="6" t="str">
        <f>IFERROR(VLOOKUP(UPPER(CONCATENATE($B358," - ",$A358)),'[1]Segurados Civis'!$A$5:$H$2142,6,0),"")</f>
        <v/>
      </c>
      <c r="D358" s="6" t="str">
        <f>IFERROR(VLOOKUP(UPPER(CONCATENATE($B358," - ",$A358)),'[1]Segurados Civis'!$A$5:$H$2142,7,0),"")</f>
        <v/>
      </c>
      <c r="E358" s="6" t="str">
        <f>IFERROR(VLOOKUP(UPPER(CONCATENATE($B358," - ",$A358)),'[1]Segurados Civis'!$A$5:$H$2142,8,0),"")</f>
        <v/>
      </c>
      <c r="F358" s="6" t="str">
        <f t="shared" si="5"/>
        <v/>
      </c>
      <c r="G358" s="5" t="s">
        <v>16</v>
      </c>
      <c r="H358" s="5">
        <v>0</v>
      </c>
      <c r="I358" s="5">
        <v>0</v>
      </c>
      <c r="J358" s="5">
        <v>0</v>
      </c>
      <c r="K358" s="5">
        <v>0</v>
      </c>
    </row>
    <row r="359" spans="1:11" x14ac:dyDescent="0.3">
      <c r="A359" s="5" t="s">
        <v>228</v>
      </c>
      <c r="B359" s="5" t="s">
        <v>585</v>
      </c>
      <c r="C359" s="6">
        <f>IFERROR(VLOOKUP(UPPER(CONCATENATE($B359," - ",$A359)),'[1]Segurados Civis'!$A$5:$H$2142,6,0),"")</f>
        <v>487</v>
      </c>
      <c r="D359" s="6">
        <f>IFERROR(VLOOKUP(UPPER(CONCATENATE($B359," - ",$A359)),'[1]Segurados Civis'!$A$5:$H$2142,7,0),"")</f>
        <v>35</v>
      </c>
      <c r="E359" s="6">
        <f>IFERROR(VLOOKUP(UPPER(CONCATENATE($B359," - ",$A359)),'[1]Segurados Civis'!$A$5:$H$2142,8,0),"")</f>
        <v>9</v>
      </c>
      <c r="F359" s="6">
        <f t="shared" si="5"/>
        <v>531</v>
      </c>
      <c r="G359" s="5" t="s">
        <v>13</v>
      </c>
      <c r="H359" s="5">
        <v>0</v>
      </c>
      <c r="I359" s="5">
        <v>0</v>
      </c>
      <c r="J359" s="5">
        <v>0</v>
      </c>
      <c r="K359" s="5">
        <v>0</v>
      </c>
    </row>
    <row r="360" spans="1:11" x14ac:dyDescent="0.3">
      <c r="A360" s="5" t="s">
        <v>228</v>
      </c>
      <c r="B360" s="5" t="s">
        <v>586</v>
      </c>
      <c r="C360" s="6">
        <f>IFERROR(VLOOKUP(UPPER(CONCATENATE($B360," - ",$A360)),'[1]Segurados Civis'!$A$5:$H$2142,6,0),"")</f>
        <v>1940</v>
      </c>
      <c r="D360" s="6">
        <f>IFERROR(VLOOKUP(UPPER(CONCATENATE($B360," - ",$A360)),'[1]Segurados Civis'!$A$5:$H$2142,7,0),"")</f>
        <v>72</v>
      </c>
      <c r="E360" s="6">
        <f>IFERROR(VLOOKUP(UPPER(CONCATENATE($B360," - ",$A360)),'[1]Segurados Civis'!$A$5:$H$2142,8,0),"")</f>
        <v>3</v>
      </c>
      <c r="F360" s="6">
        <f t="shared" si="5"/>
        <v>2015</v>
      </c>
      <c r="G360" s="5" t="s">
        <v>13</v>
      </c>
      <c r="H360" s="5">
        <v>1</v>
      </c>
      <c r="I360" s="5">
        <v>1</v>
      </c>
      <c r="J360" s="5">
        <v>1</v>
      </c>
      <c r="K360" s="5">
        <v>0</v>
      </c>
    </row>
    <row r="361" spans="1:11" x14ac:dyDescent="0.3">
      <c r="A361" s="5" t="s">
        <v>228</v>
      </c>
      <c r="B361" s="5" t="s">
        <v>587</v>
      </c>
      <c r="C361" s="6" t="str">
        <f>IFERROR(VLOOKUP(UPPER(CONCATENATE($B361," - ",$A361)),'[1]Segurados Civis'!$A$5:$H$2142,6,0),"")</f>
        <v/>
      </c>
      <c r="D361" s="6" t="str">
        <f>IFERROR(VLOOKUP(UPPER(CONCATENATE($B361," - ",$A361)),'[1]Segurados Civis'!$A$5:$H$2142,7,0),"")</f>
        <v/>
      </c>
      <c r="E361" s="6" t="str">
        <f>IFERROR(VLOOKUP(UPPER(CONCATENATE($B361," - ",$A361)),'[1]Segurados Civis'!$A$5:$H$2142,8,0),"")</f>
        <v/>
      </c>
      <c r="F361" s="6" t="str">
        <f t="shared" si="5"/>
        <v/>
      </c>
      <c r="G361" s="5" t="s">
        <v>16</v>
      </c>
      <c r="H361" s="5">
        <v>0</v>
      </c>
      <c r="I361" s="5">
        <v>0</v>
      </c>
      <c r="J361" s="5">
        <v>0</v>
      </c>
      <c r="K361" s="5">
        <v>0</v>
      </c>
    </row>
    <row r="362" spans="1:11" x14ac:dyDescent="0.3">
      <c r="A362" s="5" t="s">
        <v>228</v>
      </c>
      <c r="B362" s="5" t="s">
        <v>588</v>
      </c>
      <c r="C362" s="6" t="str">
        <f>IFERROR(VLOOKUP(UPPER(CONCATENATE($B362," - ",$A362)),'[1]Segurados Civis'!$A$5:$H$2142,6,0),"")</f>
        <v/>
      </c>
      <c r="D362" s="6" t="str">
        <f>IFERROR(VLOOKUP(UPPER(CONCATENATE($B362," - ",$A362)),'[1]Segurados Civis'!$A$5:$H$2142,7,0),"")</f>
        <v/>
      </c>
      <c r="E362" s="6" t="str">
        <f>IFERROR(VLOOKUP(UPPER(CONCATENATE($B362," - ",$A362)),'[1]Segurados Civis'!$A$5:$H$2142,8,0),"")</f>
        <v/>
      </c>
      <c r="F362" s="6" t="str">
        <f t="shared" si="5"/>
        <v/>
      </c>
      <c r="G362" s="5" t="s">
        <v>16</v>
      </c>
      <c r="H362" s="5">
        <v>0</v>
      </c>
      <c r="I362" s="5">
        <v>0</v>
      </c>
      <c r="J362" s="5">
        <v>0</v>
      </c>
      <c r="K362" s="5">
        <v>0</v>
      </c>
    </row>
    <row r="363" spans="1:11" x14ac:dyDescent="0.3">
      <c r="A363" s="5" t="s">
        <v>228</v>
      </c>
      <c r="B363" s="5" t="s">
        <v>589</v>
      </c>
      <c r="C363" s="6" t="str">
        <f>IFERROR(VLOOKUP(UPPER(CONCATENATE($B363," - ",$A363)),'[1]Segurados Civis'!$A$5:$H$2142,6,0),"")</f>
        <v/>
      </c>
      <c r="D363" s="6" t="str">
        <f>IFERROR(VLOOKUP(UPPER(CONCATENATE($B363," - ",$A363)),'[1]Segurados Civis'!$A$5:$H$2142,7,0),"")</f>
        <v/>
      </c>
      <c r="E363" s="6" t="str">
        <f>IFERROR(VLOOKUP(UPPER(CONCATENATE($B363," - ",$A363)),'[1]Segurados Civis'!$A$5:$H$2142,8,0),"")</f>
        <v/>
      </c>
      <c r="F363" s="6" t="str">
        <f t="shared" si="5"/>
        <v/>
      </c>
      <c r="G363" s="5" t="s">
        <v>16</v>
      </c>
      <c r="H363" s="5">
        <v>0</v>
      </c>
      <c r="I363" s="5">
        <v>0</v>
      </c>
      <c r="J363" s="5">
        <v>0</v>
      </c>
      <c r="K363" s="5">
        <v>0</v>
      </c>
    </row>
    <row r="364" spans="1:11" x14ac:dyDescent="0.3">
      <c r="A364" s="5" t="s">
        <v>228</v>
      </c>
      <c r="B364" s="5" t="s">
        <v>590</v>
      </c>
      <c r="C364" s="6">
        <f>IFERROR(VLOOKUP(UPPER(CONCATENATE($B364," - ",$A364)),'[1]Segurados Civis'!$A$5:$H$2142,6,0),"")</f>
        <v>407</v>
      </c>
      <c r="D364" s="6">
        <f>IFERROR(VLOOKUP(UPPER(CONCATENATE($B364," - ",$A364)),'[1]Segurados Civis'!$A$5:$H$2142,7,0),"")</f>
        <v>77</v>
      </c>
      <c r="E364" s="6">
        <f>IFERROR(VLOOKUP(UPPER(CONCATENATE($B364," - ",$A364)),'[1]Segurados Civis'!$A$5:$H$2142,8,0),"")</f>
        <v>13</v>
      </c>
      <c r="F364" s="6">
        <f t="shared" si="5"/>
        <v>497</v>
      </c>
      <c r="G364" s="5" t="s">
        <v>13</v>
      </c>
      <c r="H364" s="5">
        <v>0</v>
      </c>
      <c r="I364" s="5">
        <v>0</v>
      </c>
      <c r="J364" s="5">
        <v>0</v>
      </c>
      <c r="K364" s="5">
        <v>0</v>
      </c>
    </row>
    <row r="365" spans="1:11" x14ac:dyDescent="0.3">
      <c r="A365" s="5" t="s">
        <v>228</v>
      </c>
      <c r="B365" s="5" t="s">
        <v>591</v>
      </c>
      <c r="C365" s="6" t="str">
        <f>IFERROR(VLOOKUP(UPPER(CONCATENATE($B365," - ",$A365)),'[1]Segurados Civis'!$A$5:$H$2142,6,0),"")</f>
        <v/>
      </c>
      <c r="D365" s="6" t="str">
        <f>IFERROR(VLOOKUP(UPPER(CONCATENATE($B365," - ",$A365)),'[1]Segurados Civis'!$A$5:$H$2142,7,0),"")</f>
        <v/>
      </c>
      <c r="E365" s="6" t="str">
        <f>IFERROR(VLOOKUP(UPPER(CONCATENATE($B365," - ",$A365)),'[1]Segurados Civis'!$A$5:$H$2142,8,0),"")</f>
        <v/>
      </c>
      <c r="F365" s="6" t="str">
        <f t="shared" si="5"/>
        <v/>
      </c>
      <c r="G365" s="5" t="s">
        <v>16</v>
      </c>
      <c r="H365" s="5">
        <v>0</v>
      </c>
      <c r="I365" s="5">
        <v>0</v>
      </c>
      <c r="J365" s="5">
        <v>0</v>
      </c>
      <c r="K365" s="5">
        <v>0</v>
      </c>
    </row>
    <row r="366" spans="1:11" x14ac:dyDescent="0.3">
      <c r="A366" s="5" t="s">
        <v>228</v>
      </c>
      <c r="B366" s="5" t="s">
        <v>592</v>
      </c>
      <c r="C366" s="6" t="str">
        <f>IFERROR(VLOOKUP(UPPER(CONCATENATE($B366," - ",$A366)),'[1]Segurados Civis'!$A$5:$H$2142,6,0),"")</f>
        <v/>
      </c>
      <c r="D366" s="6" t="str">
        <f>IFERROR(VLOOKUP(UPPER(CONCATENATE($B366," - ",$A366)),'[1]Segurados Civis'!$A$5:$H$2142,7,0),"")</f>
        <v/>
      </c>
      <c r="E366" s="6" t="str">
        <f>IFERROR(VLOOKUP(UPPER(CONCATENATE($B366," - ",$A366)),'[1]Segurados Civis'!$A$5:$H$2142,8,0),"")</f>
        <v/>
      </c>
      <c r="F366" s="6" t="str">
        <f t="shared" si="5"/>
        <v/>
      </c>
      <c r="G366" s="5" t="s">
        <v>16</v>
      </c>
      <c r="H366" s="5">
        <v>0</v>
      </c>
      <c r="I366" s="5">
        <v>0</v>
      </c>
      <c r="J366" s="5">
        <v>0</v>
      </c>
      <c r="K366" s="5">
        <v>0</v>
      </c>
    </row>
    <row r="367" spans="1:11" x14ac:dyDescent="0.3">
      <c r="A367" s="5" t="s">
        <v>228</v>
      </c>
      <c r="B367" s="5" t="s">
        <v>593</v>
      </c>
      <c r="C367" s="6">
        <f>IFERROR(VLOOKUP(UPPER(CONCATENATE($B367," - ",$A367)),'[1]Segurados Civis'!$A$5:$H$2142,6,0),"")</f>
        <v>495</v>
      </c>
      <c r="D367" s="6">
        <f>IFERROR(VLOOKUP(UPPER(CONCATENATE($B367," - ",$A367)),'[1]Segurados Civis'!$A$5:$H$2142,7,0),"")</f>
        <v>144</v>
      </c>
      <c r="E367" s="6">
        <f>IFERROR(VLOOKUP(UPPER(CONCATENATE($B367," - ",$A367)),'[1]Segurados Civis'!$A$5:$H$2142,8,0),"")</f>
        <v>32</v>
      </c>
      <c r="F367" s="6">
        <f t="shared" si="5"/>
        <v>671</v>
      </c>
      <c r="G367" s="5" t="s">
        <v>13</v>
      </c>
      <c r="H367" s="5">
        <v>0</v>
      </c>
      <c r="I367" s="5">
        <v>0</v>
      </c>
      <c r="J367" s="5">
        <v>0</v>
      </c>
      <c r="K367" s="5">
        <v>0</v>
      </c>
    </row>
    <row r="368" spans="1:11" x14ac:dyDescent="0.3">
      <c r="A368" s="5" t="s">
        <v>228</v>
      </c>
      <c r="B368" s="5" t="s">
        <v>594</v>
      </c>
      <c r="C368" s="6" t="str">
        <f>IFERROR(VLOOKUP(UPPER(CONCATENATE($B368," - ",$A368)),'[1]Segurados Civis'!$A$5:$H$2142,6,0),"")</f>
        <v/>
      </c>
      <c r="D368" s="6" t="str">
        <f>IFERROR(VLOOKUP(UPPER(CONCATENATE($B368," - ",$A368)),'[1]Segurados Civis'!$A$5:$H$2142,7,0),"")</f>
        <v/>
      </c>
      <c r="E368" s="6" t="str">
        <f>IFERROR(VLOOKUP(UPPER(CONCATENATE($B368," - ",$A368)),'[1]Segurados Civis'!$A$5:$H$2142,8,0),"")</f>
        <v/>
      </c>
      <c r="F368" s="6" t="str">
        <f t="shared" si="5"/>
        <v/>
      </c>
      <c r="G368" s="5" t="s">
        <v>16</v>
      </c>
      <c r="H368" s="5">
        <v>0</v>
      </c>
      <c r="I368" s="5">
        <v>0</v>
      </c>
      <c r="J368" s="5">
        <v>0</v>
      </c>
      <c r="K368" s="5">
        <v>0</v>
      </c>
    </row>
    <row r="369" spans="1:11" x14ac:dyDescent="0.3">
      <c r="A369" s="5" t="s">
        <v>228</v>
      </c>
      <c r="B369" s="5" t="s">
        <v>595</v>
      </c>
      <c r="C369" s="6" t="str">
        <f>IFERROR(VLOOKUP(UPPER(CONCATENATE($B369," - ",$A369)),'[1]Segurados Civis'!$A$5:$H$2142,6,0),"")</f>
        <v/>
      </c>
      <c r="D369" s="6" t="str">
        <f>IFERROR(VLOOKUP(UPPER(CONCATENATE($B369," - ",$A369)),'[1]Segurados Civis'!$A$5:$H$2142,7,0),"")</f>
        <v/>
      </c>
      <c r="E369" s="6" t="str">
        <f>IFERROR(VLOOKUP(UPPER(CONCATENATE($B369," - ",$A369)),'[1]Segurados Civis'!$A$5:$H$2142,8,0),"")</f>
        <v/>
      </c>
      <c r="F369" s="6" t="str">
        <f t="shared" si="5"/>
        <v/>
      </c>
      <c r="G369" s="5" t="s">
        <v>16</v>
      </c>
      <c r="H369" s="5">
        <v>0</v>
      </c>
      <c r="I369" s="5">
        <v>0</v>
      </c>
      <c r="J369" s="5">
        <v>0</v>
      </c>
      <c r="K369" s="5">
        <v>0</v>
      </c>
    </row>
    <row r="370" spans="1:11" x14ac:dyDescent="0.3">
      <c r="A370" s="5" t="s">
        <v>228</v>
      </c>
      <c r="B370" s="5" t="s">
        <v>596</v>
      </c>
      <c r="C370" s="6" t="str">
        <f>IFERROR(VLOOKUP(UPPER(CONCATENATE($B370," - ",$A370)),'[1]Segurados Civis'!$A$5:$H$2142,6,0),"")</f>
        <v/>
      </c>
      <c r="D370" s="6" t="str">
        <f>IFERROR(VLOOKUP(UPPER(CONCATENATE($B370," - ",$A370)),'[1]Segurados Civis'!$A$5:$H$2142,7,0),"")</f>
        <v/>
      </c>
      <c r="E370" s="6" t="str">
        <f>IFERROR(VLOOKUP(UPPER(CONCATENATE($B370," - ",$A370)),'[1]Segurados Civis'!$A$5:$H$2142,8,0),"")</f>
        <v/>
      </c>
      <c r="F370" s="6" t="str">
        <f t="shared" si="5"/>
        <v/>
      </c>
      <c r="G370" s="5" t="s">
        <v>16</v>
      </c>
      <c r="H370" s="5">
        <v>0</v>
      </c>
      <c r="I370" s="5">
        <v>0</v>
      </c>
      <c r="J370" s="5">
        <v>0</v>
      </c>
      <c r="K370" s="5">
        <v>0</v>
      </c>
    </row>
    <row r="371" spans="1:11" x14ac:dyDescent="0.3">
      <c r="A371" s="5" t="s">
        <v>228</v>
      </c>
      <c r="B371" s="5" t="s">
        <v>597</v>
      </c>
      <c r="C371" s="6" t="str">
        <f>IFERROR(VLOOKUP(UPPER(CONCATENATE($B371," - ",$A371)),'[1]Segurados Civis'!$A$5:$H$2142,6,0),"")</f>
        <v/>
      </c>
      <c r="D371" s="6" t="str">
        <f>IFERROR(VLOOKUP(UPPER(CONCATENATE($B371," - ",$A371)),'[1]Segurados Civis'!$A$5:$H$2142,7,0),"")</f>
        <v/>
      </c>
      <c r="E371" s="6" t="str">
        <f>IFERROR(VLOOKUP(UPPER(CONCATENATE($B371," - ",$A371)),'[1]Segurados Civis'!$A$5:$H$2142,8,0),"")</f>
        <v/>
      </c>
      <c r="F371" s="6" t="str">
        <f t="shared" si="5"/>
        <v/>
      </c>
      <c r="G371" s="5" t="s">
        <v>16</v>
      </c>
      <c r="H371" s="5">
        <v>0</v>
      </c>
      <c r="I371" s="5">
        <v>0</v>
      </c>
      <c r="J371" s="5">
        <v>0</v>
      </c>
      <c r="K371" s="5">
        <v>0</v>
      </c>
    </row>
    <row r="372" spans="1:11" x14ac:dyDescent="0.3">
      <c r="A372" s="5" t="s">
        <v>228</v>
      </c>
      <c r="B372" s="5" t="s">
        <v>598</v>
      </c>
      <c r="C372" s="6" t="str">
        <f>IFERROR(VLOOKUP(UPPER(CONCATENATE($B372," - ",$A372)),'[1]Segurados Civis'!$A$5:$H$2142,6,0),"")</f>
        <v/>
      </c>
      <c r="D372" s="6" t="str">
        <f>IFERROR(VLOOKUP(UPPER(CONCATENATE($B372," - ",$A372)),'[1]Segurados Civis'!$A$5:$H$2142,7,0),"")</f>
        <v/>
      </c>
      <c r="E372" s="6" t="str">
        <f>IFERROR(VLOOKUP(UPPER(CONCATENATE($B372," - ",$A372)),'[1]Segurados Civis'!$A$5:$H$2142,8,0),"")</f>
        <v/>
      </c>
      <c r="F372" s="6" t="str">
        <f t="shared" si="5"/>
        <v/>
      </c>
      <c r="G372" s="5" t="s">
        <v>16</v>
      </c>
      <c r="H372" s="5">
        <v>0</v>
      </c>
      <c r="I372" s="5">
        <v>0</v>
      </c>
      <c r="J372" s="5">
        <v>0</v>
      </c>
      <c r="K372" s="5">
        <v>0</v>
      </c>
    </row>
    <row r="373" spans="1:11" x14ac:dyDescent="0.3">
      <c r="A373" s="5" t="s">
        <v>228</v>
      </c>
      <c r="B373" s="5" t="s">
        <v>599</v>
      </c>
      <c r="C373" s="6" t="str">
        <f>IFERROR(VLOOKUP(UPPER(CONCATENATE($B373," - ",$A373)),'[1]Segurados Civis'!$A$5:$H$2142,6,0),"")</f>
        <v/>
      </c>
      <c r="D373" s="6" t="str">
        <f>IFERROR(VLOOKUP(UPPER(CONCATENATE($B373," - ",$A373)),'[1]Segurados Civis'!$A$5:$H$2142,7,0),"")</f>
        <v/>
      </c>
      <c r="E373" s="6" t="str">
        <f>IFERROR(VLOOKUP(UPPER(CONCATENATE($B373," - ",$A373)),'[1]Segurados Civis'!$A$5:$H$2142,8,0),"")</f>
        <v/>
      </c>
      <c r="F373" s="6" t="str">
        <f t="shared" si="5"/>
        <v/>
      </c>
      <c r="G373" s="5" t="s">
        <v>16</v>
      </c>
      <c r="H373" s="5">
        <v>0</v>
      </c>
      <c r="I373" s="5">
        <v>0</v>
      </c>
      <c r="J373" s="5">
        <v>0</v>
      </c>
      <c r="K373" s="5">
        <v>0</v>
      </c>
    </row>
    <row r="374" spans="1:11" x14ac:dyDescent="0.3">
      <c r="A374" s="5" t="s">
        <v>228</v>
      </c>
      <c r="B374" s="5" t="s">
        <v>600</v>
      </c>
      <c r="C374" s="6" t="str">
        <f>IFERROR(VLOOKUP(UPPER(CONCATENATE($B374," - ",$A374)),'[1]Segurados Civis'!$A$5:$H$2142,6,0),"")</f>
        <v/>
      </c>
      <c r="D374" s="6" t="str">
        <f>IFERROR(VLOOKUP(UPPER(CONCATENATE($B374," - ",$A374)),'[1]Segurados Civis'!$A$5:$H$2142,7,0),"")</f>
        <v/>
      </c>
      <c r="E374" s="6" t="str">
        <f>IFERROR(VLOOKUP(UPPER(CONCATENATE($B374," - ",$A374)),'[1]Segurados Civis'!$A$5:$H$2142,8,0),"")</f>
        <v/>
      </c>
      <c r="F374" s="6" t="str">
        <f t="shared" si="5"/>
        <v/>
      </c>
      <c r="G374" s="5" t="s">
        <v>16</v>
      </c>
      <c r="H374" s="5">
        <v>0</v>
      </c>
      <c r="I374" s="5">
        <v>0</v>
      </c>
      <c r="J374" s="5">
        <v>0</v>
      </c>
      <c r="K374" s="5">
        <v>0</v>
      </c>
    </row>
    <row r="375" spans="1:11" x14ac:dyDescent="0.3">
      <c r="A375" s="5" t="s">
        <v>228</v>
      </c>
      <c r="B375" s="5" t="s">
        <v>601</v>
      </c>
      <c r="C375" s="6">
        <f>IFERROR(VLOOKUP(UPPER(CONCATENATE($B375," - ",$A375)),'[1]Segurados Civis'!$A$5:$H$2142,6,0),"")</f>
        <v>1331</v>
      </c>
      <c r="D375" s="6">
        <f>IFERROR(VLOOKUP(UPPER(CONCATENATE($B375," - ",$A375)),'[1]Segurados Civis'!$A$5:$H$2142,7,0),"")</f>
        <v>0</v>
      </c>
      <c r="E375" s="6">
        <f>IFERROR(VLOOKUP(UPPER(CONCATENATE($B375," - ",$A375)),'[1]Segurados Civis'!$A$5:$H$2142,8,0),"")</f>
        <v>0</v>
      </c>
      <c r="F375" s="6">
        <f t="shared" si="5"/>
        <v>1331</v>
      </c>
      <c r="G375" s="5" t="s">
        <v>13</v>
      </c>
      <c r="H375" s="5">
        <v>0</v>
      </c>
      <c r="I375" s="5">
        <v>0</v>
      </c>
      <c r="J375" s="5">
        <v>0</v>
      </c>
      <c r="K375" s="5">
        <v>0</v>
      </c>
    </row>
    <row r="376" spans="1:11" x14ac:dyDescent="0.3">
      <c r="A376" s="5" t="s">
        <v>228</v>
      </c>
      <c r="B376" s="5" t="s">
        <v>602</v>
      </c>
      <c r="C376" s="6">
        <f>IFERROR(VLOOKUP(UPPER(CONCATENATE($B376," - ",$A376)),'[1]Segurados Civis'!$A$5:$H$2142,6,0),"")</f>
        <v>770</v>
      </c>
      <c r="D376" s="6">
        <f>IFERROR(VLOOKUP(UPPER(CONCATENATE($B376," - ",$A376)),'[1]Segurados Civis'!$A$5:$H$2142,7,0),"")</f>
        <v>0</v>
      </c>
      <c r="E376" s="6">
        <f>IFERROR(VLOOKUP(UPPER(CONCATENATE($B376," - ",$A376)),'[1]Segurados Civis'!$A$5:$H$2142,8,0),"")</f>
        <v>0</v>
      </c>
      <c r="F376" s="6">
        <f t="shared" si="5"/>
        <v>770</v>
      </c>
      <c r="G376" s="5" t="s">
        <v>13</v>
      </c>
      <c r="H376" s="5">
        <v>0</v>
      </c>
      <c r="I376" s="5">
        <v>0</v>
      </c>
      <c r="J376" s="5">
        <v>0</v>
      </c>
      <c r="K376" s="5">
        <v>0</v>
      </c>
    </row>
    <row r="377" spans="1:11" x14ac:dyDescent="0.3">
      <c r="A377" s="5" t="s">
        <v>228</v>
      </c>
      <c r="B377" s="5" t="s">
        <v>603</v>
      </c>
      <c r="C377" s="6" t="str">
        <f>IFERROR(VLOOKUP(UPPER(CONCATENATE($B377," - ",$A377)),'[1]Segurados Civis'!$A$5:$H$2142,6,0),"")</f>
        <v/>
      </c>
      <c r="D377" s="6" t="str">
        <f>IFERROR(VLOOKUP(UPPER(CONCATENATE($B377," - ",$A377)),'[1]Segurados Civis'!$A$5:$H$2142,7,0),"")</f>
        <v/>
      </c>
      <c r="E377" s="6" t="str">
        <f>IFERROR(VLOOKUP(UPPER(CONCATENATE($B377," - ",$A377)),'[1]Segurados Civis'!$A$5:$H$2142,8,0),"")</f>
        <v/>
      </c>
      <c r="F377" s="6" t="str">
        <f t="shared" si="5"/>
        <v/>
      </c>
      <c r="G377" s="5" t="s">
        <v>16</v>
      </c>
      <c r="H377" s="5">
        <v>0</v>
      </c>
      <c r="I377" s="5">
        <v>0</v>
      </c>
      <c r="J377" s="5">
        <v>0</v>
      </c>
      <c r="K377" s="5">
        <v>0</v>
      </c>
    </row>
    <row r="378" spans="1:11" x14ac:dyDescent="0.3">
      <c r="A378" s="5" t="s">
        <v>228</v>
      </c>
      <c r="B378" s="5" t="s">
        <v>604</v>
      </c>
      <c r="C378" s="6" t="str">
        <f>IFERROR(VLOOKUP(UPPER(CONCATENATE($B378," - ",$A378)),'[1]Segurados Civis'!$A$5:$H$2142,6,0),"")</f>
        <v/>
      </c>
      <c r="D378" s="6" t="str">
        <f>IFERROR(VLOOKUP(UPPER(CONCATENATE($B378," - ",$A378)),'[1]Segurados Civis'!$A$5:$H$2142,7,0),"")</f>
        <v/>
      </c>
      <c r="E378" s="6" t="str">
        <f>IFERROR(VLOOKUP(UPPER(CONCATENATE($B378," - ",$A378)),'[1]Segurados Civis'!$A$5:$H$2142,8,0),"")</f>
        <v/>
      </c>
      <c r="F378" s="6" t="str">
        <f t="shared" si="5"/>
        <v/>
      </c>
      <c r="G378" s="5" t="s">
        <v>16</v>
      </c>
      <c r="H378" s="5">
        <v>0</v>
      </c>
      <c r="I378" s="5">
        <v>0</v>
      </c>
      <c r="J378" s="5">
        <v>0</v>
      </c>
      <c r="K378" s="5">
        <v>0</v>
      </c>
    </row>
    <row r="379" spans="1:11" x14ac:dyDescent="0.3">
      <c r="A379" s="5" t="s">
        <v>228</v>
      </c>
      <c r="B379" s="5" t="s">
        <v>605</v>
      </c>
      <c r="C379" s="6" t="str">
        <f>IFERROR(VLOOKUP(UPPER(CONCATENATE($B379," - ",$A379)),'[1]Segurados Civis'!$A$5:$H$2142,6,0),"")</f>
        <v/>
      </c>
      <c r="D379" s="6" t="str">
        <f>IFERROR(VLOOKUP(UPPER(CONCATENATE($B379," - ",$A379)),'[1]Segurados Civis'!$A$5:$H$2142,7,0),"")</f>
        <v/>
      </c>
      <c r="E379" s="6" t="str">
        <f>IFERROR(VLOOKUP(UPPER(CONCATENATE($B379," - ",$A379)),'[1]Segurados Civis'!$A$5:$H$2142,8,0),"")</f>
        <v/>
      </c>
      <c r="F379" s="6" t="str">
        <f t="shared" si="5"/>
        <v/>
      </c>
      <c r="G379" s="5" t="s">
        <v>16</v>
      </c>
      <c r="H379" s="5">
        <v>0</v>
      </c>
      <c r="I379" s="5">
        <v>0</v>
      </c>
      <c r="J379" s="5">
        <v>0</v>
      </c>
      <c r="K379" s="5">
        <v>0</v>
      </c>
    </row>
    <row r="380" spans="1:11" x14ac:dyDescent="0.3">
      <c r="A380" s="5" t="s">
        <v>228</v>
      </c>
      <c r="B380" s="5" t="s">
        <v>606</v>
      </c>
      <c r="C380" s="6" t="str">
        <f>IFERROR(VLOOKUP(UPPER(CONCATENATE($B380," - ",$A380)),'[1]Segurados Civis'!$A$5:$H$2142,6,0),"")</f>
        <v/>
      </c>
      <c r="D380" s="6" t="str">
        <f>IFERROR(VLOOKUP(UPPER(CONCATENATE($B380," - ",$A380)),'[1]Segurados Civis'!$A$5:$H$2142,7,0),"")</f>
        <v/>
      </c>
      <c r="E380" s="6" t="str">
        <f>IFERROR(VLOOKUP(UPPER(CONCATENATE($B380," - ",$A380)),'[1]Segurados Civis'!$A$5:$H$2142,8,0),"")</f>
        <v/>
      </c>
      <c r="F380" s="6" t="str">
        <f t="shared" si="5"/>
        <v/>
      </c>
      <c r="G380" s="5" t="s">
        <v>16</v>
      </c>
      <c r="H380" s="5">
        <v>0</v>
      </c>
      <c r="I380" s="5">
        <v>0</v>
      </c>
      <c r="J380" s="5">
        <v>0</v>
      </c>
      <c r="K380" s="5">
        <v>0</v>
      </c>
    </row>
    <row r="381" spans="1:11" x14ac:dyDescent="0.3">
      <c r="A381" s="5" t="s">
        <v>228</v>
      </c>
      <c r="B381" s="5" t="s">
        <v>607</v>
      </c>
      <c r="C381" s="6" t="str">
        <f>IFERROR(VLOOKUP(UPPER(CONCATENATE($B381," - ",$A381)),'[1]Segurados Civis'!$A$5:$H$2142,6,0),"")</f>
        <v/>
      </c>
      <c r="D381" s="6" t="str">
        <f>IFERROR(VLOOKUP(UPPER(CONCATENATE($B381," - ",$A381)),'[1]Segurados Civis'!$A$5:$H$2142,7,0),"")</f>
        <v/>
      </c>
      <c r="E381" s="6" t="str">
        <f>IFERROR(VLOOKUP(UPPER(CONCATENATE($B381," - ",$A381)),'[1]Segurados Civis'!$A$5:$H$2142,8,0),"")</f>
        <v/>
      </c>
      <c r="F381" s="6" t="str">
        <f t="shared" si="5"/>
        <v/>
      </c>
      <c r="G381" s="5" t="s">
        <v>16</v>
      </c>
      <c r="H381" s="5">
        <v>0</v>
      </c>
      <c r="I381" s="5">
        <v>0</v>
      </c>
      <c r="J381" s="5">
        <v>0</v>
      </c>
      <c r="K381" s="5">
        <v>0</v>
      </c>
    </row>
    <row r="382" spans="1:11" x14ac:dyDescent="0.3">
      <c r="A382" s="5" t="s">
        <v>228</v>
      </c>
      <c r="B382" s="5" t="s">
        <v>608</v>
      </c>
      <c r="C382" s="6" t="str">
        <f>IFERROR(VLOOKUP(UPPER(CONCATENATE($B382," - ",$A382)),'[1]Segurados Civis'!$A$5:$H$2142,6,0),"")</f>
        <v/>
      </c>
      <c r="D382" s="6" t="str">
        <f>IFERROR(VLOOKUP(UPPER(CONCATENATE($B382," - ",$A382)),'[1]Segurados Civis'!$A$5:$H$2142,7,0),"")</f>
        <v/>
      </c>
      <c r="E382" s="6" t="str">
        <f>IFERROR(VLOOKUP(UPPER(CONCATENATE($B382," - ",$A382)),'[1]Segurados Civis'!$A$5:$H$2142,8,0),"")</f>
        <v/>
      </c>
      <c r="F382" s="6" t="str">
        <f t="shared" si="5"/>
        <v/>
      </c>
      <c r="G382" s="5" t="s">
        <v>16</v>
      </c>
      <c r="H382" s="5">
        <v>0</v>
      </c>
      <c r="I382" s="5">
        <v>0</v>
      </c>
      <c r="J382" s="5">
        <v>0</v>
      </c>
      <c r="K382" s="5">
        <v>0</v>
      </c>
    </row>
    <row r="383" spans="1:11" x14ac:dyDescent="0.3">
      <c r="A383" s="5" t="s">
        <v>228</v>
      </c>
      <c r="B383" s="5" t="s">
        <v>609</v>
      </c>
      <c r="C383" s="6" t="str">
        <f>IFERROR(VLOOKUP(UPPER(CONCATENATE($B383," - ",$A383)),'[1]Segurados Civis'!$A$5:$H$2142,6,0),"")</f>
        <v/>
      </c>
      <c r="D383" s="6" t="str">
        <f>IFERROR(VLOOKUP(UPPER(CONCATENATE($B383," - ",$A383)),'[1]Segurados Civis'!$A$5:$H$2142,7,0),"")</f>
        <v/>
      </c>
      <c r="E383" s="6" t="str">
        <f>IFERROR(VLOOKUP(UPPER(CONCATENATE($B383," - ",$A383)),'[1]Segurados Civis'!$A$5:$H$2142,8,0),"")</f>
        <v/>
      </c>
      <c r="F383" s="6" t="str">
        <f t="shared" si="5"/>
        <v/>
      </c>
      <c r="G383" s="5" t="s">
        <v>16</v>
      </c>
      <c r="H383" s="5">
        <v>0</v>
      </c>
      <c r="I383" s="5">
        <v>0</v>
      </c>
      <c r="J383" s="5">
        <v>0</v>
      </c>
      <c r="K383" s="5">
        <v>0</v>
      </c>
    </row>
    <row r="384" spans="1:11" x14ac:dyDescent="0.3">
      <c r="A384" s="5" t="s">
        <v>228</v>
      </c>
      <c r="B384" s="5" t="s">
        <v>610</v>
      </c>
      <c r="C384" s="6" t="str">
        <f>IFERROR(VLOOKUP(UPPER(CONCATENATE($B384," - ",$A384)),'[1]Segurados Civis'!$A$5:$H$2142,6,0),"")</f>
        <v/>
      </c>
      <c r="D384" s="6" t="str">
        <f>IFERROR(VLOOKUP(UPPER(CONCATENATE($B384," - ",$A384)),'[1]Segurados Civis'!$A$5:$H$2142,7,0),"")</f>
        <v/>
      </c>
      <c r="E384" s="6" t="str">
        <f>IFERROR(VLOOKUP(UPPER(CONCATENATE($B384," - ",$A384)),'[1]Segurados Civis'!$A$5:$H$2142,8,0),"")</f>
        <v/>
      </c>
      <c r="F384" s="6" t="str">
        <f t="shared" si="5"/>
        <v/>
      </c>
      <c r="G384" s="5" t="s">
        <v>16</v>
      </c>
      <c r="H384" s="5">
        <v>0</v>
      </c>
      <c r="I384" s="5">
        <v>0</v>
      </c>
      <c r="J384" s="5">
        <v>0</v>
      </c>
      <c r="K384" s="5">
        <v>0</v>
      </c>
    </row>
    <row r="385" spans="1:11" x14ac:dyDescent="0.3">
      <c r="A385" s="5" t="s">
        <v>228</v>
      </c>
      <c r="B385" s="5" t="s">
        <v>611</v>
      </c>
      <c r="C385" s="6" t="str">
        <f>IFERROR(VLOOKUP(UPPER(CONCATENATE($B385," - ",$A385)),'[1]Segurados Civis'!$A$5:$H$2142,6,0),"")</f>
        <v/>
      </c>
      <c r="D385" s="6" t="str">
        <f>IFERROR(VLOOKUP(UPPER(CONCATENATE($B385," - ",$A385)),'[1]Segurados Civis'!$A$5:$H$2142,7,0),"")</f>
        <v/>
      </c>
      <c r="E385" s="6" t="str">
        <f>IFERROR(VLOOKUP(UPPER(CONCATENATE($B385," - ",$A385)),'[1]Segurados Civis'!$A$5:$H$2142,8,0),"")</f>
        <v/>
      </c>
      <c r="F385" s="6" t="str">
        <f t="shared" si="5"/>
        <v/>
      </c>
      <c r="G385" s="5" t="s">
        <v>16</v>
      </c>
      <c r="H385" s="5">
        <v>0</v>
      </c>
      <c r="I385" s="5">
        <v>0</v>
      </c>
      <c r="J385" s="5">
        <v>0</v>
      </c>
      <c r="K385" s="5">
        <v>0</v>
      </c>
    </row>
    <row r="386" spans="1:11" x14ac:dyDescent="0.3">
      <c r="A386" s="5" t="s">
        <v>228</v>
      </c>
      <c r="B386" s="5" t="s">
        <v>612</v>
      </c>
      <c r="C386" s="6" t="str">
        <f>IFERROR(VLOOKUP(UPPER(CONCATENATE($B386," - ",$A386)),'[1]Segurados Civis'!$A$5:$H$2142,6,0),"")</f>
        <v/>
      </c>
      <c r="D386" s="6" t="str">
        <f>IFERROR(VLOOKUP(UPPER(CONCATENATE($B386," - ",$A386)),'[1]Segurados Civis'!$A$5:$H$2142,7,0),"")</f>
        <v/>
      </c>
      <c r="E386" s="6" t="str">
        <f>IFERROR(VLOOKUP(UPPER(CONCATENATE($B386," - ",$A386)),'[1]Segurados Civis'!$A$5:$H$2142,8,0),"")</f>
        <v/>
      </c>
      <c r="F386" s="6" t="str">
        <f t="shared" ref="F386:F420" si="6">IF(SUM(C386:E386)=0,"",SUM(C386:E386))</f>
        <v/>
      </c>
      <c r="G386" s="5" t="s">
        <v>16</v>
      </c>
      <c r="H386" s="5">
        <v>0</v>
      </c>
      <c r="I386" s="5">
        <v>0</v>
      </c>
      <c r="J386" s="5">
        <v>0</v>
      </c>
      <c r="K386" s="5">
        <v>0</v>
      </c>
    </row>
    <row r="387" spans="1:11" x14ac:dyDescent="0.3">
      <c r="A387" s="5" t="s">
        <v>228</v>
      </c>
      <c r="B387" s="5" t="s">
        <v>613</v>
      </c>
      <c r="C387" s="6" t="str">
        <f>IFERROR(VLOOKUP(UPPER(CONCATENATE($B387," - ",$A387)),'[1]Segurados Civis'!$A$5:$H$2142,6,0),"")</f>
        <v/>
      </c>
      <c r="D387" s="6" t="str">
        <f>IFERROR(VLOOKUP(UPPER(CONCATENATE($B387," - ",$A387)),'[1]Segurados Civis'!$A$5:$H$2142,7,0),"")</f>
        <v/>
      </c>
      <c r="E387" s="6" t="str">
        <f>IFERROR(VLOOKUP(UPPER(CONCATENATE($B387," - ",$A387)),'[1]Segurados Civis'!$A$5:$H$2142,8,0),"")</f>
        <v/>
      </c>
      <c r="F387" s="6" t="str">
        <f t="shared" si="6"/>
        <v/>
      </c>
      <c r="G387" s="5" t="s">
        <v>16</v>
      </c>
      <c r="H387" s="5">
        <v>0</v>
      </c>
      <c r="I387" s="5">
        <v>0</v>
      </c>
      <c r="J387" s="5">
        <v>0</v>
      </c>
      <c r="K387" s="5">
        <v>0</v>
      </c>
    </row>
    <row r="388" spans="1:11" x14ac:dyDescent="0.3">
      <c r="A388" s="5" t="s">
        <v>228</v>
      </c>
      <c r="B388" s="5" t="s">
        <v>614</v>
      </c>
      <c r="C388" s="6" t="str">
        <f>IFERROR(VLOOKUP(UPPER(CONCATENATE($B388," - ",$A388)),'[1]Segurados Civis'!$A$5:$H$2142,6,0),"")</f>
        <v/>
      </c>
      <c r="D388" s="6" t="str">
        <f>IFERROR(VLOOKUP(UPPER(CONCATENATE($B388," - ",$A388)),'[1]Segurados Civis'!$A$5:$H$2142,7,0),"")</f>
        <v/>
      </c>
      <c r="E388" s="6" t="str">
        <f>IFERROR(VLOOKUP(UPPER(CONCATENATE($B388," - ",$A388)),'[1]Segurados Civis'!$A$5:$H$2142,8,0),"")</f>
        <v/>
      </c>
      <c r="F388" s="6" t="str">
        <f t="shared" si="6"/>
        <v/>
      </c>
      <c r="G388" s="5" t="s">
        <v>16</v>
      </c>
      <c r="H388" s="5">
        <v>0</v>
      </c>
      <c r="I388" s="5">
        <v>0</v>
      </c>
      <c r="J388" s="5">
        <v>0</v>
      </c>
      <c r="K388" s="5">
        <v>0</v>
      </c>
    </row>
    <row r="389" spans="1:11" x14ac:dyDescent="0.3">
      <c r="A389" s="5" t="s">
        <v>228</v>
      </c>
      <c r="B389" s="5" t="s">
        <v>615</v>
      </c>
      <c r="C389" s="6" t="str">
        <f>IFERROR(VLOOKUP(UPPER(CONCATENATE($B389," - ",$A389)),'[1]Segurados Civis'!$A$5:$H$2142,6,0),"")</f>
        <v/>
      </c>
      <c r="D389" s="6" t="str">
        <f>IFERROR(VLOOKUP(UPPER(CONCATENATE($B389," - ",$A389)),'[1]Segurados Civis'!$A$5:$H$2142,7,0),"")</f>
        <v/>
      </c>
      <c r="E389" s="6" t="str">
        <f>IFERROR(VLOOKUP(UPPER(CONCATENATE($B389," - ",$A389)),'[1]Segurados Civis'!$A$5:$H$2142,8,0),"")</f>
        <v/>
      </c>
      <c r="F389" s="6" t="str">
        <f t="shared" si="6"/>
        <v/>
      </c>
      <c r="G389" s="5" t="s">
        <v>16</v>
      </c>
      <c r="H389" s="5">
        <v>0</v>
      </c>
      <c r="I389" s="5">
        <v>0</v>
      </c>
      <c r="J389" s="5">
        <v>0</v>
      </c>
      <c r="K389" s="5">
        <v>0</v>
      </c>
    </row>
    <row r="390" spans="1:11" x14ac:dyDescent="0.3">
      <c r="A390" s="5" t="s">
        <v>228</v>
      </c>
      <c r="B390" s="5" t="s">
        <v>616</v>
      </c>
      <c r="C390" s="6">
        <f>IFERROR(VLOOKUP(UPPER(CONCATENATE($B390," - ",$A390)),'[1]Segurados Civis'!$A$5:$H$2142,6,0),"")</f>
        <v>490</v>
      </c>
      <c r="D390" s="6">
        <f>IFERROR(VLOOKUP(UPPER(CONCATENATE($B390," - ",$A390)),'[1]Segurados Civis'!$A$5:$H$2142,7,0),"")</f>
        <v>24</v>
      </c>
      <c r="E390" s="6">
        <f>IFERROR(VLOOKUP(UPPER(CONCATENATE($B390," - ",$A390)),'[1]Segurados Civis'!$A$5:$H$2142,8,0),"")</f>
        <v>19</v>
      </c>
      <c r="F390" s="6">
        <f t="shared" si="6"/>
        <v>533</v>
      </c>
      <c r="G390" s="5" t="s">
        <v>13</v>
      </c>
      <c r="H390" s="5">
        <v>0</v>
      </c>
      <c r="I390" s="5">
        <v>0</v>
      </c>
      <c r="J390" s="5">
        <v>0</v>
      </c>
      <c r="K390" s="5">
        <v>0</v>
      </c>
    </row>
    <row r="391" spans="1:11" x14ac:dyDescent="0.3">
      <c r="A391" s="5" t="s">
        <v>228</v>
      </c>
      <c r="B391" s="5" t="s">
        <v>617</v>
      </c>
      <c r="C391" s="6" t="str">
        <f>IFERROR(VLOOKUP(UPPER(CONCATENATE($B391," - ",$A391)),'[1]Segurados Civis'!$A$5:$H$2142,6,0),"")</f>
        <v/>
      </c>
      <c r="D391" s="6" t="str">
        <f>IFERROR(VLOOKUP(UPPER(CONCATENATE($B391," - ",$A391)),'[1]Segurados Civis'!$A$5:$H$2142,7,0),"")</f>
        <v/>
      </c>
      <c r="E391" s="6" t="str">
        <f>IFERROR(VLOOKUP(UPPER(CONCATENATE($B391," - ",$A391)),'[1]Segurados Civis'!$A$5:$H$2142,8,0),"")</f>
        <v/>
      </c>
      <c r="F391" s="6" t="str">
        <f t="shared" si="6"/>
        <v/>
      </c>
      <c r="G391" s="5" t="s">
        <v>16</v>
      </c>
      <c r="H391" s="5">
        <v>0</v>
      </c>
      <c r="I391" s="5">
        <v>0</v>
      </c>
      <c r="J391" s="5">
        <v>0</v>
      </c>
      <c r="K391" s="5">
        <v>0</v>
      </c>
    </row>
    <row r="392" spans="1:11" x14ac:dyDescent="0.3">
      <c r="A392" s="5" t="s">
        <v>228</v>
      </c>
      <c r="B392" s="5" t="s">
        <v>618</v>
      </c>
      <c r="C392" s="6" t="str">
        <f>IFERROR(VLOOKUP(UPPER(CONCATENATE($B392," - ",$A392)),'[1]Segurados Civis'!$A$5:$H$2142,6,0),"")</f>
        <v/>
      </c>
      <c r="D392" s="6" t="str">
        <f>IFERROR(VLOOKUP(UPPER(CONCATENATE($B392," - ",$A392)),'[1]Segurados Civis'!$A$5:$H$2142,7,0),"")</f>
        <v/>
      </c>
      <c r="E392" s="6" t="str">
        <f>IFERROR(VLOOKUP(UPPER(CONCATENATE($B392," - ",$A392)),'[1]Segurados Civis'!$A$5:$H$2142,8,0),"")</f>
        <v/>
      </c>
      <c r="F392" s="6" t="str">
        <f t="shared" si="6"/>
        <v/>
      </c>
      <c r="G392" s="5" t="s">
        <v>16</v>
      </c>
      <c r="H392" s="5">
        <v>0</v>
      </c>
      <c r="I392" s="5">
        <v>0</v>
      </c>
      <c r="J392" s="5">
        <v>0</v>
      </c>
      <c r="K392" s="5">
        <v>0</v>
      </c>
    </row>
    <row r="393" spans="1:11" x14ac:dyDescent="0.3">
      <c r="A393" s="5" t="s">
        <v>228</v>
      </c>
      <c r="B393" s="5" t="s">
        <v>619</v>
      </c>
      <c r="C393" s="6" t="str">
        <f>IFERROR(VLOOKUP(UPPER(CONCATENATE($B393," - ",$A393)),'[1]Segurados Civis'!$A$5:$H$2142,6,0),"")</f>
        <v/>
      </c>
      <c r="D393" s="6" t="str">
        <f>IFERROR(VLOOKUP(UPPER(CONCATENATE($B393," - ",$A393)),'[1]Segurados Civis'!$A$5:$H$2142,7,0),"")</f>
        <v/>
      </c>
      <c r="E393" s="6" t="str">
        <f>IFERROR(VLOOKUP(UPPER(CONCATENATE($B393," - ",$A393)),'[1]Segurados Civis'!$A$5:$H$2142,8,0),"")</f>
        <v/>
      </c>
      <c r="F393" s="6" t="str">
        <f t="shared" si="6"/>
        <v/>
      </c>
      <c r="G393" s="5" t="s">
        <v>16</v>
      </c>
      <c r="H393" s="5">
        <v>0</v>
      </c>
      <c r="I393" s="5">
        <v>0</v>
      </c>
      <c r="J393" s="5">
        <v>0</v>
      </c>
      <c r="K393" s="5">
        <v>0</v>
      </c>
    </row>
    <row r="394" spans="1:11" x14ac:dyDescent="0.3">
      <c r="A394" s="5" t="s">
        <v>228</v>
      </c>
      <c r="B394" s="5" t="s">
        <v>620</v>
      </c>
      <c r="C394" s="6" t="str">
        <f>IFERROR(VLOOKUP(UPPER(CONCATENATE($B394," - ",$A394)),'[1]Segurados Civis'!$A$5:$H$2142,6,0),"")</f>
        <v/>
      </c>
      <c r="D394" s="6" t="str">
        <f>IFERROR(VLOOKUP(UPPER(CONCATENATE($B394," - ",$A394)),'[1]Segurados Civis'!$A$5:$H$2142,7,0),"")</f>
        <v/>
      </c>
      <c r="E394" s="6" t="str">
        <f>IFERROR(VLOOKUP(UPPER(CONCATENATE($B394," - ",$A394)),'[1]Segurados Civis'!$A$5:$H$2142,8,0),"")</f>
        <v/>
      </c>
      <c r="F394" s="6" t="str">
        <f t="shared" si="6"/>
        <v/>
      </c>
      <c r="G394" s="5" t="s">
        <v>16</v>
      </c>
      <c r="H394" s="5">
        <v>0</v>
      </c>
      <c r="I394" s="5">
        <v>0</v>
      </c>
      <c r="J394" s="5">
        <v>0</v>
      </c>
      <c r="K394" s="5">
        <v>0</v>
      </c>
    </row>
    <row r="395" spans="1:11" x14ac:dyDescent="0.3">
      <c r="A395" s="5" t="s">
        <v>228</v>
      </c>
      <c r="B395" s="5" t="s">
        <v>621</v>
      </c>
      <c r="C395" s="6" t="str">
        <f>IFERROR(VLOOKUP(UPPER(CONCATENATE($B395," - ",$A395)),'[1]Segurados Civis'!$A$5:$H$2142,6,0),"")</f>
        <v/>
      </c>
      <c r="D395" s="6" t="str">
        <f>IFERROR(VLOOKUP(UPPER(CONCATENATE($B395," - ",$A395)),'[1]Segurados Civis'!$A$5:$H$2142,7,0),"")</f>
        <v/>
      </c>
      <c r="E395" s="6" t="str">
        <f>IFERROR(VLOOKUP(UPPER(CONCATENATE($B395," - ",$A395)),'[1]Segurados Civis'!$A$5:$H$2142,8,0),"")</f>
        <v/>
      </c>
      <c r="F395" s="6" t="str">
        <f t="shared" si="6"/>
        <v/>
      </c>
      <c r="G395" s="5" t="s">
        <v>16</v>
      </c>
      <c r="H395" s="5">
        <v>0</v>
      </c>
      <c r="I395" s="5">
        <v>0</v>
      </c>
      <c r="J395" s="5">
        <v>0</v>
      </c>
      <c r="K395" s="5">
        <v>0</v>
      </c>
    </row>
    <row r="396" spans="1:11" x14ac:dyDescent="0.3">
      <c r="A396" s="5" t="s">
        <v>228</v>
      </c>
      <c r="B396" s="5" t="s">
        <v>622</v>
      </c>
      <c r="C396" s="6" t="str">
        <f>IFERROR(VLOOKUP(UPPER(CONCATENATE($B396," - ",$A396)),'[1]Segurados Civis'!$A$5:$H$2142,6,0),"")</f>
        <v/>
      </c>
      <c r="D396" s="6" t="str">
        <f>IFERROR(VLOOKUP(UPPER(CONCATENATE($B396," - ",$A396)),'[1]Segurados Civis'!$A$5:$H$2142,7,0),"")</f>
        <v/>
      </c>
      <c r="E396" s="6" t="str">
        <f>IFERROR(VLOOKUP(UPPER(CONCATENATE($B396," - ",$A396)),'[1]Segurados Civis'!$A$5:$H$2142,8,0),"")</f>
        <v/>
      </c>
      <c r="F396" s="6" t="str">
        <f t="shared" si="6"/>
        <v/>
      </c>
      <c r="G396" s="5" t="s">
        <v>16</v>
      </c>
      <c r="H396" s="5">
        <v>0</v>
      </c>
      <c r="I396" s="5">
        <v>0</v>
      </c>
      <c r="J396" s="5">
        <v>0</v>
      </c>
      <c r="K396" s="5">
        <v>0</v>
      </c>
    </row>
    <row r="397" spans="1:11" x14ac:dyDescent="0.3">
      <c r="A397" s="5" t="s">
        <v>228</v>
      </c>
      <c r="B397" s="5" t="s">
        <v>623</v>
      </c>
      <c r="C397" s="6" t="str">
        <f>IFERROR(VLOOKUP(UPPER(CONCATENATE($B397," - ",$A397)),'[1]Segurados Civis'!$A$5:$H$2142,6,0),"")</f>
        <v/>
      </c>
      <c r="D397" s="6" t="str">
        <f>IFERROR(VLOOKUP(UPPER(CONCATENATE($B397," - ",$A397)),'[1]Segurados Civis'!$A$5:$H$2142,7,0),"")</f>
        <v/>
      </c>
      <c r="E397" s="6" t="str">
        <f>IFERROR(VLOOKUP(UPPER(CONCATENATE($B397," - ",$A397)),'[1]Segurados Civis'!$A$5:$H$2142,8,0),"")</f>
        <v/>
      </c>
      <c r="F397" s="6" t="str">
        <f t="shared" si="6"/>
        <v/>
      </c>
      <c r="G397" s="5" t="s">
        <v>16</v>
      </c>
      <c r="H397" s="5">
        <v>0</v>
      </c>
      <c r="I397" s="5">
        <v>0</v>
      </c>
      <c r="J397" s="5">
        <v>0</v>
      </c>
      <c r="K397" s="5">
        <v>0</v>
      </c>
    </row>
    <row r="398" spans="1:11" x14ac:dyDescent="0.3">
      <c r="A398" s="5" t="s">
        <v>228</v>
      </c>
      <c r="B398" s="5" t="s">
        <v>624</v>
      </c>
      <c r="C398" s="6" t="str">
        <f>IFERROR(VLOOKUP(UPPER(CONCATENATE($B398," - ",$A398)),'[1]Segurados Civis'!$A$5:$H$2142,6,0),"")</f>
        <v/>
      </c>
      <c r="D398" s="6" t="str">
        <f>IFERROR(VLOOKUP(UPPER(CONCATENATE($B398," - ",$A398)),'[1]Segurados Civis'!$A$5:$H$2142,7,0),"")</f>
        <v/>
      </c>
      <c r="E398" s="6" t="str">
        <f>IFERROR(VLOOKUP(UPPER(CONCATENATE($B398," - ",$A398)),'[1]Segurados Civis'!$A$5:$H$2142,8,0),"")</f>
        <v/>
      </c>
      <c r="F398" s="6" t="str">
        <f t="shared" si="6"/>
        <v/>
      </c>
      <c r="G398" s="5" t="s">
        <v>16</v>
      </c>
      <c r="H398" s="5">
        <v>0</v>
      </c>
      <c r="I398" s="5">
        <v>0</v>
      </c>
      <c r="J398" s="5">
        <v>0</v>
      </c>
      <c r="K398" s="5">
        <v>0</v>
      </c>
    </row>
    <row r="399" spans="1:11" x14ac:dyDescent="0.3">
      <c r="A399" s="5" t="s">
        <v>228</v>
      </c>
      <c r="B399" s="5" t="s">
        <v>625</v>
      </c>
      <c r="C399" s="6" t="str">
        <f>IFERROR(VLOOKUP(UPPER(CONCATENATE($B399," - ",$A399)),'[1]Segurados Civis'!$A$5:$H$2142,6,0),"")</f>
        <v/>
      </c>
      <c r="D399" s="6" t="str">
        <f>IFERROR(VLOOKUP(UPPER(CONCATENATE($B399," - ",$A399)),'[1]Segurados Civis'!$A$5:$H$2142,7,0),"")</f>
        <v/>
      </c>
      <c r="E399" s="6" t="str">
        <f>IFERROR(VLOOKUP(UPPER(CONCATENATE($B399," - ",$A399)),'[1]Segurados Civis'!$A$5:$H$2142,8,0),"")</f>
        <v/>
      </c>
      <c r="F399" s="6" t="str">
        <f t="shared" si="6"/>
        <v/>
      </c>
      <c r="G399" s="5" t="s">
        <v>16</v>
      </c>
      <c r="H399" s="5">
        <v>0</v>
      </c>
      <c r="I399" s="5">
        <v>0</v>
      </c>
      <c r="J399" s="5">
        <v>0</v>
      </c>
      <c r="K399" s="5">
        <v>0</v>
      </c>
    </row>
    <row r="400" spans="1:11" x14ac:dyDescent="0.3">
      <c r="A400" s="5" t="s">
        <v>228</v>
      </c>
      <c r="B400" s="5" t="s">
        <v>626</v>
      </c>
      <c r="C400" s="6" t="str">
        <f>IFERROR(VLOOKUP(UPPER(CONCATENATE($B400," - ",$A400)),'[1]Segurados Civis'!$A$5:$H$2142,6,0),"")</f>
        <v/>
      </c>
      <c r="D400" s="6" t="str">
        <f>IFERROR(VLOOKUP(UPPER(CONCATENATE($B400," - ",$A400)),'[1]Segurados Civis'!$A$5:$H$2142,7,0),"")</f>
        <v/>
      </c>
      <c r="E400" s="6" t="str">
        <f>IFERROR(VLOOKUP(UPPER(CONCATENATE($B400," - ",$A400)),'[1]Segurados Civis'!$A$5:$H$2142,8,0),"")</f>
        <v/>
      </c>
      <c r="F400" s="6" t="str">
        <f t="shared" si="6"/>
        <v/>
      </c>
      <c r="G400" s="5" t="s">
        <v>16</v>
      </c>
      <c r="H400" s="5">
        <v>0</v>
      </c>
      <c r="I400" s="5">
        <v>0</v>
      </c>
      <c r="J400" s="5">
        <v>0</v>
      </c>
      <c r="K400" s="5">
        <v>0</v>
      </c>
    </row>
    <row r="401" spans="1:11" x14ac:dyDescent="0.3">
      <c r="A401" s="5" t="s">
        <v>228</v>
      </c>
      <c r="B401" s="5" t="s">
        <v>627</v>
      </c>
      <c r="C401" s="6" t="str">
        <f>IFERROR(VLOOKUP(UPPER(CONCATENATE($B401," - ",$A401)),'[1]Segurados Civis'!$A$5:$H$2142,6,0),"")</f>
        <v/>
      </c>
      <c r="D401" s="6" t="str">
        <f>IFERROR(VLOOKUP(UPPER(CONCATENATE($B401," - ",$A401)),'[1]Segurados Civis'!$A$5:$H$2142,7,0),"")</f>
        <v/>
      </c>
      <c r="E401" s="6" t="str">
        <f>IFERROR(VLOOKUP(UPPER(CONCATENATE($B401," - ",$A401)),'[1]Segurados Civis'!$A$5:$H$2142,8,0),"")</f>
        <v/>
      </c>
      <c r="F401" s="6" t="str">
        <f t="shared" si="6"/>
        <v/>
      </c>
      <c r="G401" s="5" t="s">
        <v>16</v>
      </c>
      <c r="H401" s="5">
        <v>0</v>
      </c>
      <c r="I401" s="5">
        <v>0</v>
      </c>
      <c r="J401" s="5">
        <v>0</v>
      </c>
      <c r="K401" s="5">
        <v>0</v>
      </c>
    </row>
    <row r="402" spans="1:11" x14ac:dyDescent="0.3">
      <c r="A402" s="5" t="s">
        <v>228</v>
      </c>
      <c r="B402" s="5" t="s">
        <v>628</v>
      </c>
      <c r="C402" s="6" t="str">
        <f>IFERROR(VLOOKUP(UPPER(CONCATENATE($B402," - ",$A402)),'[1]Segurados Civis'!$A$5:$H$2142,6,0),"")</f>
        <v/>
      </c>
      <c r="D402" s="6" t="str">
        <f>IFERROR(VLOOKUP(UPPER(CONCATENATE($B402," - ",$A402)),'[1]Segurados Civis'!$A$5:$H$2142,7,0),"")</f>
        <v/>
      </c>
      <c r="E402" s="6" t="str">
        <f>IFERROR(VLOOKUP(UPPER(CONCATENATE($B402," - ",$A402)),'[1]Segurados Civis'!$A$5:$H$2142,8,0),"")</f>
        <v/>
      </c>
      <c r="F402" s="6" t="str">
        <f t="shared" si="6"/>
        <v/>
      </c>
      <c r="G402" s="5" t="s">
        <v>16</v>
      </c>
      <c r="H402" s="5">
        <v>0</v>
      </c>
      <c r="I402" s="5">
        <v>0</v>
      </c>
      <c r="J402" s="5">
        <v>0</v>
      </c>
      <c r="K402" s="5">
        <v>0</v>
      </c>
    </row>
    <row r="403" spans="1:11" x14ac:dyDescent="0.3">
      <c r="A403" s="5" t="s">
        <v>228</v>
      </c>
      <c r="B403" s="5" t="s">
        <v>629</v>
      </c>
      <c r="C403" s="6">
        <f>IFERROR(VLOOKUP(UPPER(CONCATENATE($B403," - ",$A403)),'[1]Segurados Civis'!$A$5:$H$2142,6,0),"")</f>
        <v>683</v>
      </c>
      <c r="D403" s="6">
        <f>IFERROR(VLOOKUP(UPPER(CONCATENATE($B403," - ",$A403)),'[1]Segurados Civis'!$A$5:$H$2142,7,0),"")</f>
        <v>12</v>
      </c>
      <c r="E403" s="6">
        <f>IFERROR(VLOOKUP(UPPER(CONCATENATE($B403," - ",$A403)),'[1]Segurados Civis'!$A$5:$H$2142,8,0),"")</f>
        <v>6</v>
      </c>
      <c r="F403" s="6">
        <f t="shared" si="6"/>
        <v>701</v>
      </c>
      <c r="G403" s="5" t="s">
        <v>13</v>
      </c>
      <c r="H403" s="5">
        <v>0</v>
      </c>
      <c r="I403" s="5">
        <v>0</v>
      </c>
      <c r="J403" s="5">
        <v>0</v>
      </c>
      <c r="K403" s="5">
        <v>0</v>
      </c>
    </row>
    <row r="404" spans="1:11" x14ac:dyDescent="0.3">
      <c r="A404" s="5" t="s">
        <v>228</v>
      </c>
      <c r="B404" s="5" t="s">
        <v>630</v>
      </c>
      <c r="C404" s="6" t="str">
        <f>IFERROR(VLOOKUP(UPPER(CONCATENATE($B404," - ",$A404)),'[1]Segurados Civis'!$A$5:$H$2142,6,0),"")</f>
        <v/>
      </c>
      <c r="D404" s="6" t="str">
        <f>IFERROR(VLOOKUP(UPPER(CONCATENATE($B404," - ",$A404)),'[1]Segurados Civis'!$A$5:$H$2142,7,0),"")</f>
        <v/>
      </c>
      <c r="E404" s="6" t="str">
        <f>IFERROR(VLOOKUP(UPPER(CONCATENATE($B404," - ",$A404)),'[1]Segurados Civis'!$A$5:$H$2142,8,0),"")</f>
        <v/>
      </c>
      <c r="F404" s="6" t="str">
        <f t="shared" si="6"/>
        <v/>
      </c>
      <c r="G404" s="5" t="s">
        <v>16</v>
      </c>
      <c r="H404" s="5">
        <v>0</v>
      </c>
      <c r="I404" s="5">
        <v>0</v>
      </c>
      <c r="J404" s="5">
        <v>0</v>
      </c>
      <c r="K404" s="5">
        <v>0</v>
      </c>
    </row>
    <row r="405" spans="1:11" x14ac:dyDescent="0.3">
      <c r="A405" s="5" t="s">
        <v>228</v>
      </c>
      <c r="B405" s="5" t="s">
        <v>631</v>
      </c>
      <c r="C405" s="6" t="str">
        <f>IFERROR(VLOOKUP(UPPER(CONCATENATE($B405," - ",$A405)),'[1]Segurados Civis'!$A$5:$H$2142,6,0),"")</f>
        <v/>
      </c>
      <c r="D405" s="6" t="str">
        <f>IFERROR(VLOOKUP(UPPER(CONCATENATE($B405," - ",$A405)),'[1]Segurados Civis'!$A$5:$H$2142,7,0),"")</f>
        <v/>
      </c>
      <c r="E405" s="6" t="str">
        <f>IFERROR(VLOOKUP(UPPER(CONCATENATE($B405," - ",$A405)),'[1]Segurados Civis'!$A$5:$H$2142,8,0),"")</f>
        <v/>
      </c>
      <c r="F405" s="6" t="str">
        <f t="shared" si="6"/>
        <v/>
      </c>
      <c r="G405" s="5" t="s">
        <v>16</v>
      </c>
      <c r="H405" s="5">
        <v>0</v>
      </c>
      <c r="I405" s="5">
        <v>0</v>
      </c>
      <c r="J405" s="5">
        <v>0</v>
      </c>
      <c r="K405" s="5">
        <v>0</v>
      </c>
    </row>
    <row r="406" spans="1:11" x14ac:dyDescent="0.3">
      <c r="A406" s="5" t="s">
        <v>228</v>
      </c>
      <c r="B406" s="5" t="s">
        <v>632</v>
      </c>
      <c r="C406" s="6" t="str">
        <f>IFERROR(VLOOKUP(UPPER(CONCATENATE($B406," - ",$A406)),'[1]Segurados Civis'!$A$5:$H$2142,6,0),"")</f>
        <v/>
      </c>
      <c r="D406" s="6" t="str">
        <f>IFERROR(VLOOKUP(UPPER(CONCATENATE($B406," - ",$A406)),'[1]Segurados Civis'!$A$5:$H$2142,7,0),"")</f>
        <v/>
      </c>
      <c r="E406" s="6" t="str">
        <f>IFERROR(VLOOKUP(UPPER(CONCATENATE($B406," - ",$A406)),'[1]Segurados Civis'!$A$5:$H$2142,8,0),"")</f>
        <v/>
      </c>
      <c r="F406" s="6" t="str">
        <f t="shared" si="6"/>
        <v/>
      </c>
      <c r="G406" s="5" t="s">
        <v>16</v>
      </c>
      <c r="H406" s="5">
        <v>0</v>
      </c>
      <c r="I406" s="5">
        <v>0</v>
      </c>
      <c r="J406" s="5">
        <v>0</v>
      </c>
      <c r="K406" s="5">
        <v>0</v>
      </c>
    </row>
    <row r="407" spans="1:11" x14ac:dyDescent="0.3">
      <c r="A407" s="5" t="s">
        <v>228</v>
      </c>
      <c r="B407" s="5" t="s">
        <v>633</v>
      </c>
      <c r="C407" s="6" t="str">
        <f>IFERROR(VLOOKUP(UPPER(CONCATENATE($B407," - ",$A407)),'[1]Segurados Civis'!$A$5:$H$2142,6,0),"")</f>
        <v/>
      </c>
      <c r="D407" s="6" t="str">
        <f>IFERROR(VLOOKUP(UPPER(CONCATENATE($B407," - ",$A407)),'[1]Segurados Civis'!$A$5:$H$2142,7,0),"")</f>
        <v/>
      </c>
      <c r="E407" s="6" t="str">
        <f>IFERROR(VLOOKUP(UPPER(CONCATENATE($B407," - ",$A407)),'[1]Segurados Civis'!$A$5:$H$2142,8,0),"")</f>
        <v/>
      </c>
      <c r="F407" s="6" t="str">
        <f t="shared" si="6"/>
        <v/>
      </c>
      <c r="G407" s="5" t="s">
        <v>16</v>
      </c>
      <c r="H407" s="5">
        <v>0</v>
      </c>
      <c r="I407" s="5">
        <v>0</v>
      </c>
      <c r="J407" s="5">
        <v>0</v>
      </c>
      <c r="K407" s="5">
        <v>0</v>
      </c>
    </row>
    <row r="408" spans="1:11" x14ac:dyDescent="0.3">
      <c r="A408" s="5" t="s">
        <v>228</v>
      </c>
      <c r="B408" s="5" t="s">
        <v>634</v>
      </c>
      <c r="C408" s="6" t="str">
        <f>IFERROR(VLOOKUP(UPPER(CONCATENATE($B408," - ",$A408)),'[1]Segurados Civis'!$A$5:$H$2142,6,0),"")</f>
        <v/>
      </c>
      <c r="D408" s="6" t="str">
        <f>IFERROR(VLOOKUP(UPPER(CONCATENATE($B408," - ",$A408)),'[1]Segurados Civis'!$A$5:$H$2142,7,0),"")</f>
        <v/>
      </c>
      <c r="E408" s="6" t="str">
        <f>IFERROR(VLOOKUP(UPPER(CONCATENATE($B408," - ",$A408)),'[1]Segurados Civis'!$A$5:$H$2142,8,0),"")</f>
        <v/>
      </c>
      <c r="F408" s="6" t="str">
        <f t="shared" si="6"/>
        <v/>
      </c>
      <c r="G408" s="5" t="s">
        <v>16</v>
      </c>
      <c r="H408" s="5">
        <v>0</v>
      </c>
      <c r="I408" s="5">
        <v>0</v>
      </c>
      <c r="J408" s="5">
        <v>0</v>
      </c>
      <c r="K408" s="5">
        <v>0</v>
      </c>
    </row>
    <row r="409" spans="1:11" x14ac:dyDescent="0.3">
      <c r="A409" s="5" t="s">
        <v>228</v>
      </c>
      <c r="B409" s="5" t="s">
        <v>635</v>
      </c>
      <c r="C409" s="6" t="str">
        <f>IFERROR(VLOOKUP(UPPER(CONCATENATE($B409," - ",$A409)),'[1]Segurados Civis'!$A$5:$H$2142,6,0),"")</f>
        <v/>
      </c>
      <c r="D409" s="6" t="str">
        <f>IFERROR(VLOOKUP(UPPER(CONCATENATE($B409," - ",$A409)),'[1]Segurados Civis'!$A$5:$H$2142,7,0),"")</f>
        <v/>
      </c>
      <c r="E409" s="6" t="str">
        <f>IFERROR(VLOOKUP(UPPER(CONCATENATE($B409," - ",$A409)),'[1]Segurados Civis'!$A$5:$H$2142,8,0),"")</f>
        <v/>
      </c>
      <c r="F409" s="6" t="str">
        <f t="shared" si="6"/>
        <v/>
      </c>
      <c r="G409" s="5" t="s">
        <v>16</v>
      </c>
      <c r="H409" s="5">
        <v>0</v>
      </c>
      <c r="I409" s="5">
        <v>0</v>
      </c>
      <c r="J409" s="5">
        <v>0</v>
      </c>
      <c r="K409" s="5">
        <v>0</v>
      </c>
    </row>
    <row r="410" spans="1:11" x14ac:dyDescent="0.3">
      <c r="A410" s="5" t="s">
        <v>228</v>
      </c>
      <c r="B410" s="5" t="s">
        <v>636</v>
      </c>
      <c r="C410" s="6" t="str">
        <f>IFERROR(VLOOKUP(UPPER(CONCATENATE($B410," - ",$A410)),'[1]Segurados Civis'!$A$5:$H$2142,6,0),"")</f>
        <v/>
      </c>
      <c r="D410" s="6" t="str">
        <f>IFERROR(VLOOKUP(UPPER(CONCATENATE($B410," - ",$A410)),'[1]Segurados Civis'!$A$5:$H$2142,7,0),"")</f>
        <v/>
      </c>
      <c r="E410" s="6" t="str">
        <f>IFERROR(VLOOKUP(UPPER(CONCATENATE($B410," - ",$A410)),'[1]Segurados Civis'!$A$5:$H$2142,8,0),"")</f>
        <v/>
      </c>
      <c r="F410" s="6" t="str">
        <f t="shared" si="6"/>
        <v/>
      </c>
      <c r="G410" s="5" t="s">
        <v>16</v>
      </c>
      <c r="H410" s="5">
        <v>0</v>
      </c>
      <c r="I410" s="5">
        <v>0</v>
      </c>
      <c r="J410" s="5">
        <v>0</v>
      </c>
      <c r="K410" s="5">
        <v>0</v>
      </c>
    </row>
    <row r="411" spans="1:11" x14ac:dyDescent="0.3">
      <c r="A411" s="5" t="s">
        <v>228</v>
      </c>
      <c r="B411" s="5" t="s">
        <v>637</v>
      </c>
      <c r="C411" s="6" t="str">
        <f>IFERROR(VLOOKUP(UPPER(CONCATENATE($B411," - ",$A411)),'[1]Segurados Civis'!$A$5:$H$2142,6,0),"")</f>
        <v/>
      </c>
      <c r="D411" s="6" t="str">
        <f>IFERROR(VLOOKUP(UPPER(CONCATENATE($B411," - ",$A411)),'[1]Segurados Civis'!$A$5:$H$2142,7,0),"")</f>
        <v/>
      </c>
      <c r="E411" s="6" t="str">
        <f>IFERROR(VLOOKUP(UPPER(CONCATENATE($B411," - ",$A411)),'[1]Segurados Civis'!$A$5:$H$2142,8,0),"")</f>
        <v/>
      </c>
      <c r="F411" s="6" t="str">
        <f t="shared" si="6"/>
        <v/>
      </c>
      <c r="G411" s="5" t="s">
        <v>16</v>
      </c>
      <c r="H411" s="5">
        <v>0</v>
      </c>
      <c r="I411" s="5">
        <v>0</v>
      </c>
      <c r="J411" s="5">
        <v>0</v>
      </c>
      <c r="K411" s="5">
        <v>0</v>
      </c>
    </row>
    <row r="412" spans="1:11" x14ac:dyDescent="0.3">
      <c r="A412" s="5" t="s">
        <v>228</v>
      </c>
      <c r="B412" s="5" t="s">
        <v>638</v>
      </c>
      <c r="C412" s="6">
        <f>IFERROR(VLOOKUP(UPPER(CONCATENATE($B412," - ",$A412)),'[1]Segurados Civis'!$A$5:$H$2142,6,0),"")</f>
        <v>491</v>
      </c>
      <c r="D412" s="6">
        <f>IFERROR(VLOOKUP(UPPER(CONCATENATE($B412," - ",$A412)),'[1]Segurados Civis'!$A$5:$H$2142,7,0),"")</f>
        <v>71</v>
      </c>
      <c r="E412" s="6">
        <f>IFERROR(VLOOKUP(UPPER(CONCATENATE($B412," - ",$A412)),'[1]Segurados Civis'!$A$5:$H$2142,8,0),"")</f>
        <v>19</v>
      </c>
      <c r="F412" s="6">
        <f t="shared" si="6"/>
        <v>581</v>
      </c>
      <c r="G412" s="5" t="s">
        <v>13</v>
      </c>
      <c r="H412" s="5">
        <v>0</v>
      </c>
      <c r="I412" s="5">
        <v>0</v>
      </c>
      <c r="J412" s="5">
        <v>0</v>
      </c>
      <c r="K412" s="5">
        <v>0</v>
      </c>
    </row>
    <row r="413" spans="1:11" x14ac:dyDescent="0.3">
      <c r="A413" s="5" t="s">
        <v>228</v>
      </c>
      <c r="B413" s="5" t="s">
        <v>639</v>
      </c>
      <c r="C413" s="6" t="str">
        <f>IFERROR(VLOOKUP(UPPER(CONCATENATE($B413," - ",$A413)),'[1]Segurados Civis'!$A$5:$H$2142,6,0),"")</f>
        <v/>
      </c>
      <c r="D413" s="6" t="str">
        <f>IFERROR(VLOOKUP(UPPER(CONCATENATE($B413," - ",$A413)),'[1]Segurados Civis'!$A$5:$H$2142,7,0),"")</f>
        <v/>
      </c>
      <c r="E413" s="6" t="str">
        <f>IFERROR(VLOOKUP(UPPER(CONCATENATE($B413," - ",$A413)),'[1]Segurados Civis'!$A$5:$H$2142,8,0),"")</f>
        <v/>
      </c>
      <c r="F413" s="6" t="str">
        <f t="shared" si="6"/>
        <v/>
      </c>
      <c r="G413" s="5" t="s">
        <v>16</v>
      </c>
      <c r="H413" s="5">
        <v>0</v>
      </c>
      <c r="I413" s="5">
        <v>0</v>
      </c>
      <c r="J413" s="5">
        <v>0</v>
      </c>
      <c r="K413" s="5">
        <v>0</v>
      </c>
    </row>
    <row r="414" spans="1:11" x14ac:dyDescent="0.3">
      <c r="A414" s="5" t="s">
        <v>228</v>
      </c>
      <c r="B414" s="5" t="s">
        <v>640</v>
      </c>
      <c r="C414" s="6" t="str">
        <f>IFERROR(VLOOKUP(UPPER(CONCATENATE($B414," - ",$A414)),'[1]Segurados Civis'!$A$5:$H$2142,6,0),"")</f>
        <v/>
      </c>
      <c r="D414" s="6" t="str">
        <f>IFERROR(VLOOKUP(UPPER(CONCATENATE($B414," - ",$A414)),'[1]Segurados Civis'!$A$5:$H$2142,7,0),"")</f>
        <v/>
      </c>
      <c r="E414" s="6" t="str">
        <f>IFERROR(VLOOKUP(UPPER(CONCATENATE($B414," - ",$A414)),'[1]Segurados Civis'!$A$5:$H$2142,8,0),"")</f>
        <v/>
      </c>
      <c r="F414" s="6" t="str">
        <f t="shared" si="6"/>
        <v/>
      </c>
      <c r="G414" s="5" t="s">
        <v>16</v>
      </c>
      <c r="H414" s="5">
        <v>0</v>
      </c>
      <c r="I414" s="5">
        <v>0</v>
      </c>
      <c r="J414" s="5">
        <v>0</v>
      </c>
      <c r="K414" s="5">
        <v>0</v>
      </c>
    </row>
    <row r="415" spans="1:11" x14ac:dyDescent="0.3">
      <c r="A415" s="5" t="s">
        <v>228</v>
      </c>
      <c r="B415" s="5" t="s">
        <v>641</v>
      </c>
      <c r="C415" s="6" t="str">
        <f>IFERROR(VLOOKUP(UPPER(CONCATENATE($B415," - ",$A415)),'[1]Segurados Civis'!$A$5:$H$2142,6,0),"")</f>
        <v/>
      </c>
      <c r="D415" s="6" t="str">
        <f>IFERROR(VLOOKUP(UPPER(CONCATENATE($B415," - ",$A415)),'[1]Segurados Civis'!$A$5:$H$2142,7,0),"")</f>
        <v/>
      </c>
      <c r="E415" s="6" t="str">
        <f>IFERROR(VLOOKUP(UPPER(CONCATENATE($B415," - ",$A415)),'[1]Segurados Civis'!$A$5:$H$2142,8,0),"")</f>
        <v/>
      </c>
      <c r="F415" s="6" t="str">
        <f t="shared" si="6"/>
        <v/>
      </c>
      <c r="G415" s="5" t="s">
        <v>16</v>
      </c>
      <c r="H415" s="5">
        <v>0</v>
      </c>
      <c r="I415" s="5">
        <v>0</v>
      </c>
      <c r="J415" s="5">
        <v>0</v>
      </c>
      <c r="K415" s="5">
        <v>0</v>
      </c>
    </row>
    <row r="416" spans="1:11" x14ac:dyDescent="0.3">
      <c r="A416" s="5" t="s">
        <v>228</v>
      </c>
      <c r="B416" s="5" t="s">
        <v>642</v>
      </c>
      <c r="C416" s="6" t="str">
        <f>IFERROR(VLOOKUP(UPPER(CONCATENATE($B416," - ",$A416)),'[1]Segurados Civis'!$A$5:$H$2142,6,0),"")</f>
        <v/>
      </c>
      <c r="D416" s="6" t="str">
        <f>IFERROR(VLOOKUP(UPPER(CONCATENATE($B416," - ",$A416)),'[1]Segurados Civis'!$A$5:$H$2142,7,0),"")</f>
        <v/>
      </c>
      <c r="E416" s="6" t="str">
        <f>IFERROR(VLOOKUP(UPPER(CONCATENATE($B416," - ",$A416)),'[1]Segurados Civis'!$A$5:$H$2142,8,0),"")</f>
        <v/>
      </c>
      <c r="F416" s="6" t="str">
        <f t="shared" si="6"/>
        <v/>
      </c>
      <c r="G416" s="5" t="s">
        <v>16</v>
      </c>
      <c r="H416" s="5">
        <v>0</v>
      </c>
      <c r="I416" s="5">
        <v>0</v>
      </c>
      <c r="J416" s="5">
        <v>0</v>
      </c>
      <c r="K416" s="5">
        <v>0</v>
      </c>
    </row>
    <row r="417" spans="1:11" x14ac:dyDescent="0.3">
      <c r="A417" s="5" t="s">
        <v>228</v>
      </c>
      <c r="B417" s="5" t="s">
        <v>643</v>
      </c>
      <c r="C417" s="6" t="str">
        <f>IFERROR(VLOOKUP(UPPER(CONCATENATE($B417," - ",$A417)),'[1]Segurados Civis'!$A$5:$H$2142,6,0),"")</f>
        <v/>
      </c>
      <c r="D417" s="6" t="str">
        <f>IFERROR(VLOOKUP(UPPER(CONCATENATE($B417," - ",$A417)),'[1]Segurados Civis'!$A$5:$H$2142,7,0),"")</f>
        <v/>
      </c>
      <c r="E417" s="6" t="str">
        <f>IFERROR(VLOOKUP(UPPER(CONCATENATE($B417," - ",$A417)),'[1]Segurados Civis'!$A$5:$H$2142,8,0),"")</f>
        <v/>
      </c>
      <c r="F417" s="6" t="str">
        <f t="shared" si="6"/>
        <v/>
      </c>
      <c r="G417" s="5" t="s">
        <v>16</v>
      </c>
      <c r="H417" s="5">
        <v>0</v>
      </c>
      <c r="I417" s="5">
        <v>0</v>
      </c>
      <c r="J417" s="5">
        <v>0</v>
      </c>
      <c r="K417" s="5">
        <v>0</v>
      </c>
    </row>
    <row r="418" spans="1:11" x14ac:dyDescent="0.3">
      <c r="A418" s="5" t="s">
        <v>228</v>
      </c>
      <c r="B418" s="5" t="s">
        <v>644</v>
      </c>
      <c r="C418" s="6" t="str">
        <f>IFERROR(VLOOKUP(UPPER(CONCATENATE($B418," - ",$A418)),'[1]Segurados Civis'!$A$5:$H$2142,6,0),"")</f>
        <v/>
      </c>
      <c r="D418" s="6" t="str">
        <f>IFERROR(VLOOKUP(UPPER(CONCATENATE($B418," - ",$A418)),'[1]Segurados Civis'!$A$5:$H$2142,7,0),"")</f>
        <v/>
      </c>
      <c r="E418" s="6" t="str">
        <f>IFERROR(VLOOKUP(UPPER(CONCATENATE($B418," - ",$A418)),'[1]Segurados Civis'!$A$5:$H$2142,8,0),"")</f>
        <v/>
      </c>
      <c r="F418" s="6" t="str">
        <f t="shared" si="6"/>
        <v/>
      </c>
      <c r="G418" s="5" t="s">
        <v>16</v>
      </c>
      <c r="H418" s="5">
        <v>0</v>
      </c>
      <c r="I418" s="5">
        <v>0</v>
      </c>
      <c r="J418" s="5">
        <v>0</v>
      </c>
      <c r="K418" s="5">
        <v>0</v>
      </c>
    </row>
    <row r="419" spans="1:11" x14ac:dyDescent="0.3">
      <c r="A419" s="5" t="s">
        <v>228</v>
      </c>
      <c r="B419" s="5" t="s">
        <v>645</v>
      </c>
      <c r="C419" s="6" t="str">
        <f>IFERROR(VLOOKUP(UPPER(CONCATENATE($B419," - ",$A419)),'[1]Segurados Civis'!$A$5:$H$2142,6,0),"")</f>
        <v/>
      </c>
      <c r="D419" s="6" t="str">
        <f>IFERROR(VLOOKUP(UPPER(CONCATENATE($B419," - ",$A419)),'[1]Segurados Civis'!$A$5:$H$2142,7,0),"")</f>
        <v/>
      </c>
      <c r="E419" s="6" t="str">
        <f>IFERROR(VLOOKUP(UPPER(CONCATENATE($B419," - ",$A419)),'[1]Segurados Civis'!$A$5:$H$2142,8,0),"")</f>
        <v/>
      </c>
      <c r="F419" s="6" t="str">
        <f t="shared" si="6"/>
        <v/>
      </c>
      <c r="G419" s="5" t="s">
        <v>16</v>
      </c>
      <c r="H419" s="5">
        <v>0</v>
      </c>
      <c r="I419" s="5">
        <v>0</v>
      </c>
      <c r="J419" s="5">
        <v>0</v>
      </c>
      <c r="K419" s="5">
        <v>0</v>
      </c>
    </row>
    <row r="420" spans="1:11" x14ac:dyDescent="0.3">
      <c r="A420" s="5" t="s">
        <v>228</v>
      </c>
      <c r="B420" s="5" t="s">
        <v>646</v>
      </c>
      <c r="C420" s="6" t="str">
        <f>IFERROR(VLOOKUP(UPPER(CONCATENATE($B420," - ",$A420)),'[1]Segurados Civis'!$A$5:$H$2142,6,0),"")</f>
        <v/>
      </c>
      <c r="D420" s="6" t="str">
        <f>IFERROR(VLOOKUP(UPPER(CONCATENATE($B420," - ",$A420)),'[1]Segurados Civis'!$A$5:$H$2142,7,0),"")</f>
        <v/>
      </c>
      <c r="E420" s="6" t="str">
        <f>IFERROR(VLOOKUP(UPPER(CONCATENATE($B420," - ",$A420)),'[1]Segurados Civis'!$A$5:$H$2142,8,0),"")</f>
        <v/>
      </c>
      <c r="F420" s="6" t="str">
        <f t="shared" si="6"/>
        <v/>
      </c>
      <c r="G420" s="5" t="s">
        <v>16</v>
      </c>
      <c r="H420" s="5">
        <v>0</v>
      </c>
      <c r="I420" s="5">
        <v>0</v>
      </c>
      <c r="J420" s="5">
        <v>0</v>
      </c>
      <c r="K420" s="5">
        <v>0</v>
      </c>
    </row>
  </sheetData>
  <autoFilter ref="A1:K420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420">
    <cfRule type="containsText" dxfId="67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2"/>
  <dimension ref="A1:AMJ186"/>
  <sheetViews>
    <sheetView zoomScaleNormal="100" workbookViewId="0">
      <pane ySplit="1" topLeftCell="A2" activePane="bottomLeft" state="frozen"/>
      <selection pane="bottomLeft" activeCell="H38" sqref="H38"/>
    </sheetView>
  </sheetViews>
  <sheetFormatPr defaultColWidth="5.33203125" defaultRowHeight="14.4" x14ac:dyDescent="0.3"/>
  <cols>
    <col min="1" max="1" width="5.5546875" style="1" customWidth="1"/>
    <col min="2" max="2" width="44.44140625" style="1" customWidth="1"/>
    <col min="3" max="11" width="15.6640625" style="1" customWidth="1"/>
    <col min="12" max="1024" width="5.332031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647</v>
      </c>
      <c r="B2" s="5" t="s">
        <v>648</v>
      </c>
      <c r="C2" s="6">
        <f>IFERROR(VLOOKUP(UPPER(CONCATENATE($B2," - ",$A2)),'[1]Segurados Civis'!$A$5:$H$2142,6,0),"")</f>
        <v>52262</v>
      </c>
      <c r="D2" s="6">
        <f>IFERROR(VLOOKUP(UPPER(CONCATENATE($B2," - ",$A2)),'[1]Segurados Civis'!$A$5:$H$2142,7,0),"")</f>
        <v>45279</v>
      </c>
      <c r="E2" s="6">
        <f>IFERROR(VLOOKUP(UPPER(CONCATENATE($B2," - ",$A2)),'[1]Segurados Civis'!$A$5:$H$2142,8,0),"")</f>
        <v>11063</v>
      </c>
      <c r="F2" s="6">
        <f t="shared" ref="F2:F33" si="0">IF(SUM(C2:E2)=0,"",SUM(C2:E2))</f>
        <v>108604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647</v>
      </c>
      <c r="B3" s="5" t="s">
        <v>649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647</v>
      </c>
      <c r="B4" s="5" t="s">
        <v>650</v>
      </c>
      <c r="C4" s="6">
        <f>IFERROR(VLOOKUP(UPPER(CONCATENATE($B4," - ",$A4)),'[1]Segurados Civis'!$A$5:$H$2142,6,0),"")</f>
        <v>405</v>
      </c>
      <c r="D4" s="6">
        <f>IFERROR(VLOOKUP(UPPER(CONCATENATE($B4," - ",$A4)),'[1]Segurados Civis'!$A$5:$H$2142,7,0),"")</f>
        <v>82</v>
      </c>
      <c r="E4" s="6">
        <f>IFERROR(VLOOKUP(UPPER(CONCATENATE($B4," - ",$A4)),'[1]Segurados Civis'!$A$5:$H$2142,8,0),"")</f>
        <v>7</v>
      </c>
      <c r="F4" s="6">
        <f t="shared" si="0"/>
        <v>494</v>
      </c>
      <c r="G4" s="5" t="s">
        <v>13</v>
      </c>
      <c r="H4" s="5">
        <v>0</v>
      </c>
      <c r="I4" s="5">
        <v>0</v>
      </c>
      <c r="J4" s="5">
        <v>0</v>
      </c>
      <c r="K4" s="5">
        <v>0</v>
      </c>
      <c r="M4" s="103">
        <f>COUNTIF(H2:H186,1)</f>
        <v>4</v>
      </c>
      <c r="N4" s="103"/>
      <c r="O4" s="103"/>
    </row>
    <row r="5" spans="1:18" x14ac:dyDescent="0.3">
      <c r="A5" s="5" t="s">
        <v>647</v>
      </c>
      <c r="B5" s="5" t="s">
        <v>651</v>
      </c>
      <c r="C5" s="6" t="str">
        <f>IFERROR(VLOOKUP(UPPER(CONCATENATE($B5," - ",$A5)),'[1]Segurados Civis'!$A$5:$H$2142,6,0),"")</f>
        <v/>
      </c>
      <c r="D5" s="6" t="str">
        <f>IFERROR(VLOOKUP(UPPER(CONCATENATE($B5," - ",$A5)),'[1]Segurados Civis'!$A$5:$H$2142,7,0),"")</f>
        <v/>
      </c>
      <c r="E5" s="6" t="str">
        <f>IFERROR(VLOOKUP(UPPER(CONCATENATE($B5," - ",$A5)),'[1]Segurados Civis'!$A$5:$H$2142,8,0),"")</f>
        <v/>
      </c>
      <c r="F5" s="6" t="str">
        <f t="shared" si="0"/>
        <v/>
      </c>
      <c r="G5" s="5" t="s">
        <v>16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647</v>
      </c>
      <c r="B6" s="5" t="s">
        <v>652</v>
      </c>
      <c r="C6" s="6">
        <f>IFERROR(VLOOKUP(UPPER(CONCATENATE($B6," - ",$A6)),'[1]Segurados Civis'!$A$5:$H$2142,6,0),"")</f>
        <v>1174</v>
      </c>
      <c r="D6" s="6">
        <f>IFERROR(VLOOKUP(UPPER(CONCATENATE($B6," - ",$A6)),'[1]Segurados Civis'!$A$5:$H$2142,7,0),"")</f>
        <v>166</v>
      </c>
      <c r="E6" s="6">
        <f>IFERROR(VLOOKUP(UPPER(CONCATENATE($B6," - ",$A6)),'[1]Segurados Civis'!$A$5:$H$2142,8,0),"")</f>
        <v>21</v>
      </c>
      <c r="F6" s="6">
        <f t="shared" si="0"/>
        <v>1361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647</v>
      </c>
      <c r="B7" s="5" t="s">
        <v>653</v>
      </c>
      <c r="C7" s="6">
        <f>IFERROR(VLOOKUP(UPPER(CONCATENATE($B7," - ",$A7)),'[1]Segurados Civis'!$A$5:$H$2142,6,0),"")</f>
        <v>331</v>
      </c>
      <c r="D7" s="6">
        <f>IFERROR(VLOOKUP(UPPER(CONCATENATE($B7," - ",$A7)),'[1]Segurados Civis'!$A$5:$H$2142,7,0),"")</f>
        <v>0</v>
      </c>
      <c r="E7" s="6">
        <f>IFERROR(VLOOKUP(UPPER(CONCATENATE($B7," - ",$A7)),'[1]Segurados Civis'!$A$5:$H$2142,8,0),"")</f>
        <v>0</v>
      </c>
      <c r="F7" s="6">
        <f t="shared" si="0"/>
        <v>331</v>
      </c>
      <c r="G7" s="5" t="s">
        <v>13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647</v>
      </c>
      <c r="B8" s="5" t="s">
        <v>654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647</v>
      </c>
      <c r="B9" s="5" t="s">
        <v>655</v>
      </c>
      <c r="C9" s="6" t="str">
        <f>IFERROR(VLOOKUP(UPPER(CONCATENATE($B9," - ",$A9)),'[1]Segurados Civis'!$A$5:$H$2142,6,0),"")</f>
        <v/>
      </c>
      <c r="D9" s="6" t="str">
        <f>IFERROR(VLOOKUP(UPPER(CONCATENATE($B9," - ",$A9)),'[1]Segurados Civis'!$A$5:$H$2142,7,0),"")</f>
        <v/>
      </c>
      <c r="E9" s="6" t="str">
        <f>IFERROR(VLOOKUP(UPPER(CONCATENATE($B9," - ",$A9)),'[1]Segurados Civis'!$A$5:$H$2142,8,0),"")</f>
        <v/>
      </c>
      <c r="F9" s="6" t="str">
        <f t="shared" si="0"/>
        <v/>
      </c>
      <c r="G9" s="5" t="s">
        <v>16</v>
      </c>
      <c r="H9" s="5">
        <v>0</v>
      </c>
      <c r="I9" s="5">
        <v>0</v>
      </c>
      <c r="J9" s="5">
        <v>0</v>
      </c>
      <c r="K9" s="5">
        <v>0</v>
      </c>
      <c r="M9" s="103">
        <f>COUNTIF(I2:I186,1)</f>
        <v>2</v>
      </c>
      <c r="N9" s="103"/>
      <c r="O9" s="103"/>
      <c r="P9" s="103">
        <f>COUNTIF(J2:J186,1)</f>
        <v>5</v>
      </c>
      <c r="Q9" s="103"/>
      <c r="R9" s="103"/>
    </row>
    <row r="10" spans="1:18" x14ac:dyDescent="0.3">
      <c r="A10" s="5" t="s">
        <v>647</v>
      </c>
      <c r="B10" s="5" t="s">
        <v>656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488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647</v>
      </c>
      <c r="B11" s="5" t="s">
        <v>657</v>
      </c>
      <c r="C11" s="6">
        <f>IFERROR(VLOOKUP(UPPER(CONCATENATE($B11," - ",$A11)),'[1]Segurados Civis'!$A$5:$H$2142,6,0),"")</f>
        <v>1488</v>
      </c>
      <c r="D11" s="6">
        <f>IFERROR(VLOOKUP(UPPER(CONCATENATE($B11," - ",$A11)),'[1]Segurados Civis'!$A$5:$H$2142,7,0),"")</f>
        <v>202</v>
      </c>
      <c r="E11" s="6">
        <f>IFERROR(VLOOKUP(UPPER(CONCATENATE($B11," - ",$A11)),'[1]Segurados Civis'!$A$5:$H$2142,8,0),"")</f>
        <v>59</v>
      </c>
      <c r="F11" s="6">
        <f t="shared" si="0"/>
        <v>1749</v>
      </c>
      <c r="G11" s="5" t="s">
        <v>13</v>
      </c>
      <c r="H11" s="5">
        <v>0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647</v>
      </c>
      <c r="B12" s="5" t="s">
        <v>658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647</v>
      </c>
      <c r="B13" s="5" t="s">
        <v>659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COUNTIF(K2:K186,1)</f>
        <v>0</v>
      </c>
      <c r="N13" s="103"/>
      <c r="O13" s="103"/>
    </row>
    <row r="14" spans="1:18" x14ac:dyDescent="0.3">
      <c r="A14" s="5" t="s">
        <v>647</v>
      </c>
      <c r="B14" s="5" t="s">
        <v>660</v>
      </c>
      <c r="C14" s="6" t="str">
        <f>IFERROR(VLOOKUP(UPPER(CONCATENATE($B14," - ",$A14)),'[1]Segurados Civis'!$A$5:$H$2142,6,0),"")</f>
        <v/>
      </c>
      <c r="D14" s="6" t="str">
        <f>IFERROR(VLOOKUP(UPPER(CONCATENATE($B14," - ",$A14)),'[1]Segurados Civis'!$A$5:$H$2142,7,0),"")</f>
        <v/>
      </c>
      <c r="E14" s="6" t="str">
        <f>IFERROR(VLOOKUP(UPPER(CONCATENATE($B14," - ",$A14)),'[1]Segurados Civis'!$A$5:$H$2142,8,0),"")</f>
        <v/>
      </c>
      <c r="F14" s="6" t="str">
        <f t="shared" si="0"/>
        <v/>
      </c>
      <c r="G14" s="5" t="s">
        <v>16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647</v>
      </c>
      <c r="B15" s="5" t="s">
        <v>661</v>
      </c>
      <c r="C15" s="6">
        <f>IFERROR(VLOOKUP(UPPER(CONCATENATE($B15," - ",$A15)),'[1]Segurados Civis'!$A$5:$H$2142,6,0),"")</f>
        <v>912</v>
      </c>
      <c r="D15" s="6">
        <f>IFERROR(VLOOKUP(UPPER(CONCATENATE($B15," - ",$A15)),'[1]Segurados Civis'!$A$5:$H$2142,7,0),"")</f>
        <v>434</v>
      </c>
      <c r="E15" s="6">
        <f>IFERROR(VLOOKUP(UPPER(CONCATENATE($B15," - ",$A15)),'[1]Segurados Civis'!$A$5:$H$2142,8,0),"")</f>
        <v>100</v>
      </c>
      <c r="F15" s="6">
        <f t="shared" si="0"/>
        <v>1446</v>
      </c>
      <c r="G15" s="5" t="s">
        <v>13</v>
      </c>
      <c r="H15" s="5">
        <v>0</v>
      </c>
      <c r="I15" s="5">
        <v>0</v>
      </c>
      <c r="J15" s="5">
        <v>0</v>
      </c>
      <c r="K15" s="5">
        <v>0</v>
      </c>
    </row>
    <row r="16" spans="1:18" x14ac:dyDescent="0.3">
      <c r="A16" s="5" t="s">
        <v>647</v>
      </c>
      <c r="B16" s="5" t="s">
        <v>662</v>
      </c>
      <c r="C16" s="6">
        <f>IFERROR(VLOOKUP(UPPER(CONCATENATE($B16," - ",$A16)),'[1]Segurados Civis'!$A$5:$H$2142,6,0),"")</f>
        <v>916</v>
      </c>
      <c r="D16" s="6">
        <f>IFERROR(VLOOKUP(UPPER(CONCATENATE($B16," - ",$A16)),'[1]Segurados Civis'!$A$5:$H$2142,7,0),"")</f>
        <v>242</v>
      </c>
      <c r="E16" s="6">
        <f>IFERROR(VLOOKUP(UPPER(CONCATENATE($B16," - ",$A16)),'[1]Segurados Civis'!$A$5:$H$2142,8,0),"")</f>
        <v>25</v>
      </c>
      <c r="F16" s="6">
        <f t="shared" si="0"/>
        <v>1183</v>
      </c>
      <c r="G16" s="5" t="s">
        <v>13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647</v>
      </c>
      <c r="B17" s="5" t="s">
        <v>663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647</v>
      </c>
      <c r="B18" s="5" t="s">
        <v>664</v>
      </c>
      <c r="C18" s="6">
        <f>IFERROR(VLOOKUP(UPPER(CONCATENATE($B18," - ",$A18)),'[1]Segurados Civis'!$A$5:$H$2142,6,0),"")</f>
        <v>753</v>
      </c>
      <c r="D18" s="6">
        <f>IFERROR(VLOOKUP(UPPER(CONCATENATE($B18," - ",$A18)),'[1]Segurados Civis'!$A$5:$H$2142,7,0),"")</f>
        <v>117</v>
      </c>
      <c r="E18" s="6">
        <f>IFERROR(VLOOKUP(UPPER(CONCATENATE($B18," - ",$A18)),'[1]Segurados Civis'!$A$5:$H$2142,8,0),"")</f>
        <v>16</v>
      </c>
      <c r="F18" s="6">
        <f t="shared" si="0"/>
        <v>886</v>
      </c>
      <c r="G18" s="5" t="s">
        <v>13</v>
      </c>
      <c r="H18" s="5">
        <v>0</v>
      </c>
      <c r="I18" s="5">
        <v>0</v>
      </c>
      <c r="J18" s="5">
        <v>0</v>
      </c>
      <c r="K18" s="5">
        <v>0</v>
      </c>
    </row>
    <row r="19" spans="1:11" x14ac:dyDescent="0.3">
      <c r="A19" s="5" t="s">
        <v>647</v>
      </c>
      <c r="B19" s="5" t="s">
        <v>665</v>
      </c>
      <c r="C19" s="6" t="str">
        <f>IFERROR(VLOOKUP(UPPER(CONCATENATE($B19," - ",$A19)),'[1]Segurados Civis'!$A$5:$H$2142,6,0),"")</f>
        <v/>
      </c>
      <c r="D19" s="6" t="str">
        <f>IFERROR(VLOOKUP(UPPER(CONCATENATE($B19," - ",$A19)),'[1]Segurados Civis'!$A$5:$H$2142,7,0),"")</f>
        <v/>
      </c>
      <c r="E19" s="6" t="str">
        <f>IFERROR(VLOOKUP(UPPER(CONCATENATE($B19," - ",$A19)),'[1]Segurados Civis'!$A$5:$H$2142,8,0),"")</f>
        <v/>
      </c>
      <c r="F19" s="6" t="str">
        <f t="shared" si="0"/>
        <v/>
      </c>
      <c r="G19" s="5" t="s">
        <v>16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647</v>
      </c>
      <c r="B20" s="5" t="s">
        <v>666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647</v>
      </c>
      <c r="B21" s="5" t="s">
        <v>667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647</v>
      </c>
      <c r="B22" s="5" t="s">
        <v>668</v>
      </c>
      <c r="C22" s="6" t="str">
        <f>IFERROR(VLOOKUP(UPPER(CONCATENATE($B22," - ",$A22)),'[1]Segurados Civis'!$A$5:$H$2142,6,0),"")</f>
        <v/>
      </c>
      <c r="D22" s="6" t="str">
        <f>IFERROR(VLOOKUP(UPPER(CONCATENATE($B22," - ",$A22)),'[1]Segurados Civis'!$A$5:$H$2142,7,0),"")</f>
        <v/>
      </c>
      <c r="E22" s="6" t="str">
        <f>IFERROR(VLOOKUP(UPPER(CONCATENATE($B22," - ",$A22)),'[1]Segurados Civis'!$A$5:$H$2142,8,0),"")</f>
        <v/>
      </c>
      <c r="F22" s="6" t="str">
        <f t="shared" si="0"/>
        <v/>
      </c>
      <c r="G22" s="5" t="s">
        <v>16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647</v>
      </c>
      <c r="B23" s="5" t="s">
        <v>669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647</v>
      </c>
      <c r="B24" s="5" t="s">
        <v>670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647</v>
      </c>
      <c r="B25" s="5" t="s">
        <v>671</v>
      </c>
      <c r="C25" s="6" t="str">
        <f>IFERROR(VLOOKUP(UPPER(CONCATENATE($B25," - ",$A25)),'[1]Segurados Civis'!$A$5:$H$2142,6,0),"")</f>
        <v/>
      </c>
      <c r="D25" s="6" t="str">
        <f>IFERROR(VLOOKUP(UPPER(CONCATENATE($B25," - ",$A25)),'[1]Segurados Civis'!$A$5:$H$2142,7,0),"")</f>
        <v/>
      </c>
      <c r="E25" s="6" t="str">
        <f>IFERROR(VLOOKUP(UPPER(CONCATENATE($B25," - ",$A25)),'[1]Segurados Civis'!$A$5:$H$2142,8,0),"")</f>
        <v/>
      </c>
      <c r="F25" s="6" t="str">
        <f t="shared" si="0"/>
        <v/>
      </c>
      <c r="G25" s="5" t="s">
        <v>16</v>
      </c>
      <c r="H25" s="5">
        <v>0</v>
      </c>
      <c r="I25" s="5">
        <v>0</v>
      </c>
      <c r="J25" s="5">
        <v>0</v>
      </c>
      <c r="K25" s="5">
        <v>0</v>
      </c>
    </row>
    <row r="26" spans="1:11" x14ac:dyDescent="0.3">
      <c r="A26" s="5" t="s">
        <v>647</v>
      </c>
      <c r="B26" s="5" t="s">
        <v>672</v>
      </c>
      <c r="C26" s="6" t="str">
        <f>IFERROR(VLOOKUP(UPPER(CONCATENATE($B26," - ",$A26)),'[1]Segurados Civis'!$A$5:$H$2142,6,0),"")</f>
        <v/>
      </c>
      <c r="D26" s="6" t="str">
        <f>IFERROR(VLOOKUP(UPPER(CONCATENATE($B26," - ",$A26)),'[1]Segurados Civis'!$A$5:$H$2142,7,0),"")</f>
        <v/>
      </c>
      <c r="E26" s="6" t="str">
        <f>IFERROR(VLOOKUP(UPPER(CONCATENATE($B26," - ",$A26)),'[1]Segurados Civis'!$A$5:$H$2142,8,0),"")</f>
        <v/>
      </c>
      <c r="F26" s="6" t="str">
        <f t="shared" si="0"/>
        <v/>
      </c>
      <c r="G26" s="5" t="s">
        <v>16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647</v>
      </c>
      <c r="B27" s="5" t="s">
        <v>673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647</v>
      </c>
      <c r="B28" s="5" t="s">
        <v>674</v>
      </c>
      <c r="C28" s="6" t="str">
        <f>IFERROR(VLOOKUP(UPPER(CONCATENATE($B28," - ",$A28)),'[1]Segurados Civis'!$A$5:$H$2142,6,0),"")</f>
        <v/>
      </c>
      <c r="D28" s="6" t="str">
        <f>IFERROR(VLOOKUP(UPPER(CONCATENATE($B28," - ",$A28)),'[1]Segurados Civis'!$A$5:$H$2142,7,0),"")</f>
        <v/>
      </c>
      <c r="E28" s="6" t="str">
        <f>IFERROR(VLOOKUP(UPPER(CONCATENATE($B28," - ",$A28)),'[1]Segurados Civis'!$A$5:$H$2142,8,0),"")</f>
        <v/>
      </c>
      <c r="F28" s="6" t="str">
        <f t="shared" si="0"/>
        <v/>
      </c>
      <c r="G28" s="5" t="s">
        <v>16</v>
      </c>
      <c r="H28" s="5">
        <v>0</v>
      </c>
      <c r="I28" s="5">
        <v>0</v>
      </c>
      <c r="J28" s="5">
        <v>0</v>
      </c>
      <c r="K28" s="5">
        <v>0</v>
      </c>
    </row>
    <row r="29" spans="1:11" x14ac:dyDescent="0.3">
      <c r="A29" s="5" t="s">
        <v>647</v>
      </c>
      <c r="B29" s="5" t="s">
        <v>675</v>
      </c>
      <c r="C29" s="6">
        <f>IFERROR(VLOOKUP(UPPER(CONCATENATE($B29," - ",$A29)),'[1]Segurados Civis'!$A$5:$H$2142,6,0),"")</f>
        <v>1030</v>
      </c>
      <c r="D29" s="6">
        <f>IFERROR(VLOOKUP(UPPER(CONCATENATE($B29," - ",$A29)),'[1]Segurados Civis'!$A$5:$H$2142,7,0),"")</f>
        <v>0</v>
      </c>
      <c r="E29" s="6">
        <f>IFERROR(VLOOKUP(UPPER(CONCATENATE($B29," - ",$A29)),'[1]Segurados Civis'!$A$5:$H$2142,8,0),"")</f>
        <v>0</v>
      </c>
      <c r="F29" s="6">
        <f t="shared" si="0"/>
        <v>1030</v>
      </c>
      <c r="G29" s="5" t="s">
        <v>13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647</v>
      </c>
      <c r="B30" s="5" t="s">
        <v>676</v>
      </c>
      <c r="C30" s="6">
        <f>IFERROR(VLOOKUP(UPPER(CONCATENATE($B30," - ",$A30)),'[1]Segurados Civis'!$A$5:$H$2142,6,0),"")</f>
        <v>1487</v>
      </c>
      <c r="D30" s="6">
        <f>IFERROR(VLOOKUP(UPPER(CONCATENATE($B30," - ",$A30)),'[1]Segurados Civis'!$A$5:$H$2142,7,0),"")</f>
        <v>353</v>
      </c>
      <c r="E30" s="6">
        <f>IFERROR(VLOOKUP(UPPER(CONCATENATE($B30," - ",$A30)),'[1]Segurados Civis'!$A$5:$H$2142,8,0),"")</f>
        <v>43</v>
      </c>
      <c r="F30" s="6">
        <f t="shared" si="0"/>
        <v>1883</v>
      </c>
      <c r="G30" s="5" t="s">
        <v>13</v>
      </c>
      <c r="H30" s="5">
        <v>0</v>
      </c>
      <c r="I30" s="5">
        <v>0</v>
      </c>
      <c r="J30" s="5">
        <v>0</v>
      </c>
      <c r="K30" s="5">
        <v>0</v>
      </c>
    </row>
    <row r="31" spans="1:11" x14ac:dyDescent="0.3">
      <c r="A31" s="5" t="s">
        <v>647</v>
      </c>
      <c r="B31" s="5" t="s">
        <v>677</v>
      </c>
      <c r="C31" s="6" t="str">
        <f>IFERROR(VLOOKUP(UPPER(CONCATENATE($B31," - ",$A31)),'[1]Segurados Civis'!$A$5:$H$2142,6,0),"")</f>
        <v/>
      </c>
      <c r="D31" s="6" t="str">
        <f>IFERROR(VLOOKUP(UPPER(CONCATENATE($B31," - ",$A31)),'[1]Segurados Civis'!$A$5:$H$2142,7,0),"")</f>
        <v/>
      </c>
      <c r="E31" s="6" t="str">
        <f>IFERROR(VLOOKUP(UPPER(CONCATENATE($B31," - ",$A31)),'[1]Segurados Civis'!$A$5:$H$2142,8,0),"")</f>
        <v/>
      </c>
      <c r="F31" s="6" t="str">
        <f t="shared" si="0"/>
        <v/>
      </c>
      <c r="G31" s="5" t="s">
        <v>16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647</v>
      </c>
      <c r="B32" s="5" t="s">
        <v>678</v>
      </c>
      <c r="C32" s="6">
        <f>IFERROR(VLOOKUP(UPPER(CONCATENATE($B32," - ",$A32)),'[1]Segurados Civis'!$A$5:$H$2142,6,0),"")</f>
        <v>1679</v>
      </c>
      <c r="D32" s="6">
        <f>IFERROR(VLOOKUP(UPPER(CONCATENATE($B32," - ",$A32)),'[1]Segurados Civis'!$A$5:$H$2142,7,0),"")</f>
        <v>670</v>
      </c>
      <c r="E32" s="6">
        <f>IFERROR(VLOOKUP(UPPER(CONCATENATE($B32," - ",$A32)),'[1]Segurados Civis'!$A$5:$H$2142,8,0),"")</f>
        <v>79</v>
      </c>
      <c r="F32" s="6">
        <f t="shared" si="0"/>
        <v>2428</v>
      </c>
      <c r="G32" s="5" t="s">
        <v>13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647</v>
      </c>
      <c r="B33" s="5" t="s">
        <v>679</v>
      </c>
      <c r="C33" s="6" t="str">
        <f>IFERROR(VLOOKUP(UPPER(CONCATENATE($B33," - ",$A33)),'[1]Segurados Civis'!$A$5:$H$2142,6,0),"")</f>
        <v/>
      </c>
      <c r="D33" s="6" t="str">
        <f>IFERROR(VLOOKUP(UPPER(CONCATENATE($B33," - ",$A33)),'[1]Segurados Civis'!$A$5:$H$2142,7,0),"")</f>
        <v/>
      </c>
      <c r="E33" s="6" t="str">
        <f>IFERROR(VLOOKUP(UPPER(CONCATENATE($B33," - ",$A33)),'[1]Segurados Civis'!$A$5:$H$2142,8,0),"")</f>
        <v/>
      </c>
      <c r="F33" s="6" t="str">
        <f t="shared" si="0"/>
        <v/>
      </c>
      <c r="G33" s="5" t="s">
        <v>16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647</v>
      </c>
      <c r="B34" s="5" t="s">
        <v>680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647</v>
      </c>
      <c r="B35" s="5" t="s">
        <v>681</v>
      </c>
      <c r="C35" s="6" t="str">
        <f>IFERROR(VLOOKUP(UPPER(CONCATENATE($B35," - ",$A35)),'[1]Segurados Civis'!$A$5:$H$2142,6,0),"")</f>
        <v/>
      </c>
      <c r="D35" s="6" t="str">
        <f>IFERROR(VLOOKUP(UPPER(CONCATENATE($B35," - ",$A35)),'[1]Segurados Civis'!$A$5:$H$2142,7,0),"")</f>
        <v/>
      </c>
      <c r="E35" s="6" t="str">
        <f>IFERROR(VLOOKUP(UPPER(CONCATENATE($B35," - ",$A35)),'[1]Segurados Civis'!$A$5:$H$2142,8,0),"")</f>
        <v/>
      </c>
      <c r="F35" s="6" t="str">
        <f t="shared" si="1"/>
        <v/>
      </c>
      <c r="G35" s="5" t="s">
        <v>16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647</v>
      </c>
      <c r="B36" s="5" t="s">
        <v>682</v>
      </c>
      <c r="C36" s="6">
        <f>IFERROR(VLOOKUP(UPPER(CONCATENATE($B36," - ",$A36)),'[1]Segurados Civis'!$A$5:$H$2142,6,0),"")</f>
        <v>2029</v>
      </c>
      <c r="D36" s="6">
        <f>IFERROR(VLOOKUP(UPPER(CONCATENATE($B36," - ",$A36)),'[1]Segurados Civis'!$A$5:$H$2142,7,0),"")</f>
        <v>437</v>
      </c>
      <c r="E36" s="6">
        <f>IFERROR(VLOOKUP(UPPER(CONCATENATE($B36," - ",$A36)),'[1]Segurados Civis'!$A$5:$H$2142,8,0),"")</f>
        <v>81</v>
      </c>
      <c r="F36" s="6">
        <f t="shared" si="1"/>
        <v>2547</v>
      </c>
      <c r="G36" s="5" t="s">
        <v>13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647</v>
      </c>
      <c r="B37" s="5" t="s">
        <v>683</v>
      </c>
      <c r="C37" s="6">
        <f>IFERROR(VLOOKUP(UPPER(CONCATENATE($B37," - ",$A37)),'[1]Segurados Civis'!$A$5:$H$2142,6,0),"")</f>
        <v>676</v>
      </c>
      <c r="D37" s="6">
        <f>IFERROR(VLOOKUP(UPPER(CONCATENATE($B37," - ",$A37)),'[1]Segurados Civis'!$A$5:$H$2142,7,0),"")</f>
        <v>180</v>
      </c>
      <c r="E37" s="6">
        <f>IFERROR(VLOOKUP(UPPER(CONCATENATE($B37," - ",$A37)),'[1]Segurados Civis'!$A$5:$H$2142,8,0),"")</f>
        <v>18</v>
      </c>
      <c r="F37" s="6">
        <f t="shared" si="1"/>
        <v>874</v>
      </c>
      <c r="G37" s="5" t="s">
        <v>13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647</v>
      </c>
      <c r="B38" s="5" t="s">
        <v>684</v>
      </c>
      <c r="C38" s="6">
        <f>IFERROR(VLOOKUP(UPPER(CONCATENATE($B38," - ",$A38)),'[1]Segurados Civis'!$A$5:$H$2142,6,0),"")</f>
        <v>549</v>
      </c>
      <c r="D38" s="6">
        <f>IFERROR(VLOOKUP(UPPER(CONCATENATE($B38," - ",$A38)),'[1]Segurados Civis'!$A$5:$H$2142,7,0),"")</f>
        <v>0</v>
      </c>
      <c r="E38" s="6">
        <f>IFERROR(VLOOKUP(UPPER(CONCATENATE($B38," - ",$A38)),'[1]Segurados Civis'!$A$5:$H$2142,8,0),"")</f>
        <v>0</v>
      </c>
      <c r="F38" s="6">
        <f t="shared" si="1"/>
        <v>549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647</v>
      </c>
      <c r="B39" s="5" t="s">
        <v>685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647</v>
      </c>
      <c r="B40" s="5" t="s">
        <v>686</v>
      </c>
      <c r="C40" s="6">
        <f>IFERROR(VLOOKUP(UPPER(CONCATENATE($B40," - ",$A40)),'[1]Segurados Civis'!$A$5:$H$2142,6,0),"")</f>
        <v>1200</v>
      </c>
      <c r="D40" s="6">
        <f>IFERROR(VLOOKUP(UPPER(CONCATENATE($B40," - ",$A40)),'[1]Segurados Civis'!$A$5:$H$2142,7,0),"")</f>
        <v>77</v>
      </c>
      <c r="E40" s="6">
        <f>IFERROR(VLOOKUP(UPPER(CONCATENATE($B40," - ",$A40)),'[1]Segurados Civis'!$A$5:$H$2142,8,0),"")</f>
        <v>7</v>
      </c>
      <c r="F40" s="6">
        <f t="shared" si="1"/>
        <v>1284</v>
      </c>
      <c r="G40" s="5" t="s">
        <v>13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647</v>
      </c>
      <c r="B41" s="5" t="s">
        <v>687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647</v>
      </c>
      <c r="B42" s="5" t="s">
        <v>688</v>
      </c>
      <c r="C42" s="6" t="str">
        <f>IFERROR(VLOOKUP(UPPER(CONCATENATE($B42," - ",$A42)),'[1]Segurados Civis'!$A$5:$H$2142,6,0),"")</f>
        <v/>
      </c>
      <c r="D42" s="6" t="str">
        <f>IFERROR(VLOOKUP(UPPER(CONCATENATE($B42," - ",$A42)),'[1]Segurados Civis'!$A$5:$H$2142,7,0),"")</f>
        <v/>
      </c>
      <c r="E42" s="6" t="str">
        <f>IFERROR(VLOOKUP(UPPER(CONCATENATE($B42," - ",$A42)),'[1]Segurados Civis'!$A$5:$H$2142,8,0),"")</f>
        <v/>
      </c>
      <c r="F42" s="6" t="str">
        <f t="shared" si="1"/>
        <v/>
      </c>
      <c r="G42" s="5" t="s">
        <v>16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647</v>
      </c>
      <c r="B43" s="5" t="s">
        <v>689</v>
      </c>
      <c r="C43" s="6">
        <f>IFERROR(VLOOKUP(UPPER(CONCATENATE($B43," - ",$A43)),'[1]Segurados Civis'!$A$5:$H$2142,6,0),"")</f>
        <v>1142</v>
      </c>
      <c r="D43" s="6">
        <f>IFERROR(VLOOKUP(UPPER(CONCATENATE($B43," - ",$A43)),'[1]Segurados Civis'!$A$5:$H$2142,7,0),"")</f>
        <v>232</v>
      </c>
      <c r="E43" s="6">
        <f>IFERROR(VLOOKUP(UPPER(CONCATENATE($B43," - ",$A43)),'[1]Segurados Civis'!$A$5:$H$2142,8,0),"")</f>
        <v>47</v>
      </c>
      <c r="F43" s="6">
        <f t="shared" si="1"/>
        <v>1421</v>
      </c>
      <c r="G43" s="5" t="s">
        <v>13</v>
      </c>
      <c r="H43" s="5">
        <v>0</v>
      </c>
      <c r="I43" s="5">
        <v>0</v>
      </c>
      <c r="J43" s="5">
        <v>0</v>
      </c>
      <c r="K43" s="5">
        <v>0</v>
      </c>
    </row>
    <row r="44" spans="1:11" x14ac:dyDescent="0.3">
      <c r="A44" s="5" t="s">
        <v>647</v>
      </c>
      <c r="B44" s="5" t="s">
        <v>690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647</v>
      </c>
      <c r="B45" s="5" t="s">
        <v>691</v>
      </c>
      <c r="C45" s="6" t="str">
        <f>IFERROR(VLOOKUP(UPPER(CONCATENATE($B45," - ",$A45)),'[1]Segurados Civis'!$A$5:$H$2142,6,0),"")</f>
        <v/>
      </c>
      <c r="D45" s="6" t="str">
        <f>IFERROR(VLOOKUP(UPPER(CONCATENATE($B45," - ",$A45)),'[1]Segurados Civis'!$A$5:$H$2142,7,0),"")</f>
        <v/>
      </c>
      <c r="E45" s="6" t="str">
        <f>IFERROR(VLOOKUP(UPPER(CONCATENATE($B45," - ",$A45)),'[1]Segurados Civis'!$A$5:$H$2142,8,0),"")</f>
        <v/>
      </c>
      <c r="F45" s="6" t="str">
        <f t="shared" si="1"/>
        <v/>
      </c>
      <c r="G45" s="5" t="s">
        <v>16</v>
      </c>
      <c r="H45" s="5">
        <v>0</v>
      </c>
      <c r="I45" s="5">
        <v>0</v>
      </c>
      <c r="J45" s="5">
        <v>0</v>
      </c>
      <c r="K45" s="5">
        <v>0</v>
      </c>
    </row>
    <row r="46" spans="1:11" x14ac:dyDescent="0.3">
      <c r="A46" s="5" t="s">
        <v>647</v>
      </c>
      <c r="B46" s="5" t="s">
        <v>692</v>
      </c>
      <c r="C46" s="6">
        <f>IFERROR(VLOOKUP(UPPER(CONCATENATE($B46," - ",$A46)),'[1]Segurados Civis'!$A$5:$H$2142,6,0),"")</f>
        <v>4467</v>
      </c>
      <c r="D46" s="6">
        <f>IFERROR(VLOOKUP(UPPER(CONCATENATE($B46," - ",$A46)),'[1]Segurados Civis'!$A$5:$H$2142,7,0),"")</f>
        <v>0</v>
      </c>
      <c r="E46" s="6">
        <f>IFERROR(VLOOKUP(UPPER(CONCATENATE($B46," - ",$A46)),'[1]Segurados Civis'!$A$5:$H$2142,8,0),"")</f>
        <v>0</v>
      </c>
      <c r="F46" s="6">
        <f t="shared" si="1"/>
        <v>4467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647</v>
      </c>
      <c r="B47" s="5" t="s">
        <v>693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647</v>
      </c>
      <c r="B48" s="5" t="s">
        <v>694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647</v>
      </c>
      <c r="B49" s="5" t="s">
        <v>695</v>
      </c>
      <c r="C49" s="6">
        <f>IFERROR(VLOOKUP(UPPER(CONCATENATE($B49," - ",$A49)),'[1]Segurados Civis'!$A$5:$H$2142,6,0),"")</f>
        <v>472</v>
      </c>
      <c r="D49" s="6">
        <f>IFERROR(VLOOKUP(UPPER(CONCATENATE($B49," - ",$A49)),'[1]Segurados Civis'!$A$5:$H$2142,7,0),"")</f>
        <v>101</v>
      </c>
      <c r="E49" s="6">
        <f>IFERROR(VLOOKUP(UPPER(CONCATENATE($B49," - ",$A49)),'[1]Segurados Civis'!$A$5:$H$2142,8,0),"")</f>
        <v>0</v>
      </c>
      <c r="F49" s="6">
        <f t="shared" si="1"/>
        <v>573</v>
      </c>
      <c r="G49" s="5" t="s">
        <v>13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647</v>
      </c>
      <c r="B50" s="5" t="s">
        <v>696</v>
      </c>
      <c r="C50" s="6">
        <f>IFERROR(VLOOKUP(UPPER(CONCATENATE($B50," - ",$A50)),'[1]Segurados Civis'!$A$5:$H$2142,6,0),"")</f>
        <v>449</v>
      </c>
      <c r="D50" s="6">
        <f>IFERROR(VLOOKUP(UPPER(CONCATENATE($B50," - ",$A50)),'[1]Segurados Civis'!$A$5:$H$2142,7,0),"")</f>
        <v>98</v>
      </c>
      <c r="E50" s="6">
        <f>IFERROR(VLOOKUP(UPPER(CONCATENATE($B50," - ",$A50)),'[1]Segurados Civis'!$A$5:$H$2142,8,0),"")</f>
        <v>17</v>
      </c>
      <c r="F50" s="6">
        <f t="shared" si="1"/>
        <v>564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647</v>
      </c>
      <c r="B51" s="5" t="s">
        <v>697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647</v>
      </c>
      <c r="B52" s="5" t="s">
        <v>698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647</v>
      </c>
      <c r="B53" s="5" t="s">
        <v>699</v>
      </c>
      <c r="C53" s="6">
        <f>IFERROR(VLOOKUP(UPPER(CONCATENATE($B53," - ",$A53)),'[1]Segurados Civis'!$A$5:$H$2142,6,0),"")</f>
        <v>2315</v>
      </c>
      <c r="D53" s="6">
        <f>IFERROR(VLOOKUP(UPPER(CONCATENATE($B53," - ",$A53)),'[1]Segurados Civis'!$A$5:$H$2142,7,0),"")</f>
        <v>384</v>
      </c>
      <c r="E53" s="6">
        <f>IFERROR(VLOOKUP(UPPER(CONCATENATE($B53," - ",$A53)),'[1]Segurados Civis'!$A$5:$H$2142,8,0),"")</f>
        <v>45</v>
      </c>
      <c r="F53" s="6">
        <f t="shared" si="1"/>
        <v>2744</v>
      </c>
      <c r="G53" s="5" t="s">
        <v>13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647</v>
      </c>
      <c r="B54" s="5" t="s">
        <v>700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647</v>
      </c>
      <c r="B55" s="5" t="s">
        <v>701</v>
      </c>
      <c r="C55" s="6">
        <f>IFERROR(VLOOKUP(UPPER(CONCATENATE($B55," - ",$A55)),'[1]Segurados Civis'!$A$5:$H$2142,6,0),"")</f>
        <v>754</v>
      </c>
      <c r="D55" s="6">
        <f>IFERROR(VLOOKUP(UPPER(CONCATENATE($B55," - ",$A55)),'[1]Segurados Civis'!$A$5:$H$2142,7,0),"")</f>
        <v>89</v>
      </c>
      <c r="E55" s="6">
        <f>IFERROR(VLOOKUP(UPPER(CONCATENATE($B55," - ",$A55)),'[1]Segurados Civis'!$A$5:$H$2142,8,0),"")</f>
        <v>14</v>
      </c>
      <c r="F55" s="6">
        <f t="shared" si="1"/>
        <v>857</v>
      </c>
      <c r="G55" s="5" t="s">
        <v>13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647</v>
      </c>
      <c r="B56" s="5" t="s">
        <v>702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647</v>
      </c>
      <c r="B57" s="5" t="s">
        <v>703</v>
      </c>
      <c r="C57" s="6" t="str">
        <f>IFERROR(VLOOKUP(UPPER(CONCATENATE($B57," - ",$A57)),'[1]Segurados Civis'!$A$5:$H$2142,6,0),"")</f>
        <v/>
      </c>
      <c r="D57" s="6" t="str">
        <f>IFERROR(VLOOKUP(UPPER(CONCATENATE($B57," - ",$A57)),'[1]Segurados Civis'!$A$5:$H$2142,7,0),"")</f>
        <v/>
      </c>
      <c r="E57" s="6" t="str">
        <f>IFERROR(VLOOKUP(UPPER(CONCATENATE($B57," - ",$A57)),'[1]Segurados Civis'!$A$5:$H$2142,8,0),"")</f>
        <v/>
      </c>
      <c r="F57" s="6" t="str">
        <f t="shared" si="1"/>
        <v/>
      </c>
      <c r="G57" s="5" t="s">
        <v>16</v>
      </c>
      <c r="H57" s="5">
        <v>0</v>
      </c>
      <c r="I57" s="5">
        <v>0</v>
      </c>
      <c r="J57" s="5">
        <v>0</v>
      </c>
      <c r="K57" s="5">
        <v>0</v>
      </c>
    </row>
    <row r="58" spans="1:11" x14ac:dyDescent="0.3">
      <c r="A58" s="5" t="s">
        <v>647</v>
      </c>
      <c r="B58" s="5" t="s">
        <v>704</v>
      </c>
      <c r="C58" s="6">
        <f>IFERROR(VLOOKUP(UPPER(CONCATENATE($B58," - ",$A58)),'[1]Segurados Civis'!$A$5:$H$2142,6,0),"")</f>
        <v>1315</v>
      </c>
      <c r="D58" s="6">
        <f>IFERROR(VLOOKUP(UPPER(CONCATENATE($B58," - ",$A58)),'[1]Segurados Civis'!$A$5:$H$2142,7,0),"")</f>
        <v>177</v>
      </c>
      <c r="E58" s="6">
        <f>IFERROR(VLOOKUP(UPPER(CONCATENATE($B58," - ",$A58)),'[1]Segurados Civis'!$A$5:$H$2142,8,0),"")</f>
        <v>56</v>
      </c>
      <c r="F58" s="6">
        <f t="shared" si="1"/>
        <v>1548</v>
      </c>
      <c r="G58" s="5" t="s">
        <v>13</v>
      </c>
      <c r="H58" s="5">
        <v>0</v>
      </c>
      <c r="I58" s="5">
        <v>0</v>
      </c>
      <c r="J58" s="5">
        <v>1</v>
      </c>
      <c r="K58" s="5">
        <v>0</v>
      </c>
    </row>
    <row r="59" spans="1:11" x14ac:dyDescent="0.3">
      <c r="A59" s="5" t="s">
        <v>647</v>
      </c>
      <c r="B59" s="5" t="s">
        <v>705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647</v>
      </c>
      <c r="B60" s="5" t="s">
        <v>706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647</v>
      </c>
      <c r="B61" s="5" t="s">
        <v>707</v>
      </c>
      <c r="C61" s="6">
        <f>IFERROR(VLOOKUP(UPPER(CONCATENATE($B61," - ",$A61)),'[1]Segurados Civis'!$A$5:$H$2142,6,0),"")</f>
        <v>27504</v>
      </c>
      <c r="D61" s="6">
        <f>IFERROR(VLOOKUP(UPPER(CONCATENATE($B61," - ",$A61)),'[1]Segurados Civis'!$A$5:$H$2142,7,0),"")</f>
        <v>13184</v>
      </c>
      <c r="E61" s="6">
        <f>IFERROR(VLOOKUP(UPPER(CONCATENATE($B61," - ",$A61)),'[1]Segurados Civis'!$A$5:$H$2142,8,0),"")</f>
        <v>3197</v>
      </c>
      <c r="F61" s="6">
        <f t="shared" si="1"/>
        <v>43885</v>
      </c>
      <c r="G61" s="5" t="s">
        <v>13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647</v>
      </c>
      <c r="B62" s="5" t="s">
        <v>708</v>
      </c>
      <c r="C62" s="6">
        <f>IFERROR(VLOOKUP(UPPER(CONCATENATE($B62," - ",$A62)),'[1]Segurados Civis'!$A$5:$H$2142,6,0),"")</f>
        <v>342</v>
      </c>
      <c r="D62" s="6">
        <f>IFERROR(VLOOKUP(UPPER(CONCATENATE($B62," - ",$A62)),'[1]Segurados Civis'!$A$5:$H$2142,7,0),"")</f>
        <v>44</v>
      </c>
      <c r="E62" s="6">
        <f>IFERROR(VLOOKUP(UPPER(CONCATENATE($B62," - ",$A62)),'[1]Segurados Civis'!$A$5:$H$2142,8,0),"")</f>
        <v>8</v>
      </c>
      <c r="F62" s="6">
        <f t="shared" si="1"/>
        <v>394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647</v>
      </c>
      <c r="B63" s="5" t="s">
        <v>709</v>
      </c>
      <c r="C63" s="6" t="str">
        <f>IFERROR(VLOOKUP(UPPER(CONCATENATE($B63," - ",$A63)),'[1]Segurados Civis'!$A$5:$H$2142,6,0),"")</f>
        <v/>
      </c>
      <c r="D63" s="6" t="str">
        <f>IFERROR(VLOOKUP(UPPER(CONCATENATE($B63," - ",$A63)),'[1]Segurados Civis'!$A$5:$H$2142,7,0),"")</f>
        <v/>
      </c>
      <c r="E63" s="6" t="str">
        <f>IFERROR(VLOOKUP(UPPER(CONCATENATE($B63," - ",$A63)),'[1]Segurados Civis'!$A$5:$H$2142,8,0),"")</f>
        <v/>
      </c>
      <c r="F63" s="6" t="str">
        <f t="shared" si="1"/>
        <v/>
      </c>
      <c r="G63" s="5" t="s">
        <v>16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647</v>
      </c>
      <c r="B64" s="5" t="s">
        <v>710</v>
      </c>
      <c r="C64" s="6">
        <f>IFERROR(VLOOKUP(UPPER(CONCATENATE($B64," - ",$A64)),'[1]Segurados Civis'!$A$5:$H$2142,6,0),"")</f>
        <v>357</v>
      </c>
      <c r="D64" s="6">
        <f>IFERROR(VLOOKUP(UPPER(CONCATENATE($B64," - ",$A64)),'[1]Segurados Civis'!$A$5:$H$2142,7,0),"")</f>
        <v>95</v>
      </c>
      <c r="E64" s="6">
        <f>IFERROR(VLOOKUP(UPPER(CONCATENATE($B64," - ",$A64)),'[1]Segurados Civis'!$A$5:$H$2142,8,0),"")</f>
        <v>12</v>
      </c>
      <c r="F64" s="6">
        <f t="shared" si="1"/>
        <v>464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647</v>
      </c>
      <c r="B65" s="5" t="s">
        <v>711</v>
      </c>
      <c r="C65" s="6" t="str">
        <f>IFERROR(VLOOKUP(UPPER(CONCATENATE($B65," - ",$A65)),'[1]Segurados Civis'!$A$5:$H$2142,6,0),"")</f>
        <v/>
      </c>
      <c r="D65" s="6" t="str">
        <f>IFERROR(VLOOKUP(UPPER(CONCATENATE($B65," - ",$A65)),'[1]Segurados Civis'!$A$5:$H$2142,7,0),"")</f>
        <v/>
      </c>
      <c r="E65" s="6" t="str">
        <f>IFERROR(VLOOKUP(UPPER(CONCATENATE($B65," - ",$A65)),'[1]Segurados Civis'!$A$5:$H$2142,8,0),"")</f>
        <v/>
      </c>
      <c r="F65" s="6" t="str">
        <f t="shared" si="1"/>
        <v/>
      </c>
      <c r="G65" s="5" t="s">
        <v>16</v>
      </c>
      <c r="H65" s="5">
        <v>0</v>
      </c>
      <c r="I65" s="5">
        <v>0</v>
      </c>
      <c r="J65" s="5">
        <v>0</v>
      </c>
      <c r="K65" s="5">
        <v>0</v>
      </c>
    </row>
    <row r="66" spans="1:11" x14ac:dyDescent="0.3">
      <c r="A66" s="5" t="s">
        <v>647</v>
      </c>
      <c r="B66" s="5" t="s">
        <v>712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97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647</v>
      </c>
      <c r="B67" s="5" t="s">
        <v>713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647</v>
      </c>
      <c r="B68" s="5" t="s">
        <v>714</v>
      </c>
      <c r="C68" s="6" t="str">
        <f>IFERROR(VLOOKUP(UPPER(CONCATENATE($B68," - ",$A68)),'[1]Segurados Civis'!$A$5:$H$2142,6,0),"")</f>
        <v/>
      </c>
      <c r="D68" s="6" t="str">
        <f>IFERROR(VLOOKUP(UPPER(CONCATENATE($B68," - ",$A68)),'[1]Segurados Civis'!$A$5:$H$2142,7,0),"")</f>
        <v/>
      </c>
      <c r="E68" s="6" t="str">
        <f>IFERROR(VLOOKUP(UPPER(CONCATENATE($B68," - ",$A68)),'[1]Segurados Civis'!$A$5:$H$2142,8,0),"")</f>
        <v/>
      </c>
      <c r="F68" s="6" t="str">
        <f t="shared" si="2"/>
        <v/>
      </c>
      <c r="G68" s="5" t="s">
        <v>16</v>
      </c>
      <c r="H68" s="5">
        <v>0</v>
      </c>
      <c r="I68" s="5">
        <v>0</v>
      </c>
      <c r="J68" s="5">
        <v>0</v>
      </c>
      <c r="K68" s="5">
        <v>0</v>
      </c>
    </row>
    <row r="69" spans="1:11" x14ac:dyDescent="0.3">
      <c r="A69" s="5" t="s">
        <v>647</v>
      </c>
      <c r="B69" s="5" t="s">
        <v>715</v>
      </c>
      <c r="C69" s="6" t="str">
        <f>IFERROR(VLOOKUP(UPPER(CONCATENATE($B69," - ",$A69)),'[1]Segurados Civis'!$A$5:$H$2142,6,0),"")</f>
        <v/>
      </c>
      <c r="D69" s="6" t="str">
        <f>IFERROR(VLOOKUP(UPPER(CONCATENATE($B69," - ",$A69)),'[1]Segurados Civis'!$A$5:$H$2142,7,0),"")</f>
        <v/>
      </c>
      <c r="E69" s="6" t="str">
        <f>IFERROR(VLOOKUP(UPPER(CONCATENATE($B69," - ",$A69)),'[1]Segurados Civis'!$A$5:$H$2142,8,0),"")</f>
        <v/>
      </c>
      <c r="F69" s="6" t="str">
        <f t="shared" si="2"/>
        <v/>
      </c>
      <c r="G69" s="5" t="s">
        <v>16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647</v>
      </c>
      <c r="B70" s="5" t="s">
        <v>716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647</v>
      </c>
      <c r="B71" s="5" t="s">
        <v>717</v>
      </c>
      <c r="C71" s="6">
        <f>IFERROR(VLOOKUP(UPPER(CONCATENATE($B71," - ",$A71)),'[1]Segurados Civis'!$A$5:$H$2142,6,0),"")</f>
        <v>286</v>
      </c>
      <c r="D71" s="6">
        <f>IFERROR(VLOOKUP(UPPER(CONCATENATE($B71," - ",$A71)),'[1]Segurados Civis'!$A$5:$H$2142,7,0),"")</f>
        <v>16</v>
      </c>
      <c r="E71" s="6">
        <f>IFERROR(VLOOKUP(UPPER(CONCATENATE($B71," - ",$A71)),'[1]Segurados Civis'!$A$5:$H$2142,8,0),"")</f>
        <v>2</v>
      </c>
      <c r="F71" s="6">
        <f t="shared" si="2"/>
        <v>304</v>
      </c>
      <c r="G71" s="5" t="s">
        <v>13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647</v>
      </c>
      <c r="B72" s="5" t="s">
        <v>718</v>
      </c>
      <c r="C72" s="6" t="str">
        <f>IFERROR(VLOOKUP(UPPER(CONCATENATE($B72," - ",$A72)),'[1]Segurados Civis'!$A$5:$H$2142,6,0),"")</f>
        <v/>
      </c>
      <c r="D72" s="6" t="str">
        <f>IFERROR(VLOOKUP(UPPER(CONCATENATE($B72," - ",$A72)),'[1]Segurados Civis'!$A$5:$H$2142,7,0),"")</f>
        <v/>
      </c>
      <c r="E72" s="6" t="str">
        <f>IFERROR(VLOOKUP(UPPER(CONCATENATE($B72," - ",$A72)),'[1]Segurados Civis'!$A$5:$H$2142,8,0),"")</f>
        <v/>
      </c>
      <c r="F72" s="6" t="str">
        <f t="shared" si="2"/>
        <v/>
      </c>
      <c r="G72" s="5" t="s">
        <v>16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647</v>
      </c>
      <c r="B73" s="5" t="s">
        <v>719</v>
      </c>
      <c r="C73" s="6">
        <f>IFERROR(VLOOKUP(UPPER(CONCATENATE($B73," - ",$A73)),'[1]Segurados Civis'!$A$5:$H$2142,6,0),"")</f>
        <v>1939</v>
      </c>
      <c r="D73" s="6">
        <f>IFERROR(VLOOKUP(UPPER(CONCATENATE($B73," - ",$A73)),'[1]Segurados Civis'!$A$5:$H$2142,7,0),"")</f>
        <v>226</v>
      </c>
      <c r="E73" s="6">
        <f>IFERROR(VLOOKUP(UPPER(CONCATENATE($B73," - ",$A73)),'[1]Segurados Civis'!$A$5:$H$2142,8,0),"")</f>
        <v>60</v>
      </c>
      <c r="F73" s="6">
        <f t="shared" si="2"/>
        <v>2225</v>
      </c>
      <c r="G73" s="5" t="s">
        <v>13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647</v>
      </c>
      <c r="B74" s="5" t="s">
        <v>720</v>
      </c>
      <c r="C74" s="6" t="str">
        <f>IFERROR(VLOOKUP(UPPER(CONCATENATE($B74," - ",$A74)),'[1]Segurados Civis'!$A$5:$H$2142,6,0),"")</f>
        <v/>
      </c>
      <c r="D74" s="6" t="str">
        <f>IFERROR(VLOOKUP(UPPER(CONCATENATE($B74," - ",$A74)),'[1]Segurados Civis'!$A$5:$H$2142,7,0),"")</f>
        <v/>
      </c>
      <c r="E74" s="6" t="str">
        <f>IFERROR(VLOOKUP(UPPER(CONCATENATE($B74," - ",$A74)),'[1]Segurados Civis'!$A$5:$H$2142,8,0),"")</f>
        <v/>
      </c>
      <c r="F74" s="6" t="str">
        <f t="shared" si="2"/>
        <v/>
      </c>
      <c r="G74" s="5" t="s">
        <v>16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647</v>
      </c>
      <c r="B75" s="5" t="s">
        <v>721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647</v>
      </c>
      <c r="B76" s="5" t="s">
        <v>722</v>
      </c>
      <c r="C76" s="6">
        <f>IFERROR(VLOOKUP(UPPER(CONCATENATE($B76," - ",$A76)),'[1]Segurados Civis'!$A$5:$H$2142,6,0),"")</f>
        <v>551</v>
      </c>
      <c r="D76" s="6">
        <f>IFERROR(VLOOKUP(UPPER(CONCATENATE($B76," - ",$A76)),'[1]Segurados Civis'!$A$5:$H$2142,7,0),"")</f>
        <v>4</v>
      </c>
      <c r="E76" s="6">
        <f>IFERROR(VLOOKUP(UPPER(CONCATENATE($B76," - ",$A76)),'[1]Segurados Civis'!$A$5:$H$2142,8,0),"")</f>
        <v>2</v>
      </c>
      <c r="F76" s="6">
        <f t="shared" si="2"/>
        <v>557</v>
      </c>
      <c r="G76" s="5" t="s">
        <v>13</v>
      </c>
      <c r="H76" s="5">
        <v>0</v>
      </c>
      <c r="I76" s="5">
        <v>0</v>
      </c>
      <c r="J76" s="5">
        <v>0</v>
      </c>
      <c r="K76" s="5">
        <v>0</v>
      </c>
    </row>
    <row r="77" spans="1:11" x14ac:dyDescent="0.3">
      <c r="A77" s="5" t="s">
        <v>647</v>
      </c>
      <c r="B77" s="5" t="s">
        <v>723</v>
      </c>
      <c r="C77" s="6">
        <f>IFERROR(VLOOKUP(UPPER(CONCATENATE($B77," - ",$A77)),'[1]Segurados Civis'!$A$5:$H$2142,6,0),"")</f>
        <v>628</v>
      </c>
      <c r="D77" s="6">
        <f>IFERROR(VLOOKUP(UPPER(CONCATENATE($B77," - ",$A77)),'[1]Segurados Civis'!$A$5:$H$2142,7,0),"")</f>
        <v>135</v>
      </c>
      <c r="E77" s="6">
        <f>IFERROR(VLOOKUP(UPPER(CONCATENATE($B77," - ",$A77)),'[1]Segurados Civis'!$A$5:$H$2142,8,0),"")</f>
        <v>23</v>
      </c>
      <c r="F77" s="6">
        <f t="shared" si="2"/>
        <v>786</v>
      </c>
      <c r="G77" s="5" t="s">
        <v>13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647</v>
      </c>
      <c r="B78" s="5" t="s">
        <v>724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647</v>
      </c>
      <c r="B79" s="5" t="s">
        <v>725</v>
      </c>
      <c r="C79" s="6" t="str">
        <f>IFERROR(VLOOKUP(UPPER(CONCATENATE($B79," - ",$A79)),'[1]Segurados Civis'!$A$5:$H$2142,6,0),"")</f>
        <v/>
      </c>
      <c r="D79" s="6" t="str">
        <f>IFERROR(VLOOKUP(UPPER(CONCATENATE($B79," - ",$A79)),'[1]Segurados Civis'!$A$5:$H$2142,7,0),"")</f>
        <v/>
      </c>
      <c r="E79" s="6" t="str">
        <f>IFERROR(VLOOKUP(UPPER(CONCATENATE($B79," - ",$A79)),'[1]Segurados Civis'!$A$5:$H$2142,8,0),"")</f>
        <v/>
      </c>
      <c r="F79" s="6" t="str">
        <f t="shared" si="2"/>
        <v/>
      </c>
      <c r="G79" s="5" t="s">
        <v>16</v>
      </c>
      <c r="H79" s="5">
        <v>0</v>
      </c>
      <c r="I79" s="5">
        <v>0</v>
      </c>
      <c r="J79" s="5">
        <v>0</v>
      </c>
      <c r="K79" s="5">
        <v>0</v>
      </c>
    </row>
    <row r="80" spans="1:11" x14ac:dyDescent="0.3">
      <c r="A80" s="5" t="s">
        <v>647</v>
      </c>
      <c r="B80" s="5" t="s">
        <v>726</v>
      </c>
      <c r="C80" s="6" t="str">
        <f>IFERROR(VLOOKUP(UPPER(CONCATENATE($B80," - ",$A80)),'[1]Segurados Civis'!$A$5:$H$2142,6,0),"")</f>
        <v/>
      </c>
      <c r="D80" s="6" t="str">
        <f>IFERROR(VLOOKUP(UPPER(CONCATENATE($B80," - ",$A80)),'[1]Segurados Civis'!$A$5:$H$2142,7,0),"")</f>
        <v/>
      </c>
      <c r="E80" s="6" t="str">
        <f>IFERROR(VLOOKUP(UPPER(CONCATENATE($B80," - ",$A80)),'[1]Segurados Civis'!$A$5:$H$2142,8,0),"")</f>
        <v/>
      </c>
      <c r="F80" s="6" t="str">
        <f t="shared" si="2"/>
        <v/>
      </c>
      <c r="G80" s="5" t="s">
        <v>16</v>
      </c>
      <c r="H80" s="5">
        <v>0</v>
      </c>
      <c r="I80" s="5">
        <v>0</v>
      </c>
      <c r="J80" s="5">
        <v>0</v>
      </c>
      <c r="K80" s="5">
        <v>0</v>
      </c>
    </row>
    <row r="81" spans="1:11" x14ac:dyDescent="0.3">
      <c r="A81" s="5" t="s">
        <v>647</v>
      </c>
      <c r="B81" s="5" t="s">
        <v>727</v>
      </c>
      <c r="C81" s="6" t="str">
        <f>IFERROR(VLOOKUP(UPPER(CONCATENATE($B81," - ",$A81)),'[1]Segurados Civis'!$A$5:$H$2142,6,0),"")</f>
        <v/>
      </c>
      <c r="D81" s="6" t="str">
        <f>IFERROR(VLOOKUP(UPPER(CONCATENATE($B81," - ",$A81)),'[1]Segurados Civis'!$A$5:$H$2142,7,0),"")</f>
        <v/>
      </c>
      <c r="E81" s="6" t="str">
        <f>IFERROR(VLOOKUP(UPPER(CONCATENATE($B81," - ",$A81)),'[1]Segurados Civis'!$A$5:$H$2142,8,0),"")</f>
        <v/>
      </c>
      <c r="F81" s="6" t="str">
        <f t="shared" si="2"/>
        <v/>
      </c>
      <c r="G81" s="5" t="s">
        <v>16</v>
      </c>
      <c r="H81" s="5">
        <v>0</v>
      </c>
      <c r="I81" s="5">
        <v>0</v>
      </c>
      <c r="J81" s="5">
        <v>0</v>
      </c>
      <c r="K81" s="5">
        <v>0</v>
      </c>
    </row>
    <row r="82" spans="1:11" x14ac:dyDescent="0.3">
      <c r="A82" s="5" t="s">
        <v>647</v>
      </c>
      <c r="B82" s="5" t="s">
        <v>728</v>
      </c>
      <c r="C82" s="6" t="str">
        <f>IFERROR(VLOOKUP(UPPER(CONCATENATE($B82," - ",$A82)),'[1]Segurados Civis'!$A$5:$H$2142,6,0),"")</f>
        <v/>
      </c>
      <c r="D82" s="6" t="str">
        <f>IFERROR(VLOOKUP(UPPER(CONCATENATE($B82," - ",$A82)),'[1]Segurados Civis'!$A$5:$H$2142,7,0),"")</f>
        <v/>
      </c>
      <c r="E82" s="6" t="str">
        <f>IFERROR(VLOOKUP(UPPER(CONCATENATE($B82," - ",$A82)),'[1]Segurados Civis'!$A$5:$H$2142,8,0),"")</f>
        <v/>
      </c>
      <c r="F82" s="6" t="str">
        <f t="shared" si="2"/>
        <v/>
      </c>
      <c r="G82" s="5" t="s">
        <v>16</v>
      </c>
      <c r="H82" s="5">
        <v>0</v>
      </c>
      <c r="I82" s="5">
        <v>0</v>
      </c>
      <c r="J82" s="5">
        <v>0</v>
      </c>
      <c r="K82" s="5">
        <v>0</v>
      </c>
    </row>
    <row r="83" spans="1:11" x14ac:dyDescent="0.3">
      <c r="A83" s="5" t="s">
        <v>647</v>
      </c>
      <c r="B83" s="5" t="s">
        <v>729</v>
      </c>
      <c r="C83" s="6">
        <f>IFERROR(VLOOKUP(UPPER(CONCATENATE($B83," - ",$A83)),'[1]Segurados Civis'!$A$5:$H$2142,6,0),"")</f>
        <v>1538</v>
      </c>
      <c r="D83" s="6">
        <f>IFERROR(VLOOKUP(UPPER(CONCATENATE($B83," - ",$A83)),'[1]Segurados Civis'!$A$5:$H$2142,7,0),"")</f>
        <v>35</v>
      </c>
      <c r="E83" s="6">
        <f>IFERROR(VLOOKUP(UPPER(CONCATENATE($B83," - ",$A83)),'[1]Segurados Civis'!$A$5:$H$2142,8,0),"")</f>
        <v>13</v>
      </c>
      <c r="F83" s="6">
        <f t="shared" si="2"/>
        <v>1586</v>
      </c>
      <c r="G83" s="5" t="s">
        <v>13</v>
      </c>
      <c r="H83" s="5">
        <v>0</v>
      </c>
      <c r="I83" s="5">
        <v>0</v>
      </c>
      <c r="J83" s="5">
        <v>0</v>
      </c>
      <c r="K83" s="5">
        <v>0</v>
      </c>
    </row>
    <row r="84" spans="1:11" x14ac:dyDescent="0.3">
      <c r="A84" s="5" t="s">
        <v>647</v>
      </c>
      <c r="B84" s="5" t="s">
        <v>730</v>
      </c>
      <c r="C84" s="6">
        <f>IFERROR(VLOOKUP(UPPER(CONCATENATE($B84," - ",$A84)),'[1]Segurados Civis'!$A$5:$H$2142,6,0),"")</f>
        <v>1316</v>
      </c>
      <c r="D84" s="6">
        <f>IFERROR(VLOOKUP(UPPER(CONCATENATE($B84," - ",$A84)),'[1]Segurados Civis'!$A$5:$H$2142,7,0),"")</f>
        <v>367</v>
      </c>
      <c r="E84" s="6">
        <f>IFERROR(VLOOKUP(UPPER(CONCATENATE($B84," - ",$A84)),'[1]Segurados Civis'!$A$5:$H$2142,8,0),"")</f>
        <v>63</v>
      </c>
      <c r="F84" s="6">
        <f t="shared" si="2"/>
        <v>1746</v>
      </c>
      <c r="G84" s="5" t="s">
        <v>13</v>
      </c>
      <c r="H84" s="5">
        <v>0</v>
      </c>
      <c r="I84" s="5">
        <v>0</v>
      </c>
      <c r="J84" s="5">
        <v>0</v>
      </c>
      <c r="K84" s="5">
        <v>0</v>
      </c>
    </row>
    <row r="85" spans="1:11" x14ac:dyDescent="0.3">
      <c r="A85" s="5" t="s">
        <v>647</v>
      </c>
      <c r="B85" s="5" t="s">
        <v>731</v>
      </c>
      <c r="C85" s="6" t="str">
        <f>IFERROR(VLOOKUP(UPPER(CONCATENATE($B85," - ",$A85)),'[1]Segurados Civis'!$A$5:$H$2142,6,0),"")</f>
        <v/>
      </c>
      <c r="D85" s="6" t="str">
        <f>IFERROR(VLOOKUP(UPPER(CONCATENATE($B85," - ",$A85)),'[1]Segurados Civis'!$A$5:$H$2142,7,0),"")</f>
        <v/>
      </c>
      <c r="E85" s="6" t="str">
        <f>IFERROR(VLOOKUP(UPPER(CONCATENATE($B85," - ",$A85)),'[1]Segurados Civis'!$A$5:$H$2142,8,0),"")</f>
        <v/>
      </c>
      <c r="F85" s="6" t="str">
        <f t="shared" si="2"/>
        <v/>
      </c>
      <c r="G85" s="5" t="s">
        <v>16</v>
      </c>
      <c r="H85" s="5">
        <v>0</v>
      </c>
      <c r="I85" s="5">
        <v>0</v>
      </c>
      <c r="J85" s="5">
        <v>0</v>
      </c>
      <c r="K85" s="5">
        <v>0</v>
      </c>
    </row>
    <row r="86" spans="1:11" x14ac:dyDescent="0.3">
      <c r="A86" s="5" t="s">
        <v>647</v>
      </c>
      <c r="B86" s="5" t="s">
        <v>732</v>
      </c>
      <c r="C86" s="6">
        <f>IFERROR(VLOOKUP(UPPER(CONCATENATE($B86," - ",$A86)),'[1]Segurados Civis'!$A$5:$H$2142,6,0),"")</f>
        <v>817</v>
      </c>
      <c r="D86" s="6">
        <f>IFERROR(VLOOKUP(UPPER(CONCATENATE($B86," - ",$A86)),'[1]Segurados Civis'!$A$5:$H$2142,7,0),"")</f>
        <v>24</v>
      </c>
      <c r="E86" s="6">
        <f>IFERROR(VLOOKUP(UPPER(CONCATENATE($B86," - ",$A86)),'[1]Segurados Civis'!$A$5:$H$2142,8,0),"")</f>
        <v>9</v>
      </c>
      <c r="F86" s="6">
        <f t="shared" si="2"/>
        <v>850</v>
      </c>
      <c r="G86" s="5" t="s">
        <v>13</v>
      </c>
      <c r="H86" s="5">
        <v>0</v>
      </c>
      <c r="I86" s="5">
        <v>0</v>
      </c>
      <c r="J86" s="5">
        <v>0</v>
      </c>
      <c r="K86" s="5">
        <v>0</v>
      </c>
    </row>
    <row r="87" spans="1:11" x14ac:dyDescent="0.3">
      <c r="A87" s="5" t="s">
        <v>647</v>
      </c>
      <c r="B87" s="5" t="s">
        <v>733</v>
      </c>
      <c r="C87" s="6" t="str">
        <f>IFERROR(VLOOKUP(UPPER(CONCATENATE($B87," - ",$A87)),'[1]Segurados Civis'!$A$5:$H$2142,6,0),"")</f>
        <v/>
      </c>
      <c r="D87" s="6" t="str">
        <f>IFERROR(VLOOKUP(UPPER(CONCATENATE($B87," - ",$A87)),'[1]Segurados Civis'!$A$5:$H$2142,7,0),"")</f>
        <v/>
      </c>
      <c r="E87" s="6" t="str">
        <f>IFERROR(VLOOKUP(UPPER(CONCATENATE($B87," - ",$A87)),'[1]Segurados Civis'!$A$5:$H$2142,8,0),"")</f>
        <v/>
      </c>
      <c r="F87" s="6" t="str">
        <f t="shared" si="2"/>
        <v/>
      </c>
      <c r="G87" s="5" t="s">
        <v>16</v>
      </c>
      <c r="H87" s="5">
        <v>0</v>
      </c>
      <c r="I87" s="5">
        <v>0</v>
      </c>
      <c r="J87" s="5">
        <v>0</v>
      </c>
      <c r="K87" s="5">
        <v>0</v>
      </c>
    </row>
    <row r="88" spans="1:11" x14ac:dyDescent="0.3">
      <c r="A88" s="5" t="s">
        <v>647</v>
      </c>
      <c r="B88" s="5" t="s">
        <v>734</v>
      </c>
      <c r="C88" s="6">
        <f>IFERROR(VLOOKUP(UPPER(CONCATENATE($B88," - ",$A88)),'[1]Segurados Civis'!$A$5:$H$2142,6,0),"")</f>
        <v>916</v>
      </c>
      <c r="D88" s="6">
        <f>IFERROR(VLOOKUP(UPPER(CONCATENATE($B88," - ",$A88)),'[1]Segurados Civis'!$A$5:$H$2142,7,0),"")</f>
        <v>135</v>
      </c>
      <c r="E88" s="6">
        <f>IFERROR(VLOOKUP(UPPER(CONCATENATE($B88," - ",$A88)),'[1]Segurados Civis'!$A$5:$H$2142,8,0),"")</f>
        <v>26</v>
      </c>
      <c r="F88" s="6">
        <f t="shared" si="2"/>
        <v>1077</v>
      </c>
      <c r="G88" s="5" t="s">
        <v>13</v>
      </c>
      <c r="H88" s="5">
        <v>0</v>
      </c>
      <c r="I88" s="5">
        <v>0</v>
      </c>
      <c r="J88" s="5">
        <v>0</v>
      </c>
      <c r="K88" s="5">
        <v>0</v>
      </c>
    </row>
    <row r="89" spans="1:11" x14ac:dyDescent="0.3">
      <c r="A89" s="5" t="s">
        <v>647</v>
      </c>
      <c r="B89" s="5" t="s">
        <v>735</v>
      </c>
      <c r="C89" s="6">
        <f>IFERROR(VLOOKUP(UPPER(CONCATENATE($B89," - ",$A89)),'[1]Segurados Civis'!$A$5:$H$2142,6,0),"")</f>
        <v>1228</v>
      </c>
      <c r="D89" s="6">
        <f>IFERROR(VLOOKUP(UPPER(CONCATENATE($B89," - ",$A89)),'[1]Segurados Civis'!$A$5:$H$2142,7,0),"")</f>
        <v>339</v>
      </c>
      <c r="E89" s="6">
        <f>IFERROR(VLOOKUP(UPPER(CONCATENATE($B89," - ",$A89)),'[1]Segurados Civis'!$A$5:$H$2142,8,0),"")</f>
        <v>59</v>
      </c>
      <c r="F89" s="6">
        <f t="shared" si="2"/>
        <v>1626</v>
      </c>
      <c r="G89" s="5" t="s">
        <v>13</v>
      </c>
      <c r="H89" s="5">
        <v>0</v>
      </c>
      <c r="I89" s="5">
        <v>0</v>
      </c>
      <c r="J89" s="5">
        <v>0</v>
      </c>
      <c r="K89" s="5">
        <v>0</v>
      </c>
    </row>
    <row r="90" spans="1:11" x14ac:dyDescent="0.3">
      <c r="A90" s="5" t="s">
        <v>647</v>
      </c>
      <c r="B90" s="5" t="s">
        <v>736</v>
      </c>
      <c r="C90" s="6">
        <f>IFERROR(VLOOKUP(UPPER(CONCATENATE($B90," - ",$A90)),'[1]Segurados Civis'!$A$5:$H$2142,6,0),"")</f>
        <v>3725</v>
      </c>
      <c r="D90" s="6">
        <f>IFERROR(VLOOKUP(UPPER(CONCATENATE($B90," - ",$A90)),'[1]Segurados Civis'!$A$5:$H$2142,7,0),"")</f>
        <v>370</v>
      </c>
      <c r="E90" s="6">
        <f>IFERROR(VLOOKUP(UPPER(CONCATENATE($B90," - ",$A90)),'[1]Segurados Civis'!$A$5:$H$2142,8,0),"")</f>
        <v>46</v>
      </c>
      <c r="F90" s="6">
        <f t="shared" si="2"/>
        <v>4141</v>
      </c>
      <c r="G90" s="5" t="s">
        <v>13</v>
      </c>
      <c r="H90" s="5">
        <v>1</v>
      </c>
      <c r="I90" s="5">
        <v>0</v>
      </c>
      <c r="J90" s="5">
        <v>1</v>
      </c>
      <c r="K90" s="5">
        <v>0</v>
      </c>
    </row>
    <row r="91" spans="1:11" x14ac:dyDescent="0.3">
      <c r="A91" s="5" t="s">
        <v>647</v>
      </c>
      <c r="B91" s="5" t="s">
        <v>737</v>
      </c>
      <c r="C91" s="6">
        <f>IFERROR(VLOOKUP(UPPER(CONCATENATE($B91," - ",$A91)),'[1]Segurados Civis'!$A$5:$H$2142,6,0),"")</f>
        <v>0</v>
      </c>
      <c r="D91" s="6">
        <f>IFERROR(VLOOKUP(UPPER(CONCATENATE($B91," - ",$A91)),'[1]Segurados Civis'!$A$5:$H$2142,7,0),"")</f>
        <v>159</v>
      </c>
      <c r="E91" s="6">
        <f>IFERROR(VLOOKUP(UPPER(CONCATENATE($B91," - ",$A91)),'[1]Segurados Civis'!$A$5:$H$2142,8,0),"")</f>
        <v>24</v>
      </c>
      <c r="F91" s="6">
        <f t="shared" si="2"/>
        <v>183</v>
      </c>
      <c r="G91" s="5" t="s">
        <v>13</v>
      </c>
      <c r="H91" s="5">
        <v>0</v>
      </c>
      <c r="I91" s="5">
        <v>0</v>
      </c>
      <c r="J91" s="5">
        <v>0</v>
      </c>
      <c r="K91" s="5">
        <v>0</v>
      </c>
    </row>
    <row r="92" spans="1:11" x14ac:dyDescent="0.3">
      <c r="A92" s="5" t="s">
        <v>647</v>
      </c>
      <c r="B92" s="5" t="s">
        <v>738</v>
      </c>
      <c r="C92" s="6">
        <f>IFERROR(VLOOKUP(UPPER(CONCATENATE($B92," - ",$A92)),'[1]Segurados Civis'!$A$5:$H$2142,6,0),"")</f>
        <v>1272</v>
      </c>
      <c r="D92" s="6">
        <f>IFERROR(VLOOKUP(UPPER(CONCATENATE($B92," - ",$A92)),'[1]Segurados Civis'!$A$5:$H$2142,7,0),"")</f>
        <v>146</v>
      </c>
      <c r="E92" s="6">
        <f>IFERROR(VLOOKUP(UPPER(CONCATENATE($B92," - ",$A92)),'[1]Segurados Civis'!$A$5:$H$2142,8,0),"")</f>
        <v>21</v>
      </c>
      <c r="F92" s="6">
        <f t="shared" si="2"/>
        <v>1439</v>
      </c>
      <c r="G92" s="5" t="s">
        <v>13</v>
      </c>
      <c r="H92" s="5">
        <v>0</v>
      </c>
      <c r="I92" s="5">
        <v>0</v>
      </c>
      <c r="J92" s="5">
        <v>0</v>
      </c>
      <c r="K92" s="5">
        <v>0</v>
      </c>
    </row>
    <row r="93" spans="1:11" x14ac:dyDescent="0.3">
      <c r="A93" s="5" t="s">
        <v>647</v>
      </c>
      <c r="B93" s="5" t="s">
        <v>739</v>
      </c>
      <c r="C93" s="6" t="str">
        <f>IFERROR(VLOOKUP(UPPER(CONCATENATE($B93," - ",$A93)),'[1]Segurados Civis'!$A$5:$H$2142,6,0),"")</f>
        <v/>
      </c>
      <c r="D93" s="6" t="str">
        <f>IFERROR(VLOOKUP(UPPER(CONCATENATE($B93," - ",$A93)),'[1]Segurados Civis'!$A$5:$H$2142,7,0),"")</f>
        <v/>
      </c>
      <c r="E93" s="6" t="str">
        <f>IFERROR(VLOOKUP(UPPER(CONCATENATE($B93," - ",$A93)),'[1]Segurados Civis'!$A$5:$H$2142,8,0),"")</f>
        <v/>
      </c>
      <c r="F93" s="6" t="str">
        <f t="shared" si="2"/>
        <v/>
      </c>
      <c r="G93" s="5" t="s">
        <v>16</v>
      </c>
      <c r="H93" s="5">
        <v>0</v>
      </c>
      <c r="I93" s="5">
        <v>0</v>
      </c>
      <c r="J93" s="5">
        <v>0</v>
      </c>
      <c r="K93" s="5">
        <v>0</v>
      </c>
    </row>
    <row r="94" spans="1:11" x14ac:dyDescent="0.3">
      <c r="A94" s="5" t="s">
        <v>647</v>
      </c>
      <c r="B94" s="5" t="s">
        <v>740</v>
      </c>
      <c r="C94" s="6" t="str">
        <f>IFERROR(VLOOKUP(UPPER(CONCATENATE($B94," - ",$A94)),'[1]Segurados Civis'!$A$5:$H$2142,6,0),"")</f>
        <v/>
      </c>
      <c r="D94" s="6" t="str">
        <f>IFERROR(VLOOKUP(UPPER(CONCATENATE($B94," - ",$A94)),'[1]Segurados Civis'!$A$5:$H$2142,7,0),"")</f>
        <v/>
      </c>
      <c r="E94" s="6" t="str">
        <f>IFERROR(VLOOKUP(UPPER(CONCATENATE($B94," - ",$A94)),'[1]Segurados Civis'!$A$5:$H$2142,8,0),"")</f>
        <v/>
      </c>
      <c r="F94" s="6" t="str">
        <f t="shared" si="2"/>
        <v/>
      </c>
      <c r="G94" s="5" t="s">
        <v>16</v>
      </c>
      <c r="H94" s="5">
        <v>0</v>
      </c>
      <c r="I94" s="5">
        <v>0</v>
      </c>
      <c r="J94" s="5">
        <v>0</v>
      </c>
      <c r="K94" s="5">
        <v>0</v>
      </c>
    </row>
    <row r="95" spans="1:11" x14ac:dyDescent="0.3">
      <c r="A95" s="5" t="s">
        <v>647</v>
      </c>
      <c r="B95" s="5" t="s">
        <v>741</v>
      </c>
      <c r="C95" s="6" t="str">
        <f>IFERROR(VLOOKUP(UPPER(CONCATENATE($B95," - ",$A95)),'[1]Segurados Civis'!$A$5:$H$2142,6,0),"")</f>
        <v/>
      </c>
      <c r="D95" s="6" t="str">
        <f>IFERROR(VLOOKUP(UPPER(CONCATENATE($B95," - ",$A95)),'[1]Segurados Civis'!$A$5:$H$2142,7,0),"")</f>
        <v/>
      </c>
      <c r="E95" s="6" t="str">
        <f>IFERROR(VLOOKUP(UPPER(CONCATENATE($B95," - ",$A95)),'[1]Segurados Civis'!$A$5:$H$2142,8,0),"")</f>
        <v/>
      </c>
      <c r="F95" s="6" t="str">
        <f t="shared" si="2"/>
        <v/>
      </c>
      <c r="G95" s="5" t="s">
        <v>16</v>
      </c>
      <c r="H95" s="5">
        <v>0</v>
      </c>
      <c r="I95" s="5">
        <v>0</v>
      </c>
      <c r="J95" s="5">
        <v>0</v>
      </c>
      <c r="K95" s="5">
        <v>0</v>
      </c>
    </row>
    <row r="96" spans="1:11" x14ac:dyDescent="0.3">
      <c r="A96" s="5" t="s">
        <v>647</v>
      </c>
      <c r="B96" s="5" t="s">
        <v>742</v>
      </c>
      <c r="C96" s="6" t="str">
        <f>IFERROR(VLOOKUP(UPPER(CONCATENATE($B96," - ",$A96)),'[1]Segurados Civis'!$A$5:$H$2142,6,0),"")</f>
        <v/>
      </c>
      <c r="D96" s="6" t="str">
        <f>IFERROR(VLOOKUP(UPPER(CONCATENATE($B96," - ",$A96)),'[1]Segurados Civis'!$A$5:$H$2142,7,0),"")</f>
        <v/>
      </c>
      <c r="E96" s="6" t="str">
        <f>IFERROR(VLOOKUP(UPPER(CONCATENATE($B96," - ",$A96)),'[1]Segurados Civis'!$A$5:$H$2142,8,0),"")</f>
        <v/>
      </c>
      <c r="F96" s="6" t="str">
        <f t="shared" si="2"/>
        <v/>
      </c>
      <c r="G96" s="5" t="s">
        <v>16</v>
      </c>
      <c r="H96" s="5">
        <v>0</v>
      </c>
      <c r="I96" s="5">
        <v>0</v>
      </c>
      <c r="J96" s="5">
        <v>0</v>
      </c>
      <c r="K96" s="5">
        <v>0</v>
      </c>
    </row>
    <row r="97" spans="1:11" x14ac:dyDescent="0.3">
      <c r="A97" s="5" t="s">
        <v>647</v>
      </c>
      <c r="B97" s="5" t="s">
        <v>743</v>
      </c>
      <c r="C97" s="6">
        <f>IFERROR(VLOOKUP(UPPER(CONCATENATE($B97," - ",$A97)),'[1]Segurados Civis'!$A$5:$H$2142,6,0),"")</f>
        <v>1041</v>
      </c>
      <c r="D97" s="6">
        <f>IFERROR(VLOOKUP(UPPER(CONCATENATE($B97," - ",$A97)),'[1]Segurados Civis'!$A$5:$H$2142,7,0),"")</f>
        <v>300</v>
      </c>
      <c r="E97" s="6">
        <f>IFERROR(VLOOKUP(UPPER(CONCATENATE($B97," - ",$A97)),'[1]Segurados Civis'!$A$5:$H$2142,8,0),"")</f>
        <v>62</v>
      </c>
      <c r="F97" s="6">
        <f t="shared" si="2"/>
        <v>1403</v>
      </c>
      <c r="G97" s="5" t="s">
        <v>13</v>
      </c>
      <c r="H97" s="5">
        <v>0</v>
      </c>
      <c r="I97" s="5">
        <v>0</v>
      </c>
      <c r="J97" s="5">
        <v>0</v>
      </c>
      <c r="K97" s="5">
        <v>0</v>
      </c>
    </row>
    <row r="98" spans="1:11" x14ac:dyDescent="0.3">
      <c r="A98" s="5" t="s">
        <v>647</v>
      </c>
      <c r="B98" s="5" t="s">
        <v>744</v>
      </c>
      <c r="C98" s="6" t="str">
        <f>IFERROR(VLOOKUP(UPPER(CONCATENATE($B98," - ",$A98)),'[1]Segurados Civis'!$A$5:$H$2142,6,0),"")</f>
        <v/>
      </c>
      <c r="D98" s="6" t="str">
        <f>IFERROR(VLOOKUP(UPPER(CONCATENATE($B98," - ",$A98)),'[1]Segurados Civis'!$A$5:$H$2142,7,0),"")</f>
        <v/>
      </c>
      <c r="E98" s="6" t="str">
        <f>IFERROR(VLOOKUP(UPPER(CONCATENATE($B98," - ",$A98)),'[1]Segurados Civis'!$A$5:$H$2142,8,0),"")</f>
        <v/>
      </c>
      <c r="F98" s="6" t="str">
        <f t="shared" ref="F98:F129" si="3">IF(SUM(C98:E98)=0,"",SUM(C98:E98))</f>
        <v/>
      </c>
      <c r="G98" s="5" t="s">
        <v>16</v>
      </c>
      <c r="H98" s="5">
        <v>0</v>
      </c>
      <c r="I98" s="5">
        <v>0</v>
      </c>
      <c r="J98" s="5">
        <v>0</v>
      </c>
      <c r="K98" s="5">
        <v>0</v>
      </c>
    </row>
    <row r="99" spans="1:11" x14ac:dyDescent="0.3">
      <c r="A99" s="5" t="s">
        <v>647</v>
      </c>
      <c r="B99" s="5" t="s">
        <v>745</v>
      </c>
      <c r="C99" s="6" t="str">
        <f>IFERROR(VLOOKUP(UPPER(CONCATENATE($B99," - ",$A99)),'[1]Segurados Civis'!$A$5:$H$2142,6,0),"")</f>
        <v/>
      </c>
      <c r="D99" s="6" t="str">
        <f>IFERROR(VLOOKUP(UPPER(CONCATENATE($B99," - ",$A99)),'[1]Segurados Civis'!$A$5:$H$2142,7,0),"")</f>
        <v/>
      </c>
      <c r="E99" s="6" t="str">
        <f>IFERROR(VLOOKUP(UPPER(CONCATENATE($B99," - ",$A99)),'[1]Segurados Civis'!$A$5:$H$2142,8,0),"")</f>
        <v/>
      </c>
      <c r="F99" s="6" t="str">
        <f t="shared" si="3"/>
        <v/>
      </c>
      <c r="G99" s="5" t="s">
        <v>16</v>
      </c>
      <c r="H99" s="5">
        <v>0</v>
      </c>
      <c r="I99" s="5">
        <v>0</v>
      </c>
      <c r="J99" s="5">
        <v>0</v>
      </c>
      <c r="K99" s="5">
        <v>0</v>
      </c>
    </row>
    <row r="100" spans="1:11" x14ac:dyDescent="0.3">
      <c r="A100" s="5" t="s">
        <v>647</v>
      </c>
      <c r="B100" s="5" t="s">
        <v>746</v>
      </c>
      <c r="C100" s="6" t="str">
        <f>IFERROR(VLOOKUP(UPPER(CONCATENATE($B100," - ",$A100)),'[1]Segurados Civis'!$A$5:$H$2142,6,0),"")</f>
        <v/>
      </c>
      <c r="D100" s="6" t="str">
        <f>IFERROR(VLOOKUP(UPPER(CONCATENATE($B100," - ",$A100)),'[1]Segurados Civis'!$A$5:$H$2142,7,0),"")</f>
        <v/>
      </c>
      <c r="E100" s="6" t="str">
        <f>IFERROR(VLOOKUP(UPPER(CONCATENATE($B100," - ",$A100)),'[1]Segurados Civis'!$A$5:$H$2142,8,0),"")</f>
        <v/>
      </c>
      <c r="F100" s="6" t="str">
        <f t="shared" si="3"/>
        <v/>
      </c>
      <c r="G100" s="5" t="s">
        <v>16</v>
      </c>
      <c r="H100" s="5">
        <v>0</v>
      </c>
      <c r="I100" s="5">
        <v>0</v>
      </c>
      <c r="J100" s="5">
        <v>0</v>
      </c>
      <c r="K100" s="5">
        <v>0</v>
      </c>
    </row>
    <row r="101" spans="1:11" x14ac:dyDescent="0.3">
      <c r="A101" s="5" t="s">
        <v>647</v>
      </c>
      <c r="B101" s="5" t="s">
        <v>747</v>
      </c>
      <c r="C101" s="6">
        <f>IFERROR(VLOOKUP(UPPER(CONCATENATE($B101," - ",$A101)),'[1]Segurados Civis'!$A$5:$H$2142,6,0),"")</f>
        <v>4309</v>
      </c>
      <c r="D101" s="6">
        <f>IFERROR(VLOOKUP(UPPER(CONCATENATE($B101," - ",$A101)),'[1]Segurados Civis'!$A$5:$H$2142,7,0),"")</f>
        <v>956</v>
      </c>
      <c r="E101" s="6">
        <f>IFERROR(VLOOKUP(UPPER(CONCATENATE($B101," - ",$A101)),'[1]Segurados Civis'!$A$5:$H$2142,8,0),"")</f>
        <v>106</v>
      </c>
      <c r="F101" s="6">
        <f t="shared" si="3"/>
        <v>5371</v>
      </c>
      <c r="G101" s="5" t="s">
        <v>13</v>
      </c>
      <c r="H101" s="5">
        <v>0</v>
      </c>
      <c r="I101" s="5">
        <v>0</v>
      </c>
      <c r="J101" s="5">
        <v>0</v>
      </c>
      <c r="K101" s="5">
        <v>0</v>
      </c>
    </row>
    <row r="102" spans="1:11" x14ac:dyDescent="0.3">
      <c r="A102" s="5" t="s">
        <v>647</v>
      </c>
      <c r="B102" s="5" t="s">
        <v>748</v>
      </c>
      <c r="C102" s="6" t="str">
        <f>IFERROR(VLOOKUP(UPPER(CONCATENATE($B102," - ",$A102)),'[1]Segurados Civis'!$A$5:$H$2142,6,0),"")</f>
        <v/>
      </c>
      <c r="D102" s="6" t="str">
        <f>IFERROR(VLOOKUP(UPPER(CONCATENATE($B102," - ",$A102)),'[1]Segurados Civis'!$A$5:$H$2142,7,0),"")</f>
        <v/>
      </c>
      <c r="E102" s="6" t="str">
        <f>IFERROR(VLOOKUP(UPPER(CONCATENATE($B102," - ",$A102)),'[1]Segurados Civis'!$A$5:$H$2142,8,0),"")</f>
        <v/>
      </c>
      <c r="F102" s="6" t="str">
        <f t="shared" si="3"/>
        <v/>
      </c>
      <c r="G102" s="5" t="s">
        <v>16</v>
      </c>
      <c r="H102" s="5">
        <v>0</v>
      </c>
      <c r="I102" s="5">
        <v>0</v>
      </c>
      <c r="J102" s="5">
        <v>0</v>
      </c>
      <c r="K102" s="5">
        <v>0</v>
      </c>
    </row>
    <row r="103" spans="1:11" x14ac:dyDescent="0.3">
      <c r="A103" s="5" t="s">
        <v>647</v>
      </c>
      <c r="B103" s="5" t="s">
        <v>749</v>
      </c>
      <c r="C103" s="6" t="str">
        <f>IFERROR(VLOOKUP(UPPER(CONCATENATE($B103," - ",$A103)),'[1]Segurados Civis'!$A$5:$H$2142,6,0),"")</f>
        <v/>
      </c>
      <c r="D103" s="6" t="str">
        <f>IFERROR(VLOOKUP(UPPER(CONCATENATE($B103," - ",$A103)),'[1]Segurados Civis'!$A$5:$H$2142,7,0),"")</f>
        <v/>
      </c>
      <c r="E103" s="6" t="str">
        <f>IFERROR(VLOOKUP(UPPER(CONCATENATE($B103," - ",$A103)),'[1]Segurados Civis'!$A$5:$H$2142,8,0),"")</f>
        <v/>
      </c>
      <c r="F103" s="6" t="str">
        <f t="shared" si="3"/>
        <v/>
      </c>
      <c r="G103" s="5" t="s">
        <v>16</v>
      </c>
      <c r="H103" s="5">
        <v>0</v>
      </c>
      <c r="I103" s="5">
        <v>0</v>
      </c>
      <c r="J103" s="5">
        <v>0</v>
      </c>
      <c r="K103" s="5">
        <v>0</v>
      </c>
    </row>
    <row r="104" spans="1:11" x14ac:dyDescent="0.3">
      <c r="A104" s="5" t="s">
        <v>647</v>
      </c>
      <c r="B104" s="5" t="s">
        <v>750</v>
      </c>
      <c r="C104" s="6" t="str">
        <f>IFERROR(VLOOKUP(UPPER(CONCATENATE($B104," - ",$A104)),'[1]Segurados Civis'!$A$5:$H$2142,6,0),"")</f>
        <v/>
      </c>
      <c r="D104" s="6" t="str">
        <f>IFERROR(VLOOKUP(UPPER(CONCATENATE($B104," - ",$A104)),'[1]Segurados Civis'!$A$5:$H$2142,7,0),"")</f>
        <v/>
      </c>
      <c r="E104" s="6" t="str">
        <f>IFERROR(VLOOKUP(UPPER(CONCATENATE($B104," - ",$A104)),'[1]Segurados Civis'!$A$5:$H$2142,8,0),"")</f>
        <v/>
      </c>
      <c r="F104" s="6" t="str">
        <f t="shared" si="3"/>
        <v/>
      </c>
      <c r="G104" s="5" t="s">
        <v>16</v>
      </c>
      <c r="H104" s="5">
        <v>0</v>
      </c>
      <c r="I104" s="5">
        <v>0</v>
      </c>
      <c r="J104" s="5">
        <v>0</v>
      </c>
      <c r="K104" s="5">
        <v>0</v>
      </c>
    </row>
    <row r="105" spans="1:11" x14ac:dyDescent="0.3">
      <c r="A105" s="5" t="s">
        <v>647</v>
      </c>
      <c r="B105" s="5" t="s">
        <v>751</v>
      </c>
      <c r="C105" s="6" t="str">
        <f>IFERROR(VLOOKUP(UPPER(CONCATENATE($B105," - ",$A105)),'[1]Segurados Civis'!$A$5:$H$2142,6,0),"")</f>
        <v/>
      </c>
      <c r="D105" s="6" t="str">
        <f>IFERROR(VLOOKUP(UPPER(CONCATENATE($B105," - ",$A105)),'[1]Segurados Civis'!$A$5:$H$2142,7,0),"")</f>
        <v/>
      </c>
      <c r="E105" s="6" t="str">
        <f>IFERROR(VLOOKUP(UPPER(CONCATENATE($B105," - ",$A105)),'[1]Segurados Civis'!$A$5:$H$2142,8,0),"")</f>
        <v/>
      </c>
      <c r="F105" s="6" t="str">
        <f t="shared" si="3"/>
        <v/>
      </c>
      <c r="G105" s="5" t="s">
        <v>16</v>
      </c>
      <c r="H105" s="5">
        <v>0</v>
      </c>
      <c r="I105" s="5">
        <v>0</v>
      </c>
      <c r="J105" s="5">
        <v>0</v>
      </c>
      <c r="K105" s="5">
        <v>0</v>
      </c>
    </row>
    <row r="106" spans="1:11" x14ac:dyDescent="0.3">
      <c r="A106" s="5" t="s">
        <v>647</v>
      </c>
      <c r="B106" s="5" t="s">
        <v>752</v>
      </c>
      <c r="C106" s="6">
        <f>IFERROR(VLOOKUP(UPPER(CONCATENATE($B106," - ",$A106)),'[1]Segurados Civis'!$A$5:$H$2142,6,0),"")</f>
        <v>4008</v>
      </c>
      <c r="D106" s="6">
        <f>IFERROR(VLOOKUP(UPPER(CONCATENATE($B106," - ",$A106)),'[1]Segurados Civis'!$A$5:$H$2142,7,0),"")</f>
        <v>301</v>
      </c>
      <c r="E106" s="6">
        <f>IFERROR(VLOOKUP(UPPER(CONCATENATE($B106," - ",$A106)),'[1]Segurados Civis'!$A$5:$H$2142,8,0),"")</f>
        <v>71</v>
      </c>
      <c r="F106" s="6">
        <f t="shared" si="3"/>
        <v>4380</v>
      </c>
      <c r="G106" s="5" t="s">
        <v>13</v>
      </c>
      <c r="H106" s="5">
        <v>0</v>
      </c>
      <c r="I106" s="5">
        <v>0</v>
      </c>
      <c r="J106" s="5">
        <v>0</v>
      </c>
      <c r="K106" s="5">
        <v>0</v>
      </c>
    </row>
    <row r="107" spans="1:11" x14ac:dyDescent="0.3">
      <c r="A107" s="5" t="s">
        <v>647</v>
      </c>
      <c r="B107" s="5" t="s">
        <v>753</v>
      </c>
      <c r="C107" s="6">
        <f>IFERROR(VLOOKUP(UPPER(CONCATENATE($B107," - ",$A107)),'[1]Segurados Civis'!$A$5:$H$2142,6,0),"")</f>
        <v>2212</v>
      </c>
      <c r="D107" s="6">
        <f>IFERROR(VLOOKUP(UPPER(CONCATENATE($B107," - ",$A107)),'[1]Segurados Civis'!$A$5:$H$2142,7,0),"")</f>
        <v>1485</v>
      </c>
      <c r="E107" s="6">
        <f>IFERROR(VLOOKUP(UPPER(CONCATENATE($B107," - ",$A107)),'[1]Segurados Civis'!$A$5:$H$2142,8,0),"")</f>
        <v>105</v>
      </c>
      <c r="F107" s="6">
        <f t="shared" si="3"/>
        <v>3802</v>
      </c>
      <c r="G107" s="5" t="s">
        <v>13</v>
      </c>
      <c r="H107" s="5">
        <v>0</v>
      </c>
      <c r="I107" s="5">
        <v>0</v>
      </c>
      <c r="J107" s="5">
        <v>0</v>
      </c>
      <c r="K107" s="5">
        <v>0</v>
      </c>
    </row>
    <row r="108" spans="1:11" x14ac:dyDescent="0.3">
      <c r="A108" s="5" t="s">
        <v>647</v>
      </c>
      <c r="B108" s="5" t="s">
        <v>754</v>
      </c>
      <c r="C108" s="6" t="str">
        <f>IFERROR(VLOOKUP(UPPER(CONCATENATE($B108," - ",$A108)),'[1]Segurados Civis'!$A$5:$H$2142,6,0),"")</f>
        <v/>
      </c>
      <c r="D108" s="6" t="str">
        <f>IFERROR(VLOOKUP(UPPER(CONCATENATE($B108," - ",$A108)),'[1]Segurados Civis'!$A$5:$H$2142,7,0),"")</f>
        <v/>
      </c>
      <c r="E108" s="6" t="str">
        <f>IFERROR(VLOOKUP(UPPER(CONCATENATE($B108," - ",$A108)),'[1]Segurados Civis'!$A$5:$H$2142,8,0),"")</f>
        <v/>
      </c>
      <c r="F108" s="6" t="str">
        <f t="shared" si="3"/>
        <v/>
      </c>
      <c r="G108" s="5" t="s">
        <v>16</v>
      </c>
      <c r="H108" s="5">
        <v>0</v>
      </c>
      <c r="I108" s="5">
        <v>0</v>
      </c>
      <c r="J108" s="5">
        <v>0</v>
      </c>
      <c r="K108" s="5">
        <v>0</v>
      </c>
    </row>
    <row r="109" spans="1:11" x14ac:dyDescent="0.3">
      <c r="A109" s="5" t="s">
        <v>647</v>
      </c>
      <c r="B109" s="5" t="s">
        <v>755</v>
      </c>
      <c r="C109" s="6" t="str">
        <f>IFERROR(VLOOKUP(UPPER(CONCATENATE($B109," - ",$A109)),'[1]Segurados Civis'!$A$5:$H$2142,6,0),"")</f>
        <v/>
      </c>
      <c r="D109" s="6" t="str">
        <f>IFERROR(VLOOKUP(UPPER(CONCATENATE($B109," - ",$A109)),'[1]Segurados Civis'!$A$5:$H$2142,7,0),"")</f>
        <v/>
      </c>
      <c r="E109" s="6" t="str">
        <f>IFERROR(VLOOKUP(UPPER(CONCATENATE($B109," - ",$A109)),'[1]Segurados Civis'!$A$5:$H$2142,8,0),"")</f>
        <v/>
      </c>
      <c r="F109" s="6" t="str">
        <f t="shared" si="3"/>
        <v/>
      </c>
      <c r="G109" s="5" t="s">
        <v>16</v>
      </c>
      <c r="H109" s="5">
        <v>0</v>
      </c>
      <c r="I109" s="5">
        <v>0</v>
      </c>
      <c r="J109" s="5">
        <v>0</v>
      </c>
      <c r="K109" s="5">
        <v>0</v>
      </c>
    </row>
    <row r="110" spans="1:11" x14ac:dyDescent="0.3">
      <c r="A110" s="5" t="s">
        <v>647</v>
      </c>
      <c r="B110" s="5" t="s">
        <v>756</v>
      </c>
      <c r="C110" s="6" t="str">
        <f>IFERROR(VLOOKUP(UPPER(CONCATENATE($B110," - ",$A110)),'[1]Segurados Civis'!$A$5:$H$2142,6,0),"")</f>
        <v/>
      </c>
      <c r="D110" s="6" t="str">
        <f>IFERROR(VLOOKUP(UPPER(CONCATENATE($B110," - ",$A110)),'[1]Segurados Civis'!$A$5:$H$2142,7,0),"")</f>
        <v/>
      </c>
      <c r="E110" s="6" t="str">
        <f>IFERROR(VLOOKUP(UPPER(CONCATENATE($B110," - ",$A110)),'[1]Segurados Civis'!$A$5:$H$2142,8,0),"")</f>
        <v/>
      </c>
      <c r="F110" s="6" t="str">
        <f t="shared" si="3"/>
        <v/>
      </c>
      <c r="G110" s="5" t="s">
        <v>16</v>
      </c>
      <c r="H110" s="5">
        <v>0</v>
      </c>
      <c r="I110" s="5">
        <v>0</v>
      </c>
      <c r="J110" s="5">
        <v>0</v>
      </c>
      <c r="K110" s="5">
        <v>0</v>
      </c>
    </row>
    <row r="111" spans="1:11" x14ac:dyDescent="0.3">
      <c r="A111" s="5" t="s">
        <v>647</v>
      </c>
      <c r="B111" s="5" t="s">
        <v>757</v>
      </c>
      <c r="C111" s="6" t="str">
        <f>IFERROR(VLOOKUP(UPPER(CONCATENATE($B111," - ",$A111)),'[1]Segurados Civis'!$A$5:$H$2142,6,0),"")</f>
        <v/>
      </c>
      <c r="D111" s="6" t="str">
        <f>IFERROR(VLOOKUP(UPPER(CONCATENATE($B111," - ",$A111)),'[1]Segurados Civis'!$A$5:$H$2142,7,0),"")</f>
        <v/>
      </c>
      <c r="E111" s="6" t="str">
        <f>IFERROR(VLOOKUP(UPPER(CONCATENATE($B111," - ",$A111)),'[1]Segurados Civis'!$A$5:$H$2142,8,0),"")</f>
        <v/>
      </c>
      <c r="F111" s="6" t="str">
        <f t="shared" si="3"/>
        <v/>
      </c>
      <c r="G111" s="5" t="s">
        <v>16</v>
      </c>
      <c r="H111" s="5">
        <v>0</v>
      </c>
      <c r="I111" s="5">
        <v>0</v>
      </c>
      <c r="J111" s="5">
        <v>0</v>
      </c>
      <c r="K111" s="5">
        <v>0</v>
      </c>
    </row>
    <row r="112" spans="1:11" x14ac:dyDescent="0.3">
      <c r="A112" s="5" t="s">
        <v>647</v>
      </c>
      <c r="B112" s="5" t="s">
        <v>758</v>
      </c>
      <c r="C112" s="6" t="str">
        <f>IFERROR(VLOOKUP(UPPER(CONCATENATE($B112," - ",$A112)),'[1]Segurados Civis'!$A$5:$H$2142,6,0),"")</f>
        <v/>
      </c>
      <c r="D112" s="6" t="str">
        <f>IFERROR(VLOOKUP(UPPER(CONCATENATE($B112," - ",$A112)),'[1]Segurados Civis'!$A$5:$H$2142,7,0),"")</f>
        <v/>
      </c>
      <c r="E112" s="6" t="str">
        <f>IFERROR(VLOOKUP(UPPER(CONCATENATE($B112," - ",$A112)),'[1]Segurados Civis'!$A$5:$H$2142,8,0),"")</f>
        <v/>
      </c>
      <c r="F112" s="6" t="str">
        <f t="shared" si="3"/>
        <v/>
      </c>
      <c r="G112" s="5" t="s">
        <v>16</v>
      </c>
      <c r="H112" s="5">
        <v>0</v>
      </c>
      <c r="I112" s="5">
        <v>0</v>
      </c>
      <c r="J112" s="5">
        <v>0</v>
      </c>
      <c r="K112" s="5">
        <v>0</v>
      </c>
    </row>
    <row r="113" spans="1:11" x14ac:dyDescent="0.3">
      <c r="A113" s="5" t="s">
        <v>647</v>
      </c>
      <c r="B113" s="5" t="s">
        <v>486</v>
      </c>
      <c r="C113" s="6">
        <f>IFERROR(VLOOKUP(UPPER(CONCATENATE($B113," - ",$A113)),'[1]Segurados Civis'!$A$5:$H$2142,6,0),"")</f>
        <v>744</v>
      </c>
      <c r="D113" s="6">
        <f>IFERROR(VLOOKUP(UPPER(CONCATENATE($B113," - ",$A113)),'[1]Segurados Civis'!$A$5:$H$2142,7,0),"")</f>
        <v>13</v>
      </c>
      <c r="E113" s="6">
        <f>IFERROR(VLOOKUP(UPPER(CONCATENATE($B113," - ",$A113)),'[1]Segurados Civis'!$A$5:$H$2142,8,0),"")</f>
        <v>4</v>
      </c>
      <c r="F113" s="6">
        <f t="shared" si="3"/>
        <v>761</v>
      </c>
      <c r="G113" s="5" t="s">
        <v>13</v>
      </c>
      <c r="H113" s="5">
        <v>1</v>
      </c>
      <c r="I113" s="5">
        <v>1</v>
      </c>
      <c r="J113" s="5">
        <v>1</v>
      </c>
      <c r="K113" s="5">
        <v>0</v>
      </c>
    </row>
    <row r="114" spans="1:11" x14ac:dyDescent="0.3">
      <c r="A114" s="5" t="s">
        <v>647</v>
      </c>
      <c r="B114" s="5" t="s">
        <v>759</v>
      </c>
      <c r="C114" s="6" t="str">
        <f>IFERROR(VLOOKUP(UPPER(CONCATENATE($B114," - ",$A114)),'[1]Segurados Civis'!$A$5:$H$2142,6,0),"")</f>
        <v/>
      </c>
      <c r="D114" s="6" t="str">
        <f>IFERROR(VLOOKUP(UPPER(CONCATENATE($B114," - ",$A114)),'[1]Segurados Civis'!$A$5:$H$2142,7,0),"")</f>
        <v/>
      </c>
      <c r="E114" s="6" t="str">
        <f>IFERROR(VLOOKUP(UPPER(CONCATENATE($B114," - ",$A114)),'[1]Segurados Civis'!$A$5:$H$2142,8,0),"")</f>
        <v/>
      </c>
      <c r="F114" s="6" t="str">
        <f t="shared" si="3"/>
        <v/>
      </c>
      <c r="G114" s="5" t="s">
        <v>16</v>
      </c>
      <c r="H114" s="5">
        <v>0</v>
      </c>
      <c r="I114" s="5">
        <v>0</v>
      </c>
      <c r="J114" s="5">
        <v>0</v>
      </c>
      <c r="K114" s="5">
        <v>0</v>
      </c>
    </row>
    <row r="115" spans="1:11" x14ac:dyDescent="0.3">
      <c r="A115" s="5" t="s">
        <v>647</v>
      </c>
      <c r="B115" s="5" t="s">
        <v>760</v>
      </c>
      <c r="C115" s="6" t="str">
        <f>IFERROR(VLOOKUP(UPPER(CONCATENATE($B115," - ",$A115)),'[1]Segurados Civis'!$A$5:$H$2142,6,0),"")</f>
        <v/>
      </c>
      <c r="D115" s="6" t="str">
        <f>IFERROR(VLOOKUP(UPPER(CONCATENATE($B115," - ",$A115)),'[1]Segurados Civis'!$A$5:$H$2142,7,0),"")</f>
        <v/>
      </c>
      <c r="E115" s="6" t="str">
        <f>IFERROR(VLOOKUP(UPPER(CONCATENATE($B115," - ",$A115)),'[1]Segurados Civis'!$A$5:$H$2142,8,0),"")</f>
        <v/>
      </c>
      <c r="F115" s="6" t="str">
        <f t="shared" si="3"/>
        <v/>
      </c>
      <c r="G115" s="5" t="s">
        <v>16</v>
      </c>
      <c r="H115" s="5">
        <v>0</v>
      </c>
      <c r="I115" s="5">
        <v>0</v>
      </c>
      <c r="J115" s="5">
        <v>0</v>
      </c>
      <c r="K115" s="5">
        <v>0</v>
      </c>
    </row>
    <row r="116" spans="1:11" x14ac:dyDescent="0.3">
      <c r="A116" s="5" t="s">
        <v>647</v>
      </c>
      <c r="B116" s="5" t="s">
        <v>761</v>
      </c>
      <c r="C116" s="6" t="str">
        <f>IFERROR(VLOOKUP(UPPER(CONCATENATE($B116," - ",$A116)),'[1]Segurados Civis'!$A$5:$H$2142,6,0),"")</f>
        <v/>
      </c>
      <c r="D116" s="6" t="str">
        <f>IFERROR(VLOOKUP(UPPER(CONCATENATE($B116," - ",$A116)),'[1]Segurados Civis'!$A$5:$H$2142,7,0),"")</f>
        <v/>
      </c>
      <c r="E116" s="6" t="str">
        <f>IFERROR(VLOOKUP(UPPER(CONCATENATE($B116," - ",$A116)),'[1]Segurados Civis'!$A$5:$H$2142,8,0),"")</f>
        <v/>
      </c>
      <c r="F116" s="6" t="str">
        <f t="shared" si="3"/>
        <v/>
      </c>
      <c r="G116" s="5" t="s">
        <v>16</v>
      </c>
      <c r="H116" s="5">
        <v>0</v>
      </c>
      <c r="I116" s="5">
        <v>0</v>
      </c>
      <c r="J116" s="5">
        <v>0</v>
      </c>
      <c r="K116" s="5">
        <v>0</v>
      </c>
    </row>
    <row r="117" spans="1:11" x14ac:dyDescent="0.3">
      <c r="A117" s="5" t="s">
        <v>647</v>
      </c>
      <c r="B117" s="5" t="s">
        <v>762</v>
      </c>
      <c r="C117" s="6" t="str">
        <f>IFERROR(VLOOKUP(UPPER(CONCATENATE($B117," - ",$A117)),'[1]Segurados Civis'!$A$5:$H$2142,6,0),"")</f>
        <v/>
      </c>
      <c r="D117" s="6" t="str">
        <f>IFERROR(VLOOKUP(UPPER(CONCATENATE($B117," - ",$A117)),'[1]Segurados Civis'!$A$5:$H$2142,7,0),"")</f>
        <v/>
      </c>
      <c r="E117" s="6" t="str">
        <f>IFERROR(VLOOKUP(UPPER(CONCATENATE($B117," - ",$A117)),'[1]Segurados Civis'!$A$5:$H$2142,8,0),"")</f>
        <v/>
      </c>
      <c r="F117" s="6" t="str">
        <f t="shared" si="3"/>
        <v/>
      </c>
      <c r="G117" s="5" t="s">
        <v>16</v>
      </c>
      <c r="H117" s="5">
        <v>0</v>
      </c>
      <c r="I117" s="5">
        <v>0</v>
      </c>
      <c r="J117" s="5">
        <v>0</v>
      </c>
      <c r="K117" s="5">
        <v>0</v>
      </c>
    </row>
    <row r="118" spans="1:11" x14ac:dyDescent="0.3">
      <c r="A118" s="5" t="s">
        <v>647</v>
      </c>
      <c r="B118" s="5" t="s">
        <v>763</v>
      </c>
      <c r="C118" s="6" t="str">
        <f>IFERROR(VLOOKUP(UPPER(CONCATENATE($B118," - ",$A118)),'[1]Segurados Civis'!$A$5:$H$2142,6,0),"")</f>
        <v/>
      </c>
      <c r="D118" s="6" t="str">
        <f>IFERROR(VLOOKUP(UPPER(CONCATENATE($B118," - ",$A118)),'[1]Segurados Civis'!$A$5:$H$2142,7,0),"")</f>
        <v/>
      </c>
      <c r="E118" s="6" t="str">
        <f>IFERROR(VLOOKUP(UPPER(CONCATENATE($B118," - ",$A118)),'[1]Segurados Civis'!$A$5:$H$2142,8,0),"")</f>
        <v/>
      </c>
      <c r="F118" s="6" t="str">
        <f t="shared" si="3"/>
        <v/>
      </c>
      <c r="G118" s="5" t="s">
        <v>16</v>
      </c>
      <c r="H118" s="5">
        <v>0</v>
      </c>
      <c r="I118" s="5">
        <v>0</v>
      </c>
      <c r="J118" s="5">
        <v>0</v>
      </c>
      <c r="K118" s="5">
        <v>0</v>
      </c>
    </row>
    <row r="119" spans="1:11" x14ac:dyDescent="0.3">
      <c r="A119" s="5" t="s">
        <v>647</v>
      </c>
      <c r="B119" s="5" t="s">
        <v>764</v>
      </c>
      <c r="C119" s="6">
        <f>IFERROR(VLOOKUP(UPPER(CONCATENATE($B119," - ",$A119)),'[1]Segurados Civis'!$A$5:$H$2142,6,0),"")</f>
        <v>2018</v>
      </c>
      <c r="D119" s="6">
        <f>IFERROR(VLOOKUP(UPPER(CONCATENATE($B119," - ",$A119)),'[1]Segurados Civis'!$A$5:$H$2142,7,0),"")</f>
        <v>551</v>
      </c>
      <c r="E119" s="6">
        <f>IFERROR(VLOOKUP(UPPER(CONCATENATE($B119," - ",$A119)),'[1]Segurados Civis'!$A$5:$H$2142,8,0),"")</f>
        <v>73</v>
      </c>
      <c r="F119" s="6">
        <f t="shared" si="3"/>
        <v>2642</v>
      </c>
      <c r="G119" s="5" t="s">
        <v>13</v>
      </c>
      <c r="H119" s="5">
        <v>1</v>
      </c>
      <c r="I119" s="5">
        <v>0</v>
      </c>
      <c r="J119" s="5">
        <v>1</v>
      </c>
      <c r="K119" s="5">
        <v>0</v>
      </c>
    </row>
    <row r="120" spans="1:11" x14ac:dyDescent="0.3">
      <c r="A120" s="5" t="s">
        <v>647</v>
      </c>
      <c r="B120" s="5" t="s">
        <v>765</v>
      </c>
      <c r="C120" s="6" t="str">
        <f>IFERROR(VLOOKUP(UPPER(CONCATENATE($B120," - ",$A120)),'[1]Segurados Civis'!$A$5:$H$2142,6,0),"")</f>
        <v/>
      </c>
      <c r="D120" s="6" t="str">
        <f>IFERROR(VLOOKUP(UPPER(CONCATENATE($B120," - ",$A120)),'[1]Segurados Civis'!$A$5:$H$2142,7,0),"")</f>
        <v/>
      </c>
      <c r="E120" s="6" t="str">
        <f>IFERROR(VLOOKUP(UPPER(CONCATENATE($B120," - ",$A120)),'[1]Segurados Civis'!$A$5:$H$2142,8,0),"")</f>
        <v/>
      </c>
      <c r="F120" s="6" t="str">
        <f t="shared" si="3"/>
        <v/>
      </c>
      <c r="G120" s="5" t="s">
        <v>16</v>
      </c>
      <c r="H120" s="5">
        <v>0</v>
      </c>
      <c r="I120" s="5">
        <v>0</v>
      </c>
      <c r="J120" s="5">
        <v>0</v>
      </c>
      <c r="K120" s="5">
        <v>0</v>
      </c>
    </row>
    <row r="121" spans="1:11" x14ac:dyDescent="0.3">
      <c r="A121" s="5" t="s">
        <v>647</v>
      </c>
      <c r="B121" s="5" t="s">
        <v>766</v>
      </c>
      <c r="C121" s="6" t="str">
        <f>IFERROR(VLOOKUP(UPPER(CONCATENATE($B121," - ",$A121)),'[1]Segurados Civis'!$A$5:$H$2142,6,0),"")</f>
        <v/>
      </c>
      <c r="D121" s="6" t="str">
        <f>IFERROR(VLOOKUP(UPPER(CONCATENATE($B121," - ",$A121)),'[1]Segurados Civis'!$A$5:$H$2142,7,0),"")</f>
        <v/>
      </c>
      <c r="E121" s="6" t="str">
        <f>IFERROR(VLOOKUP(UPPER(CONCATENATE($B121," - ",$A121)),'[1]Segurados Civis'!$A$5:$H$2142,8,0),"")</f>
        <v/>
      </c>
      <c r="F121" s="6" t="str">
        <f t="shared" si="3"/>
        <v/>
      </c>
      <c r="G121" s="5" t="s">
        <v>16</v>
      </c>
      <c r="H121" s="5">
        <v>0</v>
      </c>
      <c r="I121" s="5">
        <v>0</v>
      </c>
      <c r="J121" s="5">
        <v>0</v>
      </c>
      <c r="K121" s="5">
        <v>0</v>
      </c>
    </row>
    <row r="122" spans="1:11" x14ac:dyDescent="0.3">
      <c r="A122" s="5" t="s">
        <v>647</v>
      </c>
      <c r="B122" s="5" t="s">
        <v>767</v>
      </c>
      <c r="C122" s="6" t="str">
        <f>IFERROR(VLOOKUP(UPPER(CONCATENATE($B122," - ",$A122)),'[1]Segurados Civis'!$A$5:$H$2142,6,0),"")</f>
        <v/>
      </c>
      <c r="D122" s="6" t="str">
        <f>IFERROR(VLOOKUP(UPPER(CONCATENATE($B122," - ",$A122)),'[1]Segurados Civis'!$A$5:$H$2142,7,0),"")</f>
        <v/>
      </c>
      <c r="E122" s="6" t="str">
        <f>IFERROR(VLOOKUP(UPPER(CONCATENATE($B122," - ",$A122)),'[1]Segurados Civis'!$A$5:$H$2142,8,0),"")</f>
        <v/>
      </c>
      <c r="F122" s="6" t="str">
        <f t="shared" si="3"/>
        <v/>
      </c>
      <c r="G122" s="5" t="s">
        <v>16</v>
      </c>
      <c r="H122" s="5">
        <v>0</v>
      </c>
      <c r="I122" s="5">
        <v>0</v>
      </c>
      <c r="J122" s="5">
        <v>0</v>
      </c>
      <c r="K122" s="5">
        <v>0</v>
      </c>
    </row>
    <row r="123" spans="1:11" x14ac:dyDescent="0.3">
      <c r="A123" s="5" t="s">
        <v>647</v>
      </c>
      <c r="B123" s="5" t="s">
        <v>768</v>
      </c>
      <c r="C123" s="6" t="str">
        <f>IFERROR(VLOOKUP(UPPER(CONCATENATE($B123," - ",$A123)),'[1]Segurados Civis'!$A$5:$H$2142,6,0),"")</f>
        <v/>
      </c>
      <c r="D123" s="6" t="str">
        <f>IFERROR(VLOOKUP(UPPER(CONCATENATE($B123," - ",$A123)),'[1]Segurados Civis'!$A$5:$H$2142,7,0),"")</f>
        <v/>
      </c>
      <c r="E123" s="6" t="str">
        <f>IFERROR(VLOOKUP(UPPER(CONCATENATE($B123," - ",$A123)),'[1]Segurados Civis'!$A$5:$H$2142,8,0),"")</f>
        <v/>
      </c>
      <c r="F123" s="6" t="str">
        <f t="shared" si="3"/>
        <v/>
      </c>
      <c r="G123" s="5" t="s">
        <v>16</v>
      </c>
      <c r="H123" s="5">
        <v>0</v>
      </c>
      <c r="I123" s="5">
        <v>0</v>
      </c>
      <c r="J123" s="5">
        <v>0</v>
      </c>
      <c r="K123" s="5">
        <v>0</v>
      </c>
    </row>
    <row r="124" spans="1:11" x14ac:dyDescent="0.3">
      <c r="A124" s="5" t="s">
        <v>647</v>
      </c>
      <c r="B124" s="5" t="s">
        <v>769</v>
      </c>
      <c r="C124" s="6">
        <f>IFERROR(VLOOKUP(UPPER(CONCATENATE($B124," - ",$A124)),'[1]Segurados Civis'!$A$5:$H$2142,6,0),"")</f>
        <v>553</v>
      </c>
      <c r="D124" s="6">
        <f>IFERROR(VLOOKUP(UPPER(CONCATENATE($B124," - ",$A124)),'[1]Segurados Civis'!$A$5:$H$2142,7,0),"")</f>
        <v>80</v>
      </c>
      <c r="E124" s="6">
        <f>IFERROR(VLOOKUP(UPPER(CONCATENATE($B124," - ",$A124)),'[1]Segurados Civis'!$A$5:$H$2142,8,0),"")</f>
        <v>12</v>
      </c>
      <c r="F124" s="6">
        <f t="shared" si="3"/>
        <v>645</v>
      </c>
      <c r="G124" s="5" t="s">
        <v>13</v>
      </c>
      <c r="H124" s="5">
        <v>0</v>
      </c>
      <c r="I124" s="5">
        <v>0</v>
      </c>
      <c r="J124" s="5">
        <v>0</v>
      </c>
      <c r="K124" s="5">
        <v>0</v>
      </c>
    </row>
    <row r="125" spans="1:11" x14ac:dyDescent="0.3">
      <c r="A125" s="5" t="s">
        <v>647</v>
      </c>
      <c r="B125" s="5" t="s">
        <v>770</v>
      </c>
      <c r="C125" s="6" t="str">
        <f>IFERROR(VLOOKUP(UPPER(CONCATENATE($B125," - ",$A125)),'[1]Segurados Civis'!$A$5:$H$2142,6,0),"")</f>
        <v/>
      </c>
      <c r="D125" s="6" t="str">
        <f>IFERROR(VLOOKUP(UPPER(CONCATENATE($B125," - ",$A125)),'[1]Segurados Civis'!$A$5:$H$2142,7,0),"")</f>
        <v/>
      </c>
      <c r="E125" s="6" t="str">
        <f>IFERROR(VLOOKUP(UPPER(CONCATENATE($B125," - ",$A125)),'[1]Segurados Civis'!$A$5:$H$2142,8,0),"")</f>
        <v/>
      </c>
      <c r="F125" s="6" t="str">
        <f t="shared" si="3"/>
        <v/>
      </c>
      <c r="G125" s="5" t="s">
        <v>13</v>
      </c>
      <c r="H125" s="5">
        <v>0</v>
      </c>
      <c r="I125" s="5">
        <v>0</v>
      </c>
      <c r="J125" s="5">
        <v>0</v>
      </c>
      <c r="K125" s="5">
        <v>0</v>
      </c>
    </row>
    <row r="126" spans="1:11" x14ac:dyDescent="0.3">
      <c r="A126" s="5" t="s">
        <v>647</v>
      </c>
      <c r="B126" s="5" t="s">
        <v>771</v>
      </c>
      <c r="C126" s="6" t="str">
        <f>IFERROR(VLOOKUP(UPPER(CONCATENATE($B126," - ",$A126)),'[1]Segurados Civis'!$A$5:$H$2142,6,0),"")</f>
        <v/>
      </c>
      <c r="D126" s="6" t="str">
        <f>IFERROR(VLOOKUP(UPPER(CONCATENATE($B126," - ",$A126)),'[1]Segurados Civis'!$A$5:$H$2142,7,0),"")</f>
        <v/>
      </c>
      <c r="E126" s="6" t="str">
        <f>IFERROR(VLOOKUP(UPPER(CONCATENATE($B126," - ",$A126)),'[1]Segurados Civis'!$A$5:$H$2142,8,0),"")</f>
        <v/>
      </c>
      <c r="F126" s="6" t="str">
        <f t="shared" si="3"/>
        <v/>
      </c>
      <c r="G126" s="5" t="s">
        <v>16</v>
      </c>
      <c r="H126" s="5">
        <v>0</v>
      </c>
      <c r="I126" s="5">
        <v>0</v>
      </c>
      <c r="J126" s="5">
        <v>0</v>
      </c>
      <c r="K126" s="5">
        <v>0</v>
      </c>
    </row>
    <row r="127" spans="1:11" x14ac:dyDescent="0.3">
      <c r="A127" s="5" t="s">
        <v>647</v>
      </c>
      <c r="B127" s="5" t="s">
        <v>772</v>
      </c>
      <c r="C127" s="6">
        <f>IFERROR(VLOOKUP(UPPER(CONCATENATE($B127," - ",$A127)),'[1]Segurados Civis'!$A$5:$H$2142,6,0),"")</f>
        <v>737</v>
      </c>
      <c r="D127" s="6">
        <f>IFERROR(VLOOKUP(UPPER(CONCATENATE($B127," - ",$A127)),'[1]Segurados Civis'!$A$5:$H$2142,7,0),"")</f>
        <v>85</v>
      </c>
      <c r="E127" s="6">
        <f>IFERROR(VLOOKUP(UPPER(CONCATENATE($B127," - ",$A127)),'[1]Segurados Civis'!$A$5:$H$2142,8,0),"")</f>
        <v>20</v>
      </c>
      <c r="F127" s="6">
        <f t="shared" si="3"/>
        <v>842</v>
      </c>
      <c r="G127" s="5" t="s">
        <v>13</v>
      </c>
      <c r="H127" s="5">
        <v>0</v>
      </c>
      <c r="I127" s="5">
        <v>0</v>
      </c>
      <c r="J127" s="5">
        <v>0</v>
      </c>
      <c r="K127" s="5">
        <v>0</v>
      </c>
    </row>
    <row r="128" spans="1:11" x14ac:dyDescent="0.3">
      <c r="A128" s="5" t="s">
        <v>647</v>
      </c>
      <c r="B128" s="5" t="s">
        <v>773</v>
      </c>
      <c r="C128" s="6" t="str">
        <f>IFERROR(VLOOKUP(UPPER(CONCATENATE($B128," - ",$A128)),'[1]Segurados Civis'!$A$5:$H$2142,6,0),"")</f>
        <v/>
      </c>
      <c r="D128" s="6" t="str">
        <f>IFERROR(VLOOKUP(UPPER(CONCATENATE($B128," - ",$A128)),'[1]Segurados Civis'!$A$5:$H$2142,7,0),"")</f>
        <v/>
      </c>
      <c r="E128" s="6" t="str">
        <f>IFERROR(VLOOKUP(UPPER(CONCATENATE($B128," - ",$A128)),'[1]Segurados Civis'!$A$5:$H$2142,8,0),"")</f>
        <v/>
      </c>
      <c r="F128" s="6" t="str">
        <f t="shared" si="3"/>
        <v/>
      </c>
      <c r="G128" s="5" t="s">
        <v>16</v>
      </c>
      <c r="H128" s="5">
        <v>0</v>
      </c>
      <c r="I128" s="5">
        <v>0</v>
      </c>
      <c r="J128" s="5">
        <v>0</v>
      </c>
      <c r="K128" s="5">
        <v>0</v>
      </c>
    </row>
    <row r="129" spans="1:11" x14ac:dyDescent="0.3">
      <c r="A129" s="5" t="s">
        <v>647</v>
      </c>
      <c r="B129" s="5" t="s">
        <v>774</v>
      </c>
      <c r="C129" s="6">
        <f>IFERROR(VLOOKUP(UPPER(CONCATENATE($B129," - ",$A129)),'[1]Segurados Civis'!$A$5:$H$2142,6,0),"")</f>
        <v>1487</v>
      </c>
      <c r="D129" s="6">
        <f>IFERROR(VLOOKUP(UPPER(CONCATENATE($B129," - ",$A129)),'[1]Segurados Civis'!$A$5:$H$2142,7,0),"")</f>
        <v>257</v>
      </c>
      <c r="E129" s="6">
        <f>IFERROR(VLOOKUP(UPPER(CONCATENATE($B129," - ",$A129)),'[1]Segurados Civis'!$A$5:$H$2142,8,0),"")</f>
        <v>53</v>
      </c>
      <c r="F129" s="6">
        <f t="shared" si="3"/>
        <v>1797</v>
      </c>
      <c r="G129" s="5" t="s">
        <v>13</v>
      </c>
      <c r="H129" s="5">
        <v>0</v>
      </c>
      <c r="I129" s="5">
        <v>0</v>
      </c>
      <c r="J129" s="5">
        <v>0</v>
      </c>
      <c r="K129" s="5">
        <v>0</v>
      </c>
    </row>
    <row r="130" spans="1:11" x14ac:dyDescent="0.3">
      <c r="A130" s="5" t="s">
        <v>647</v>
      </c>
      <c r="B130" s="5" t="s">
        <v>775</v>
      </c>
      <c r="C130" s="6">
        <f>IFERROR(VLOOKUP(UPPER(CONCATENATE($B130," - ",$A130)),'[1]Segurados Civis'!$A$5:$H$2142,6,0),"")</f>
        <v>1798</v>
      </c>
      <c r="D130" s="6">
        <f>IFERROR(VLOOKUP(UPPER(CONCATENATE($B130," - ",$A130)),'[1]Segurados Civis'!$A$5:$H$2142,7,0),"")</f>
        <v>182</v>
      </c>
      <c r="E130" s="6">
        <f>IFERROR(VLOOKUP(UPPER(CONCATENATE($B130," - ",$A130)),'[1]Segurados Civis'!$A$5:$H$2142,8,0),"")</f>
        <v>65</v>
      </c>
      <c r="F130" s="6">
        <f t="shared" ref="F130:F161" si="4">IF(SUM(C130:E130)=0,"",SUM(C130:E130))</f>
        <v>2045</v>
      </c>
      <c r="G130" s="5" t="s">
        <v>13</v>
      </c>
      <c r="H130" s="5">
        <v>0</v>
      </c>
      <c r="I130" s="5">
        <v>0</v>
      </c>
      <c r="J130" s="5">
        <v>0</v>
      </c>
      <c r="K130" s="5">
        <v>0</v>
      </c>
    </row>
    <row r="131" spans="1:11" x14ac:dyDescent="0.3">
      <c r="A131" s="5" t="s">
        <v>647</v>
      </c>
      <c r="B131" s="5" t="s">
        <v>776</v>
      </c>
      <c r="C131" s="6">
        <f>IFERROR(VLOOKUP(UPPER(CONCATENATE($B131," - ",$A131)),'[1]Segurados Civis'!$A$5:$H$2142,6,0),"")</f>
        <v>360</v>
      </c>
      <c r="D131" s="6">
        <f>IFERROR(VLOOKUP(UPPER(CONCATENATE($B131," - ",$A131)),'[1]Segurados Civis'!$A$5:$H$2142,7,0),"")</f>
        <v>91</v>
      </c>
      <c r="E131" s="6">
        <f>IFERROR(VLOOKUP(UPPER(CONCATENATE($B131," - ",$A131)),'[1]Segurados Civis'!$A$5:$H$2142,8,0),"")</f>
        <v>21</v>
      </c>
      <c r="F131" s="6">
        <f t="shared" si="4"/>
        <v>472</v>
      </c>
      <c r="G131" s="5" t="s">
        <v>13</v>
      </c>
      <c r="H131" s="5">
        <v>0</v>
      </c>
      <c r="I131" s="5">
        <v>0</v>
      </c>
      <c r="J131" s="5">
        <v>0</v>
      </c>
      <c r="K131" s="5">
        <v>0</v>
      </c>
    </row>
    <row r="132" spans="1:11" x14ac:dyDescent="0.3">
      <c r="A132" s="5" t="s">
        <v>647</v>
      </c>
      <c r="B132" s="5" t="s">
        <v>777</v>
      </c>
      <c r="C132" s="6" t="str">
        <f>IFERROR(VLOOKUP(UPPER(CONCATENATE($B132," - ",$A132)),'[1]Segurados Civis'!$A$5:$H$2142,6,0),"")</f>
        <v/>
      </c>
      <c r="D132" s="6" t="str">
        <f>IFERROR(VLOOKUP(UPPER(CONCATENATE($B132," - ",$A132)),'[1]Segurados Civis'!$A$5:$H$2142,7,0),"")</f>
        <v/>
      </c>
      <c r="E132" s="6" t="str">
        <f>IFERROR(VLOOKUP(UPPER(CONCATENATE($B132," - ",$A132)),'[1]Segurados Civis'!$A$5:$H$2142,8,0),"")</f>
        <v/>
      </c>
      <c r="F132" s="6" t="str">
        <f t="shared" si="4"/>
        <v/>
      </c>
      <c r="G132" s="5" t="s">
        <v>16</v>
      </c>
      <c r="H132" s="5">
        <v>0</v>
      </c>
      <c r="I132" s="5">
        <v>0</v>
      </c>
      <c r="J132" s="5">
        <v>0</v>
      </c>
      <c r="K132" s="5">
        <v>0</v>
      </c>
    </row>
    <row r="133" spans="1:11" x14ac:dyDescent="0.3">
      <c r="A133" s="5" t="s">
        <v>647</v>
      </c>
      <c r="B133" s="5" t="s">
        <v>778</v>
      </c>
      <c r="C133" s="6">
        <f>IFERROR(VLOOKUP(UPPER(CONCATENATE($B133," - ",$A133)),'[1]Segurados Civis'!$A$5:$H$2142,6,0),"")</f>
        <v>0</v>
      </c>
      <c r="D133" s="6">
        <f>IFERROR(VLOOKUP(UPPER(CONCATENATE($B133," - ",$A133)),'[1]Segurados Civis'!$A$5:$H$2142,7,0),"")</f>
        <v>0</v>
      </c>
      <c r="E133" s="6">
        <f>IFERROR(VLOOKUP(UPPER(CONCATENATE($B133," - ",$A133)),'[1]Segurados Civis'!$A$5:$H$2142,8,0),"")</f>
        <v>0</v>
      </c>
      <c r="F133" s="6" t="str">
        <f t="shared" si="4"/>
        <v/>
      </c>
      <c r="G133" s="5" t="s">
        <v>13</v>
      </c>
      <c r="H133" s="5">
        <v>0</v>
      </c>
      <c r="I133" s="5">
        <v>0</v>
      </c>
      <c r="J133" s="5">
        <v>0</v>
      </c>
      <c r="K133" s="5">
        <v>0</v>
      </c>
    </row>
    <row r="134" spans="1:11" x14ac:dyDescent="0.3">
      <c r="A134" s="5" t="s">
        <v>647</v>
      </c>
      <c r="B134" s="5" t="s">
        <v>779</v>
      </c>
      <c r="C134" s="6">
        <f>IFERROR(VLOOKUP(UPPER(CONCATENATE($B134," - ",$A134)),'[1]Segurados Civis'!$A$5:$H$2142,6,0),"")</f>
        <v>426</v>
      </c>
      <c r="D134" s="6">
        <f>IFERROR(VLOOKUP(UPPER(CONCATENATE($B134," - ",$A134)),'[1]Segurados Civis'!$A$5:$H$2142,7,0),"")</f>
        <v>93</v>
      </c>
      <c r="E134" s="6">
        <f>IFERROR(VLOOKUP(UPPER(CONCATENATE($B134," - ",$A134)),'[1]Segurados Civis'!$A$5:$H$2142,8,0),"")</f>
        <v>7</v>
      </c>
      <c r="F134" s="6">
        <f t="shared" si="4"/>
        <v>526</v>
      </c>
      <c r="G134" s="5" t="s">
        <v>13</v>
      </c>
      <c r="H134" s="5">
        <v>0</v>
      </c>
      <c r="I134" s="5">
        <v>0</v>
      </c>
      <c r="J134" s="5">
        <v>0</v>
      </c>
      <c r="K134" s="5">
        <v>0</v>
      </c>
    </row>
    <row r="135" spans="1:11" x14ac:dyDescent="0.3">
      <c r="A135" s="5" t="s">
        <v>647</v>
      </c>
      <c r="B135" s="5" t="s">
        <v>780</v>
      </c>
      <c r="C135" s="6" t="str">
        <f>IFERROR(VLOOKUP(UPPER(CONCATENATE($B135," - ",$A135)),'[1]Segurados Civis'!$A$5:$H$2142,6,0),"")</f>
        <v/>
      </c>
      <c r="D135" s="6" t="str">
        <f>IFERROR(VLOOKUP(UPPER(CONCATENATE($B135," - ",$A135)),'[1]Segurados Civis'!$A$5:$H$2142,7,0),"")</f>
        <v/>
      </c>
      <c r="E135" s="6" t="str">
        <f>IFERROR(VLOOKUP(UPPER(CONCATENATE($B135," - ",$A135)),'[1]Segurados Civis'!$A$5:$H$2142,8,0),"")</f>
        <v/>
      </c>
      <c r="F135" s="6" t="str">
        <f t="shared" si="4"/>
        <v/>
      </c>
      <c r="G135" s="5" t="s">
        <v>16</v>
      </c>
      <c r="H135" s="5">
        <v>0</v>
      </c>
      <c r="I135" s="5">
        <v>0</v>
      </c>
      <c r="J135" s="5">
        <v>0</v>
      </c>
      <c r="K135" s="5">
        <v>0</v>
      </c>
    </row>
    <row r="136" spans="1:11" x14ac:dyDescent="0.3">
      <c r="A136" s="5" t="s">
        <v>647</v>
      </c>
      <c r="B136" s="5" t="s">
        <v>781</v>
      </c>
      <c r="C136" s="6">
        <f>IFERROR(VLOOKUP(UPPER(CONCATENATE($B136," - ",$A136)),'[1]Segurados Civis'!$A$5:$H$2142,6,0),"")</f>
        <v>981</v>
      </c>
      <c r="D136" s="6">
        <f>IFERROR(VLOOKUP(UPPER(CONCATENATE($B136," - ",$A136)),'[1]Segurados Civis'!$A$5:$H$2142,7,0),"")</f>
        <v>67</v>
      </c>
      <c r="E136" s="6">
        <f>IFERROR(VLOOKUP(UPPER(CONCATENATE($B136," - ",$A136)),'[1]Segurados Civis'!$A$5:$H$2142,8,0),"")</f>
        <v>7</v>
      </c>
      <c r="F136" s="6">
        <f t="shared" si="4"/>
        <v>1055</v>
      </c>
      <c r="G136" s="5" t="s">
        <v>13</v>
      </c>
      <c r="H136" s="5">
        <v>0</v>
      </c>
      <c r="I136" s="5">
        <v>0</v>
      </c>
      <c r="J136" s="5">
        <v>0</v>
      </c>
      <c r="K136" s="5">
        <v>0</v>
      </c>
    </row>
    <row r="137" spans="1:11" x14ac:dyDescent="0.3">
      <c r="A137" s="5" t="s">
        <v>647</v>
      </c>
      <c r="B137" s="5" t="s">
        <v>782</v>
      </c>
      <c r="C137" s="6" t="str">
        <f>IFERROR(VLOOKUP(UPPER(CONCATENATE($B137," - ",$A137)),'[1]Segurados Civis'!$A$5:$H$2142,6,0),"")</f>
        <v/>
      </c>
      <c r="D137" s="6" t="str">
        <f>IFERROR(VLOOKUP(UPPER(CONCATENATE($B137," - ",$A137)),'[1]Segurados Civis'!$A$5:$H$2142,7,0),"")</f>
        <v/>
      </c>
      <c r="E137" s="6" t="str">
        <f>IFERROR(VLOOKUP(UPPER(CONCATENATE($B137," - ",$A137)),'[1]Segurados Civis'!$A$5:$H$2142,8,0),"")</f>
        <v/>
      </c>
      <c r="F137" s="6" t="str">
        <f t="shared" si="4"/>
        <v/>
      </c>
      <c r="G137" s="5" t="s">
        <v>16</v>
      </c>
      <c r="H137" s="5">
        <v>0</v>
      </c>
      <c r="I137" s="5">
        <v>0</v>
      </c>
      <c r="J137" s="5">
        <v>0</v>
      </c>
      <c r="K137" s="5">
        <v>0</v>
      </c>
    </row>
    <row r="138" spans="1:11" x14ac:dyDescent="0.3">
      <c r="A138" s="5" t="s">
        <v>647</v>
      </c>
      <c r="B138" s="5" t="s">
        <v>783</v>
      </c>
      <c r="C138" s="6" t="str">
        <f>IFERROR(VLOOKUP(UPPER(CONCATENATE($B138," - ",$A138)),'[1]Segurados Civis'!$A$5:$H$2142,6,0),"")</f>
        <v/>
      </c>
      <c r="D138" s="6" t="str">
        <f>IFERROR(VLOOKUP(UPPER(CONCATENATE($B138," - ",$A138)),'[1]Segurados Civis'!$A$5:$H$2142,7,0),"")</f>
        <v/>
      </c>
      <c r="E138" s="6" t="str">
        <f>IFERROR(VLOOKUP(UPPER(CONCATENATE($B138," - ",$A138)),'[1]Segurados Civis'!$A$5:$H$2142,8,0),"")</f>
        <v/>
      </c>
      <c r="F138" s="6" t="str">
        <f t="shared" si="4"/>
        <v/>
      </c>
      <c r="G138" s="5" t="s">
        <v>16</v>
      </c>
      <c r="H138" s="5">
        <v>0</v>
      </c>
      <c r="I138" s="5">
        <v>0</v>
      </c>
      <c r="J138" s="5">
        <v>0</v>
      </c>
      <c r="K138" s="5">
        <v>0</v>
      </c>
    </row>
    <row r="139" spans="1:11" x14ac:dyDescent="0.3">
      <c r="A139" s="5" t="s">
        <v>647</v>
      </c>
      <c r="B139" s="5" t="s">
        <v>784</v>
      </c>
      <c r="C139" s="6" t="str">
        <f>IFERROR(VLOOKUP(UPPER(CONCATENATE($B139," - ",$A139)),'[1]Segurados Civis'!$A$5:$H$2142,6,0),"")</f>
        <v/>
      </c>
      <c r="D139" s="6" t="str">
        <f>IFERROR(VLOOKUP(UPPER(CONCATENATE($B139," - ",$A139)),'[1]Segurados Civis'!$A$5:$H$2142,7,0),"")</f>
        <v/>
      </c>
      <c r="E139" s="6" t="str">
        <f>IFERROR(VLOOKUP(UPPER(CONCATENATE($B139," - ",$A139)),'[1]Segurados Civis'!$A$5:$H$2142,8,0),"")</f>
        <v/>
      </c>
      <c r="F139" s="6" t="str">
        <f t="shared" si="4"/>
        <v/>
      </c>
      <c r="G139" s="5" t="s">
        <v>16</v>
      </c>
      <c r="H139" s="5">
        <v>0</v>
      </c>
      <c r="I139" s="5">
        <v>0</v>
      </c>
      <c r="J139" s="5">
        <v>0</v>
      </c>
      <c r="K139" s="5">
        <v>0</v>
      </c>
    </row>
    <row r="140" spans="1:11" x14ac:dyDescent="0.3">
      <c r="A140" s="5" t="s">
        <v>647</v>
      </c>
      <c r="B140" s="5" t="s">
        <v>785</v>
      </c>
      <c r="C140" s="6" t="str">
        <f>IFERROR(VLOOKUP(UPPER(CONCATENATE($B140," - ",$A140)),'[1]Segurados Civis'!$A$5:$H$2142,6,0),"")</f>
        <v/>
      </c>
      <c r="D140" s="6" t="str">
        <f>IFERROR(VLOOKUP(UPPER(CONCATENATE($B140," - ",$A140)),'[1]Segurados Civis'!$A$5:$H$2142,7,0),"")</f>
        <v/>
      </c>
      <c r="E140" s="6" t="str">
        <f>IFERROR(VLOOKUP(UPPER(CONCATENATE($B140," - ",$A140)),'[1]Segurados Civis'!$A$5:$H$2142,8,0),"")</f>
        <v/>
      </c>
      <c r="F140" s="6" t="str">
        <f t="shared" si="4"/>
        <v/>
      </c>
      <c r="G140" s="5" t="s">
        <v>16</v>
      </c>
      <c r="H140" s="5">
        <v>0</v>
      </c>
      <c r="I140" s="5">
        <v>0</v>
      </c>
      <c r="J140" s="5">
        <v>0</v>
      </c>
      <c r="K140" s="5">
        <v>0</v>
      </c>
    </row>
    <row r="141" spans="1:11" x14ac:dyDescent="0.3">
      <c r="A141" s="5" t="s">
        <v>647</v>
      </c>
      <c r="B141" s="5" t="s">
        <v>786</v>
      </c>
      <c r="C141" s="6" t="str">
        <f>IFERROR(VLOOKUP(UPPER(CONCATENATE($B141," - ",$A141)),'[1]Segurados Civis'!$A$5:$H$2142,6,0),"")</f>
        <v/>
      </c>
      <c r="D141" s="6" t="str">
        <f>IFERROR(VLOOKUP(UPPER(CONCATENATE($B141," - ",$A141)),'[1]Segurados Civis'!$A$5:$H$2142,7,0),"")</f>
        <v/>
      </c>
      <c r="E141" s="6" t="str">
        <f>IFERROR(VLOOKUP(UPPER(CONCATENATE($B141," - ",$A141)),'[1]Segurados Civis'!$A$5:$H$2142,8,0),"")</f>
        <v/>
      </c>
      <c r="F141" s="6" t="str">
        <f t="shared" si="4"/>
        <v/>
      </c>
      <c r="G141" s="5" t="s">
        <v>16</v>
      </c>
      <c r="H141" s="5">
        <v>0</v>
      </c>
      <c r="I141" s="5">
        <v>0</v>
      </c>
      <c r="J141" s="5">
        <v>0</v>
      </c>
      <c r="K141" s="5">
        <v>0</v>
      </c>
    </row>
    <row r="142" spans="1:11" x14ac:dyDescent="0.3">
      <c r="A142" s="5" t="s">
        <v>647</v>
      </c>
      <c r="B142" s="5" t="s">
        <v>787</v>
      </c>
      <c r="C142" s="6" t="str">
        <f>IFERROR(VLOOKUP(UPPER(CONCATENATE($B142," - ",$A142)),'[1]Segurados Civis'!$A$5:$H$2142,6,0),"")</f>
        <v/>
      </c>
      <c r="D142" s="6" t="str">
        <f>IFERROR(VLOOKUP(UPPER(CONCATENATE($B142," - ",$A142)),'[1]Segurados Civis'!$A$5:$H$2142,7,0),"")</f>
        <v/>
      </c>
      <c r="E142" s="6" t="str">
        <f>IFERROR(VLOOKUP(UPPER(CONCATENATE($B142," - ",$A142)),'[1]Segurados Civis'!$A$5:$H$2142,8,0),"")</f>
        <v/>
      </c>
      <c r="F142" s="6" t="str">
        <f t="shared" si="4"/>
        <v/>
      </c>
      <c r="G142" s="5" t="s">
        <v>16</v>
      </c>
      <c r="H142" s="5">
        <v>0</v>
      </c>
      <c r="I142" s="5">
        <v>0</v>
      </c>
      <c r="J142" s="5">
        <v>0</v>
      </c>
      <c r="K142" s="5">
        <v>0</v>
      </c>
    </row>
    <row r="143" spans="1:11" x14ac:dyDescent="0.3">
      <c r="A143" s="5" t="s">
        <v>647</v>
      </c>
      <c r="B143" s="5" t="s">
        <v>788</v>
      </c>
      <c r="C143" s="6" t="str">
        <f>IFERROR(VLOOKUP(UPPER(CONCATENATE($B143," - ",$A143)),'[1]Segurados Civis'!$A$5:$H$2142,6,0),"")</f>
        <v/>
      </c>
      <c r="D143" s="6" t="str">
        <f>IFERROR(VLOOKUP(UPPER(CONCATENATE($B143," - ",$A143)),'[1]Segurados Civis'!$A$5:$H$2142,7,0),"")</f>
        <v/>
      </c>
      <c r="E143" s="6" t="str">
        <f>IFERROR(VLOOKUP(UPPER(CONCATENATE($B143," - ",$A143)),'[1]Segurados Civis'!$A$5:$H$2142,8,0),"")</f>
        <v/>
      </c>
      <c r="F143" s="6" t="str">
        <f t="shared" si="4"/>
        <v/>
      </c>
      <c r="G143" s="5" t="s">
        <v>16</v>
      </c>
      <c r="H143" s="5">
        <v>0</v>
      </c>
      <c r="I143" s="5">
        <v>0</v>
      </c>
      <c r="J143" s="5">
        <v>0</v>
      </c>
      <c r="K143" s="5">
        <v>0</v>
      </c>
    </row>
    <row r="144" spans="1:11" x14ac:dyDescent="0.3">
      <c r="A144" s="5" t="s">
        <v>647</v>
      </c>
      <c r="B144" s="5" t="s">
        <v>789</v>
      </c>
      <c r="C144" s="6" t="str">
        <f>IFERROR(VLOOKUP(UPPER(CONCATENATE($B144," - ",$A144)),'[1]Segurados Civis'!$A$5:$H$2142,6,0),"")</f>
        <v/>
      </c>
      <c r="D144" s="6" t="str">
        <f>IFERROR(VLOOKUP(UPPER(CONCATENATE($B144," - ",$A144)),'[1]Segurados Civis'!$A$5:$H$2142,7,0),"")</f>
        <v/>
      </c>
      <c r="E144" s="6" t="str">
        <f>IFERROR(VLOOKUP(UPPER(CONCATENATE($B144," - ",$A144)),'[1]Segurados Civis'!$A$5:$H$2142,8,0),"")</f>
        <v/>
      </c>
      <c r="F144" s="6" t="str">
        <f t="shared" si="4"/>
        <v/>
      </c>
      <c r="G144" s="5" t="s">
        <v>16</v>
      </c>
      <c r="H144" s="5">
        <v>0</v>
      </c>
      <c r="I144" s="5">
        <v>0</v>
      </c>
      <c r="J144" s="5">
        <v>0</v>
      </c>
      <c r="K144" s="5">
        <v>0</v>
      </c>
    </row>
    <row r="145" spans="1:11" x14ac:dyDescent="0.3">
      <c r="A145" s="5" t="s">
        <v>647</v>
      </c>
      <c r="B145" s="5" t="s">
        <v>790</v>
      </c>
      <c r="C145" s="6" t="str">
        <f>IFERROR(VLOOKUP(UPPER(CONCATENATE($B145," - ",$A145)),'[1]Segurados Civis'!$A$5:$H$2142,6,0),"")</f>
        <v/>
      </c>
      <c r="D145" s="6" t="str">
        <f>IFERROR(VLOOKUP(UPPER(CONCATENATE($B145," - ",$A145)),'[1]Segurados Civis'!$A$5:$H$2142,7,0),"")</f>
        <v/>
      </c>
      <c r="E145" s="6" t="str">
        <f>IFERROR(VLOOKUP(UPPER(CONCATENATE($B145," - ",$A145)),'[1]Segurados Civis'!$A$5:$H$2142,8,0),"")</f>
        <v/>
      </c>
      <c r="F145" s="6" t="str">
        <f t="shared" si="4"/>
        <v/>
      </c>
      <c r="G145" s="5" t="s">
        <v>16</v>
      </c>
      <c r="H145" s="5">
        <v>0</v>
      </c>
      <c r="I145" s="5">
        <v>0</v>
      </c>
      <c r="J145" s="5">
        <v>0</v>
      </c>
      <c r="K145" s="5">
        <v>0</v>
      </c>
    </row>
    <row r="146" spans="1:11" x14ac:dyDescent="0.3">
      <c r="A146" s="5" t="s">
        <v>647</v>
      </c>
      <c r="B146" s="5" t="s">
        <v>791</v>
      </c>
      <c r="C146" s="6" t="str">
        <f>IFERROR(VLOOKUP(UPPER(CONCATENATE($B146," - ",$A146)),'[1]Segurados Civis'!$A$5:$H$2142,6,0),"")</f>
        <v/>
      </c>
      <c r="D146" s="6" t="str">
        <f>IFERROR(VLOOKUP(UPPER(CONCATENATE($B146," - ",$A146)),'[1]Segurados Civis'!$A$5:$H$2142,7,0),"")</f>
        <v/>
      </c>
      <c r="E146" s="6" t="str">
        <f>IFERROR(VLOOKUP(UPPER(CONCATENATE($B146," - ",$A146)),'[1]Segurados Civis'!$A$5:$H$2142,8,0),"")</f>
        <v/>
      </c>
      <c r="F146" s="6" t="str">
        <f t="shared" si="4"/>
        <v/>
      </c>
      <c r="G146" s="5" t="s">
        <v>16</v>
      </c>
      <c r="H146" s="5">
        <v>0</v>
      </c>
      <c r="I146" s="5">
        <v>0</v>
      </c>
      <c r="J146" s="5">
        <v>0</v>
      </c>
      <c r="K146" s="5">
        <v>0</v>
      </c>
    </row>
    <row r="147" spans="1:11" x14ac:dyDescent="0.3">
      <c r="A147" s="5" t="s">
        <v>647</v>
      </c>
      <c r="B147" s="5" t="s">
        <v>792</v>
      </c>
      <c r="C147" s="6" t="str">
        <f>IFERROR(VLOOKUP(UPPER(CONCATENATE($B147," - ",$A147)),'[1]Segurados Civis'!$A$5:$H$2142,6,0),"")</f>
        <v/>
      </c>
      <c r="D147" s="6" t="str">
        <f>IFERROR(VLOOKUP(UPPER(CONCATENATE($B147," - ",$A147)),'[1]Segurados Civis'!$A$5:$H$2142,7,0),"")</f>
        <v/>
      </c>
      <c r="E147" s="6" t="str">
        <f>IFERROR(VLOOKUP(UPPER(CONCATENATE($B147," - ",$A147)),'[1]Segurados Civis'!$A$5:$H$2142,8,0),"")</f>
        <v/>
      </c>
      <c r="F147" s="6" t="str">
        <f t="shared" si="4"/>
        <v/>
      </c>
      <c r="G147" s="5" t="s">
        <v>16</v>
      </c>
      <c r="H147" s="5">
        <v>0</v>
      </c>
      <c r="I147" s="5">
        <v>0</v>
      </c>
      <c r="J147" s="5">
        <v>0</v>
      </c>
      <c r="K147" s="5">
        <v>0</v>
      </c>
    </row>
    <row r="148" spans="1:11" x14ac:dyDescent="0.3">
      <c r="A148" s="5" t="s">
        <v>647</v>
      </c>
      <c r="B148" s="5" t="s">
        <v>793</v>
      </c>
      <c r="C148" s="6" t="str">
        <f>IFERROR(VLOOKUP(UPPER(CONCATENATE($B148," - ",$A148)),'[1]Segurados Civis'!$A$5:$H$2142,6,0),"")</f>
        <v/>
      </c>
      <c r="D148" s="6" t="str">
        <f>IFERROR(VLOOKUP(UPPER(CONCATENATE($B148," - ",$A148)),'[1]Segurados Civis'!$A$5:$H$2142,7,0),"")</f>
        <v/>
      </c>
      <c r="E148" s="6" t="str">
        <f>IFERROR(VLOOKUP(UPPER(CONCATENATE($B148," - ",$A148)),'[1]Segurados Civis'!$A$5:$H$2142,8,0),"")</f>
        <v/>
      </c>
      <c r="F148" s="6" t="str">
        <f t="shared" si="4"/>
        <v/>
      </c>
      <c r="G148" s="5" t="s">
        <v>16</v>
      </c>
      <c r="H148" s="5">
        <v>0</v>
      </c>
      <c r="I148" s="5">
        <v>0</v>
      </c>
      <c r="J148" s="5">
        <v>0</v>
      </c>
      <c r="K148" s="5">
        <v>0</v>
      </c>
    </row>
    <row r="149" spans="1:11" x14ac:dyDescent="0.3">
      <c r="A149" s="5" t="s">
        <v>647</v>
      </c>
      <c r="B149" s="5" t="s">
        <v>794</v>
      </c>
      <c r="C149" s="6">
        <f>IFERROR(VLOOKUP(UPPER(CONCATENATE($B149," - ",$A149)),'[1]Segurados Civis'!$A$5:$H$2142,6,0),"")</f>
        <v>286</v>
      </c>
      <c r="D149" s="6">
        <f>IFERROR(VLOOKUP(UPPER(CONCATENATE($B149," - ",$A149)),'[1]Segurados Civis'!$A$5:$H$2142,7,0),"")</f>
        <v>0</v>
      </c>
      <c r="E149" s="6">
        <f>IFERROR(VLOOKUP(UPPER(CONCATENATE($B149," - ",$A149)),'[1]Segurados Civis'!$A$5:$H$2142,8,0),"")</f>
        <v>1</v>
      </c>
      <c r="F149" s="6">
        <f t="shared" si="4"/>
        <v>287</v>
      </c>
      <c r="G149" s="5" t="s">
        <v>13</v>
      </c>
      <c r="H149" s="5">
        <v>0</v>
      </c>
      <c r="I149" s="5">
        <v>0</v>
      </c>
      <c r="J149" s="5">
        <v>0</v>
      </c>
      <c r="K149" s="5">
        <v>0</v>
      </c>
    </row>
    <row r="150" spans="1:11" x14ac:dyDescent="0.3">
      <c r="A150" s="5" t="s">
        <v>647</v>
      </c>
      <c r="B150" s="5" t="s">
        <v>795</v>
      </c>
      <c r="C150" s="6">
        <f>IFERROR(VLOOKUP(UPPER(CONCATENATE($B150," - ",$A150)),'[1]Segurados Civis'!$A$5:$H$2142,6,0),"")</f>
        <v>5</v>
      </c>
      <c r="D150" s="6">
        <f>IFERROR(VLOOKUP(UPPER(CONCATENATE($B150," - ",$A150)),'[1]Segurados Civis'!$A$5:$H$2142,7,0),"")</f>
        <v>234</v>
      </c>
      <c r="E150" s="6">
        <f>IFERROR(VLOOKUP(UPPER(CONCATENATE($B150," - ",$A150)),'[1]Segurados Civis'!$A$5:$H$2142,8,0),"")</f>
        <v>24</v>
      </c>
      <c r="F150" s="6">
        <f t="shared" si="4"/>
        <v>263</v>
      </c>
      <c r="G150" s="5" t="s">
        <v>13</v>
      </c>
      <c r="H150" s="5">
        <v>0</v>
      </c>
      <c r="I150" s="5">
        <v>0</v>
      </c>
      <c r="J150" s="5">
        <v>0</v>
      </c>
      <c r="K150" s="5">
        <v>0</v>
      </c>
    </row>
    <row r="151" spans="1:11" x14ac:dyDescent="0.3">
      <c r="A151" s="5" t="s">
        <v>647</v>
      </c>
      <c r="B151" s="5" t="s">
        <v>796</v>
      </c>
      <c r="C151" s="6">
        <f>IFERROR(VLOOKUP(UPPER(CONCATENATE($B151," - ",$A151)),'[1]Segurados Civis'!$A$5:$H$2142,6,0),"")</f>
        <v>0</v>
      </c>
      <c r="D151" s="6">
        <f>IFERROR(VLOOKUP(UPPER(CONCATENATE($B151," - ",$A151)),'[1]Segurados Civis'!$A$5:$H$2142,7,0),"")</f>
        <v>0</v>
      </c>
      <c r="E151" s="6">
        <f>IFERROR(VLOOKUP(UPPER(CONCATENATE($B151," - ",$A151)),'[1]Segurados Civis'!$A$5:$H$2142,8,0),"")</f>
        <v>0</v>
      </c>
      <c r="F151" s="6" t="str">
        <f t="shared" si="4"/>
        <v/>
      </c>
      <c r="G151" s="5" t="s">
        <v>13</v>
      </c>
      <c r="H151" s="5">
        <v>0</v>
      </c>
      <c r="I151" s="5">
        <v>0</v>
      </c>
      <c r="J151" s="5">
        <v>0</v>
      </c>
      <c r="K151" s="5">
        <v>0</v>
      </c>
    </row>
    <row r="152" spans="1:11" x14ac:dyDescent="0.3">
      <c r="A152" s="5" t="s">
        <v>647</v>
      </c>
      <c r="B152" s="5" t="s">
        <v>797</v>
      </c>
      <c r="C152" s="6" t="str">
        <f>IFERROR(VLOOKUP(UPPER(CONCATENATE($B152," - ",$A152)),'[1]Segurados Civis'!$A$5:$H$2142,6,0),"")</f>
        <v/>
      </c>
      <c r="D152" s="6" t="str">
        <f>IFERROR(VLOOKUP(UPPER(CONCATENATE($B152," - ",$A152)),'[1]Segurados Civis'!$A$5:$H$2142,7,0),"")</f>
        <v/>
      </c>
      <c r="E152" s="6" t="str">
        <f>IFERROR(VLOOKUP(UPPER(CONCATENATE($B152," - ",$A152)),'[1]Segurados Civis'!$A$5:$H$2142,8,0),"")</f>
        <v/>
      </c>
      <c r="F152" s="6" t="str">
        <f t="shared" si="4"/>
        <v/>
      </c>
      <c r="G152" s="5" t="s">
        <v>16</v>
      </c>
      <c r="H152" s="5">
        <v>0</v>
      </c>
      <c r="I152" s="5">
        <v>0</v>
      </c>
      <c r="J152" s="5">
        <v>0</v>
      </c>
      <c r="K152" s="5">
        <v>0</v>
      </c>
    </row>
    <row r="153" spans="1:11" x14ac:dyDescent="0.3">
      <c r="A153" s="5" t="s">
        <v>647</v>
      </c>
      <c r="B153" s="5" t="s">
        <v>798</v>
      </c>
      <c r="C153" s="6">
        <f>IFERROR(VLOOKUP(UPPER(CONCATENATE($B153," - ",$A153)),'[1]Segurados Civis'!$A$5:$H$2142,6,0),"")</f>
        <v>1657</v>
      </c>
      <c r="D153" s="6">
        <f>IFERROR(VLOOKUP(UPPER(CONCATENATE($B153," - ",$A153)),'[1]Segurados Civis'!$A$5:$H$2142,7,0),"")</f>
        <v>501</v>
      </c>
      <c r="E153" s="6">
        <f>IFERROR(VLOOKUP(UPPER(CONCATENATE($B153," - ",$A153)),'[1]Segurados Civis'!$A$5:$H$2142,8,0),"")</f>
        <v>78</v>
      </c>
      <c r="F153" s="6">
        <f t="shared" si="4"/>
        <v>2236</v>
      </c>
      <c r="G153" s="5" t="s">
        <v>13</v>
      </c>
      <c r="H153" s="5">
        <v>0</v>
      </c>
      <c r="I153" s="5">
        <v>0</v>
      </c>
      <c r="J153" s="5">
        <v>0</v>
      </c>
      <c r="K153" s="5">
        <v>0</v>
      </c>
    </row>
    <row r="154" spans="1:11" x14ac:dyDescent="0.3">
      <c r="A154" s="5" t="s">
        <v>647</v>
      </c>
      <c r="B154" s="5" t="s">
        <v>799</v>
      </c>
      <c r="C154" s="6" t="str">
        <f>IFERROR(VLOOKUP(UPPER(CONCATENATE($B154," - ",$A154)),'[1]Segurados Civis'!$A$5:$H$2142,6,0),"")</f>
        <v/>
      </c>
      <c r="D154" s="6" t="str">
        <f>IFERROR(VLOOKUP(UPPER(CONCATENATE($B154," - ",$A154)),'[1]Segurados Civis'!$A$5:$H$2142,7,0),"")</f>
        <v/>
      </c>
      <c r="E154" s="6" t="str">
        <f>IFERROR(VLOOKUP(UPPER(CONCATENATE($B154," - ",$A154)),'[1]Segurados Civis'!$A$5:$H$2142,8,0),"")</f>
        <v/>
      </c>
      <c r="F154" s="6" t="str">
        <f t="shared" si="4"/>
        <v/>
      </c>
      <c r="G154" s="5" t="s">
        <v>16</v>
      </c>
      <c r="H154" s="5">
        <v>0</v>
      </c>
      <c r="I154" s="5">
        <v>0</v>
      </c>
      <c r="J154" s="5">
        <v>0</v>
      </c>
      <c r="K154" s="5">
        <v>0</v>
      </c>
    </row>
    <row r="155" spans="1:11" x14ac:dyDescent="0.3">
      <c r="A155" s="5" t="s">
        <v>647</v>
      </c>
      <c r="B155" s="5" t="s">
        <v>800</v>
      </c>
      <c r="C155" s="6">
        <f>IFERROR(VLOOKUP(UPPER(CONCATENATE($B155," - ",$A155)),'[1]Segurados Civis'!$A$5:$H$2142,6,0),"")</f>
        <v>657</v>
      </c>
      <c r="D155" s="6">
        <f>IFERROR(VLOOKUP(UPPER(CONCATENATE($B155," - ",$A155)),'[1]Segurados Civis'!$A$5:$H$2142,7,0),"")</f>
        <v>0</v>
      </c>
      <c r="E155" s="6">
        <f>IFERROR(VLOOKUP(UPPER(CONCATENATE($B155," - ",$A155)),'[1]Segurados Civis'!$A$5:$H$2142,8,0),"")</f>
        <v>0</v>
      </c>
      <c r="F155" s="6">
        <f t="shared" si="4"/>
        <v>657</v>
      </c>
      <c r="G155" s="5" t="s">
        <v>13</v>
      </c>
      <c r="H155" s="5">
        <v>0</v>
      </c>
      <c r="I155" s="5">
        <v>0</v>
      </c>
      <c r="J155" s="5">
        <v>0</v>
      </c>
      <c r="K155" s="5">
        <v>0</v>
      </c>
    </row>
    <row r="156" spans="1:11" x14ac:dyDescent="0.3">
      <c r="A156" s="5" t="s">
        <v>647</v>
      </c>
      <c r="B156" s="5" t="s">
        <v>801</v>
      </c>
      <c r="C156" s="6" t="str">
        <f>IFERROR(VLOOKUP(UPPER(CONCATENATE($B156," - ",$A156)),'[1]Segurados Civis'!$A$5:$H$2142,6,0),"")</f>
        <v/>
      </c>
      <c r="D156" s="6" t="str">
        <f>IFERROR(VLOOKUP(UPPER(CONCATENATE($B156," - ",$A156)),'[1]Segurados Civis'!$A$5:$H$2142,7,0),"")</f>
        <v/>
      </c>
      <c r="E156" s="6" t="str">
        <f>IFERROR(VLOOKUP(UPPER(CONCATENATE($B156," - ",$A156)),'[1]Segurados Civis'!$A$5:$H$2142,8,0),"")</f>
        <v/>
      </c>
      <c r="F156" s="6" t="str">
        <f t="shared" si="4"/>
        <v/>
      </c>
      <c r="G156" s="5" t="s">
        <v>16</v>
      </c>
      <c r="H156" s="5">
        <v>0</v>
      </c>
      <c r="I156" s="5">
        <v>0</v>
      </c>
      <c r="J156" s="5">
        <v>0</v>
      </c>
      <c r="K156" s="5">
        <v>0</v>
      </c>
    </row>
    <row r="157" spans="1:11" x14ac:dyDescent="0.3">
      <c r="A157" s="5" t="s">
        <v>647</v>
      </c>
      <c r="B157" s="5" t="s">
        <v>802</v>
      </c>
      <c r="C157" s="6">
        <f>IFERROR(VLOOKUP(UPPER(CONCATENATE($B157," - ",$A157)),'[1]Segurados Civis'!$A$5:$H$2142,6,0),"")</f>
        <v>0</v>
      </c>
      <c r="D157" s="6">
        <f>IFERROR(VLOOKUP(UPPER(CONCATENATE($B157," - ",$A157)),'[1]Segurados Civis'!$A$5:$H$2142,7,0),"")</f>
        <v>0</v>
      </c>
      <c r="E157" s="6">
        <f>IFERROR(VLOOKUP(UPPER(CONCATENATE($B157," - ",$A157)),'[1]Segurados Civis'!$A$5:$H$2142,8,0),"")</f>
        <v>0</v>
      </c>
      <c r="F157" s="6" t="str">
        <f t="shared" si="4"/>
        <v/>
      </c>
      <c r="G157" s="5" t="s">
        <v>13</v>
      </c>
      <c r="H157" s="5">
        <v>0</v>
      </c>
      <c r="I157" s="5">
        <v>0</v>
      </c>
      <c r="J157" s="5">
        <v>0</v>
      </c>
      <c r="K157" s="5">
        <v>0</v>
      </c>
    </row>
    <row r="158" spans="1:11" x14ac:dyDescent="0.3">
      <c r="A158" s="5" t="s">
        <v>647</v>
      </c>
      <c r="B158" s="5" t="s">
        <v>803</v>
      </c>
      <c r="C158" s="6" t="str">
        <f>IFERROR(VLOOKUP(UPPER(CONCATENATE($B158," - ",$A158)),'[1]Segurados Civis'!$A$5:$H$2142,6,0),"")</f>
        <v/>
      </c>
      <c r="D158" s="6" t="str">
        <f>IFERROR(VLOOKUP(UPPER(CONCATENATE($B158," - ",$A158)),'[1]Segurados Civis'!$A$5:$H$2142,7,0),"")</f>
        <v/>
      </c>
      <c r="E158" s="6" t="str">
        <f>IFERROR(VLOOKUP(UPPER(CONCATENATE($B158," - ",$A158)),'[1]Segurados Civis'!$A$5:$H$2142,8,0),"")</f>
        <v/>
      </c>
      <c r="F158" s="6" t="str">
        <f t="shared" si="4"/>
        <v/>
      </c>
      <c r="G158" s="5" t="s">
        <v>16</v>
      </c>
      <c r="H158" s="5">
        <v>0</v>
      </c>
      <c r="I158" s="5">
        <v>0</v>
      </c>
      <c r="J158" s="5">
        <v>0</v>
      </c>
      <c r="K158" s="5">
        <v>0</v>
      </c>
    </row>
    <row r="159" spans="1:11" x14ac:dyDescent="0.3">
      <c r="A159" s="5" t="s">
        <v>647</v>
      </c>
      <c r="B159" s="5" t="s">
        <v>804</v>
      </c>
      <c r="C159" s="6" t="str">
        <f>IFERROR(VLOOKUP(UPPER(CONCATENATE($B159," - ",$A159)),'[1]Segurados Civis'!$A$5:$H$2142,6,0),"")</f>
        <v/>
      </c>
      <c r="D159" s="6" t="str">
        <f>IFERROR(VLOOKUP(UPPER(CONCATENATE($B159," - ",$A159)),'[1]Segurados Civis'!$A$5:$H$2142,7,0),"")</f>
        <v/>
      </c>
      <c r="E159" s="6" t="str">
        <f>IFERROR(VLOOKUP(UPPER(CONCATENATE($B159," - ",$A159)),'[1]Segurados Civis'!$A$5:$H$2142,8,0),"")</f>
        <v/>
      </c>
      <c r="F159" s="6" t="str">
        <f t="shared" si="4"/>
        <v/>
      </c>
      <c r="G159" s="5" t="s">
        <v>16</v>
      </c>
      <c r="H159" s="5">
        <v>0</v>
      </c>
      <c r="I159" s="5">
        <v>0</v>
      </c>
      <c r="J159" s="5">
        <v>0</v>
      </c>
      <c r="K159" s="5">
        <v>0</v>
      </c>
    </row>
    <row r="160" spans="1:11" x14ac:dyDescent="0.3">
      <c r="A160" s="5" t="s">
        <v>647</v>
      </c>
      <c r="B160" s="5" t="s">
        <v>805</v>
      </c>
      <c r="C160" s="6">
        <f>IFERROR(VLOOKUP(UPPER(CONCATENATE($B160," - ",$A160)),'[1]Segurados Civis'!$A$5:$H$2142,6,0),"")</f>
        <v>0</v>
      </c>
      <c r="D160" s="6">
        <f>IFERROR(VLOOKUP(UPPER(CONCATENATE($B160," - ",$A160)),'[1]Segurados Civis'!$A$5:$H$2142,7,0),"")</f>
        <v>0</v>
      </c>
      <c r="E160" s="6">
        <f>IFERROR(VLOOKUP(UPPER(CONCATENATE($B160," - ",$A160)),'[1]Segurados Civis'!$A$5:$H$2142,8,0),"")</f>
        <v>0</v>
      </c>
      <c r="F160" s="6" t="str">
        <f t="shared" si="4"/>
        <v/>
      </c>
      <c r="G160" s="5" t="s">
        <v>13</v>
      </c>
      <c r="H160" s="5">
        <v>0</v>
      </c>
      <c r="I160" s="5">
        <v>0</v>
      </c>
      <c r="J160" s="5">
        <v>0</v>
      </c>
      <c r="K160" s="5">
        <v>0</v>
      </c>
    </row>
    <row r="161" spans="1:11" x14ac:dyDescent="0.3">
      <c r="A161" s="5" t="s">
        <v>647</v>
      </c>
      <c r="B161" s="5" t="s">
        <v>806</v>
      </c>
      <c r="C161" s="6" t="str">
        <f>IFERROR(VLOOKUP(UPPER(CONCATENATE($B161," - ",$A161)),'[1]Segurados Civis'!$A$5:$H$2142,6,0),"")</f>
        <v/>
      </c>
      <c r="D161" s="6" t="str">
        <f>IFERROR(VLOOKUP(UPPER(CONCATENATE($B161," - ",$A161)),'[1]Segurados Civis'!$A$5:$H$2142,7,0),"")</f>
        <v/>
      </c>
      <c r="E161" s="6" t="str">
        <f>IFERROR(VLOOKUP(UPPER(CONCATENATE($B161," - ",$A161)),'[1]Segurados Civis'!$A$5:$H$2142,8,0),"")</f>
        <v/>
      </c>
      <c r="F161" s="6" t="str">
        <f t="shared" si="4"/>
        <v/>
      </c>
      <c r="G161" s="5" t="s">
        <v>16</v>
      </c>
      <c r="H161" s="5">
        <v>0</v>
      </c>
      <c r="I161" s="5">
        <v>0</v>
      </c>
      <c r="J161" s="5">
        <v>0</v>
      </c>
      <c r="K161" s="5">
        <v>0</v>
      </c>
    </row>
    <row r="162" spans="1:11" x14ac:dyDescent="0.3">
      <c r="A162" s="5" t="s">
        <v>647</v>
      </c>
      <c r="B162" s="5" t="s">
        <v>807</v>
      </c>
      <c r="C162" s="6">
        <f>IFERROR(VLOOKUP(UPPER(CONCATENATE($B162," - ",$A162)),'[1]Segurados Civis'!$A$5:$H$2142,6,0),"")</f>
        <v>830</v>
      </c>
      <c r="D162" s="6">
        <f>IFERROR(VLOOKUP(UPPER(CONCATENATE($B162," - ",$A162)),'[1]Segurados Civis'!$A$5:$H$2142,7,0),"")</f>
        <v>54</v>
      </c>
      <c r="E162" s="6">
        <f>IFERROR(VLOOKUP(UPPER(CONCATENATE($B162," - ",$A162)),'[1]Segurados Civis'!$A$5:$H$2142,8,0),"")</f>
        <v>3</v>
      </c>
      <c r="F162" s="6">
        <f t="shared" ref="F162:F186" si="5">IF(SUM(C162:E162)=0,"",SUM(C162:E162))</f>
        <v>887</v>
      </c>
      <c r="G162" s="5" t="s">
        <v>13</v>
      </c>
      <c r="H162" s="5">
        <v>0</v>
      </c>
      <c r="I162" s="5">
        <v>0</v>
      </c>
      <c r="J162" s="5">
        <v>0</v>
      </c>
      <c r="K162" s="5">
        <v>0</v>
      </c>
    </row>
    <row r="163" spans="1:11" x14ac:dyDescent="0.3">
      <c r="A163" s="5" t="s">
        <v>647</v>
      </c>
      <c r="B163" s="5" t="s">
        <v>808</v>
      </c>
      <c r="C163" s="6" t="str">
        <f>IFERROR(VLOOKUP(UPPER(CONCATENATE($B163," - ",$A163)),'[1]Segurados Civis'!$A$5:$H$2142,6,0),"")</f>
        <v/>
      </c>
      <c r="D163" s="6" t="str">
        <f>IFERROR(VLOOKUP(UPPER(CONCATENATE($B163," - ",$A163)),'[1]Segurados Civis'!$A$5:$H$2142,7,0),"")</f>
        <v/>
      </c>
      <c r="E163" s="6" t="str">
        <f>IFERROR(VLOOKUP(UPPER(CONCATENATE($B163," - ",$A163)),'[1]Segurados Civis'!$A$5:$H$2142,8,0),"")</f>
        <v/>
      </c>
      <c r="F163" s="6" t="str">
        <f t="shared" si="5"/>
        <v/>
      </c>
      <c r="G163" s="5" t="s">
        <v>16</v>
      </c>
      <c r="H163" s="5">
        <v>0</v>
      </c>
      <c r="I163" s="5">
        <v>0</v>
      </c>
      <c r="J163" s="5">
        <v>0</v>
      </c>
      <c r="K163" s="5">
        <v>0</v>
      </c>
    </row>
    <row r="164" spans="1:11" x14ac:dyDescent="0.3">
      <c r="A164" s="5" t="s">
        <v>647</v>
      </c>
      <c r="B164" s="5" t="s">
        <v>809</v>
      </c>
      <c r="C164" s="6">
        <f>IFERROR(VLOOKUP(UPPER(CONCATENATE($B164," - ",$A164)),'[1]Segurados Civis'!$A$5:$H$2142,6,0),"")</f>
        <v>1760</v>
      </c>
      <c r="D164" s="6">
        <f>IFERROR(VLOOKUP(UPPER(CONCATENATE($B164," - ",$A164)),'[1]Segurados Civis'!$A$5:$H$2142,7,0),"")</f>
        <v>164</v>
      </c>
      <c r="E164" s="6">
        <f>IFERROR(VLOOKUP(UPPER(CONCATENATE($B164," - ",$A164)),'[1]Segurados Civis'!$A$5:$H$2142,8,0),"")</f>
        <v>51</v>
      </c>
      <c r="F164" s="6">
        <f t="shared" si="5"/>
        <v>1975</v>
      </c>
      <c r="G164" s="5" t="s">
        <v>13</v>
      </c>
      <c r="H164" s="5">
        <v>0</v>
      </c>
      <c r="I164" s="5">
        <v>0</v>
      </c>
      <c r="J164" s="5">
        <v>0</v>
      </c>
      <c r="K164" s="5">
        <v>0</v>
      </c>
    </row>
    <row r="165" spans="1:11" x14ac:dyDescent="0.3">
      <c r="A165" s="5" t="s">
        <v>647</v>
      </c>
      <c r="B165" s="5" t="s">
        <v>810</v>
      </c>
      <c r="C165" s="6" t="str">
        <f>IFERROR(VLOOKUP(UPPER(CONCATENATE($B165," - ",$A165)),'[1]Segurados Civis'!$A$5:$H$2142,6,0),"")</f>
        <v/>
      </c>
      <c r="D165" s="6" t="str">
        <f>IFERROR(VLOOKUP(UPPER(CONCATENATE($B165," - ",$A165)),'[1]Segurados Civis'!$A$5:$H$2142,7,0),"")</f>
        <v/>
      </c>
      <c r="E165" s="6" t="str">
        <f>IFERROR(VLOOKUP(UPPER(CONCATENATE($B165," - ",$A165)),'[1]Segurados Civis'!$A$5:$H$2142,8,0),"")</f>
        <v/>
      </c>
      <c r="F165" s="6" t="str">
        <f t="shared" si="5"/>
        <v/>
      </c>
      <c r="G165" s="5" t="s">
        <v>16</v>
      </c>
      <c r="H165" s="5">
        <v>0</v>
      </c>
      <c r="I165" s="5">
        <v>0</v>
      </c>
      <c r="J165" s="5">
        <v>0</v>
      </c>
      <c r="K165" s="5">
        <v>0</v>
      </c>
    </row>
    <row r="166" spans="1:11" x14ac:dyDescent="0.3">
      <c r="A166" s="5" t="s">
        <v>647</v>
      </c>
      <c r="B166" s="5" t="s">
        <v>811</v>
      </c>
      <c r="C166" s="6">
        <f>IFERROR(VLOOKUP(UPPER(CONCATENATE($B166," - ",$A166)),'[1]Segurados Civis'!$A$5:$H$2142,6,0),"")</f>
        <v>284</v>
      </c>
      <c r="D166" s="6">
        <f>IFERROR(VLOOKUP(UPPER(CONCATENATE($B166," - ",$A166)),'[1]Segurados Civis'!$A$5:$H$2142,7,0),"")</f>
        <v>0</v>
      </c>
      <c r="E166" s="6">
        <f>IFERROR(VLOOKUP(UPPER(CONCATENATE($B166," - ",$A166)),'[1]Segurados Civis'!$A$5:$H$2142,8,0),"")</f>
        <v>0</v>
      </c>
      <c r="F166" s="6">
        <f t="shared" si="5"/>
        <v>284</v>
      </c>
      <c r="G166" s="5" t="s">
        <v>488</v>
      </c>
      <c r="H166" s="5">
        <v>0</v>
      </c>
      <c r="I166" s="5">
        <v>0</v>
      </c>
      <c r="J166" s="5">
        <v>0</v>
      </c>
      <c r="K166" s="5">
        <v>0</v>
      </c>
    </row>
    <row r="167" spans="1:11" x14ac:dyDescent="0.3">
      <c r="A167" s="5" t="s">
        <v>647</v>
      </c>
      <c r="B167" s="5" t="s">
        <v>812</v>
      </c>
      <c r="C167" s="6" t="str">
        <f>IFERROR(VLOOKUP(UPPER(CONCATENATE($B167," - ",$A167)),'[1]Segurados Civis'!$A$5:$H$2142,6,0),"")</f>
        <v/>
      </c>
      <c r="D167" s="6" t="str">
        <f>IFERROR(VLOOKUP(UPPER(CONCATENATE($B167," - ",$A167)),'[1]Segurados Civis'!$A$5:$H$2142,7,0),"")</f>
        <v/>
      </c>
      <c r="E167" s="6" t="str">
        <f>IFERROR(VLOOKUP(UPPER(CONCATENATE($B167," - ",$A167)),'[1]Segurados Civis'!$A$5:$H$2142,8,0),"")</f>
        <v/>
      </c>
      <c r="F167" s="6" t="str">
        <f t="shared" si="5"/>
        <v/>
      </c>
      <c r="G167" s="5" t="s">
        <v>16</v>
      </c>
      <c r="H167" s="5">
        <v>0</v>
      </c>
      <c r="I167" s="5">
        <v>0</v>
      </c>
      <c r="J167" s="5">
        <v>0</v>
      </c>
      <c r="K167" s="5">
        <v>0</v>
      </c>
    </row>
    <row r="168" spans="1:11" x14ac:dyDescent="0.3">
      <c r="A168" s="5" t="s">
        <v>647</v>
      </c>
      <c r="B168" s="5" t="s">
        <v>813</v>
      </c>
      <c r="C168" s="6" t="str">
        <f>IFERROR(VLOOKUP(UPPER(CONCATENATE($B168," - ",$A168)),'[1]Segurados Civis'!$A$5:$H$2142,6,0),"")</f>
        <v/>
      </c>
      <c r="D168" s="6" t="str">
        <f>IFERROR(VLOOKUP(UPPER(CONCATENATE($B168," - ",$A168)),'[1]Segurados Civis'!$A$5:$H$2142,7,0),"")</f>
        <v/>
      </c>
      <c r="E168" s="6" t="str">
        <f>IFERROR(VLOOKUP(UPPER(CONCATENATE($B168," - ",$A168)),'[1]Segurados Civis'!$A$5:$H$2142,8,0),"")</f>
        <v/>
      </c>
      <c r="F168" s="6" t="str">
        <f t="shared" si="5"/>
        <v/>
      </c>
      <c r="G168" s="5" t="s">
        <v>16</v>
      </c>
      <c r="H168" s="5">
        <v>0</v>
      </c>
      <c r="I168" s="5">
        <v>0</v>
      </c>
      <c r="J168" s="5">
        <v>0</v>
      </c>
      <c r="K168" s="5">
        <v>0</v>
      </c>
    </row>
    <row r="169" spans="1:11" x14ac:dyDescent="0.3">
      <c r="A169" s="5" t="s">
        <v>647</v>
      </c>
      <c r="B169" s="5" t="s">
        <v>814</v>
      </c>
      <c r="C169" s="6" t="str">
        <f>IFERROR(VLOOKUP(UPPER(CONCATENATE($B169," - ",$A169)),'[1]Segurados Civis'!$A$5:$H$2142,6,0),"")</f>
        <v/>
      </c>
      <c r="D169" s="6" t="str">
        <f>IFERROR(VLOOKUP(UPPER(CONCATENATE($B169," - ",$A169)),'[1]Segurados Civis'!$A$5:$H$2142,7,0),"")</f>
        <v/>
      </c>
      <c r="E169" s="6" t="str">
        <f>IFERROR(VLOOKUP(UPPER(CONCATENATE($B169," - ",$A169)),'[1]Segurados Civis'!$A$5:$H$2142,8,0),"")</f>
        <v/>
      </c>
      <c r="F169" s="6" t="str">
        <f t="shared" si="5"/>
        <v/>
      </c>
      <c r="G169" s="5" t="s">
        <v>16</v>
      </c>
      <c r="H169" s="5">
        <v>0</v>
      </c>
      <c r="I169" s="5">
        <v>0</v>
      </c>
      <c r="J169" s="5">
        <v>0</v>
      </c>
      <c r="K169" s="5">
        <v>0</v>
      </c>
    </row>
    <row r="170" spans="1:11" x14ac:dyDescent="0.3">
      <c r="A170" s="5" t="s">
        <v>647</v>
      </c>
      <c r="B170" s="5" t="s">
        <v>815</v>
      </c>
      <c r="C170" s="6">
        <f>IFERROR(VLOOKUP(UPPER(CONCATENATE($B170," - ",$A170)),'[1]Segurados Civis'!$A$5:$H$2142,6,0),"")</f>
        <v>732</v>
      </c>
      <c r="D170" s="6">
        <f>IFERROR(VLOOKUP(UPPER(CONCATENATE($B170," - ",$A170)),'[1]Segurados Civis'!$A$5:$H$2142,7,0),"")</f>
        <v>77</v>
      </c>
      <c r="E170" s="6">
        <f>IFERROR(VLOOKUP(UPPER(CONCATENATE($B170," - ",$A170)),'[1]Segurados Civis'!$A$5:$H$2142,8,0),"")</f>
        <v>2</v>
      </c>
      <c r="F170" s="6">
        <f t="shared" si="5"/>
        <v>811</v>
      </c>
      <c r="G170" s="5" t="s">
        <v>13</v>
      </c>
      <c r="H170" s="5">
        <v>0</v>
      </c>
      <c r="I170" s="5">
        <v>0</v>
      </c>
      <c r="J170" s="5">
        <v>0</v>
      </c>
      <c r="K170" s="5">
        <v>0</v>
      </c>
    </row>
    <row r="171" spans="1:11" x14ac:dyDescent="0.3">
      <c r="A171" s="5" t="s">
        <v>647</v>
      </c>
      <c r="B171" s="5" t="s">
        <v>816</v>
      </c>
      <c r="C171" s="6" t="str">
        <f>IFERROR(VLOOKUP(UPPER(CONCATENATE($B171," - ",$A171)),'[1]Segurados Civis'!$A$5:$H$2142,6,0),"")</f>
        <v/>
      </c>
      <c r="D171" s="6" t="str">
        <f>IFERROR(VLOOKUP(UPPER(CONCATENATE($B171," - ",$A171)),'[1]Segurados Civis'!$A$5:$H$2142,7,0),"")</f>
        <v/>
      </c>
      <c r="E171" s="6" t="str">
        <f>IFERROR(VLOOKUP(UPPER(CONCATENATE($B171," - ",$A171)),'[1]Segurados Civis'!$A$5:$H$2142,8,0),"")</f>
        <v/>
      </c>
      <c r="F171" s="6" t="str">
        <f t="shared" si="5"/>
        <v/>
      </c>
      <c r="G171" s="5" t="s">
        <v>16</v>
      </c>
      <c r="H171" s="5">
        <v>0</v>
      </c>
      <c r="I171" s="5">
        <v>0</v>
      </c>
      <c r="J171" s="5">
        <v>0</v>
      </c>
      <c r="K171" s="5">
        <v>0</v>
      </c>
    </row>
    <row r="172" spans="1:11" x14ac:dyDescent="0.3">
      <c r="A172" s="5" t="s">
        <v>647</v>
      </c>
      <c r="B172" s="5" t="s">
        <v>817</v>
      </c>
      <c r="C172" s="6" t="str">
        <f>IFERROR(VLOOKUP(UPPER(CONCATENATE($B172," - ",$A172)),'[1]Segurados Civis'!$A$5:$H$2142,6,0),"")</f>
        <v/>
      </c>
      <c r="D172" s="6" t="str">
        <f>IFERROR(VLOOKUP(UPPER(CONCATENATE($B172," - ",$A172)),'[1]Segurados Civis'!$A$5:$H$2142,7,0),"")</f>
        <v/>
      </c>
      <c r="E172" s="6" t="str">
        <f>IFERROR(VLOOKUP(UPPER(CONCATENATE($B172," - ",$A172)),'[1]Segurados Civis'!$A$5:$H$2142,8,0),"")</f>
        <v/>
      </c>
      <c r="F172" s="6" t="str">
        <f t="shared" si="5"/>
        <v/>
      </c>
      <c r="G172" s="5" t="s">
        <v>16</v>
      </c>
      <c r="H172" s="5">
        <v>0</v>
      </c>
      <c r="I172" s="5">
        <v>0</v>
      </c>
      <c r="J172" s="5">
        <v>0</v>
      </c>
      <c r="K172" s="5">
        <v>0</v>
      </c>
    </row>
    <row r="173" spans="1:11" x14ac:dyDescent="0.3">
      <c r="A173" s="5" t="s">
        <v>647</v>
      </c>
      <c r="B173" s="5" t="s">
        <v>818</v>
      </c>
      <c r="C173" s="6" t="str">
        <f>IFERROR(VLOOKUP(UPPER(CONCATENATE($B173," - ",$A173)),'[1]Segurados Civis'!$A$5:$H$2142,6,0),"")</f>
        <v/>
      </c>
      <c r="D173" s="6" t="str">
        <f>IFERROR(VLOOKUP(UPPER(CONCATENATE($B173," - ",$A173)),'[1]Segurados Civis'!$A$5:$H$2142,7,0),"")</f>
        <v/>
      </c>
      <c r="E173" s="6" t="str">
        <f>IFERROR(VLOOKUP(UPPER(CONCATENATE($B173," - ",$A173)),'[1]Segurados Civis'!$A$5:$H$2142,8,0),"")</f>
        <v/>
      </c>
      <c r="F173" s="6" t="str">
        <f t="shared" si="5"/>
        <v/>
      </c>
      <c r="G173" s="5" t="s">
        <v>16</v>
      </c>
      <c r="H173" s="5">
        <v>0</v>
      </c>
      <c r="I173" s="5">
        <v>0</v>
      </c>
      <c r="J173" s="5">
        <v>0</v>
      </c>
      <c r="K173" s="5">
        <v>0</v>
      </c>
    </row>
    <row r="174" spans="1:11" x14ac:dyDescent="0.3">
      <c r="A174" s="5" t="s">
        <v>647</v>
      </c>
      <c r="B174" s="5" t="s">
        <v>819</v>
      </c>
      <c r="C174" s="6">
        <f>IFERROR(VLOOKUP(UPPER(CONCATENATE($B174," - ",$A174)),'[1]Segurados Civis'!$A$5:$H$2142,6,0),"")</f>
        <v>1327</v>
      </c>
      <c r="D174" s="6">
        <f>IFERROR(VLOOKUP(UPPER(CONCATENATE($B174," - ",$A174)),'[1]Segurados Civis'!$A$5:$H$2142,7,0),"")</f>
        <v>425</v>
      </c>
      <c r="E174" s="6">
        <f>IFERROR(VLOOKUP(UPPER(CONCATENATE($B174," - ",$A174)),'[1]Segurados Civis'!$A$5:$H$2142,8,0),"")</f>
        <v>59</v>
      </c>
      <c r="F174" s="6">
        <f t="shared" si="5"/>
        <v>1811</v>
      </c>
      <c r="G174" s="5" t="s">
        <v>13</v>
      </c>
      <c r="H174" s="5">
        <v>0</v>
      </c>
      <c r="I174" s="5">
        <v>0</v>
      </c>
      <c r="J174" s="5">
        <v>0</v>
      </c>
      <c r="K174" s="5">
        <v>0</v>
      </c>
    </row>
    <row r="175" spans="1:11" x14ac:dyDescent="0.3">
      <c r="A175" s="5" t="s">
        <v>647</v>
      </c>
      <c r="B175" s="5" t="s">
        <v>820</v>
      </c>
      <c r="C175" s="6">
        <f>IFERROR(VLOOKUP(UPPER(CONCATENATE($B175," - ",$A175)),'[1]Segurados Civis'!$A$5:$H$2142,6,0),"")</f>
        <v>812</v>
      </c>
      <c r="D175" s="6">
        <f>IFERROR(VLOOKUP(UPPER(CONCATENATE($B175," - ",$A175)),'[1]Segurados Civis'!$A$5:$H$2142,7,0),"")</f>
        <v>12</v>
      </c>
      <c r="E175" s="6">
        <f>IFERROR(VLOOKUP(UPPER(CONCATENATE($B175," - ",$A175)),'[1]Segurados Civis'!$A$5:$H$2142,8,0),"")</f>
        <v>5</v>
      </c>
      <c r="F175" s="6">
        <f t="shared" si="5"/>
        <v>829</v>
      </c>
      <c r="G175" s="5" t="s">
        <v>13</v>
      </c>
      <c r="H175" s="5">
        <v>0</v>
      </c>
      <c r="I175" s="5">
        <v>0</v>
      </c>
      <c r="J175" s="5">
        <v>0</v>
      </c>
      <c r="K175" s="5">
        <v>0</v>
      </c>
    </row>
    <row r="176" spans="1:11" x14ac:dyDescent="0.3">
      <c r="A176" s="5" t="s">
        <v>647</v>
      </c>
      <c r="B176" s="5" t="s">
        <v>821</v>
      </c>
      <c r="C176" s="6" t="str">
        <f>IFERROR(VLOOKUP(UPPER(CONCATENATE($B176," - ",$A176)),'[1]Segurados Civis'!$A$5:$H$2142,6,0),"")</f>
        <v/>
      </c>
      <c r="D176" s="6" t="str">
        <f>IFERROR(VLOOKUP(UPPER(CONCATENATE($B176," - ",$A176)),'[1]Segurados Civis'!$A$5:$H$2142,7,0),"")</f>
        <v/>
      </c>
      <c r="E176" s="6" t="str">
        <f>IFERROR(VLOOKUP(UPPER(CONCATENATE($B176," - ",$A176)),'[1]Segurados Civis'!$A$5:$H$2142,8,0),"")</f>
        <v/>
      </c>
      <c r="F176" s="6" t="str">
        <f t="shared" si="5"/>
        <v/>
      </c>
      <c r="G176" s="5" t="s">
        <v>16</v>
      </c>
      <c r="H176" s="5">
        <v>0</v>
      </c>
      <c r="I176" s="5">
        <v>0</v>
      </c>
      <c r="J176" s="5">
        <v>0</v>
      </c>
      <c r="K176" s="5">
        <v>0</v>
      </c>
    </row>
    <row r="177" spans="1:11" x14ac:dyDescent="0.3">
      <c r="A177" s="5" t="s">
        <v>647</v>
      </c>
      <c r="B177" s="5" t="s">
        <v>822</v>
      </c>
      <c r="C177" s="6" t="str">
        <f>IFERROR(VLOOKUP(UPPER(CONCATENATE($B177," - ",$A177)),'[1]Segurados Civis'!$A$5:$H$2142,6,0),"")</f>
        <v/>
      </c>
      <c r="D177" s="6" t="str">
        <f>IFERROR(VLOOKUP(UPPER(CONCATENATE($B177," - ",$A177)),'[1]Segurados Civis'!$A$5:$H$2142,7,0),"")</f>
        <v/>
      </c>
      <c r="E177" s="6" t="str">
        <f>IFERROR(VLOOKUP(UPPER(CONCATENATE($B177," - ",$A177)),'[1]Segurados Civis'!$A$5:$H$2142,8,0),"")</f>
        <v/>
      </c>
      <c r="F177" s="6" t="str">
        <f t="shared" si="5"/>
        <v/>
      </c>
      <c r="G177" s="5" t="s">
        <v>16</v>
      </c>
      <c r="H177" s="5">
        <v>0</v>
      </c>
      <c r="I177" s="5">
        <v>0</v>
      </c>
      <c r="J177" s="5">
        <v>0</v>
      </c>
      <c r="K177" s="5">
        <v>0</v>
      </c>
    </row>
    <row r="178" spans="1:11" x14ac:dyDescent="0.3">
      <c r="A178" s="5" t="s">
        <v>647</v>
      </c>
      <c r="B178" s="5" t="s">
        <v>823</v>
      </c>
      <c r="C178" s="6" t="str">
        <f>IFERROR(VLOOKUP(UPPER(CONCATENATE($B178," - ",$A178)),'[1]Segurados Civis'!$A$5:$H$2142,6,0),"")</f>
        <v/>
      </c>
      <c r="D178" s="6" t="str">
        <f>IFERROR(VLOOKUP(UPPER(CONCATENATE($B178," - ",$A178)),'[1]Segurados Civis'!$A$5:$H$2142,7,0),"")</f>
        <v/>
      </c>
      <c r="E178" s="6" t="str">
        <f>IFERROR(VLOOKUP(UPPER(CONCATENATE($B178," - ",$A178)),'[1]Segurados Civis'!$A$5:$H$2142,8,0),"")</f>
        <v/>
      </c>
      <c r="F178" s="6" t="str">
        <f t="shared" si="5"/>
        <v/>
      </c>
      <c r="G178" s="5" t="s">
        <v>16</v>
      </c>
      <c r="H178" s="5">
        <v>0</v>
      </c>
      <c r="I178" s="5">
        <v>0</v>
      </c>
      <c r="J178" s="5">
        <v>0</v>
      </c>
      <c r="K178" s="5">
        <v>0</v>
      </c>
    </row>
    <row r="179" spans="1:11" x14ac:dyDescent="0.3">
      <c r="A179" s="5" t="s">
        <v>647</v>
      </c>
      <c r="B179" s="5" t="s">
        <v>824</v>
      </c>
      <c r="C179" s="6" t="str">
        <f>IFERROR(VLOOKUP(UPPER(CONCATENATE($B179," - ",$A179)),'[1]Segurados Civis'!$A$5:$H$2142,6,0),"")</f>
        <v/>
      </c>
      <c r="D179" s="6" t="str">
        <f>IFERROR(VLOOKUP(UPPER(CONCATENATE($B179," - ",$A179)),'[1]Segurados Civis'!$A$5:$H$2142,7,0),"")</f>
        <v/>
      </c>
      <c r="E179" s="6" t="str">
        <f>IFERROR(VLOOKUP(UPPER(CONCATENATE($B179," - ",$A179)),'[1]Segurados Civis'!$A$5:$H$2142,8,0),"")</f>
        <v/>
      </c>
      <c r="F179" s="6" t="str">
        <f t="shared" si="5"/>
        <v/>
      </c>
      <c r="G179" s="5" t="s">
        <v>16</v>
      </c>
      <c r="H179" s="5">
        <v>0</v>
      </c>
      <c r="I179" s="5">
        <v>0</v>
      </c>
      <c r="J179" s="5">
        <v>0</v>
      </c>
      <c r="K179" s="5">
        <v>0</v>
      </c>
    </row>
    <row r="180" spans="1:11" x14ac:dyDescent="0.3">
      <c r="A180" s="5" t="s">
        <v>647</v>
      </c>
      <c r="B180" s="5" t="s">
        <v>825</v>
      </c>
      <c r="C180" s="6" t="str">
        <f>IFERROR(VLOOKUP(UPPER(CONCATENATE($B180," - ",$A180)),'[1]Segurados Civis'!$A$5:$H$2142,6,0),"")</f>
        <v/>
      </c>
      <c r="D180" s="6" t="str">
        <f>IFERROR(VLOOKUP(UPPER(CONCATENATE($B180," - ",$A180)),'[1]Segurados Civis'!$A$5:$H$2142,7,0),"")</f>
        <v/>
      </c>
      <c r="E180" s="6" t="str">
        <f>IFERROR(VLOOKUP(UPPER(CONCATENATE($B180," - ",$A180)),'[1]Segurados Civis'!$A$5:$H$2142,8,0),"")</f>
        <v/>
      </c>
      <c r="F180" s="6" t="str">
        <f t="shared" si="5"/>
        <v/>
      </c>
      <c r="G180" s="5" t="s">
        <v>16</v>
      </c>
      <c r="H180" s="5">
        <v>0</v>
      </c>
      <c r="I180" s="5">
        <v>0</v>
      </c>
      <c r="J180" s="5">
        <v>0</v>
      </c>
      <c r="K180" s="5">
        <v>0</v>
      </c>
    </row>
    <row r="181" spans="1:11" x14ac:dyDescent="0.3">
      <c r="A181" s="5" t="s">
        <v>647</v>
      </c>
      <c r="B181" s="5" t="s">
        <v>826</v>
      </c>
      <c r="C181" s="6" t="str">
        <f>IFERROR(VLOOKUP(UPPER(CONCATENATE($B181," - ",$A181)),'[1]Segurados Civis'!$A$5:$H$2142,6,0),"")</f>
        <v/>
      </c>
      <c r="D181" s="6" t="str">
        <f>IFERROR(VLOOKUP(UPPER(CONCATENATE($B181," - ",$A181)),'[1]Segurados Civis'!$A$5:$H$2142,7,0),"")</f>
        <v/>
      </c>
      <c r="E181" s="6" t="str">
        <f>IFERROR(VLOOKUP(UPPER(CONCATENATE($B181," - ",$A181)),'[1]Segurados Civis'!$A$5:$H$2142,8,0),"")</f>
        <v/>
      </c>
      <c r="F181" s="6" t="str">
        <f t="shared" si="5"/>
        <v/>
      </c>
      <c r="G181" s="5" t="s">
        <v>16</v>
      </c>
      <c r="H181" s="5">
        <v>0</v>
      </c>
      <c r="I181" s="5">
        <v>0</v>
      </c>
      <c r="J181" s="5">
        <v>0</v>
      </c>
      <c r="K181" s="5">
        <v>0</v>
      </c>
    </row>
    <row r="182" spans="1:11" x14ac:dyDescent="0.3">
      <c r="A182" s="5" t="s">
        <v>647</v>
      </c>
      <c r="B182" s="5" t="s">
        <v>827</v>
      </c>
      <c r="C182" s="6" t="str">
        <f>IFERROR(VLOOKUP(UPPER(CONCATENATE($B182," - ",$A182)),'[1]Segurados Civis'!$A$5:$H$2142,6,0),"")</f>
        <v/>
      </c>
      <c r="D182" s="6" t="str">
        <f>IFERROR(VLOOKUP(UPPER(CONCATENATE($B182," - ",$A182)),'[1]Segurados Civis'!$A$5:$H$2142,7,0),"")</f>
        <v/>
      </c>
      <c r="E182" s="6" t="str">
        <f>IFERROR(VLOOKUP(UPPER(CONCATENATE($B182," - ",$A182)),'[1]Segurados Civis'!$A$5:$H$2142,8,0),"")</f>
        <v/>
      </c>
      <c r="F182" s="6" t="str">
        <f t="shared" si="5"/>
        <v/>
      </c>
      <c r="G182" s="5" t="s">
        <v>16</v>
      </c>
      <c r="H182" s="5">
        <v>0</v>
      </c>
      <c r="I182" s="5">
        <v>0</v>
      </c>
      <c r="J182" s="5">
        <v>0</v>
      </c>
      <c r="K182" s="5">
        <v>0</v>
      </c>
    </row>
    <row r="183" spans="1:11" x14ac:dyDescent="0.3">
      <c r="A183" s="5" t="s">
        <v>647</v>
      </c>
      <c r="B183" s="5" t="s">
        <v>828</v>
      </c>
      <c r="C183" s="6" t="str">
        <f>IFERROR(VLOOKUP(UPPER(CONCATENATE($B183," - ",$A183)),'[1]Segurados Civis'!$A$5:$H$2142,6,0),"")</f>
        <v/>
      </c>
      <c r="D183" s="6" t="str">
        <f>IFERROR(VLOOKUP(UPPER(CONCATENATE($B183," - ",$A183)),'[1]Segurados Civis'!$A$5:$H$2142,7,0),"")</f>
        <v/>
      </c>
      <c r="E183" s="6" t="str">
        <f>IFERROR(VLOOKUP(UPPER(CONCATENATE($B183," - ",$A183)),'[1]Segurados Civis'!$A$5:$H$2142,8,0),"")</f>
        <v/>
      </c>
      <c r="F183" s="6" t="str">
        <f t="shared" si="5"/>
        <v/>
      </c>
      <c r="G183" s="5" t="s">
        <v>16</v>
      </c>
      <c r="H183" s="5">
        <v>0</v>
      </c>
      <c r="I183" s="5">
        <v>0</v>
      </c>
      <c r="J183" s="5">
        <v>0</v>
      </c>
      <c r="K183" s="5">
        <v>0</v>
      </c>
    </row>
    <row r="184" spans="1:11" x14ac:dyDescent="0.3">
      <c r="A184" s="5" t="s">
        <v>647</v>
      </c>
      <c r="B184" s="5" t="s">
        <v>829</v>
      </c>
      <c r="C184" s="6" t="str">
        <f>IFERROR(VLOOKUP(UPPER(CONCATENATE($B184," - ",$A184)),'[1]Segurados Civis'!$A$5:$H$2142,6,0),"")</f>
        <v/>
      </c>
      <c r="D184" s="6" t="str">
        <f>IFERROR(VLOOKUP(UPPER(CONCATENATE($B184," - ",$A184)),'[1]Segurados Civis'!$A$5:$H$2142,7,0),"")</f>
        <v/>
      </c>
      <c r="E184" s="6" t="str">
        <f>IFERROR(VLOOKUP(UPPER(CONCATENATE($B184," - ",$A184)),'[1]Segurados Civis'!$A$5:$H$2142,8,0),"")</f>
        <v/>
      </c>
      <c r="F184" s="6" t="str">
        <f t="shared" si="5"/>
        <v/>
      </c>
      <c r="G184" s="5" t="s">
        <v>16</v>
      </c>
      <c r="H184" s="5">
        <v>0</v>
      </c>
      <c r="I184" s="5">
        <v>0</v>
      </c>
      <c r="J184" s="5">
        <v>0</v>
      </c>
      <c r="K184" s="5">
        <v>0</v>
      </c>
    </row>
    <row r="185" spans="1:11" x14ac:dyDescent="0.3">
      <c r="A185" s="5" t="s">
        <v>647</v>
      </c>
      <c r="B185" s="5" t="s">
        <v>830</v>
      </c>
      <c r="C185" s="6" t="str">
        <f>IFERROR(VLOOKUP(UPPER(CONCATENATE($B185," - ",$A185)),'[1]Segurados Civis'!$A$5:$H$2142,6,0),"")</f>
        <v/>
      </c>
      <c r="D185" s="6" t="str">
        <f>IFERROR(VLOOKUP(UPPER(CONCATENATE($B185," - ",$A185)),'[1]Segurados Civis'!$A$5:$H$2142,7,0),"")</f>
        <v/>
      </c>
      <c r="E185" s="6" t="str">
        <f>IFERROR(VLOOKUP(UPPER(CONCATENATE($B185," - ",$A185)),'[1]Segurados Civis'!$A$5:$H$2142,8,0),"")</f>
        <v/>
      </c>
      <c r="F185" s="6" t="str">
        <f t="shared" si="5"/>
        <v/>
      </c>
      <c r="G185" s="5" t="s">
        <v>16</v>
      </c>
      <c r="H185" s="5">
        <v>0</v>
      </c>
      <c r="I185" s="5">
        <v>0</v>
      </c>
      <c r="J185" s="5">
        <v>0</v>
      </c>
      <c r="K185" s="5">
        <v>0</v>
      </c>
    </row>
    <row r="186" spans="1:11" x14ac:dyDescent="0.3">
      <c r="A186" s="5" t="s">
        <v>647</v>
      </c>
      <c r="B186" s="5" t="s">
        <v>831</v>
      </c>
      <c r="C186" s="6">
        <f>IFERROR(VLOOKUP(UPPER(CONCATENATE($B186," - ",$A186)),'[1]Segurados Civis'!$A$5:$H$2142,6,0),"")</f>
        <v>1785</v>
      </c>
      <c r="D186" s="6">
        <f>IFERROR(VLOOKUP(UPPER(CONCATENATE($B186," - ",$A186)),'[1]Segurados Civis'!$A$5:$H$2142,7,0),"")</f>
        <v>128</v>
      </c>
      <c r="E186" s="6">
        <f>IFERROR(VLOOKUP(UPPER(CONCATENATE($B186," - ",$A186)),'[1]Segurados Civis'!$A$5:$H$2142,8,0),"")</f>
        <v>23</v>
      </c>
      <c r="F186" s="6">
        <f t="shared" si="5"/>
        <v>1936</v>
      </c>
      <c r="G186" s="5" t="s">
        <v>13</v>
      </c>
      <c r="H186" s="5">
        <v>0</v>
      </c>
      <c r="I186" s="5">
        <v>0</v>
      </c>
      <c r="J186" s="5">
        <v>0</v>
      </c>
      <c r="K186" s="5">
        <v>0</v>
      </c>
    </row>
  </sheetData>
  <autoFilter ref="A1:I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186">
    <cfRule type="containsText" dxfId="66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3"/>
  <dimension ref="A1:R13"/>
  <sheetViews>
    <sheetView zoomScaleNormal="100" workbookViewId="0">
      <selection activeCell="H38" sqref="H38"/>
    </sheetView>
  </sheetViews>
  <sheetFormatPr defaultColWidth="8.6640625" defaultRowHeight="14.4" x14ac:dyDescent="0.3"/>
  <cols>
    <col min="1" max="1" width="5.5546875" customWidth="1"/>
    <col min="2" max="2" width="26" customWidth="1"/>
    <col min="3" max="11" width="15.6640625" customWidth="1"/>
  </cols>
  <sheetData>
    <row r="1" spans="1:18" s="9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832</v>
      </c>
      <c r="B2" s="5" t="s">
        <v>833</v>
      </c>
      <c r="C2" s="6">
        <f>IFERROR(VLOOKUP(UPPER(CONCATENATE($B2," - ",$A2)),'[1]Segurados Civis'!$A$5:$H$2142,6,0),"")</f>
        <v>87364</v>
      </c>
      <c r="D2" s="6">
        <f>IFERROR(VLOOKUP(UPPER(CONCATENATE($B2," - ",$A2)),'[1]Segurados Civis'!$A$5:$H$2142,7,0),"")</f>
        <v>50503</v>
      </c>
      <c r="E2" s="6">
        <f>IFERROR(VLOOKUP(UPPER(CONCATENATE($B2," - ",$A2)),'[1]Segurados Civis'!$A$5:$H$2142,8,0),"")</f>
        <v>11730</v>
      </c>
      <c r="F2" s="6">
        <f>IF(SUM(C2:E2)=0,"",SUM(C2:E2))</f>
        <v>149597</v>
      </c>
      <c r="G2" s="5" t="s">
        <v>13</v>
      </c>
      <c r="H2" s="5">
        <v>1</v>
      </c>
      <c r="I2" s="5">
        <v>0</v>
      </c>
      <c r="J2" s="5">
        <v>0</v>
      </c>
      <c r="K2" s="5">
        <v>0</v>
      </c>
      <c r="M2" s="105" t="s">
        <v>14</v>
      </c>
      <c r="N2" s="105"/>
      <c r="O2" s="105"/>
    </row>
    <row r="3" spans="1:18" x14ac:dyDescent="0.3">
      <c r="M3" s="105"/>
      <c r="N3" s="105"/>
      <c r="O3" s="105"/>
    </row>
    <row r="4" spans="1:18" x14ac:dyDescent="0.3">
      <c r="M4" s="103">
        <f>COUNTIF(H1:H2,1)</f>
        <v>1</v>
      </c>
      <c r="N4" s="103"/>
      <c r="O4" s="103"/>
    </row>
    <row r="5" spans="1:18" x14ac:dyDescent="0.3">
      <c r="M5" s="1"/>
      <c r="N5" s="1"/>
      <c r="O5" s="1"/>
    </row>
    <row r="6" spans="1:18" x14ac:dyDescent="0.3">
      <c r="M6" s="1"/>
      <c r="N6" s="1"/>
      <c r="O6" s="1"/>
    </row>
    <row r="7" spans="1:18" ht="15" customHeight="1" x14ac:dyDescent="0.3"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M9" s="103">
        <f>COUNTIF(I1:I2,1)</f>
        <v>0</v>
      </c>
      <c r="N9" s="103"/>
      <c r="O9" s="103"/>
      <c r="P9" s="103">
        <f>COUNTIF(J1:J2,1)</f>
        <v>0</v>
      </c>
      <c r="Q9" s="103"/>
      <c r="R9" s="103"/>
    </row>
    <row r="10" spans="1:18" x14ac:dyDescent="0.3">
      <c r="M10" s="1"/>
      <c r="N10" s="1"/>
      <c r="O10" s="1"/>
    </row>
    <row r="11" spans="1:18" ht="15" customHeight="1" x14ac:dyDescent="0.3">
      <c r="M11" s="104" t="s">
        <v>28</v>
      </c>
      <c r="N11" s="104"/>
      <c r="O11" s="104"/>
    </row>
    <row r="12" spans="1:18" x14ac:dyDescent="0.3">
      <c r="M12" s="104"/>
      <c r="N12" s="104"/>
      <c r="O12" s="104"/>
    </row>
    <row r="13" spans="1:18" x14ac:dyDescent="0.3">
      <c r="M13" s="103">
        <f>COUNTIF(K1:K2,1)</f>
        <v>0</v>
      </c>
      <c r="N13" s="103"/>
      <c r="O13" s="103"/>
    </row>
  </sheetData>
  <autoFilter ref="A1:K1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2">
    <cfRule type="containsText" dxfId="65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4"/>
  <dimension ref="A1:AMJ80"/>
  <sheetViews>
    <sheetView topLeftCell="B1" zoomScaleNormal="100" workbookViewId="0">
      <pane ySplit="1" topLeftCell="A20" activePane="bottomLeft" state="frozen"/>
      <selection activeCell="B1" sqref="B1"/>
      <selection pane="bottomLeft" activeCell="H38" sqref="H38"/>
    </sheetView>
  </sheetViews>
  <sheetFormatPr defaultColWidth="5.6640625" defaultRowHeight="14.4" x14ac:dyDescent="0.3"/>
  <cols>
    <col min="1" max="1" width="5.5546875" style="1" customWidth="1"/>
    <col min="2" max="2" width="33.44140625" style="1" customWidth="1"/>
    <col min="3" max="11" width="15.6640625" style="1" customWidth="1"/>
    <col min="12" max="1024" width="5.6640625" style="1"/>
  </cols>
  <sheetData>
    <row r="1" spans="1:18" s="7" customFormat="1" ht="43.2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28</v>
      </c>
    </row>
    <row r="2" spans="1:18" ht="15" customHeight="1" x14ac:dyDescent="0.3">
      <c r="A2" s="5" t="s">
        <v>834</v>
      </c>
      <c r="B2" s="5" t="s">
        <v>835</v>
      </c>
      <c r="C2" s="6">
        <f>IFERROR(VLOOKUP(UPPER(CONCATENATE($B2," - ",$A2)),'[1]Segurados Civis'!$A$5:$H$2142,6,0),"")</f>
        <v>24828</v>
      </c>
      <c r="D2" s="6">
        <f>IFERROR(VLOOKUP(UPPER(CONCATENATE($B2," - ",$A2)),'[1]Segurados Civis'!$A$5:$H$2142,7,0),"")</f>
        <v>28554</v>
      </c>
      <c r="E2" s="6">
        <f>IFERROR(VLOOKUP(UPPER(CONCATENATE($B2," - ",$A2)),'[1]Segurados Civis'!$A$5:$H$2142,8,0),"")</f>
        <v>7032</v>
      </c>
      <c r="F2" s="6">
        <f t="shared" ref="F2:F33" si="0">IF(SUM(C2:E2)=0,"",SUM(C2:E2))</f>
        <v>60414</v>
      </c>
      <c r="G2" s="5" t="s">
        <v>13</v>
      </c>
      <c r="H2" s="5">
        <v>1</v>
      </c>
      <c r="I2" s="5">
        <v>1</v>
      </c>
      <c r="J2" s="5">
        <v>1</v>
      </c>
      <c r="K2" s="5">
        <v>0</v>
      </c>
      <c r="M2" s="105" t="s">
        <v>14</v>
      </c>
      <c r="N2" s="105"/>
      <c r="O2" s="105"/>
    </row>
    <row r="3" spans="1:18" x14ac:dyDescent="0.3">
      <c r="A3" s="5" t="s">
        <v>834</v>
      </c>
      <c r="B3" s="5" t="s">
        <v>836</v>
      </c>
      <c r="C3" s="6" t="str">
        <f>IFERROR(VLOOKUP(UPPER(CONCATENATE($B3," - ",$A3)),'[1]Segurados Civis'!$A$5:$H$2142,6,0),"")</f>
        <v/>
      </c>
      <c r="D3" s="6" t="str">
        <f>IFERROR(VLOOKUP(UPPER(CONCATENATE($B3," - ",$A3)),'[1]Segurados Civis'!$A$5:$H$2142,7,0),"")</f>
        <v/>
      </c>
      <c r="E3" s="6" t="str">
        <f>IFERROR(VLOOKUP(UPPER(CONCATENATE($B3," - ",$A3)),'[1]Segurados Civis'!$A$5:$H$2142,8,0),"")</f>
        <v/>
      </c>
      <c r="F3" s="6" t="str">
        <f t="shared" si="0"/>
        <v/>
      </c>
      <c r="G3" s="5" t="s">
        <v>16</v>
      </c>
      <c r="H3" s="5">
        <v>0</v>
      </c>
      <c r="I3" s="5">
        <v>0</v>
      </c>
      <c r="J3" s="5">
        <v>0</v>
      </c>
      <c r="K3" s="5">
        <v>0</v>
      </c>
      <c r="M3" s="105"/>
      <c r="N3" s="105"/>
      <c r="O3" s="105"/>
    </row>
    <row r="4" spans="1:18" x14ac:dyDescent="0.3">
      <c r="A4" s="5" t="s">
        <v>834</v>
      </c>
      <c r="B4" s="5" t="s">
        <v>837</v>
      </c>
      <c r="C4" s="6" t="str">
        <f>IFERROR(VLOOKUP(UPPER(CONCATENATE($B4," - ",$A4)),'[1]Segurados Civis'!$A$5:$H$2142,6,0),"")</f>
        <v/>
      </c>
      <c r="D4" s="6" t="str">
        <f>IFERROR(VLOOKUP(UPPER(CONCATENATE($B4," - ",$A4)),'[1]Segurados Civis'!$A$5:$H$2142,7,0),"")</f>
        <v/>
      </c>
      <c r="E4" s="6" t="str">
        <f>IFERROR(VLOOKUP(UPPER(CONCATENATE($B4," - ",$A4)),'[1]Segurados Civis'!$A$5:$H$2142,8,0),"")</f>
        <v/>
      </c>
      <c r="F4" s="6" t="str">
        <f t="shared" si="0"/>
        <v/>
      </c>
      <c r="G4" s="5" t="s">
        <v>16</v>
      </c>
      <c r="H4" s="5">
        <v>0</v>
      </c>
      <c r="I4" s="5">
        <v>0</v>
      </c>
      <c r="J4" s="5">
        <v>0</v>
      </c>
      <c r="K4" s="5">
        <v>0</v>
      </c>
      <c r="M4" s="103">
        <f>COUNTIF(H2:H80,1)</f>
        <v>10</v>
      </c>
      <c r="N4" s="103"/>
      <c r="O4" s="103"/>
    </row>
    <row r="5" spans="1:18" x14ac:dyDescent="0.3">
      <c r="A5" s="5" t="s">
        <v>834</v>
      </c>
      <c r="B5" s="5" t="s">
        <v>838</v>
      </c>
      <c r="C5" s="6">
        <f>IFERROR(VLOOKUP(UPPER(CONCATENATE($B5," - ",$A5)),'[1]Segurados Civis'!$A$5:$H$2142,6,0),"")</f>
        <v>229</v>
      </c>
      <c r="D5" s="6">
        <f>IFERROR(VLOOKUP(UPPER(CONCATENATE($B5," - ",$A5)),'[1]Segurados Civis'!$A$5:$H$2142,7,0),"")</f>
        <v>53</v>
      </c>
      <c r="E5" s="6">
        <f>IFERROR(VLOOKUP(UPPER(CONCATENATE($B5," - ",$A5)),'[1]Segurados Civis'!$A$5:$H$2142,8,0),"")</f>
        <v>14</v>
      </c>
      <c r="F5" s="6">
        <f t="shared" si="0"/>
        <v>296</v>
      </c>
      <c r="G5" s="5" t="s">
        <v>13</v>
      </c>
      <c r="H5" s="5">
        <v>0</v>
      </c>
      <c r="I5" s="5">
        <v>0</v>
      </c>
      <c r="J5" s="5">
        <v>0</v>
      </c>
      <c r="K5" s="5">
        <v>0</v>
      </c>
    </row>
    <row r="6" spans="1:18" x14ac:dyDescent="0.3">
      <c r="A6" s="5" t="s">
        <v>834</v>
      </c>
      <c r="B6" s="5" t="s">
        <v>839</v>
      </c>
      <c r="C6" s="6">
        <f>IFERROR(VLOOKUP(UPPER(CONCATENATE($B6," - ",$A6)),'[1]Segurados Civis'!$A$5:$H$2142,6,0),"")</f>
        <v>640</v>
      </c>
      <c r="D6" s="6">
        <f>IFERROR(VLOOKUP(UPPER(CONCATENATE($B6," - ",$A6)),'[1]Segurados Civis'!$A$5:$H$2142,7,0),"")</f>
        <v>340</v>
      </c>
      <c r="E6" s="6">
        <f>IFERROR(VLOOKUP(UPPER(CONCATENATE($B6," - ",$A6)),'[1]Segurados Civis'!$A$5:$H$2142,8,0),"")</f>
        <v>99</v>
      </c>
      <c r="F6" s="6">
        <f t="shared" si="0"/>
        <v>1079</v>
      </c>
      <c r="G6" s="5" t="s">
        <v>13</v>
      </c>
      <c r="H6" s="5">
        <v>0</v>
      </c>
      <c r="I6" s="5">
        <v>0</v>
      </c>
      <c r="J6" s="5">
        <v>0</v>
      </c>
      <c r="K6" s="5">
        <v>0</v>
      </c>
    </row>
    <row r="7" spans="1:18" ht="15" customHeight="1" x14ac:dyDescent="0.3">
      <c r="A7" s="5" t="s">
        <v>834</v>
      </c>
      <c r="B7" s="5" t="s">
        <v>840</v>
      </c>
      <c r="C7" s="6" t="str">
        <f>IFERROR(VLOOKUP(UPPER(CONCATENATE($B7," - ",$A7)),'[1]Segurados Civis'!$A$5:$H$2142,6,0),"")</f>
        <v/>
      </c>
      <c r="D7" s="6" t="str">
        <f>IFERROR(VLOOKUP(UPPER(CONCATENATE($B7," - ",$A7)),'[1]Segurados Civis'!$A$5:$H$2142,7,0),"")</f>
        <v/>
      </c>
      <c r="E7" s="6" t="str">
        <f>IFERROR(VLOOKUP(UPPER(CONCATENATE($B7," - ",$A7)),'[1]Segurados Civis'!$A$5:$H$2142,8,0),"")</f>
        <v/>
      </c>
      <c r="F7" s="6" t="str">
        <f t="shared" si="0"/>
        <v/>
      </c>
      <c r="G7" s="5" t="s">
        <v>16</v>
      </c>
      <c r="H7" s="5">
        <v>0</v>
      </c>
      <c r="I7" s="5">
        <v>0</v>
      </c>
      <c r="J7" s="5">
        <v>0</v>
      </c>
      <c r="K7" s="5">
        <v>0</v>
      </c>
      <c r="M7" s="105" t="s">
        <v>21</v>
      </c>
      <c r="N7" s="105"/>
      <c r="O7" s="105"/>
      <c r="P7" s="105"/>
      <c r="Q7" s="105"/>
      <c r="R7" s="105"/>
    </row>
    <row r="8" spans="1:18" ht="15.75" customHeight="1" x14ac:dyDescent="0.3">
      <c r="A8" s="5" t="s">
        <v>834</v>
      </c>
      <c r="B8" s="5" t="s">
        <v>841</v>
      </c>
      <c r="C8" s="6" t="str">
        <f>IFERROR(VLOOKUP(UPPER(CONCATENATE($B8," - ",$A8)),'[1]Segurados Civis'!$A$5:$H$2142,6,0),"")</f>
        <v/>
      </c>
      <c r="D8" s="6" t="str">
        <f>IFERROR(VLOOKUP(UPPER(CONCATENATE($B8," - ",$A8)),'[1]Segurados Civis'!$A$5:$H$2142,7,0),"")</f>
        <v/>
      </c>
      <c r="E8" s="6" t="str">
        <f>IFERROR(VLOOKUP(UPPER(CONCATENATE($B8," - ",$A8)),'[1]Segurados Civis'!$A$5:$H$2142,8,0),"")</f>
        <v/>
      </c>
      <c r="F8" s="6" t="str">
        <f t="shared" si="0"/>
        <v/>
      </c>
      <c r="G8" s="5" t="s">
        <v>16</v>
      </c>
      <c r="H8" s="5">
        <v>0</v>
      </c>
      <c r="I8" s="5">
        <v>0</v>
      </c>
      <c r="J8" s="5">
        <v>0</v>
      </c>
      <c r="K8" s="5">
        <v>0</v>
      </c>
      <c r="M8" s="108" t="s">
        <v>23</v>
      </c>
      <c r="N8" s="108"/>
      <c r="O8" s="108"/>
      <c r="P8" s="105" t="s">
        <v>24</v>
      </c>
      <c r="Q8" s="105"/>
      <c r="R8" s="105"/>
    </row>
    <row r="9" spans="1:18" x14ac:dyDescent="0.3">
      <c r="A9" s="5" t="s">
        <v>834</v>
      </c>
      <c r="B9" s="5" t="s">
        <v>842</v>
      </c>
      <c r="C9" s="6">
        <f>IFERROR(VLOOKUP(UPPER(CONCATENATE($B9," - ",$A9)),'[1]Segurados Civis'!$A$5:$H$2142,6,0),"")</f>
        <v>1510</v>
      </c>
      <c r="D9" s="6">
        <f>IFERROR(VLOOKUP(UPPER(CONCATENATE($B9," - ",$A9)),'[1]Segurados Civis'!$A$5:$H$2142,7,0),"")</f>
        <v>277</v>
      </c>
      <c r="E9" s="6">
        <f>IFERROR(VLOOKUP(UPPER(CONCATENATE($B9," - ",$A9)),'[1]Segurados Civis'!$A$5:$H$2142,8,0),"")</f>
        <v>57</v>
      </c>
      <c r="F9" s="6">
        <f t="shared" si="0"/>
        <v>1844</v>
      </c>
      <c r="G9" s="5" t="s">
        <v>13</v>
      </c>
      <c r="H9" s="5">
        <v>0</v>
      </c>
      <c r="I9" s="5">
        <v>0</v>
      </c>
      <c r="J9" s="5">
        <v>0</v>
      </c>
      <c r="K9" s="5">
        <v>0</v>
      </c>
      <c r="M9" s="103">
        <f>COUNTIF(I2:I80,1)</f>
        <v>2</v>
      </c>
      <c r="N9" s="103"/>
      <c r="O9" s="103"/>
      <c r="P9" s="103">
        <f>COUNTIF(J2:J80,1)</f>
        <v>7</v>
      </c>
      <c r="Q9" s="103"/>
      <c r="R9" s="103"/>
    </row>
    <row r="10" spans="1:18" x14ac:dyDescent="0.3">
      <c r="A10" s="5" t="s">
        <v>834</v>
      </c>
      <c r="B10" s="5" t="s">
        <v>843</v>
      </c>
      <c r="C10" s="6" t="str">
        <f>IFERROR(VLOOKUP(UPPER(CONCATENATE($B10," - ",$A10)),'[1]Segurados Civis'!$A$5:$H$2142,6,0),"")</f>
        <v/>
      </c>
      <c r="D10" s="6" t="str">
        <f>IFERROR(VLOOKUP(UPPER(CONCATENATE($B10," - ",$A10)),'[1]Segurados Civis'!$A$5:$H$2142,7,0),"")</f>
        <v/>
      </c>
      <c r="E10" s="6" t="str">
        <f>IFERROR(VLOOKUP(UPPER(CONCATENATE($B10," - ",$A10)),'[1]Segurados Civis'!$A$5:$H$2142,8,0),"")</f>
        <v/>
      </c>
      <c r="F10" s="6" t="str">
        <f t="shared" si="0"/>
        <v/>
      </c>
      <c r="G10" s="5" t="s">
        <v>16</v>
      </c>
      <c r="H10" s="5">
        <v>0</v>
      </c>
      <c r="I10" s="5">
        <v>0</v>
      </c>
      <c r="J10" s="5">
        <v>0</v>
      </c>
      <c r="K10" s="5">
        <v>0</v>
      </c>
    </row>
    <row r="11" spans="1:18" ht="15" customHeight="1" x14ac:dyDescent="0.3">
      <c r="A11" s="5" t="s">
        <v>834</v>
      </c>
      <c r="B11" s="5" t="s">
        <v>844</v>
      </c>
      <c r="C11" s="6">
        <f>IFERROR(VLOOKUP(UPPER(CONCATENATE($B11," - ",$A11)),'[1]Segurados Civis'!$A$5:$H$2142,6,0),"")</f>
        <v>2452</v>
      </c>
      <c r="D11" s="6">
        <f>IFERROR(VLOOKUP(UPPER(CONCATENATE($B11," - ",$A11)),'[1]Segurados Civis'!$A$5:$H$2142,7,0),"")</f>
        <v>1084</v>
      </c>
      <c r="E11" s="6">
        <f>IFERROR(VLOOKUP(UPPER(CONCATENATE($B11," - ",$A11)),'[1]Segurados Civis'!$A$5:$H$2142,8,0),"")</f>
        <v>247</v>
      </c>
      <c r="F11" s="6">
        <f t="shared" si="0"/>
        <v>3783</v>
      </c>
      <c r="G11" s="5" t="s">
        <v>13</v>
      </c>
      <c r="H11" s="5">
        <v>1</v>
      </c>
      <c r="I11" s="5">
        <v>0</v>
      </c>
      <c r="J11" s="5">
        <v>0</v>
      </c>
      <c r="K11" s="5">
        <v>0</v>
      </c>
      <c r="M11" s="104" t="s">
        <v>28</v>
      </c>
      <c r="N11" s="104"/>
      <c r="O11" s="104"/>
    </row>
    <row r="12" spans="1:18" x14ac:dyDescent="0.3">
      <c r="A12" s="5" t="s">
        <v>834</v>
      </c>
      <c r="B12" s="5" t="s">
        <v>845</v>
      </c>
      <c r="C12" s="6" t="str">
        <f>IFERROR(VLOOKUP(UPPER(CONCATENATE($B12," - ",$A12)),'[1]Segurados Civis'!$A$5:$H$2142,6,0),"")</f>
        <v/>
      </c>
      <c r="D12" s="6" t="str">
        <f>IFERROR(VLOOKUP(UPPER(CONCATENATE($B12," - ",$A12)),'[1]Segurados Civis'!$A$5:$H$2142,7,0),"")</f>
        <v/>
      </c>
      <c r="E12" s="6" t="str">
        <f>IFERROR(VLOOKUP(UPPER(CONCATENATE($B12," - ",$A12)),'[1]Segurados Civis'!$A$5:$H$2142,8,0),"")</f>
        <v/>
      </c>
      <c r="F12" s="6" t="str">
        <f t="shared" si="0"/>
        <v/>
      </c>
      <c r="G12" s="5" t="s">
        <v>16</v>
      </c>
      <c r="H12" s="5">
        <v>0</v>
      </c>
      <c r="I12" s="5">
        <v>0</v>
      </c>
      <c r="J12" s="5">
        <v>0</v>
      </c>
      <c r="K12" s="5">
        <v>0</v>
      </c>
      <c r="M12" s="104"/>
      <c r="N12" s="104"/>
      <c r="O12" s="104"/>
    </row>
    <row r="13" spans="1:18" x14ac:dyDescent="0.3">
      <c r="A13" s="5" t="s">
        <v>834</v>
      </c>
      <c r="B13" s="5" t="s">
        <v>846</v>
      </c>
      <c r="C13" s="6" t="str">
        <f>IFERROR(VLOOKUP(UPPER(CONCATENATE($B13," - ",$A13)),'[1]Segurados Civis'!$A$5:$H$2142,6,0),"")</f>
        <v/>
      </c>
      <c r="D13" s="6" t="str">
        <f>IFERROR(VLOOKUP(UPPER(CONCATENATE($B13," - ",$A13)),'[1]Segurados Civis'!$A$5:$H$2142,7,0),"")</f>
        <v/>
      </c>
      <c r="E13" s="6" t="str">
        <f>IFERROR(VLOOKUP(UPPER(CONCATENATE($B13," - ",$A13)),'[1]Segurados Civis'!$A$5:$H$2142,8,0),"")</f>
        <v/>
      </c>
      <c r="F13" s="6" t="str">
        <f t="shared" si="0"/>
        <v/>
      </c>
      <c r="G13" s="5" t="s">
        <v>16</v>
      </c>
      <c r="H13" s="5">
        <v>0</v>
      </c>
      <c r="I13" s="5">
        <v>0</v>
      </c>
      <c r="J13" s="5">
        <v>0</v>
      </c>
      <c r="K13" s="5">
        <v>0</v>
      </c>
      <c r="M13" s="103">
        <f>COUNTIF(K2:K80,1)</f>
        <v>2</v>
      </c>
      <c r="N13" s="103"/>
      <c r="O13" s="103"/>
    </row>
    <row r="14" spans="1:18" x14ac:dyDescent="0.3">
      <c r="A14" s="5" t="s">
        <v>834</v>
      </c>
      <c r="B14" s="5" t="s">
        <v>847</v>
      </c>
      <c r="C14" s="6">
        <f>IFERROR(VLOOKUP(UPPER(CONCATENATE($B14," - ",$A14)),'[1]Segurados Civis'!$A$5:$H$2142,6,0),"")</f>
        <v>697</v>
      </c>
      <c r="D14" s="6">
        <f>IFERROR(VLOOKUP(UPPER(CONCATENATE($B14," - ",$A14)),'[1]Segurados Civis'!$A$5:$H$2142,7,0),"")</f>
        <v>238</v>
      </c>
      <c r="E14" s="6">
        <f>IFERROR(VLOOKUP(UPPER(CONCATENATE($B14," - ",$A14)),'[1]Segurados Civis'!$A$5:$H$2142,8,0),"")</f>
        <v>91</v>
      </c>
      <c r="F14" s="6">
        <f t="shared" si="0"/>
        <v>1026</v>
      </c>
      <c r="G14" s="5" t="s">
        <v>13</v>
      </c>
      <c r="H14" s="5">
        <v>0</v>
      </c>
      <c r="I14" s="5">
        <v>0</v>
      </c>
      <c r="J14" s="5">
        <v>0</v>
      </c>
      <c r="K14" s="5">
        <v>0</v>
      </c>
    </row>
    <row r="15" spans="1:18" x14ac:dyDescent="0.3">
      <c r="A15" s="5" t="s">
        <v>834</v>
      </c>
      <c r="B15" s="5" t="s">
        <v>848</v>
      </c>
      <c r="C15" s="6">
        <f>IFERROR(VLOOKUP(UPPER(CONCATENATE($B15," - ",$A15)),'[1]Segurados Civis'!$A$5:$H$2142,6,0),"")</f>
        <v>456</v>
      </c>
      <c r="D15" s="6">
        <f>IFERROR(VLOOKUP(UPPER(CONCATENATE($B15," - ",$A15)),'[1]Segurados Civis'!$A$5:$H$2142,7,0),"")</f>
        <v>117</v>
      </c>
      <c r="E15" s="6">
        <f>IFERROR(VLOOKUP(UPPER(CONCATENATE($B15," - ",$A15)),'[1]Segurados Civis'!$A$5:$H$2142,8,0),"")</f>
        <v>34</v>
      </c>
      <c r="F15" s="6">
        <f t="shared" si="0"/>
        <v>607</v>
      </c>
      <c r="G15" s="5" t="s">
        <v>13</v>
      </c>
      <c r="H15" s="5">
        <v>1</v>
      </c>
      <c r="I15" s="5">
        <v>0</v>
      </c>
      <c r="J15" s="5">
        <v>0</v>
      </c>
      <c r="K15" s="5">
        <v>0</v>
      </c>
    </row>
    <row r="16" spans="1:18" x14ac:dyDescent="0.3">
      <c r="A16" s="5" t="s">
        <v>834</v>
      </c>
      <c r="B16" s="5" t="s">
        <v>849</v>
      </c>
      <c r="C16" s="6" t="str">
        <f>IFERROR(VLOOKUP(UPPER(CONCATENATE($B16," - ",$A16)),'[1]Segurados Civis'!$A$5:$H$2142,6,0),"")</f>
        <v/>
      </c>
      <c r="D16" s="6" t="str">
        <f>IFERROR(VLOOKUP(UPPER(CONCATENATE($B16," - ",$A16)),'[1]Segurados Civis'!$A$5:$H$2142,7,0),"")</f>
        <v/>
      </c>
      <c r="E16" s="6" t="str">
        <f>IFERROR(VLOOKUP(UPPER(CONCATENATE($B16," - ",$A16)),'[1]Segurados Civis'!$A$5:$H$2142,8,0),"")</f>
        <v/>
      </c>
      <c r="F16" s="6" t="str">
        <f t="shared" si="0"/>
        <v/>
      </c>
      <c r="G16" s="5" t="s">
        <v>16</v>
      </c>
      <c r="H16" s="5">
        <v>0</v>
      </c>
      <c r="I16" s="5">
        <v>0</v>
      </c>
      <c r="J16" s="5">
        <v>0</v>
      </c>
      <c r="K16" s="5">
        <v>0</v>
      </c>
    </row>
    <row r="17" spans="1:11" x14ac:dyDescent="0.3">
      <c r="A17" s="5" t="s">
        <v>834</v>
      </c>
      <c r="B17" s="5" t="s">
        <v>850</v>
      </c>
      <c r="C17" s="6" t="str">
        <f>IFERROR(VLOOKUP(UPPER(CONCATENATE($B17," - ",$A17)),'[1]Segurados Civis'!$A$5:$H$2142,6,0),"")</f>
        <v/>
      </c>
      <c r="D17" s="6" t="str">
        <f>IFERROR(VLOOKUP(UPPER(CONCATENATE($B17," - ",$A17)),'[1]Segurados Civis'!$A$5:$H$2142,7,0),"")</f>
        <v/>
      </c>
      <c r="E17" s="6" t="str">
        <f>IFERROR(VLOOKUP(UPPER(CONCATENATE($B17," - ",$A17)),'[1]Segurados Civis'!$A$5:$H$2142,8,0),"")</f>
        <v/>
      </c>
      <c r="F17" s="6" t="str">
        <f t="shared" si="0"/>
        <v/>
      </c>
      <c r="G17" s="5" t="s">
        <v>16</v>
      </c>
      <c r="H17" s="5">
        <v>0</v>
      </c>
      <c r="I17" s="5">
        <v>0</v>
      </c>
      <c r="J17" s="5">
        <v>0</v>
      </c>
      <c r="K17" s="5">
        <v>0</v>
      </c>
    </row>
    <row r="18" spans="1:11" x14ac:dyDescent="0.3">
      <c r="A18" s="5" t="s">
        <v>834</v>
      </c>
      <c r="B18" s="5" t="s">
        <v>851</v>
      </c>
      <c r="C18" s="6">
        <f>IFERROR(VLOOKUP(UPPER(CONCATENATE($B18," - ",$A18)),'[1]Segurados Civis'!$A$5:$H$2142,6,0),"")</f>
        <v>3026</v>
      </c>
      <c r="D18" s="6">
        <f>IFERROR(VLOOKUP(UPPER(CONCATENATE($B18," - ",$A18)),'[1]Segurados Civis'!$A$5:$H$2142,7,0),"")</f>
        <v>475</v>
      </c>
      <c r="E18" s="6">
        <f>IFERROR(VLOOKUP(UPPER(CONCATENATE($B18," - ",$A18)),'[1]Segurados Civis'!$A$5:$H$2142,8,0),"")</f>
        <v>204</v>
      </c>
      <c r="F18" s="6">
        <f t="shared" si="0"/>
        <v>3705</v>
      </c>
      <c r="G18" s="5" t="s">
        <v>13</v>
      </c>
      <c r="H18" s="5">
        <v>0</v>
      </c>
      <c r="I18" s="5">
        <v>0</v>
      </c>
      <c r="J18" s="5">
        <v>1</v>
      </c>
      <c r="K18" s="5">
        <v>0</v>
      </c>
    </row>
    <row r="19" spans="1:11" x14ac:dyDescent="0.3">
      <c r="A19" s="5" t="s">
        <v>834</v>
      </c>
      <c r="B19" s="5" t="s">
        <v>852</v>
      </c>
      <c r="C19" s="6">
        <f>IFERROR(VLOOKUP(UPPER(CONCATENATE($B19," - ",$A19)),'[1]Segurados Civis'!$A$5:$H$2142,6,0),"")</f>
        <v>3559</v>
      </c>
      <c r="D19" s="6">
        <f>IFERROR(VLOOKUP(UPPER(CONCATENATE($B19," - ",$A19)),'[1]Segurados Civis'!$A$5:$H$2142,7,0),"")</f>
        <v>1025</v>
      </c>
      <c r="E19" s="6">
        <f>IFERROR(VLOOKUP(UPPER(CONCATENATE($B19," - ",$A19)),'[1]Segurados Civis'!$A$5:$H$2142,8,0),"")</f>
        <v>172</v>
      </c>
      <c r="F19" s="6">
        <f t="shared" si="0"/>
        <v>4756</v>
      </c>
      <c r="G19" s="5" t="s">
        <v>13</v>
      </c>
      <c r="H19" s="5">
        <v>0</v>
      </c>
      <c r="I19" s="5">
        <v>0</v>
      </c>
      <c r="J19" s="5">
        <v>0</v>
      </c>
      <c r="K19" s="5">
        <v>0</v>
      </c>
    </row>
    <row r="20" spans="1:11" x14ac:dyDescent="0.3">
      <c r="A20" s="5" t="s">
        <v>834</v>
      </c>
      <c r="B20" s="5" t="s">
        <v>853</v>
      </c>
      <c r="C20" s="6" t="str">
        <f>IFERROR(VLOOKUP(UPPER(CONCATENATE($B20," - ",$A20)),'[1]Segurados Civis'!$A$5:$H$2142,6,0),"")</f>
        <v/>
      </c>
      <c r="D20" s="6" t="str">
        <f>IFERROR(VLOOKUP(UPPER(CONCATENATE($B20," - ",$A20)),'[1]Segurados Civis'!$A$5:$H$2142,7,0),"")</f>
        <v/>
      </c>
      <c r="E20" s="6" t="str">
        <f>IFERROR(VLOOKUP(UPPER(CONCATENATE($B20," - ",$A20)),'[1]Segurados Civis'!$A$5:$H$2142,8,0),"")</f>
        <v/>
      </c>
      <c r="F20" s="6" t="str">
        <f t="shared" si="0"/>
        <v/>
      </c>
      <c r="G20" s="5" t="s">
        <v>16</v>
      </c>
      <c r="H20" s="5">
        <v>0</v>
      </c>
      <c r="I20" s="5">
        <v>0</v>
      </c>
      <c r="J20" s="5">
        <v>0</v>
      </c>
      <c r="K20" s="5">
        <v>0</v>
      </c>
    </row>
    <row r="21" spans="1:11" x14ac:dyDescent="0.3">
      <c r="A21" s="5" t="s">
        <v>834</v>
      </c>
      <c r="B21" s="5" t="s">
        <v>854</v>
      </c>
      <c r="C21" s="6" t="str">
        <f>IFERROR(VLOOKUP(UPPER(CONCATENATE($B21," - ",$A21)),'[1]Segurados Civis'!$A$5:$H$2142,6,0),"")</f>
        <v/>
      </c>
      <c r="D21" s="6" t="str">
        <f>IFERROR(VLOOKUP(UPPER(CONCATENATE($B21," - ",$A21)),'[1]Segurados Civis'!$A$5:$H$2142,7,0),"")</f>
        <v/>
      </c>
      <c r="E21" s="6" t="str">
        <f>IFERROR(VLOOKUP(UPPER(CONCATENATE($B21," - ",$A21)),'[1]Segurados Civis'!$A$5:$H$2142,8,0),"")</f>
        <v/>
      </c>
      <c r="F21" s="6" t="str">
        <f t="shared" si="0"/>
        <v/>
      </c>
      <c r="G21" s="5" t="s">
        <v>16</v>
      </c>
      <c r="H21" s="5">
        <v>0</v>
      </c>
      <c r="I21" s="5">
        <v>0</v>
      </c>
      <c r="J21" s="5">
        <v>0</v>
      </c>
      <c r="K21" s="5">
        <v>0</v>
      </c>
    </row>
    <row r="22" spans="1:11" x14ac:dyDescent="0.3">
      <c r="A22" s="5" t="s">
        <v>834</v>
      </c>
      <c r="B22" s="5" t="s">
        <v>855</v>
      </c>
      <c r="C22" s="6">
        <f>IFERROR(VLOOKUP(UPPER(CONCATENATE($B22," - ",$A22)),'[1]Segurados Civis'!$A$5:$H$2142,6,0),"")</f>
        <v>1607</v>
      </c>
      <c r="D22" s="6">
        <f>IFERROR(VLOOKUP(UPPER(CONCATENATE($B22," - ",$A22)),'[1]Segurados Civis'!$A$5:$H$2142,7,0),"")</f>
        <v>261</v>
      </c>
      <c r="E22" s="6">
        <f>IFERROR(VLOOKUP(UPPER(CONCATENATE($B22," - ",$A22)),'[1]Segurados Civis'!$A$5:$H$2142,8,0),"")</f>
        <v>55</v>
      </c>
      <c r="F22" s="6">
        <f t="shared" si="0"/>
        <v>1923</v>
      </c>
      <c r="G22" s="5" t="s">
        <v>13</v>
      </c>
      <c r="H22" s="5">
        <v>0</v>
      </c>
      <c r="I22" s="5">
        <v>0</v>
      </c>
      <c r="J22" s="5">
        <v>0</v>
      </c>
      <c r="K22" s="5">
        <v>0</v>
      </c>
    </row>
    <row r="23" spans="1:11" x14ac:dyDescent="0.3">
      <c r="A23" s="5" t="s">
        <v>834</v>
      </c>
      <c r="B23" s="5" t="s">
        <v>856</v>
      </c>
      <c r="C23" s="6" t="str">
        <f>IFERROR(VLOOKUP(UPPER(CONCATENATE($B23," - ",$A23)),'[1]Segurados Civis'!$A$5:$H$2142,6,0),"")</f>
        <v/>
      </c>
      <c r="D23" s="6" t="str">
        <f>IFERROR(VLOOKUP(UPPER(CONCATENATE($B23," - ",$A23)),'[1]Segurados Civis'!$A$5:$H$2142,7,0),"")</f>
        <v/>
      </c>
      <c r="E23" s="6" t="str">
        <f>IFERROR(VLOOKUP(UPPER(CONCATENATE($B23," - ",$A23)),'[1]Segurados Civis'!$A$5:$H$2142,8,0),"")</f>
        <v/>
      </c>
      <c r="F23" s="6" t="str">
        <f t="shared" si="0"/>
        <v/>
      </c>
      <c r="G23" s="5" t="s">
        <v>16</v>
      </c>
      <c r="H23" s="5">
        <v>0</v>
      </c>
      <c r="I23" s="5">
        <v>0</v>
      </c>
      <c r="J23" s="5">
        <v>0</v>
      </c>
      <c r="K23" s="5">
        <v>0</v>
      </c>
    </row>
    <row r="24" spans="1:11" x14ac:dyDescent="0.3">
      <c r="A24" s="5" t="s">
        <v>834</v>
      </c>
      <c r="B24" s="5" t="s">
        <v>857</v>
      </c>
      <c r="C24" s="6" t="str">
        <f>IFERROR(VLOOKUP(UPPER(CONCATENATE($B24," - ",$A24)),'[1]Segurados Civis'!$A$5:$H$2142,6,0),"")</f>
        <v/>
      </c>
      <c r="D24" s="6" t="str">
        <f>IFERROR(VLOOKUP(UPPER(CONCATENATE($B24," - ",$A24)),'[1]Segurados Civis'!$A$5:$H$2142,7,0),"")</f>
        <v/>
      </c>
      <c r="E24" s="6" t="str">
        <f>IFERROR(VLOOKUP(UPPER(CONCATENATE($B24," - ",$A24)),'[1]Segurados Civis'!$A$5:$H$2142,8,0),"")</f>
        <v/>
      </c>
      <c r="F24" s="6" t="str">
        <f t="shared" si="0"/>
        <v/>
      </c>
      <c r="G24" s="5" t="s">
        <v>16</v>
      </c>
      <c r="H24" s="5">
        <v>0</v>
      </c>
      <c r="I24" s="5">
        <v>0</v>
      </c>
      <c r="J24" s="5">
        <v>0</v>
      </c>
      <c r="K24" s="5">
        <v>0</v>
      </c>
    </row>
    <row r="25" spans="1:11" x14ac:dyDescent="0.3">
      <c r="A25" s="5" t="s">
        <v>834</v>
      </c>
      <c r="B25" s="5" t="s">
        <v>858</v>
      </c>
      <c r="C25" s="6">
        <f>IFERROR(VLOOKUP(UPPER(CONCATENATE($B25," - ",$A25)),'[1]Segurados Civis'!$A$5:$H$2142,6,0),"")</f>
        <v>673</v>
      </c>
      <c r="D25" s="6">
        <f>IFERROR(VLOOKUP(UPPER(CONCATENATE($B25," - ",$A25)),'[1]Segurados Civis'!$A$5:$H$2142,7,0),"")</f>
        <v>134</v>
      </c>
      <c r="E25" s="6">
        <f>IFERROR(VLOOKUP(UPPER(CONCATENATE($B25," - ",$A25)),'[1]Segurados Civis'!$A$5:$H$2142,8,0),"")</f>
        <v>35</v>
      </c>
      <c r="F25" s="6">
        <f t="shared" si="0"/>
        <v>842</v>
      </c>
      <c r="G25" s="5" t="s">
        <v>13</v>
      </c>
      <c r="H25" s="5">
        <v>0</v>
      </c>
      <c r="I25" s="5">
        <v>0</v>
      </c>
      <c r="J25" s="5">
        <v>1</v>
      </c>
      <c r="K25" s="5">
        <v>0</v>
      </c>
    </row>
    <row r="26" spans="1:11" x14ac:dyDescent="0.3">
      <c r="A26" s="5" t="s">
        <v>834</v>
      </c>
      <c r="B26" s="5" t="s">
        <v>859</v>
      </c>
      <c r="C26" s="6">
        <f>IFERROR(VLOOKUP(UPPER(CONCATENATE($B26," - ",$A26)),'[1]Segurados Civis'!$A$5:$H$2142,6,0),"")</f>
        <v>209</v>
      </c>
      <c r="D26" s="6">
        <f>IFERROR(VLOOKUP(UPPER(CONCATENATE($B26," - ",$A26)),'[1]Segurados Civis'!$A$5:$H$2142,7,0),"")</f>
        <v>51</v>
      </c>
      <c r="E26" s="6">
        <f>IFERROR(VLOOKUP(UPPER(CONCATENATE($B26," - ",$A26)),'[1]Segurados Civis'!$A$5:$H$2142,8,0),"")</f>
        <v>20</v>
      </c>
      <c r="F26" s="6">
        <f t="shared" si="0"/>
        <v>280</v>
      </c>
      <c r="G26" s="5" t="s">
        <v>13</v>
      </c>
      <c r="H26" s="5">
        <v>0</v>
      </c>
      <c r="I26" s="5">
        <v>0</v>
      </c>
      <c r="J26" s="5">
        <v>0</v>
      </c>
      <c r="K26" s="5">
        <v>0</v>
      </c>
    </row>
    <row r="27" spans="1:11" x14ac:dyDescent="0.3">
      <c r="A27" s="5" t="s">
        <v>834</v>
      </c>
      <c r="B27" s="5" t="s">
        <v>860</v>
      </c>
      <c r="C27" s="6" t="str">
        <f>IFERROR(VLOOKUP(UPPER(CONCATENATE($B27," - ",$A27)),'[1]Segurados Civis'!$A$5:$H$2142,6,0),"")</f>
        <v/>
      </c>
      <c r="D27" s="6" t="str">
        <f>IFERROR(VLOOKUP(UPPER(CONCATENATE($B27," - ",$A27)),'[1]Segurados Civis'!$A$5:$H$2142,7,0),"")</f>
        <v/>
      </c>
      <c r="E27" s="6" t="str">
        <f>IFERROR(VLOOKUP(UPPER(CONCATENATE($B27," - ",$A27)),'[1]Segurados Civis'!$A$5:$H$2142,8,0),"")</f>
        <v/>
      </c>
      <c r="F27" s="6" t="str">
        <f t="shared" si="0"/>
        <v/>
      </c>
      <c r="G27" s="5" t="s">
        <v>16</v>
      </c>
      <c r="H27" s="5">
        <v>0</v>
      </c>
      <c r="I27" s="5">
        <v>0</v>
      </c>
      <c r="J27" s="5">
        <v>0</v>
      </c>
      <c r="K27" s="5">
        <v>0</v>
      </c>
    </row>
    <row r="28" spans="1:11" x14ac:dyDescent="0.3">
      <c r="A28" s="5" t="s">
        <v>834</v>
      </c>
      <c r="B28" s="5" t="s">
        <v>861</v>
      </c>
      <c r="C28" s="6">
        <f>IFERROR(VLOOKUP(UPPER(CONCATENATE($B28," - ",$A28)),'[1]Segurados Civis'!$A$5:$H$2142,6,0),"")</f>
        <v>392</v>
      </c>
      <c r="D28" s="6">
        <f>IFERROR(VLOOKUP(UPPER(CONCATENATE($B28," - ",$A28)),'[1]Segurados Civis'!$A$5:$H$2142,7,0),"")</f>
        <v>84</v>
      </c>
      <c r="E28" s="6">
        <f>IFERROR(VLOOKUP(UPPER(CONCATENATE($B28," - ",$A28)),'[1]Segurados Civis'!$A$5:$H$2142,8,0),"")</f>
        <v>13</v>
      </c>
      <c r="F28" s="6">
        <f t="shared" si="0"/>
        <v>489</v>
      </c>
      <c r="G28" s="5" t="s">
        <v>13</v>
      </c>
      <c r="H28" s="5">
        <v>1</v>
      </c>
      <c r="I28" s="5">
        <v>0</v>
      </c>
      <c r="J28" s="5">
        <v>0</v>
      </c>
      <c r="K28" s="5">
        <v>0</v>
      </c>
    </row>
    <row r="29" spans="1:11" x14ac:dyDescent="0.3">
      <c r="A29" s="5" t="s">
        <v>834</v>
      </c>
      <c r="B29" s="5" t="s">
        <v>862</v>
      </c>
      <c r="C29" s="6" t="str">
        <f>IFERROR(VLOOKUP(UPPER(CONCATENATE($B29," - ",$A29)),'[1]Segurados Civis'!$A$5:$H$2142,6,0),"")</f>
        <v/>
      </c>
      <c r="D29" s="6" t="str">
        <f>IFERROR(VLOOKUP(UPPER(CONCATENATE($B29," - ",$A29)),'[1]Segurados Civis'!$A$5:$H$2142,7,0),"")</f>
        <v/>
      </c>
      <c r="E29" s="6" t="str">
        <f>IFERROR(VLOOKUP(UPPER(CONCATENATE($B29," - ",$A29)),'[1]Segurados Civis'!$A$5:$H$2142,8,0),"")</f>
        <v/>
      </c>
      <c r="F29" s="6" t="str">
        <f t="shared" si="0"/>
        <v/>
      </c>
      <c r="G29" s="5" t="s">
        <v>16</v>
      </c>
      <c r="H29" s="5">
        <v>0</v>
      </c>
      <c r="I29" s="5">
        <v>0</v>
      </c>
      <c r="J29" s="5">
        <v>0</v>
      </c>
      <c r="K29" s="5">
        <v>0</v>
      </c>
    </row>
    <row r="30" spans="1:11" x14ac:dyDescent="0.3">
      <c r="A30" s="5" t="s">
        <v>834</v>
      </c>
      <c r="B30" s="5" t="s">
        <v>863</v>
      </c>
      <c r="C30" s="6">
        <f>IFERROR(VLOOKUP(UPPER(CONCATENATE($B30," - ",$A30)),'[1]Segurados Civis'!$A$5:$H$2142,6,0),"")</f>
        <v>663</v>
      </c>
      <c r="D30" s="6">
        <f>IFERROR(VLOOKUP(UPPER(CONCATENATE($B30," - ",$A30)),'[1]Segurados Civis'!$A$5:$H$2142,7,0),"")</f>
        <v>233</v>
      </c>
      <c r="E30" s="6">
        <f>IFERROR(VLOOKUP(UPPER(CONCATENATE($B30," - ",$A30)),'[1]Segurados Civis'!$A$5:$H$2142,8,0),"")</f>
        <v>110</v>
      </c>
      <c r="F30" s="6">
        <f t="shared" si="0"/>
        <v>1006</v>
      </c>
      <c r="G30" s="5" t="s">
        <v>13</v>
      </c>
      <c r="H30" s="5">
        <v>1</v>
      </c>
      <c r="I30" s="5">
        <v>0</v>
      </c>
      <c r="J30" s="5">
        <v>0</v>
      </c>
      <c r="K30" s="5">
        <v>0</v>
      </c>
    </row>
    <row r="31" spans="1:11" x14ac:dyDescent="0.3">
      <c r="A31" s="5" t="s">
        <v>834</v>
      </c>
      <c r="B31" s="5" t="s">
        <v>864</v>
      </c>
      <c r="C31" s="6">
        <f>IFERROR(VLOOKUP(UPPER(CONCATENATE($B31," - ",$A31)),'[1]Segurados Civis'!$A$5:$H$2142,6,0),"")</f>
        <v>2717</v>
      </c>
      <c r="D31" s="6">
        <f>IFERROR(VLOOKUP(UPPER(CONCATENATE($B31," - ",$A31)),'[1]Segurados Civis'!$A$5:$H$2142,7,0),"")</f>
        <v>529</v>
      </c>
      <c r="E31" s="6">
        <f>IFERROR(VLOOKUP(UPPER(CONCATENATE($B31," - ",$A31)),'[1]Segurados Civis'!$A$5:$H$2142,8,0),"")</f>
        <v>111</v>
      </c>
      <c r="F31" s="6">
        <f t="shared" si="0"/>
        <v>3357</v>
      </c>
      <c r="G31" s="5" t="s">
        <v>13</v>
      </c>
      <c r="H31" s="5">
        <v>0</v>
      </c>
      <c r="I31" s="5">
        <v>0</v>
      </c>
      <c r="J31" s="5">
        <v>0</v>
      </c>
      <c r="K31" s="5">
        <v>0</v>
      </c>
    </row>
    <row r="32" spans="1:11" x14ac:dyDescent="0.3">
      <c r="A32" s="5" t="s">
        <v>834</v>
      </c>
      <c r="B32" s="5" t="s">
        <v>865</v>
      </c>
      <c r="C32" s="6" t="str">
        <f>IFERROR(VLOOKUP(UPPER(CONCATENATE($B32," - ",$A32)),'[1]Segurados Civis'!$A$5:$H$2142,6,0),"")</f>
        <v/>
      </c>
      <c r="D32" s="6" t="str">
        <f>IFERROR(VLOOKUP(UPPER(CONCATENATE($B32," - ",$A32)),'[1]Segurados Civis'!$A$5:$H$2142,7,0),"")</f>
        <v/>
      </c>
      <c r="E32" s="6" t="str">
        <f>IFERROR(VLOOKUP(UPPER(CONCATENATE($B32," - ",$A32)),'[1]Segurados Civis'!$A$5:$H$2142,8,0),"")</f>
        <v/>
      </c>
      <c r="F32" s="6" t="str">
        <f t="shared" si="0"/>
        <v/>
      </c>
      <c r="G32" s="5" t="s">
        <v>16</v>
      </c>
      <c r="H32" s="5">
        <v>0</v>
      </c>
      <c r="I32" s="5">
        <v>0</v>
      </c>
      <c r="J32" s="5">
        <v>0</v>
      </c>
      <c r="K32" s="5">
        <v>0</v>
      </c>
    </row>
    <row r="33" spans="1:11" x14ac:dyDescent="0.3">
      <c r="A33" s="5" t="s">
        <v>834</v>
      </c>
      <c r="B33" s="5" t="s">
        <v>866</v>
      </c>
      <c r="C33" s="6">
        <f>IFERROR(VLOOKUP(UPPER(CONCATENATE($B33," - ",$A33)),'[1]Segurados Civis'!$A$5:$H$2142,6,0),"")</f>
        <v>333</v>
      </c>
      <c r="D33" s="6">
        <f>IFERROR(VLOOKUP(UPPER(CONCATENATE($B33," - ",$A33)),'[1]Segurados Civis'!$A$5:$H$2142,7,0),"")</f>
        <v>134</v>
      </c>
      <c r="E33" s="6">
        <f>IFERROR(VLOOKUP(UPPER(CONCATENATE($B33," - ",$A33)),'[1]Segurados Civis'!$A$5:$H$2142,8,0),"")</f>
        <v>27</v>
      </c>
      <c r="F33" s="6">
        <f t="shared" si="0"/>
        <v>494</v>
      </c>
      <c r="G33" s="5" t="s">
        <v>13</v>
      </c>
      <c r="H33" s="5">
        <v>0</v>
      </c>
      <c r="I33" s="5">
        <v>0</v>
      </c>
      <c r="J33" s="5">
        <v>0</v>
      </c>
      <c r="K33" s="5">
        <v>0</v>
      </c>
    </row>
    <row r="34" spans="1:11" x14ac:dyDescent="0.3">
      <c r="A34" s="5" t="s">
        <v>834</v>
      </c>
      <c r="B34" s="5" t="s">
        <v>867</v>
      </c>
      <c r="C34" s="6" t="str">
        <f>IFERROR(VLOOKUP(UPPER(CONCATENATE($B34," - ",$A34)),'[1]Segurados Civis'!$A$5:$H$2142,6,0),"")</f>
        <v/>
      </c>
      <c r="D34" s="6" t="str">
        <f>IFERROR(VLOOKUP(UPPER(CONCATENATE($B34," - ",$A34)),'[1]Segurados Civis'!$A$5:$H$2142,7,0),"")</f>
        <v/>
      </c>
      <c r="E34" s="6" t="str">
        <f>IFERROR(VLOOKUP(UPPER(CONCATENATE($B34," - ",$A34)),'[1]Segurados Civis'!$A$5:$H$2142,8,0),"")</f>
        <v/>
      </c>
      <c r="F34" s="6" t="str">
        <f t="shared" ref="F34:F65" si="1">IF(SUM(C34:E34)=0,"",SUM(C34:E34))</f>
        <v/>
      </c>
      <c r="G34" s="5" t="s">
        <v>16</v>
      </c>
      <c r="H34" s="5">
        <v>0</v>
      </c>
      <c r="I34" s="5">
        <v>0</v>
      </c>
      <c r="J34" s="5">
        <v>0</v>
      </c>
      <c r="K34" s="5">
        <v>0</v>
      </c>
    </row>
    <row r="35" spans="1:11" x14ac:dyDescent="0.3">
      <c r="A35" s="5" t="s">
        <v>834</v>
      </c>
      <c r="B35" s="5" t="s">
        <v>868</v>
      </c>
      <c r="C35" s="6">
        <f>IFERROR(VLOOKUP(UPPER(CONCATENATE($B35," - ",$A35)),'[1]Segurados Civis'!$A$5:$H$2142,6,0),"")</f>
        <v>350</v>
      </c>
      <c r="D35" s="6">
        <f>IFERROR(VLOOKUP(UPPER(CONCATENATE($B35," - ",$A35)),'[1]Segurados Civis'!$A$5:$H$2142,7,0),"")</f>
        <v>99</v>
      </c>
      <c r="E35" s="6">
        <f>IFERROR(VLOOKUP(UPPER(CONCATENATE($B35," - ",$A35)),'[1]Segurados Civis'!$A$5:$H$2142,8,0),"")</f>
        <v>32</v>
      </c>
      <c r="F35" s="6">
        <f t="shared" si="1"/>
        <v>481</v>
      </c>
      <c r="G35" s="5" t="s">
        <v>13</v>
      </c>
      <c r="H35" s="5">
        <v>0</v>
      </c>
      <c r="I35" s="5">
        <v>0</v>
      </c>
      <c r="J35" s="5">
        <v>0</v>
      </c>
      <c r="K35" s="5">
        <v>0</v>
      </c>
    </row>
    <row r="36" spans="1:11" x14ac:dyDescent="0.3">
      <c r="A36" s="5" t="s">
        <v>834</v>
      </c>
      <c r="B36" s="5" t="s">
        <v>869</v>
      </c>
      <c r="C36" s="6" t="str">
        <f>IFERROR(VLOOKUP(UPPER(CONCATENATE($B36," - ",$A36)),'[1]Segurados Civis'!$A$5:$H$2142,6,0),"")</f>
        <v/>
      </c>
      <c r="D36" s="6" t="str">
        <f>IFERROR(VLOOKUP(UPPER(CONCATENATE($B36," - ",$A36)),'[1]Segurados Civis'!$A$5:$H$2142,7,0),"")</f>
        <v/>
      </c>
      <c r="E36" s="6" t="str">
        <f>IFERROR(VLOOKUP(UPPER(CONCATENATE($B36," - ",$A36)),'[1]Segurados Civis'!$A$5:$H$2142,8,0),"")</f>
        <v/>
      </c>
      <c r="F36" s="6" t="str">
        <f t="shared" si="1"/>
        <v/>
      </c>
      <c r="G36" s="5" t="s">
        <v>16</v>
      </c>
      <c r="H36" s="5">
        <v>0</v>
      </c>
      <c r="I36" s="5">
        <v>0</v>
      </c>
      <c r="J36" s="5">
        <v>0</v>
      </c>
      <c r="K36" s="5">
        <v>0</v>
      </c>
    </row>
    <row r="37" spans="1:11" x14ac:dyDescent="0.3">
      <c r="A37" s="5" t="s">
        <v>834</v>
      </c>
      <c r="B37" s="5" t="s">
        <v>870</v>
      </c>
      <c r="C37" s="6" t="str">
        <f>IFERROR(VLOOKUP(UPPER(CONCATENATE($B37," - ",$A37)),'[1]Segurados Civis'!$A$5:$H$2142,6,0),"")</f>
        <v/>
      </c>
      <c r="D37" s="6" t="str">
        <f>IFERROR(VLOOKUP(UPPER(CONCATENATE($B37," - ",$A37)),'[1]Segurados Civis'!$A$5:$H$2142,7,0),"")</f>
        <v/>
      </c>
      <c r="E37" s="6" t="str">
        <f>IFERROR(VLOOKUP(UPPER(CONCATENATE($B37," - ",$A37)),'[1]Segurados Civis'!$A$5:$H$2142,8,0),"")</f>
        <v/>
      </c>
      <c r="F37" s="6" t="str">
        <f t="shared" si="1"/>
        <v/>
      </c>
      <c r="G37" s="5" t="s">
        <v>16</v>
      </c>
      <c r="H37" s="5">
        <v>0</v>
      </c>
      <c r="I37" s="5">
        <v>0</v>
      </c>
      <c r="J37" s="5">
        <v>0</v>
      </c>
      <c r="K37" s="5">
        <v>0</v>
      </c>
    </row>
    <row r="38" spans="1:11" x14ac:dyDescent="0.3">
      <c r="A38" s="5" t="s">
        <v>834</v>
      </c>
      <c r="B38" s="5" t="s">
        <v>871</v>
      </c>
      <c r="C38" s="6">
        <f>IFERROR(VLOOKUP(UPPER(CONCATENATE($B38," - ",$A38)),'[1]Segurados Civis'!$A$5:$H$2142,6,0),"")</f>
        <v>1378</v>
      </c>
      <c r="D38" s="6">
        <f>IFERROR(VLOOKUP(UPPER(CONCATENATE($B38," - ",$A38)),'[1]Segurados Civis'!$A$5:$H$2142,7,0),"")</f>
        <v>85</v>
      </c>
      <c r="E38" s="6">
        <f>IFERROR(VLOOKUP(UPPER(CONCATENATE($B38," - ",$A38)),'[1]Segurados Civis'!$A$5:$H$2142,8,0),"")</f>
        <v>15</v>
      </c>
      <c r="F38" s="6">
        <f t="shared" si="1"/>
        <v>1478</v>
      </c>
      <c r="G38" s="5" t="s">
        <v>13</v>
      </c>
      <c r="H38" s="5">
        <v>0</v>
      </c>
      <c r="I38" s="5">
        <v>0</v>
      </c>
      <c r="J38" s="5">
        <v>0</v>
      </c>
      <c r="K38" s="5">
        <v>0</v>
      </c>
    </row>
    <row r="39" spans="1:11" x14ac:dyDescent="0.3">
      <c r="A39" s="5" t="s">
        <v>834</v>
      </c>
      <c r="B39" s="5" t="s">
        <v>872</v>
      </c>
      <c r="C39" s="6" t="str">
        <f>IFERROR(VLOOKUP(UPPER(CONCATENATE($B39," - ",$A39)),'[1]Segurados Civis'!$A$5:$H$2142,6,0),"")</f>
        <v/>
      </c>
      <c r="D39" s="6" t="str">
        <f>IFERROR(VLOOKUP(UPPER(CONCATENATE($B39," - ",$A39)),'[1]Segurados Civis'!$A$5:$H$2142,7,0),"")</f>
        <v/>
      </c>
      <c r="E39" s="6" t="str">
        <f>IFERROR(VLOOKUP(UPPER(CONCATENATE($B39," - ",$A39)),'[1]Segurados Civis'!$A$5:$H$2142,8,0),"")</f>
        <v/>
      </c>
      <c r="F39" s="6" t="str">
        <f t="shared" si="1"/>
        <v/>
      </c>
      <c r="G39" s="5" t="s">
        <v>16</v>
      </c>
      <c r="H39" s="5">
        <v>0</v>
      </c>
      <c r="I39" s="5">
        <v>0</v>
      </c>
      <c r="J39" s="5">
        <v>0</v>
      </c>
      <c r="K39" s="5">
        <v>0</v>
      </c>
    </row>
    <row r="40" spans="1:11" x14ac:dyDescent="0.3">
      <c r="A40" s="5" t="s">
        <v>834</v>
      </c>
      <c r="B40" s="5" t="s">
        <v>873</v>
      </c>
      <c r="C40" s="6" t="str">
        <f>IFERROR(VLOOKUP(UPPER(CONCATENATE($B40," - ",$A40)),'[1]Segurados Civis'!$A$5:$H$2142,6,0),"")</f>
        <v/>
      </c>
      <c r="D40" s="6" t="str">
        <f>IFERROR(VLOOKUP(UPPER(CONCATENATE($B40," - ",$A40)),'[1]Segurados Civis'!$A$5:$H$2142,7,0),"")</f>
        <v/>
      </c>
      <c r="E40" s="6" t="str">
        <f>IFERROR(VLOOKUP(UPPER(CONCATENATE($B40," - ",$A40)),'[1]Segurados Civis'!$A$5:$H$2142,8,0),"")</f>
        <v/>
      </c>
      <c r="F40" s="6" t="str">
        <f t="shared" si="1"/>
        <v/>
      </c>
      <c r="G40" s="5" t="s">
        <v>16</v>
      </c>
      <c r="H40" s="5">
        <v>0</v>
      </c>
      <c r="I40" s="5">
        <v>0</v>
      </c>
      <c r="J40" s="5">
        <v>0</v>
      </c>
      <c r="K40" s="5">
        <v>0</v>
      </c>
    </row>
    <row r="41" spans="1:11" x14ac:dyDescent="0.3">
      <c r="A41" s="5" t="s">
        <v>834</v>
      </c>
      <c r="B41" s="5" t="s">
        <v>874</v>
      </c>
      <c r="C41" s="6" t="str">
        <f>IFERROR(VLOOKUP(UPPER(CONCATENATE($B41," - ",$A41)),'[1]Segurados Civis'!$A$5:$H$2142,6,0),"")</f>
        <v/>
      </c>
      <c r="D41" s="6" t="str">
        <f>IFERROR(VLOOKUP(UPPER(CONCATENATE($B41," - ",$A41)),'[1]Segurados Civis'!$A$5:$H$2142,7,0),"")</f>
        <v/>
      </c>
      <c r="E41" s="6" t="str">
        <f>IFERROR(VLOOKUP(UPPER(CONCATENATE($B41," - ",$A41)),'[1]Segurados Civis'!$A$5:$H$2142,8,0),"")</f>
        <v/>
      </c>
      <c r="F41" s="6" t="str">
        <f t="shared" si="1"/>
        <v/>
      </c>
      <c r="G41" s="5" t="s">
        <v>16</v>
      </c>
      <c r="H41" s="5">
        <v>0</v>
      </c>
      <c r="I41" s="5">
        <v>0</v>
      </c>
      <c r="J41" s="5">
        <v>0</v>
      </c>
      <c r="K41" s="5">
        <v>0</v>
      </c>
    </row>
    <row r="42" spans="1:11" x14ac:dyDescent="0.3">
      <c r="A42" s="5" t="s">
        <v>834</v>
      </c>
      <c r="B42" s="5" t="s">
        <v>875</v>
      </c>
      <c r="C42" s="6">
        <f>IFERROR(VLOOKUP(UPPER(CONCATENATE($B42," - ",$A42)),'[1]Segurados Civis'!$A$5:$H$2142,6,0),"")</f>
        <v>330</v>
      </c>
      <c r="D42" s="6">
        <f>IFERROR(VLOOKUP(UPPER(CONCATENATE($B42," - ",$A42)),'[1]Segurados Civis'!$A$5:$H$2142,7,0),"")</f>
        <v>62</v>
      </c>
      <c r="E42" s="6">
        <f>IFERROR(VLOOKUP(UPPER(CONCATENATE($B42," - ",$A42)),'[1]Segurados Civis'!$A$5:$H$2142,8,0),"")</f>
        <v>25</v>
      </c>
      <c r="F42" s="6">
        <f t="shared" si="1"/>
        <v>417</v>
      </c>
      <c r="G42" s="5" t="s">
        <v>13</v>
      </c>
      <c r="H42" s="5">
        <v>0</v>
      </c>
      <c r="I42" s="5">
        <v>0</v>
      </c>
      <c r="J42" s="5">
        <v>0</v>
      </c>
      <c r="K42" s="5">
        <v>0</v>
      </c>
    </row>
    <row r="43" spans="1:11" x14ac:dyDescent="0.3">
      <c r="A43" s="5" t="s">
        <v>834</v>
      </c>
      <c r="B43" s="5" t="s">
        <v>876</v>
      </c>
      <c r="C43" s="6">
        <f>IFERROR(VLOOKUP(UPPER(CONCATENATE($B43," - ",$A43)),'[1]Segurados Civis'!$A$5:$H$2142,6,0),"")</f>
        <v>196</v>
      </c>
      <c r="D43" s="6">
        <f>IFERROR(VLOOKUP(UPPER(CONCATENATE($B43," - ",$A43)),'[1]Segurados Civis'!$A$5:$H$2142,7,0),"")</f>
        <v>158</v>
      </c>
      <c r="E43" s="6">
        <f>IFERROR(VLOOKUP(UPPER(CONCATENATE($B43," - ",$A43)),'[1]Segurados Civis'!$A$5:$H$2142,8,0),"")</f>
        <v>33</v>
      </c>
      <c r="F43" s="6">
        <f t="shared" si="1"/>
        <v>387</v>
      </c>
      <c r="G43" s="5" t="s">
        <v>13</v>
      </c>
      <c r="H43" s="5">
        <v>0</v>
      </c>
      <c r="I43" s="5">
        <v>0</v>
      </c>
      <c r="J43" s="5">
        <v>1</v>
      </c>
      <c r="K43" s="5">
        <v>0</v>
      </c>
    </row>
    <row r="44" spans="1:11" x14ac:dyDescent="0.3">
      <c r="A44" s="5" t="s">
        <v>834</v>
      </c>
      <c r="B44" s="5" t="s">
        <v>877</v>
      </c>
      <c r="C44" s="6" t="str">
        <f>IFERROR(VLOOKUP(UPPER(CONCATENATE($B44," - ",$A44)),'[1]Segurados Civis'!$A$5:$H$2142,6,0),"")</f>
        <v/>
      </c>
      <c r="D44" s="6" t="str">
        <f>IFERROR(VLOOKUP(UPPER(CONCATENATE($B44," - ",$A44)),'[1]Segurados Civis'!$A$5:$H$2142,7,0),"")</f>
        <v/>
      </c>
      <c r="E44" s="6" t="str">
        <f>IFERROR(VLOOKUP(UPPER(CONCATENATE($B44," - ",$A44)),'[1]Segurados Civis'!$A$5:$H$2142,8,0),"")</f>
        <v/>
      </c>
      <c r="F44" s="6" t="str">
        <f t="shared" si="1"/>
        <v/>
      </c>
      <c r="G44" s="5" t="s">
        <v>16</v>
      </c>
      <c r="H44" s="5">
        <v>0</v>
      </c>
      <c r="I44" s="5">
        <v>0</v>
      </c>
      <c r="J44" s="5">
        <v>0</v>
      </c>
      <c r="K44" s="5">
        <v>0</v>
      </c>
    </row>
    <row r="45" spans="1:11" x14ac:dyDescent="0.3">
      <c r="A45" s="5" t="s">
        <v>834</v>
      </c>
      <c r="B45" s="5" t="s">
        <v>878</v>
      </c>
      <c r="C45" s="6">
        <f>IFERROR(VLOOKUP(UPPER(CONCATENATE($B45," - ",$A45)),'[1]Segurados Civis'!$A$5:$H$2142,6,0),"")</f>
        <v>5184</v>
      </c>
      <c r="D45" s="6">
        <f>IFERROR(VLOOKUP(UPPER(CONCATENATE($B45," - ",$A45)),'[1]Segurados Civis'!$A$5:$H$2142,7,0),"")</f>
        <v>1234</v>
      </c>
      <c r="E45" s="6">
        <f>IFERROR(VLOOKUP(UPPER(CONCATENATE($B45," - ",$A45)),'[1]Segurados Civis'!$A$5:$H$2142,8,0),"")</f>
        <v>356</v>
      </c>
      <c r="F45" s="6">
        <f t="shared" si="1"/>
        <v>6774</v>
      </c>
      <c r="G45" s="5" t="s">
        <v>13</v>
      </c>
      <c r="H45" s="5">
        <v>1</v>
      </c>
      <c r="I45" s="5">
        <v>0</v>
      </c>
      <c r="J45" s="5">
        <v>0</v>
      </c>
      <c r="K45" s="5">
        <v>0</v>
      </c>
    </row>
    <row r="46" spans="1:11" x14ac:dyDescent="0.3">
      <c r="A46" s="5" t="s">
        <v>834</v>
      </c>
      <c r="B46" s="5" t="s">
        <v>879</v>
      </c>
      <c r="C46" s="6">
        <f>IFERROR(VLOOKUP(UPPER(CONCATENATE($B46," - ",$A46)),'[1]Segurados Civis'!$A$5:$H$2142,6,0),"")</f>
        <v>429</v>
      </c>
      <c r="D46" s="6">
        <f>IFERROR(VLOOKUP(UPPER(CONCATENATE($B46," - ",$A46)),'[1]Segurados Civis'!$A$5:$H$2142,7,0),"")</f>
        <v>130</v>
      </c>
      <c r="E46" s="6">
        <f>IFERROR(VLOOKUP(UPPER(CONCATENATE($B46," - ",$A46)),'[1]Segurados Civis'!$A$5:$H$2142,8,0),"")</f>
        <v>43</v>
      </c>
      <c r="F46" s="6">
        <f t="shared" si="1"/>
        <v>602</v>
      </c>
      <c r="G46" s="5" t="s">
        <v>13</v>
      </c>
      <c r="H46" s="5">
        <v>0</v>
      </c>
      <c r="I46" s="5">
        <v>0</v>
      </c>
      <c r="J46" s="5">
        <v>0</v>
      </c>
      <c r="K46" s="5">
        <v>0</v>
      </c>
    </row>
    <row r="47" spans="1:11" x14ac:dyDescent="0.3">
      <c r="A47" s="5" t="s">
        <v>834</v>
      </c>
      <c r="B47" s="5" t="s">
        <v>880</v>
      </c>
      <c r="C47" s="6" t="str">
        <f>IFERROR(VLOOKUP(UPPER(CONCATENATE($B47," - ",$A47)),'[1]Segurados Civis'!$A$5:$H$2142,6,0),"")</f>
        <v/>
      </c>
      <c r="D47" s="6" t="str">
        <f>IFERROR(VLOOKUP(UPPER(CONCATENATE($B47," - ",$A47)),'[1]Segurados Civis'!$A$5:$H$2142,7,0),"")</f>
        <v/>
      </c>
      <c r="E47" s="6" t="str">
        <f>IFERROR(VLOOKUP(UPPER(CONCATENATE($B47," - ",$A47)),'[1]Segurados Civis'!$A$5:$H$2142,8,0),"")</f>
        <v/>
      </c>
      <c r="F47" s="6" t="str">
        <f t="shared" si="1"/>
        <v/>
      </c>
      <c r="G47" s="5" t="s">
        <v>16</v>
      </c>
      <c r="H47" s="5">
        <v>0</v>
      </c>
      <c r="I47" s="5">
        <v>0</v>
      </c>
      <c r="J47" s="5">
        <v>0</v>
      </c>
      <c r="K47" s="5">
        <v>0</v>
      </c>
    </row>
    <row r="48" spans="1:11" x14ac:dyDescent="0.3">
      <c r="A48" s="5" t="s">
        <v>834</v>
      </c>
      <c r="B48" s="5" t="s">
        <v>881</v>
      </c>
      <c r="C48" s="6" t="str">
        <f>IFERROR(VLOOKUP(UPPER(CONCATENATE($B48," - ",$A48)),'[1]Segurados Civis'!$A$5:$H$2142,6,0),"")</f>
        <v/>
      </c>
      <c r="D48" s="6" t="str">
        <f>IFERROR(VLOOKUP(UPPER(CONCATENATE($B48," - ",$A48)),'[1]Segurados Civis'!$A$5:$H$2142,7,0),"")</f>
        <v/>
      </c>
      <c r="E48" s="6" t="str">
        <f>IFERROR(VLOOKUP(UPPER(CONCATENATE($B48," - ",$A48)),'[1]Segurados Civis'!$A$5:$H$2142,8,0),"")</f>
        <v/>
      </c>
      <c r="F48" s="6" t="str">
        <f t="shared" si="1"/>
        <v/>
      </c>
      <c r="G48" s="5" t="s">
        <v>16</v>
      </c>
      <c r="H48" s="5">
        <v>0</v>
      </c>
      <c r="I48" s="5">
        <v>0</v>
      </c>
      <c r="J48" s="5">
        <v>0</v>
      </c>
      <c r="K48" s="5">
        <v>0</v>
      </c>
    </row>
    <row r="49" spans="1:11" x14ac:dyDescent="0.3">
      <c r="A49" s="5" t="s">
        <v>834</v>
      </c>
      <c r="B49" s="5" t="s">
        <v>882</v>
      </c>
      <c r="C49" s="6" t="str">
        <f>IFERROR(VLOOKUP(UPPER(CONCATENATE($B49," - ",$A49)),'[1]Segurados Civis'!$A$5:$H$2142,6,0),"")</f>
        <v/>
      </c>
      <c r="D49" s="6" t="str">
        <f>IFERROR(VLOOKUP(UPPER(CONCATENATE($B49," - ",$A49)),'[1]Segurados Civis'!$A$5:$H$2142,7,0),"")</f>
        <v/>
      </c>
      <c r="E49" s="6" t="str">
        <f>IFERROR(VLOOKUP(UPPER(CONCATENATE($B49," - ",$A49)),'[1]Segurados Civis'!$A$5:$H$2142,8,0),"")</f>
        <v/>
      </c>
      <c r="F49" s="6" t="str">
        <f t="shared" si="1"/>
        <v/>
      </c>
      <c r="G49" s="5" t="s">
        <v>16</v>
      </c>
      <c r="H49" s="5">
        <v>0</v>
      </c>
      <c r="I49" s="5">
        <v>0</v>
      </c>
      <c r="J49" s="5">
        <v>0</v>
      </c>
      <c r="K49" s="5">
        <v>0</v>
      </c>
    </row>
    <row r="50" spans="1:11" x14ac:dyDescent="0.3">
      <c r="A50" s="5" t="s">
        <v>834</v>
      </c>
      <c r="B50" s="5" t="s">
        <v>883</v>
      </c>
      <c r="C50" s="6">
        <f>IFERROR(VLOOKUP(UPPER(CONCATENATE($B50," - ",$A50)),'[1]Segurados Civis'!$A$5:$H$2142,6,0),"")</f>
        <v>325</v>
      </c>
      <c r="D50" s="6">
        <f>IFERROR(VLOOKUP(UPPER(CONCATENATE($B50," - ",$A50)),'[1]Segurados Civis'!$A$5:$H$2142,7,0),"")</f>
        <v>202</v>
      </c>
      <c r="E50" s="6">
        <f>IFERROR(VLOOKUP(UPPER(CONCATENATE($B50," - ",$A50)),'[1]Segurados Civis'!$A$5:$H$2142,8,0),"")</f>
        <v>0</v>
      </c>
      <c r="F50" s="6">
        <f t="shared" si="1"/>
        <v>527</v>
      </c>
      <c r="G50" s="5" t="s">
        <v>13</v>
      </c>
      <c r="H50" s="5">
        <v>0</v>
      </c>
      <c r="I50" s="5">
        <v>0</v>
      </c>
      <c r="J50" s="5">
        <v>0</v>
      </c>
      <c r="K50" s="5">
        <v>0</v>
      </c>
    </row>
    <row r="51" spans="1:11" x14ac:dyDescent="0.3">
      <c r="A51" s="5" t="s">
        <v>834</v>
      </c>
      <c r="B51" s="5" t="s">
        <v>884</v>
      </c>
      <c r="C51" s="6" t="str">
        <f>IFERROR(VLOOKUP(UPPER(CONCATENATE($B51," - ",$A51)),'[1]Segurados Civis'!$A$5:$H$2142,6,0),"")</f>
        <v/>
      </c>
      <c r="D51" s="6" t="str">
        <f>IFERROR(VLOOKUP(UPPER(CONCATENATE($B51," - ",$A51)),'[1]Segurados Civis'!$A$5:$H$2142,7,0),"")</f>
        <v/>
      </c>
      <c r="E51" s="6" t="str">
        <f>IFERROR(VLOOKUP(UPPER(CONCATENATE($B51," - ",$A51)),'[1]Segurados Civis'!$A$5:$H$2142,8,0),"")</f>
        <v/>
      </c>
      <c r="F51" s="6" t="str">
        <f t="shared" si="1"/>
        <v/>
      </c>
      <c r="G51" s="5" t="s">
        <v>16</v>
      </c>
      <c r="H51" s="5">
        <v>0</v>
      </c>
      <c r="I51" s="5">
        <v>0</v>
      </c>
      <c r="J51" s="5">
        <v>0</v>
      </c>
      <c r="K51" s="5">
        <v>0</v>
      </c>
    </row>
    <row r="52" spans="1:11" x14ac:dyDescent="0.3">
      <c r="A52" s="5" t="s">
        <v>834</v>
      </c>
      <c r="B52" s="5" t="s">
        <v>885</v>
      </c>
      <c r="C52" s="6" t="str">
        <f>IFERROR(VLOOKUP(UPPER(CONCATENATE($B52," - ",$A52)),'[1]Segurados Civis'!$A$5:$H$2142,6,0),"")</f>
        <v/>
      </c>
      <c r="D52" s="6" t="str">
        <f>IFERROR(VLOOKUP(UPPER(CONCATENATE($B52," - ",$A52)),'[1]Segurados Civis'!$A$5:$H$2142,7,0),"")</f>
        <v/>
      </c>
      <c r="E52" s="6" t="str">
        <f>IFERROR(VLOOKUP(UPPER(CONCATENATE($B52," - ",$A52)),'[1]Segurados Civis'!$A$5:$H$2142,8,0),"")</f>
        <v/>
      </c>
      <c r="F52" s="6" t="str">
        <f t="shared" si="1"/>
        <v/>
      </c>
      <c r="G52" s="5" t="s">
        <v>16</v>
      </c>
      <c r="H52" s="5">
        <v>0</v>
      </c>
      <c r="I52" s="5">
        <v>0</v>
      </c>
      <c r="J52" s="5">
        <v>0</v>
      </c>
      <c r="K52" s="5">
        <v>0</v>
      </c>
    </row>
    <row r="53" spans="1:11" x14ac:dyDescent="0.3">
      <c r="A53" s="5" t="s">
        <v>834</v>
      </c>
      <c r="B53" s="5" t="s">
        <v>886</v>
      </c>
      <c r="C53" s="6" t="str">
        <f>IFERROR(VLOOKUP(UPPER(CONCATENATE($B53," - ",$A53)),'[1]Segurados Civis'!$A$5:$H$2142,6,0),"")</f>
        <v/>
      </c>
      <c r="D53" s="6" t="str">
        <f>IFERROR(VLOOKUP(UPPER(CONCATENATE($B53," - ",$A53)),'[1]Segurados Civis'!$A$5:$H$2142,7,0),"")</f>
        <v/>
      </c>
      <c r="E53" s="6" t="str">
        <f>IFERROR(VLOOKUP(UPPER(CONCATENATE($B53," - ",$A53)),'[1]Segurados Civis'!$A$5:$H$2142,8,0),"")</f>
        <v/>
      </c>
      <c r="F53" s="6" t="str">
        <f t="shared" si="1"/>
        <v/>
      </c>
      <c r="G53" s="5" t="s">
        <v>16</v>
      </c>
      <c r="H53" s="5">
        <v>0</v>
      </c>
      <c r="I53" s="5">
        <v>0</v>
      </c>
      <c r="J53" s="5">
        <v>0</v>
      </c>
      <c r="K53" s="5">
        <v>0</v>
      </c>
    </row>
    <row r="54" spans="1:11" x14ac:dyDescent="0.3">
      <c r="A54" s="5" t="s">
        <v>834</v>
      </c>
      <c r="B54" s="5" t="s">
        <v>887</v>
      </c>
      <c r="C54" s="6" t="str">
        <f>IFERROR(VLOOKUP(UPPER(CONCATENATE($B54," - ",$A54)),'[1]Segurados Civis'!$A$5:$H$2142,6,0),"")</f>
        <v/>
      </c>
      <c r="D54" s="6" t="str">
        <f>IFERROR(VLOOKUP(UPPER(CONCATENATE($B54," - ",$A54)),'[1]Segurados Civis'!$A$5:$H$2142,7,0),"")</f>
        <v/>
      </c>
      <c r="E54" s="6" t="str">
        <f>IFERROR(VLOOKUP(UPPER(CONCATENATE($B54," - ",$A54)),'[1]Segurados Civis'!$A$5:$H$2142,8,0),"")</f>
        <v/>
      </c>
      <c r="F54" s="6" t="str">
        <f t="shared" si="1"/>
        <v/>
      </c>
      <c r="G54" s="5" t="s">
        <v>16</v>
      </c>
      <c r="H54" s="5">
        <v>0</v>
      </c>
      <c r="I54" s="5">
        <v>0</v>
      </c>
      <c r="J54" s="5">
        <v>0</v>
      </c>
      <c r="K54" s="5">
        <v>0</v>
      </c>
    </row>
    <row r="55" spans="1:11" x14ac:dyDescent="0.3">
      <c r="A55" s="5" t="s">
        <v>834</v>
      </c>
      <c r="B55" s="5" t="s">
        <v>888</v>
      </c>
      <c r="C55" s="6" t="str">
        <f>IFERROR(VLOOKUP(UPPER(CONCATENATE($B55," - ",$A55)),'[1]Segurados Civis'!$A$5:$H$2142,6,0),"")</f>
        <v/>
      </c>
      <c r="D55" s="6" t="str">
        <f>IFERROR(VLOOKUP(UPPER(CONCATENATE($B55," - ",$A55)),'[1]Segurados Civis'!$A$5:$H$2142,7,0),"")</f>
        <v/>
      </c>
      <c r="E55" s="6" t="str">
        <f>IFERROR(VLOOKUP(UPPER(CONCATENATE($B55," - ",$A55)),'[1]Segurados Civis'!$A$5:$H$2142,8,0),"")</f>
        <v/>
      </c>
      <c r="F55" s="6" t="str">
        <f t="shared" si="1"/>
        <v/>
      </c>
      <c r="G55" s="5" t="s">
        <v>16</v>
      </c>
      <c r="H55" s="5">
        <v>0</v>
      </c>
      <c r="I55" s="5">
        <v>0</v>
      </c>
      <c r="J55" s="5">
        <v>0</v>
      </c>
      <c r="K55" s="5">
        <v>0</v>
      </c>
    </row>
    <row r="56" spans="1:11" x14ac:dyDescent="0.3">
      <c r="A56" s="5" t="s">
        <v>834</v>
      </c>
      <c r="B56" s="5" t="s">
        <v>889</v>
      </c>
      <c r="C56" s="6" t="str">
        <f>IFERROR(VLOOKUP(UPPER(CONCATENATE($B56," - ",$A56)),'[1]Segurados Civis'!$A$5:$H$2142,6,0),"")</f>
        <v/>
      </c>
      <c r="D56" s="6" t="str">
        <f>IFERROR(VLOOKUP(UPPER(CONCATENATE($B56," - ",$A56)),'[1]Segurados Civis'!$A$5:$H$2142,7,0),"")</f>
        <v/>
      </c>
      <c r="E56" s="6" t="str">
        <f>IFERROR(VLOOKUP(UPPER(CONCATENATE($B56," - ",$A56)),'[1]Segurados Civis'!$A$5:$H$2142,8,0),"")</f>
        <v/>
      </c>
      <c r="F56" s="6" t="str">
        <f t="shared" si="1"/>
        <v/>
      </c>
      <c r="G56" s="5" t="s">
        <v>16</v>
      </c>
      <c r="H56" s="5">
        <v>0</v>
      </c>
      <c r="I56" s="5">
        <v>0</v>
      </c>
      <c r="J56" s="5">
        <v>0</v>
      </c>
      <c r="K56" s="5">
        <v>0</v>
      </c>
    </row>
    <row r="57" spans="1:11" x14ac:dyDescent="0.3">
      <c r="A57" s="5" t="s">
        <v>834</v>
      </c>
      <c r="B57" s="5" t="s">
        <v>890</v>
      </c>
      <c r="C57" s="6">
        <f>IFERROR(VLOOKUP(UPPER(CONCATENATE($B57," - ",$A57)),'[1]Segurados Civis'!$A$5:$H$2142,6,0),"")</f>
        <v>478</v>
      </c>
      <c r="D57" s="6">
        <f>IFERROR(VLOOKUP(UPPER(CONCATENATE($B57," - ",$A57)),'[1]Segurados Civis'!$A$5:$H$2142,7,0),"")</f>
        <v>84</v>
      </c>
      <c r="E57" s="6">
        <f>IFERROR(VLOOKUP(UPPER(CONCATENATE($B57," - ",$A57)),'[1]Segurados Civis'!$A$5:$H$2142,8,0),"")</f>
        <v>27</v>
      </c>
      <c r="F57" s="6">
        <f t="shared" si="1"/>
        <v>589</v>
      </c>
      <c r="G57" s="5" t="s">
        <v>13</v>
      </c>
      <c r="H57" s="5">
        <v>0</v>
      </c>
      <c r="I57" s="5">
        <v>0</v>
      </c>
      <c r="J57" s="5">
        <v>1</v>
      </c>
      <c r="K57" s="5">
        <v>0</v>
      </c>
    </row>
    <row r="58" spans="1:11" x14ac:dyDescent="0.3">
      <c r="A58" s="5" t="s">
        <v>834</v>
      </c>
      <c r="B58" s="5" t="s">
        <v>891</v>
      </c>
      <c r="C58" s="6" t="str">
        <f>IFERROR(VLOOKUP(UPPER(CONCATENATE($B58," - ",$A58)),'[1]Segurados Civis'!$A$5:$H$2142,6,0),"")</f>
        <v/>
      </c>
      <c r="D58" s="6" t="str">
        <f>IFERROR(VLOOKUP(UPPER(CONCATENATE($B58," - ",$A58)),'[1]Segurados Civis'!$A$5:$H$2142,7,0),"")</f>
        <v/>
      </c>
      <c r="E58" s="6" t="str">
        <f>IFERROR(VLOOKUP(UPPER(CONCATENATE($B58," - ",$A58)),'[1]Segurados Civis'!$A$5:$H$2142,8,0),"")</f>
        <v/>
      </c>
      <c r="F58" s="6" t="str">
        <f t="shared" si="1"/>
        <v/>
      </c>
      <c r="G58" s="5" t="s">
        <v>16</v>
      </c>
      <c r="H58" s="5">
        <v>0</v>
      </c>
      <c r="I58" s="5">
        <v>0</v>
      </c>
      <c r="J58" s="5">
        <v>0</v>
      </c>
      <c r="K58" s="5">
        <v>0</v>
      </c>
    </row>
    <row r="59" spans="1:11" x14ac:dyDescent="0.3">
      <c r="A59" s="5" t="s">
        <v>834</v>
      </c>
      <c r="B59" s="5" t="s">
        <v>892</v>
      </c>
      <c r="C59" s="6" t="str">
        <f>IFERROR(VLOOKUP(UPPER(CONCATENATE($B59," - ",$A59)),'[1]Segurados Civis'!$A$5:$H$2142,6,0),"")</f>
        <v/>
      </c>
      <c r="D59" s="6" t="str">
        <f>IFERROR(VLOOKUP(UPPER(CONCATENATE($B59," - ",$A59)),'[1]Segurados Civis'!$A$5:$H$2142,7,0),"")</f>
        <v/>
      </c>
      <c r="E59" s="6" t="str">
        <f>IFERROR(VLOOKUP(UPPER(CONCATENATE($B59," - ",$A59)),'[1]Segurados Civis'!$A$5:$H$2142,8,0),"")</f>
        <v/>
      </c>
      <c r="F59" s="6" t="str">
        <f t="shared" si="1"/>
        <v/>
      </c>
      <c r="G59" s="5" t="s">
        <v>16</v>
      </c>
      <c r="H59" s="5">
        <v>0</v>
      </c>
      <c r="I59" s="5">
        <v>0</v>
      </c>
      <c r="J59" s="5">
        <v>0</v>
      </c>
      <c r="K59" s="5">
        <v>0</v>
      </c>
    </row>
    <row r="60" spans="1:11" x14ac:dyDescent="0.3">
      <c r="A60" s="5" t="s">
        <v>834</v>
      </c>
      <c r="B60" s="5" t="s">
        <v>893</v>
      </c>
      <c r="C60" s="6" t="str">
        <f>IFERROR(VLOOKUP(UPPER(CONCATENATE($B60," - ",$A60)),'[1]Segurados Civis'!$A$5:$H$2142,6,0),"")</f>
        <v/>
      </c>
      <c r="D60" s="6" t="str">
        <f>IFERROR(VLOOKUP(UPPER(CONCATENATE($B60," - ",$A60)),'[1]Segurados Civis'!$A$5:$H$2142,7,0),"")</f>
        <v/>
      </c>
      <c r="E60" s="6" t="str">
        <f>IFERROR(VLOOKUP(UPPER(CONCATENATE($B60," - ",$A60)),'[1]Segurados Civis'!$A$5:$H$2142,8,0),"")</f>
        <v/>
      </c>
      <c r="F60" s="6" t="str">
        <f t="shared" si="1"/>
        <v/>
      </c>
      <c r="G60" s="5" t="s">
        <v>16</v>
      </c>
      <c r="H60" s="5">
        <v>0</v>
      </c>
      <c r="I60" s="5">
        <v>0</v>
      </c>
      <c r="J60" s="5">
        <v>0</v>
      </c>
      <c r="K60" s="5">
        <v>0</v>
      </c>
    </row>
    <row r="61" spans="1:11" x14ac:dyDescent="0.3">
      <c r="A61" s="5" t="s">
        <v>834</v>
      </c>
      <c r="B61" s="5" t="s">
        <v>894</v>
      </c>
      <c r="C61" s="6" t="str">
        <f>IFERROR(VLOOKUP(UPPER(CONCATENATE($B61," - ",$A61)),'[1]Segurados Civis'!$A$5:$H$2142,6,0),"")</f>
        <v/>
      </c>
      <c r="D61" s="6" t="str">
        <f>IFERROR(VLOOKUP(UPPER(CONCATENATE($B61," - ",$A61)),'[1]Segurados Civis'!$A$5:$H$2142,7,0),"")</f>
        <v/>
      </c>
      <c r="E61" s="6" t="str">
        <f>IFERROR(VLOOKUP(UPPER(CONCATENATE($B61," - ",$A61)),'[1]Segurados Civis'!$A$5:$H$2142,8,0),"")</f>
        <v/>
      </c>
      <c r="F61" s="6" t="str">
        <f t="shared" si="1"/>
        <v/>
      </c>
      <c r="G61" s="5" t="s">
        <v>16</v>
      </c>
      <c r="H61" s="5">
        <v>0</v>
      </c>
      <c r="I61" s="5">
        <v>0</v>
      </c>
      <c r="J61" s="5">
        <v>0</v>
      </c>
      <c r="K61" s="5">
        <v>0</v>
      </c>
    </row>
    <row r="62" spans="1:11" x14ac:dyDescent="0.3">
      <c r="A62" s="5" t="s">
        <v>834</v>
      </c>
      <c r="B62" s="5" t="s">
        <v>895</v>
      </c>
      <c r="C62" s="6">
        <f>IFERROR(VLOOKUP(UPPER(CONCATENATE($B62," - ",$A62)),'[1]Segurados Civis'!$A$5:$H$2142,6,0),"")</f>
        <v>643</v>
      </c>
      <c r="D62" s="6">
        <f>IFERROR(VLOOKUP(UPPER(CONCATENATE($B62," - ",$A62)),'[1]Segurados Civis'!$A$5:$H$2142,7,0),"")</f>
        <v>84</v>
      </c>
      <c r="E62" s="6">
        <f>IFERROR(VLOOKUP(UPPER(CONCATENATE($B62," - ",$A62)),'[1]Segurados Civis'!$A$5:$H$2142,8,0),"")</f>
        <v>16</v>
      </c>
      <c r="F62" s="6">
        <f t="shared" si="1"/>
        <v>743</v>
      </c>
      <c r="G62" s="5" t="s">
        <v>13</v>
      </c>
      <c r="H62" s="5">
        <v>0</v>
      </c>
      <c r="I62" s="5">
        <v>0</v>
      </c>
      <c r="J62" s="5">
        <v>0</v>
      </c>
      <c r="K62" s="5">
        <v>0</v>
      </c>
    </row>
    <row r="63" spans="1:11" x14ac:dyDescent="0.3">
      <c r="A63" s="5" t="s">
        <v>834</v>
      </c>
      <c r="B63" s="5" t="s">
        <v>896</v>
      </c>
      <c r="C63" s="6">
        <f>IFERROR(VLOOKUP(UPPER(CONCATENATE($B63," - ",$A63)),'[1]Segurados Civis'!$A$5:$H$2142,6,0),"")</f>
        <v>542</v>
      </c>
      <c r="D63" s="6">
        <f>IFERROR(VLOOKUP(UPPER(CONCATENATE($B63," - ",$A63)),'[1]Segurados Civis'!$A$5:$H$2142,7,0),"")</f>
        <v>129</v>
      </c>
      <c r="E63" s="6">
        <f>IFERROR(VLOOKUP(UPPER(CONCATENATE($B63," - ",$A63)),'[1]Segurados Civis'!$A$5:$H$2142,8,0),"")</f>
        <v>34</v>
      </c>
      <c r="F63" s="6">
        <f t="shared" si="1"/>
        <v>705</v>
      </c>
      <c r="G63" s="5" t="s">
        <v>13</v>
      </c>
      <c r="H63" s="5">
        <v>0</v>
      </c>
      <c r="I63" s="5">
        <v>0</v>
      </c>
      <c r="J63" s="5">
        <v>0</v>
      </c>
      <c r="K63" s="5">
        <v>0</v>
      </c>
    </row>
    <row r="64" spans="1:11" x14ac:dyDescent="0.3">
      <c r="A64" s="5" t="s">
        <v>834</v>
      </c>
      <c r="B64" s="5" t="s">
        <v>897</v>
      </c>
      <c r="C64" s="6">
        <f>IFERROR(VLOOKUP(UPPER(CONCATENATE($B64," - ",$A64)),'[1]Segurados Civis'!$A$5:$H$2142,6,0),"")</f>
        <v>382</v>
      </c>
      <c r="D64" s="6">
        <f>IFERROR(VLOOKUP(UPPER(CONCATENATE($B64," - ",$A64)),'[1]Segurados Civis'!$A$5:$H$2142,7,0),"")</f>
        <v>83</v>
      </c>
      <c r="E64" s="6">
        <f>IFERROR(VLOOKUP(UPPER(CONCATENATE($B64," - ",$A64)),'[1]Segurados Civis'!$A$5:$H$2142,8,0),"")</f>
        <v>0</v>
      </c>
      <c r="F64" s="6">
        <f t="shared" si="1"/>
        <v>465</v>
      </c>
      <c r="G64" s="5" t="s">
        <v>13</v>
      </c>
      <c r="H64" s="5">
        <v>0</v>
      </c>
      <c r="I64" s="5">
        <v>0</v>
      </c>
      <c r="J64" s="5">
        <v>0</v>
      </c>
      <c r="K64" s="5">
        <v>0</v>
      </c>
    </row>
    <row r="65" spans="1:11" x14ac:dyDescent="0.3">
      <c r="A65" s="5" t="s">
        <v>834</v>
      </c>
      <c r="B65" s="5" t="s">
        <v>898</v>
      </c>
      <c r="C65" s="6">
        <f>IFERROR(VLOOKUP(UPPER(CONCATENATE($B65," - ",$A65)),'[1]Segurados Civis'!$A$5:$H$2142,6,0),"")</f>
        <v>1068</v>
      </c>
      <c r="D65" s="6">
        <f>IFERROR(VLOOKUP(UPPER(CONCATENATE($B65," - ",$A65)),'[1]Segurados Civis'!$A$5:$H$2142,7,0),"")</f>
        <v>141</v>
      </c>
      <c r="E65" s="6">
        <f>IFERROR(VLOOKUP(UPPER(CONCATENATE($B65," - ",$A65)),'[1]Segurados Civis'!$A$5:$H$2142,8,0),"")</f>
        <v>35</v>
      </c>
      <c r="F65" s="6">
        <f t="shared" si="1"/>
        <v>1244</v>
      </c>
      <c r="G65" s="5" t="s">
        <v>13</v>
      </c>
      <c r="H65" s="5">
        <v>1</v>
      </c>
      <c r="I65" s="5">
        <v>0</v>
      </c>
      <c r="J65" s="5">
        <v>0</v>
      </c>
      <c r="K65" s="5">
        <v>0</v>
      </c>
    </row>
    <row r="66" spans="1:11" x14ac:dyDescent="0.3">
      <c r="A66" s="5" t="s">
        <v>834</v>
      </c>
      <c r="B66" s="5" t="s">
        <v>899</v>
      </c>
      <c r="C66" s="6" t="str">
        <f>IFERROR(VLOOKUP(UPPER(CONCATENATE($B66," - ",$A66)),'[1]Segurados Civis'!$A$5:$H$2142,6,0),"")</f>
        <v/>
      </c>
      <c r="D66" s="6" t="str">
        <f>IFERROR(VLOOKUP(UPPER(CONCATENATE($B66," - ",$A66)),'[1]Segurados Civis'!$A$5:$H$2142,7,0),"")</f>
        <v/>
      </c>
      <c r="E66" s="6" t="str">
        <f>IFERROR(VLOOKUP(UPPER(CONCATENATE($B66," - ",$A66)),'[1]Segurados Civis'!$A$5:$H$2142,8,0),"")</f>
        <v/>
      </c>
      <c r="F66" s="6" t="str">
        <f t="shared" ref="F66:F80" si="2">IF(SUM(C66:E66)=0,"",SUM(C66:E66))</f>
        <v/>
      </c>
      <c r="G66" s="5" t="s">
        <v>16</v>
      </c>
      <c r="H66" s="5">
        <v>0</v>
      </c>
      <c r="I66" s="5">
        <v>0</v>
      </c>
      <c r="J66" s="5">
        <v>0</v>
      </c>
      <c r="K66" s="5">
        <v>0</v>
      </c>
    </row>
    <row r="67" spans="1:11" x14ac:dyDescent="0.3">
      <c r="A67" s="5" t="s">
        <v>834</v>
      </c>
      <c r="B67" s="5" t="s">
        <v>900</v>
      </c>
      <c r="C67" s="6" t="str">
        <f>IFERROR(VLOOKUP(UPPER(CONCATENATE($B67," - ",$A67)),'[1]Segurados Civis'!$A$5:$H$2142,6,0),"")</f>
        <v/>
      </c>
      <c r="D67" s="6" t="str">
        <f>IFERROR(VLOOKUP(UPPER(CONCATENATE($B67," - ",$A67)),'[1]Segurados Civis'!$A$5:$H$2142,7,0),"")</f>
        <v/>
      </c>
      <c r="E67" s="6" t="str">
        <f>IFERROR(VLOOKUP(UPPER(CONCATENATE($B67," - ",$A67)),'[1]Segurados Civis'!$A$5:$H$2142,8,0),"")</f>
        <v/>
      </c>
      <c r="F67" s="6" t="str">
        <f t="shared" si="2"/>
        <v/>
      </c>
      <c r="G67" s="5" t="s">
        <v>16</v>
      </c>
      <c r="H67" s="5">
        <v>0</v>
      </c>
      <c r="I67" s="5">
        <v>0</v>
      </c>
      <c r="J67" s="5">
        <v>0</v>
      </c>
      <c r="K67" s="5">
        <v>0</v>
      </c>
    </row>
    <row r="68" spans="1:11" x14ac:dyDescent="0.3">
      <c r="A68" s="5" t="s">
        <v>834</v>
      </c>
      <c r="B68" s="5" t="s">
        <v>901</v>
      </c>
      <c r="C68" s="6">
        <f>IFERROR(VLOOKUP(UPPER(CONCATENATE($B68," - ",$A68)),'[1]Segurados Civis'!$A$5:$H$2142,6,0),"")</f>
        <v>636</v>
      </c>
      <c r="D68" s="6">
        <f>IFERROR(VLOOKUP(UPPER(CONCATENATE($B68," - ",$A68)),'[1]Segurados Civis'!$A$5:$H$2142,7,0),"")</f>
        <v>250</v>
      </c>
      <c r="E68" s="6">
        <f>IFERROR(VLOOKUP(UPPER(CONCATENATE($B68," - ",$A68)),'[1]Segurados Civis'!$A$5:$H$2142,8,0),"")</f>
        <v>63</v>
      </c>
      <c r="F68" s="6">
        <f t="shared" si="2"/>
        <v>949</v>
      </c>
      <c r="G68" s="5" t="s">
        <v>13</v>
      </c>
      <c r="H68" s="5">
        <v>1</v>
      </c>
      <c r="I68" s="5">
        <v>1</v>
      </c>
      <c r="J68" s="5">
        <v>1</v>
      </c>
      <c r="K68" s="5">
        <v>0</v>
      </c>
    </row>
    <row r="69" spans="1:11" x14ac:dyDescent="0.3">
      <c r="A69" s="5" t="s">
        <v>834</v>
      </c>
      <c r="B69" s="5" t="s">
        <v>902</v>
      </c>
      <c r="C69" s="6">
        <f>IFERROR(VLOOKUP(UPPER(CONCATENATE($B69," - ",$A69)),'[1]Segurados Civis'!$A$5:$H$2142,6,0),"")</f>
        <v>320</v>
      </c>
      <c r="D69" s="6">
        <f>IFERROR(VLOOKUP(UPPER(CONCATENATE($B69," - ",$A69)),'[1]Segurados Civis'!$A$5:$H$2142,7,0),"")</f>
        <v>185</v>
      </c>
      <c r="E69" s="6">
        <f>IFERROR(VLOOKUP(UPPER(CONCATENATE($B69," - ",$A69)),'[1]Segurados Civis'!$A$5:$H$2142,8,0),"")</f>
        <v>43</v>
      </c>
      <c r="F69" s="6">
        <f t="shared" si="2"/>
        <v>548</v>
      </c>
      <c r="G69" s="5" t="s">
        <v>13</v>
      </c>
      <c r="H69" s="5">
        <v>0</v>
      </c>
      <c r="I69" s="5">
        <v>0</v>
      </c>
      <c r="J69" s="5">
        <v>0</v>
      </c>
      <c r="K69" s="5">
        <v>0</v>
      </c>
    </row>
    <row r="70" spans="1:11" x14ac:dyDescent="0.3">
      <c r="A70" s="5" t="s">
        <v>834</v>
      </c>
      <c r="B70" s="5" t="s">
        <v>903</v>
      </c>
      <c r="C70" s="6" t="str">
        <f>IFERROR(VLOOKUP(UPPER(CONCATENATE($B70," - ",$A70)),'[1]Segurados Civis'!$A$5:$H$2142,6,0),"")</f>
        <v/>
      </c>
      <c r="D70" s="6" t="str">
        <f>IFERROR(VLOOKUP(UPPER(CONCATENATE($B70," - ",$A70)),'[1]Segurados Civis'!$A$5:$H$2142,7,0),"")</f>
        <v/>
      </c>
      <c r="E70" s="6" t="str">
        <f>IFERROR(VLOOKUP(UPPER(CONCATENATE($B70," - ",$A70)),'[1]Segurados Civis'!$A$5:$H$2142,8,0),"")</f>
        <v/>
      </c>
      <c r="F70" s="6" t="str">
        <f t="shared" si="2"/>
        <v/>
      </c>
      <c r="G70" s="5" t="s">
        <v>16</v>
      </c>
      <c r="H70" s="5">
        <v>0</v>
      </c>
      <c r="I70" s="5">
        <v>0</v>
      </c>
      <c r="J70" s="5">
        <v>0</v>
      </c>
      <c r="K70" s="5">
        <v>0</v>
      </c>
    </row>
    <row r="71" spans="1:11" x14ac:dyDescent="0.3">
      <c r="A71" s="5" t="s">
        <v>834</v>
      </c>
      <c r="B71" s="5" t="s">
        <v>904</v>
      </c>
      <c r="C71" s="6" t="str">
        <f>IFERROR(VLOOKUP(UPPER(CONCATENATE($B71," - ",$A71)),'[1]Segurados Civis'!$A$5:$H$2142,6,0),"")</f>
        <v/>
      </c>
      <c r="D71" s="6" t="str">
        <f>IFERROR(VLOOKUP(UPPER(CONCATENATE($B71," - ",$A71)),'[1]Segurados Civis'!$A$5:$H$2142,7,0),"")</f>
        <v/>
      </c>
      <c r="E71" s="6" t="str">
        <f>IFERROR(VLOOKUP(UPPER(CONCATENATE($B71," - ",$A71)),'[1]Segurados Civis'!$A$5:$H$2142,8,0),"")</f>
        <v/>
      </c>
      <c r="F71" s="6" t="str">
        <f t="shared" si="2"/>
        <v/>
      </c>
      <c r="G71" s="5" t="s">
        <v>16</v>
      </c>
      <c r="H71" s="5">
        <v>0</v>
      </c>
      <c r="I71" s="5">
        <v>0</v>
      </c>
      <c r="J71" s="5">
        <v>0</v>
      </c>
      <c r="K71" s="5">
        <v>0</v>
      </c>
    </row>
    <row r="72" spans="1:11" x14ac:dyDescent="0.3">
      <c r="A72" s="5" t="s">
        <v>834</v>
      </c>
      <c r="B72" s="5" t="s">
        <v>905</v>
      </c>
      <c r="C72" s="6">
        <f>IFERROR(VLOOKUP(UPPER(CONCATENATE($B72," - ",$A72)),'[1]Segurados Civis'!$A$5:$H$2142,6,0),"")</f>
        <v>6086</v>
      </c>
      <c r="D72" s="6">
        <f>IFERROR(VLOOKUP(UPPER(CONCATENATE($B72," - ",$A72)),'[1]Segurados Civis'!$A$5:$H$2142,7,0),"")</f>
        <v>2509</v>
      </c>
      <c r="E72" s="6">
        <f>IFERROR(VLOOKUP(UPPER(CONCATENATE($B72," - ",$A72)),'[1]Segurados Civis'!$A$5:$H$2142,8,0),"")</f>
        <v>419</v>
      </c>
      <c r="F72" s="6">
        <f t="shared" si="2"/>
        <v>9014</v>
      </c>
      <c r="G72" s="5" t="s">
        <v>13</v>
      </c>
      <c r="H72" s="5">
        <v>0</v>
      </c>
      <c r="I72" s="5">
        <v>0</v>
      </c>
      <c r="J72" s="5">
        <v>0</v>
      </c>
      <c r="K72" s="5">
        <v>0</v>
      </c>
    </row>
    <row r="73" spans="1:11" x14ac:dyDescent="0.3">
      <c r="A73" s="5" t="s">
        <v>834</v>
      </c>
      <c r="B73" s="5" t="s">
        <v>906</v>
      </c>
      <c r="C73" s="6" t="str">
        <f>IFERROR(VLOOKUP(UPPER(CONCATENATE($B73," - ",$A73)),'[1]Segurados Civis'!$A$5:$H$2142,6,0),"")</f>
        <v/>
      </c>
      <c r="D73" s="6" t="str">
        <f>IFERROR(VLOOKUP(UPPER(CONCATENATE($B73," - ",$A73)),'[1]Segurados Civis'!$A$5:$H$2142,7,0),"")</f>
        <v/>
      </c>
      <c r="E73" s="6" t="str">
        <f>IFERROR(VLOOKUP(UPPER(CONCATENATE($B73," - ",$A73)),'[1]Segurados Civis'!$A$5:$H$2142,8,0),"")</f>
        <v/>
      </c>
      <c r="F73" s="6" t="str">
        <f t="shared" si="2"/>
        <v/>
      </c>
      <c r="G73" s="5" t="s">
        <v>16</v>
      </c>
      <c r="H73" s="5">
        <v>0</v>
      </c>
      <c r="I73" s="5">
        <v>0</v>
      </c>
      <c r="J73" s="5">
        <v>0</v>
      </c>
      <c r="K73" s="5">
        <v>0</v>
      </c>
    </row>
    <row r="74" spans="1:11" x14ac:dyDescent="0.3">
      <c r="A74" s="5" t="s">
        <v>834</v>
      </c>
      <c r="B74" s="5" t="s">
        <v>907</v>
      </c>
      <c r="C74" s="6">
        <f>IFERROR(VLOOKUP(UPPER(CONCATENATE($B74," - ",$A74)),'[1]Segurados Civis'!$A$5:$H$2142,6,0),"")</f>
        <v>517</v>
      </c>
      <c r="D74" s="6">
        <f>IFERROR(VLOOKUP(UPPER(CONCATENATE($B74," - ",$A74)),'[1]Segurados Civis'!$A$5:$H$2142,7,0),"")</f>
        <v>106</v>
      </c>
      <c r="E74" s="6">
        <f>IFERROR(VLOOKUP(UPPER(CONCATENATE($B74," - ",$A74)),'[1]Segurados Civis'!$A$5:$H$2142,8,0),"")</f>
        <v>24</v>
      </c>
      <c r="F74" s="6">
        <f t="shared" si="2"/>
        <v>647</v>
      </c>
      <c r="G74" s="5" t="s">
        <v>13</v>
      </c>
      <c r="H74" s="5">
        <v>0</v>
      </c>
      <c r="I74" s="5">
        <v>0</v>
      </c>
      <c r="J74" s="5">
        <v>0</v>
      </c>
      <c r="K74" s="5">
        <v>0</v>
      </c>
    </row>
    <row r="75" spans="1:11" x14ac:dyDescent="0.3">
      <c r="A75" s="5" t="s">
        <v>834</v>
      </c>
      <c r="B75" s="5" t="s">
        <v>908</v>
      </c>
      <c r="C75" s="6" t="str">
        <f>IFERROR(VLOOKUP(UPPER(CONCATENATE($B75," - ",$A75)),'[1]Segurados Civis'!$A$5:$H$2142,6,0),"")</f>
        <v/>
      </c>
      <c r="D75" s="6" t="str">
        <f>IFERROR(VLOOKUP(UPPER(CONCATENATE($B75," - ",$A75)),'[1]Segurados Civis'!$A$5:$H$2142,7,0),"")</f>
        <v/>
      </c>
      <c r="E75" s="6" t="str">
        <f>IFERROR(VLOOKUP(UPPER(CONCATENATE($B75," - ",$A75)),'[1]Segurados Civis'!$A$5:$H$2142,8,0),"")</f>
        <v/>
      </c>
      <c r="F75" s="6" t="str">
        <f t="shared" si="2"/>
        <v/>
      </c>
      <c r="G75" s="5" t="s">
        <v>16</v>
      </c>
      <c r="H75" s="5">
        <v>0</v>
      </c>
      <c r="I75" s="5">
        <v>0</v>
      </c>
      <c r="J75" s="5">
        <v>0</v>
      </c>
      <c r="K75" s="5">
        <v>0</v>
      </c>
    </row>
    <row r="76" spans="1:11" x14ac:dyDescent="0.3">
      <c r="A76" s="5" t="s">
        <v>834</v>
      </c>
      <c r="B76" s="5" t="s">
        <v>909</v>
      </c>
      <c r="C76" s="6">
        <f>IFERROR(VLOOKUP(UPPER(CONCATENATE($B76," - ",$A76)),'[1]Segurados Civis'!$A$5:$H$2142,6,0),"")</f>
        <v>836</v>
      </c>
      <c r="D76" s="6">
        <f>IFERROR(VLOOKUP(UPPER(CONCATENATE($B76," - ",$A76)),'[1]Segurados Civis'!$A$5:$H$2142,7,0),"")</f>
        <v>642</v>
      </c>
      <c r="E76" s="6">
        <f>IFERROR(VLOOKUP(UPPER(CONCATENATE($B76," - ",$A76)),'[1]Segurados Civis'!$A$5:$H$2142,8,0),"")</f>
        <v>72</v>
      </c>
      <c r="F76" s="6">
        <f t="shared" si="2"/>
        <v>1550</v>
      </c>
      <c r="G76" s="5" t="s">
        <v>13</v>
      </c>
      <c r="H76" s="5">
        <v>1</v>
      </c>
      <c r="I76" s="5">
        <v>0</v>
      </c>
      <c r="J76" s="5">
        <v>0</v>
      </c>
      <c r="K76" s="5">
        <v>0</v>
      </c>
    </row>
    <row r="77" spans="1:11" x14ac:dyDescent="0.3">
      <c r="A77" s="5" t="s">
        <v>834</v>
      </c>
      <c r="B77" s="5" t="s">
        <v>910</v>
      </c>
      <c r="C77" s="6" t="str">
        <f>IFERROR(VLOOKUP(UPPER(CONCATENATE($B77," - ",$A77)),'[1]Segurados Civis'!$A$5:$H$2142,6,0),"")</f>
        <v/>
      </c>
      <c r="D77" s="6" t="str">
        <f>IFERROR(VLOOKUP(UPPER(CONCATENATE($B77," - ",$A77)),'[1]Segurados Civis'!$A$5:$H$2142,7,0),"")</f>
        <v/>
      </c>
      <c r="E77" s="6" t="str">
        <f>IFERROR(VLOOKUP(UPPER(CONCATENATE($B77," - ",$A77)),'[1]Segurados Civis'!$A$5:$H$2142,8,0),"")</f>
        <v/>
      </c>
      <c r="F77" s="6" t="str">
        <f t="shared" si="2"/>
        <v/>
      </c>
      <c r="G77" s="5" t="s">
        <v>16</v>
      </c>
      <c r="H77" s="5">
        <v>0</v>
      </c>
      <c r="I77" s="5">
        <v>0</v>
      </c>
      <c r="J77" s="5">
        <v>0</v>
      </c>
      <c r="K77" s="5">
        <v>0</v>
      </c>
    </row>
    <row r="78" spans="1:11" x14ac:dyDescent="0.3">
      <c r="A78" s="5" t="s">
        <v>834</v>
      </c>
      <c r="B78" s="5" t="s">
        <v>911</v>
      </c>
      <c r="C78" s="6" t="str">
        <f>IFERROR(VLOOKUP(UPPER(CONCATENATE($B78," - ",$A78)),'[1]Segurados Civis'!$A$5:$H$2142,6,0),"")</f>
        <v/>
      </c>
      <c r="D78" s="6" t="str">
        <f>IFERROR(VLOOKUP(UPPER(CONCATENATE($B78," - ",$A78)),'[1]Segurados Civis'!$A$5:$H$2142,7,0),"")</f>
        <v/>
      </c>
      <c r="E78" s="6" t="str">
        <f>IFERROR(VLOOKUP(UPPER(CONCATENATE($B78," - ",$A78)),'[1]Segurados Civis'!$A$5:$H$2142,8,0),"")</f>
        <v/>
      </c>
      <c r="F78" s="6" t="str">
        <f t="shared" si="2"/>
        <v/>
      </c>
      <c r="G78" s="5" t="s">
        <v>16</v>
      </c>
      <c r="H78" s="5">
        <v>0</v>
      </c>
      <c r="I78" s="5">
        <v>0</v>
      </c>
      <c r="J78" s="5">
        <v>0</v>
      </c>
      <c r="K78" s="5">
        <v>0</v>
      </c>
    </row>
    <row r="79" spans="1:11" x14ac:dyDescent="0.3">
      <c r="A79" s="5" t="s">
        <v>834</v>
      </c>
      <c r="B79" s="5" t="s">
        <v>912</v>
      </c>
      <c r="C79" s="6">
        <f>IFERROR(VLOOKUP(UPPER(CONCATENATE($B79," - ",$A79)),'[1]Segurados Civis'!$A$5:$H$2142,6,0),"")</f>
        <v>4702</v>
      </c>
      <c r="D79" s="6">
        <f>IFERROR(VLOOKUP(UPPER(CONCATENATE($B79," - ",$A79)),'[1]Segurados Civis'!$A$5:$H$2142,7,0),"")</f>
        <v>1812</v>
      </c>
      <c r="E79" s="6">
        <f>IFERROR(VLOOKUP(UPPER(CONCATENATE($B79," - ",$A79)),'[1]Segurados Civis'!$A$5:$H$2142,8,0),"")</f>
        <v>471</v>
      </c>
      <c r="F79" s="6">
        <f t="shared" si="2"/>
        <v>6985</v>
      </c>
      <c r="G79" s="5" t="s">
        <v>13</v>
      </c>
      <c r="H79" s="5">
        <v>1</v>
      </c>
      <c r="I79" s="5">
        <v>0</v>
      </c>
      <c r="J79" s="5">
        <v>1</v>
      </c>
      <c r="K79" s="5">
        <v>1</v>
      </c>
    </row>
    <row r="80" spans="1:11" x14ac:dyDescent="0.3">
      <c r="A80" s="5" t="s">
        <v>834</v>
      </c>
      <c r="B80" s="5" t="s">
        <v>913</v>
      </c>
      <c r="C80" s="6">
        <f>IFERROR(VLOOKUP(UPPER(CONCATENATE($B80," - ",$A80)),'[1]Segurados Civis'!$A$5:$H$2142,6,0),"")</f>
        <v>8815</v>
      </c>
      <c r="D80" s="6">
        <f>IFERROR(VLOOKUP(UPPER(CONCATENATE($B80," - ",$A80)),'[1]Segurados Civis'!$A$5:$H$2142,7,0),"")</f>
        <v>4293</v>
      </c>
      <c r="E80" s="6">
        <f>IFERROR(VLOOKUP(UPPER(CONCATENATE($B80," - ",$A80)),'[1]Segurados Civis'!$A$5:$H$2142,8,0),"")</f>
        <v>987</v>
      </c>
      <c r="F80" s="6">
        <f t="shared" si="2"/>
        <v>14095</v>
      </c>
      <c r="G80" s="5" t="s">
        <v>13</v>
      </c>
      <c r="H80" s="5">
        <v>0</v>
      </c>
      <c r="I80" s="5">
        <v>0</v>
      </c>
      <c r="J80" s="5">
        <v>0</v>
      </c>
      <c r="K80" s="5">
        <v>1</v>
      </c>
    </row>
  </sheetData>
  <autoFilter ref="A1:K80"/>
  <mergeCells count="9">
    <mergeCell ref="M9:O9"/>
    <mergeCell ref="P9:R9"/>
    <mergeCell ref="M11:O12"/>
    <mergeCell ref="M13:O13"/>
    <mergeCell ref="M2:O3"/>
    <mergeCell ref="M4:O4"/>
    <mergeCell ref="M7:R7"/>
    <mergeCell ref="M8:O8"/>
    <mergeCell ref="P8:R8"/>
  </mergeCells>
  <conditionalFormatting sqref="H2:K80">
    <cfRule type="containsText" dxfId="64" priority="2" operator="containsText" text="1">
      <formula>NOT(ISERROR(SEARCH("1",H2)))</formula>
    </cfRule>
  </conditionalFormatting>
  <pageMargins left="0.51180555555555496" right="0.51180555555555496" top="0.78749999999999998" bottom="0.78749999999999998" header="0.51180555555555496" footer="0.51180555555555496"/>
  <pageSetup paperSize="9" firstPageNumber="0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86A8571C4C40642B0F105355C09658C" ma:contentTypeVersion="11" ma:contentTypeDescription="Crie um novo documento." ma:contentTypeScope="" ma:versionID="2ecddbfb15de1334e78d18e56208d555">
  <xsd:schema xmlns:xsd="http://www.w3.org/2001/XMLSchema" xmlns:xs="http://www.w3.org/2001/XMLSchema" xmlns:p="http://schemas.microsoft.com/office/2006/metadata/properties" xmlns:ns2="93f7279e-4277-4906-92e2-a6a9d19d041c" xmlns:ns3="6c81dc57-c5f0-4288-a91a-6787a8969987" targetNamespace="http://schemas.microsoft.com/office/2006/metadata/properties" ma:root="true" ma:fieldsID="927a9ecf5864d6963997e00decf2938a" ns2:_="" ns3:_="">
    <xsd:import namespace="93f7279e-4277-4906-92e2-a6a9d19d041c"/>
    <xsd:import namespace="6c81dc57-c5f0-4288-a91a-6787a89699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f7279e-4277-4906-92e2-a6a9d19d04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81dc57-c5f0-4288-a91a-6787a896998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3d1be10-16af-4773-b923-55877aee5a18}" ma:internalName="TaxCatchAll" ma:showField="CatchAllData" ma:web="6c81dc57-c5f0-4288-a91a-6787a896998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3f7279e-4277-4906-92e2-a6a9d19d041c">
      <Terms xmlns="http://schemas.microsoft.com/office/infopath/2007/PartnerControls"/>
    </lcf76f155ced4ddcb4097134ff3c332f>
    <TaxCatchAll xmlns="6c81dc57-c5f0-4288-a91a-6787a896998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8097A8C-1656-4CE9-B92A-D1BCDF5168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3f7279e-4277-4906-92e2-a6a9d19d041c"/>
    <ds:schemaRef ds:uri="6c81dc57-c5f0-4288-a91a-6787a89699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3D8432-A747-4124-9ED7-8AA060EDC71A}">
  <ds:schemaRefs>
    <ds:schemaRef ds:uri="93f7279e-4277-4906-92e2-a6a9d19d041c"/>
    <ds:schemaRef ds:uri="http://purl.org/dc/elements/1.1/"/>
    <ds:schemaRef ds:uri="http://schemas.microsoft.com/office/2006/metadata/properties"/>
    <ds:schemaRef ds:uri="http://purl.org/dc/terms/"/>
    <ds:schemaRef ds:uri="6c81dc57-c5f0-4288-a91a-6787a8969987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C9C496E-2B26-4FD5-A859-7CE84E46B36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34</vt:i4>
      </vt:variant>
    </vt:vector>
  </HeadingPairs>
  <TitlesOfParts>
    <vt:vector size="34" baseType="lpstr">
      <vt:lpstr>Graf</vt:lpstr>
      <vt:lpstr>AC</vt:lpstr>
      <vt:lpstr>AL</vt:lpstr>
      <vt:lpstr>AM</vt:lpstr>
      <vt:lpstr>AP</vt:lpstr>
      <vt:lpstr>BA</vt:lpstr>
      <vt:lpstr>CE</vt:lpstr>
      <vt:lpstr>DF</vt:lpstr>
      <vt:lpstr>ES</vt:lpstr>
      <vt:lpstr>GO</vt:lpstr>
      <vt:lpstr>MA</vt:lpstr>
      <vt:lpstr>MG</vt:lpstr>
      <vt:lpstr>MS</vt:lpstr>
      <vt:lpstr>MT</vt:lpstr>
      <vt:lpstr>PA</vt:lpstr>
      <vt:lpstr>PB</vt:lpstr>
      <vt:lpstr>PE</vt:lpstr>
      <vt:lpstr>PI</vt:lpstr>
      <vt:lpstr>PR</vt:lpstr>
      <vt:lpstr>RJ</vt:lpstr>
      <vt:lpstr>RN</vt:lpstr>
      <vt:lpstr>RO</vt:lpstr>
      <vt:lpstr>RR</vt:lpstr>
      <vt:lpstr>RS</vt:lpstr>
      <vt:lpstr>SC</vt:lpstr>
      <vt:lpstr>SE</vt:lpstr>
      <vt:lpstr>SP</vt:lpstr>
      <vt:lpstr>TO</vt:lpstr>
      <vt:lpstr>apuramento</vt:lpstr>
      <vt:lpstr>Região</vt:lpstr>
      <vt:lpstr>Controle Gerencial</vt:lpstr>
      <vt:lpstr>Geral</vt:lpstr>
      <vt:lpstr>RPC Entes - Vigência Previc</vt:lpstr>
      <vt:lpstr> RPC Entes - Lei SRPC - GESCON 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usuario</dc:creator>
  <cp:keywords/>
  <dc:description/>
  <cp:lastModifiedBy>Samsung</cp:lastModifiedBy>
  <cp:revision>45</cp:revision>
  <dcterms:created xsi:type="dcterms:W3CDTF">2020-06-03T21:40:27Z</dcterms:created>
  <dcterms:modified xsi:type="dcterms:W3CDTF">2024-03-08T12:27:57Z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0x010100486A8571C4C40642B0F105355C09658C</vt:lpwstr>
  </property>
  <property fmtid="{D5CDD505-2E9C-101B-9397-08002B2CF9AE}" pid="10" name="MediaServiceImageTags">
    <vt:lpwstr/>
  </property>
</Properties>
</file>