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rabalho\Previdencia\RGPC\2023 12 dez\"/>
    </mc:Choice>
  </mc:AlternateContent>
  <xr:revisionPtr revIDLastSave="0" documentId="13_ncr:1_{FBCF2801-C486-4AC0-A749-D3B8D6387A3F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Dados_EAPC e Seguradoras" sheetId="9" r:id="rId1"/>
  </sheets>
  <externalReferences>
    <externalReference r:id="rId2"/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3" i="9" l="1"/>
  <c r="G4" i="9"/>
  <c r="G5" i="9"/>
  <c r="G6" i="9"/>
  <c r="G7" i="9"/>
  <c r="G8" i="9"/>
  <c r="G9" i="9"/>
  <c r="G10" i="9"/>
  <c r="G11" i="9"/>
  <c r="G12" i="9"/>
  <c r="G13" i="9"/>
  <c r="G14" i="9"/>
  <c r="G15" i="9"/>
  <c r="G16" i="9"/>
  <c r="G17" i="9"/>
  <c r="G18" i="9"/>
  <c r="G20" i="9"/>
  <c r="G21" i="9"/>
  <c r="G22" i="9"/>
  <c r="G23" i="9"/>
  <c r="G24" i="9"/>
  <c r="G25" i="9"/>
  <c r="G26" i="9"/>
  <c r="G27" i="9"/>
  <c r="G28" i="9"/>
  <c r="G29" i="9"/>
  <c r="G30" i="9"/>
  <c r="G31" i="9"/>
  <c r="G32" i="9"/>
  <c r="G33" i="9"/>
  <c r="G34" i="9"/>
  <c r="G35" i="9"/>
  <c r="G36" i="9"/>
  <c r="G38" i="9"/>
  <c r="G39" i="9"/>
  <c r="G40" i="9"/>
  <c r="G41" i="9"/>
  <c r="G42" i="9"/>
  <c r="G43" i="9"/>
  <c r="G44" i="9"/>
  <c r="G2" i="9"/>
  <c r="C2" i="9" l="1"/>
  <c r="C4" i="9"/>
  <c r="C6" i="9"/>
  <c r="C14" i="9"/>
  <c r="C5" i="9"/>
  <c r="C20" i="9"/>
  <c r="C8" i="9"/>
  <c r="C18" i="9"/>
  <c r="C17" i="9"/>
  <c r="C19" i="9"/>
  <c r="C11" i="9"/>
  <c r="C22" i="9"/>
  <c r="C9" i="9"/>
  <c r="C21" i="9"/>
  <c r="C12" i="9"/>
  <c r="C7" i="9"/>
  <c r="C24" i="9"/>
  <c r="C15" i="9"/>
  <c r="C13" i="9"/>
  <c r="C27" i="9"/>
  <c r="C26" i="9"/>
  <c r="C28" i="9"/>
  <c r="C10" i="9"/>
  <c r="C23" i="9"/>
  <c r="C34" i="9"/>
  <c r="C31" i="9"/>
  <c r="C29" i="9"/>
  <c r="C33" i="9"/>
  <c r="C16" i="9"/>
  <c r="C36" i="9"/>
  <c r="C30" i="9"/>
  <c r="C35" i="9"/>
  <c r="C37" i="9"/>
  <c r="C40" i="9"/>
  <c r="C32" i="9"/>
  <c r="C38" i="9"/>
  <c r="C25" i="9"/>
  <c r="C44" i="9"/>
  <c r="C39" i="9"/>
  <c r="C41" i="9"/>
  <c r="C42" i="9"/>
  <c r="C43" i="9"/>
  <c r="C3" i="9"/>
</calcChain>
</file>

<file path=xl/sharedStrings.xml><?xml version="1.0" encoding="utf-8"?>
<sst xmlns="http://schemas.openxmlformats.org/spreadsheetml/2006/main" count="51" uniqueCount="51">
  <si>
    <t>Contribuições</t>
  </si>
  <si>
    <t>Benefícios</t>
  </si>
  <si>
    <t>Resgates</t>
  </si>
  <si>
    <t>CNPJ</t>
  </si>
  <si>
    <t>ALFA PREVIDÊNCIA E VIDA S.A.</t>
  </si>
  <si>
    <t>ASPECIR PREVIDÊNCIA</t>
  </si>
  <si>
    <t>AUXILIADORA PREVIDÊNCIA</t>
  </si>
  <si>
    <t>BMG SEGURADORA S.A.</t>
  </si>
  <si>
    <t>BRADESCO VIDA E PREVIDÊNCIA S.A.</t>
  </si>
  <si>
    <t>BRASILPREV SEGUROS E PREVIDÊNCIA S/A</t>
  </si>
  <si>
    <t>BTG Pactual Vida e Previdência S.A.</t>
  </si>
  <si>
    <t>CAIXA VIDA E PREVIDÊNCIA S.A.</t>
  </si>
  <si>
    <t>CAPEMISA SEGURADORA DE VIDA E PREVIDÊNCIA S/A</t>
  </si>
  <si>
    <t xml:space="preserve">CENTAURO VIDA E PREVIDÊNCIA S. A. </t>
  </si>
  <si>
    <t>COMPREV VIDA E PREVIDÊNCIA S.A.</t>
  </si>
  <si>
    <t>EQ SEGUROS S.A.</t>
  </si>
  <si>
    <t>EQUATORIAL PREVIDÊNCIA COMPLEMENTAR</t>
  </si>
  <si>
    <t>Evidence Previdência</t>
  </si>
  <si>
    <t xml:space="preserve">FUTURO - PREVIDÊNCIA PRIVADA </t>
  </si>
  <si>
    <t>GBOEX - GREMIO BENEFICENTE</t>
  </si>
  <si>
    <t>ICATU SEGUROS S.A</t>
  </si>
  <si>
    <t>ITAU SEGUROS S.A.</t>
  </si>
  <si>
    <t>ITAÚ VIDA E PREVIDÊNCIA S/A</t>
  </si>
  <si>
    <t>KOVR PREVIDÊNCIA S.A.</t>
  </si>
  <si>
    <t>MAPFRE PREVIDÊNCIA S.A.</t>
  </si>
  <si>
    <t>MBM Previdência Complementar</t>
  </si>
  <si>
    <t>MBM SEGURADORA S.A.</t>
  </si>
  <si>
    <t xml:space="preserve">METROPOLITAN LIFE SEGUROS E PREVIDÊNCIA </t>
  </si>
  <si>
    <t>MONGERAL AEGON SEGUROS E PREVIDÊNCIA S. A.</t>
  </si>
  <si>
    <t>PORTO SEGURO VIDA E PREVIDÊNCIA S/A.</t>
  </si>
  <si>
    <t>PREVIMIL VIDA E PREVIDÊNCIA S.A.</t>
  </si>
  <si>
    <t>RECÍPROCA ASSISTÊNCIA</t>
  </si>
  <si>
    <t>RIO GRANDE SEGUROS E PREVIDÊNCIA S.A.</t>
  </si>
  <si>
    <t>SABEMI PREVIDÊNCIA PRIVADA</t>
  </si>
  <si>
    <t>SABEMI SEGURADORA S.A.</t>
  </si>
  <si>
    <t xml:space="preserve">SAFRA VIDA E PREVIDÊNCIA S.A. </t>
  </si>
  <si>
    <t>SICOOB SEGURADORA DE VIDA E PREVIDÊNCIA S.A.</t>
  </si>
  <si>
    <t>SOCIEDADE CAXIENSE DE MÚTUO SOCORRO - PREVIDÊNCIA PRIVADA</t>
  </si>
  <si>
    <t>SUL AMÉRICA SEGUROS DE PESSOAS E PREVIDÊNCIA S.A.</t>
  </si>
  <si>
    <t xml:space="preserve">UNIÃO SEGURADORA S.A. - VIDA E PREVIDÊNCIA </t>
  </si>
  <si>
    <t>UNIMED SEGURADORA S.A.</t>
  </si>
  <si>
    <t>Upofa - União Previdencial</t>
  </si>
  <si>
    <t>VIVER PREVIDÊNCIA</t>
  </si>
  <si>
    <t>XP VIDA E PREVIDÊNCIA S.A.</t>
  </si>
  <si>
    <t>ZURICH BRASIL VIDA E PREVIDÊNCIA S.A.</t>
  </si>
  <si>
    <t>ZURICH SANTANDER BRASIL SEGUROS E PREVIDÊNCIA S.A.</t>
  </si>
  <si>
    <t>Nome da Entidade</t>
  </si>
  <si>
    <t>Sítio Eletrônico</t>
  </si>
  <si>
    <t>Ativo de Investimentos</t>
  </si>
  <si>
    <t>VINCI VIDA E PREVIDÊNCIA S.A.</t>
  </si>
  <si>
    <t>Fontes: SUSEP. Elaboração: COETI/CGPEC/DERPC (Atualização set.23) 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</si>
</sst>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_-;\-* #,##0_-;_-* &quot;-&quot;??_-;_-@_-"/>
    <numFmt numFmtId="165" formatCode="00000000000000"/>
    <numFmt numFmtId="166" formatCode="00&quot;.&quot;000&quot;.&quot;000&quot;/&quot;0000&quot;-&quot;00"/>
  </numFmts>
  <fonts count="7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name val="Calibri"/>
      <family val="2"/>
    </font>
    <font>
      <u/>
      <sz val="11"/>
      <color theme="10"/>
      <name val="Calibri"/>
      <family val="2"/>
      <scheme val="minor"/>
    </font>
    <font>
      <b/>
      <sz val="12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theme="4" tint="0.79998168889431442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0" fontId="1" fillId="0" borderId="0"/>
    <xf numFmtId="0" fontId="4" fillId="0" borderId="0" applyNumberFormat="0" applyFill="0" applyBorder="0" applyAlignment="0" applyProtection="0"/>
  </cellStyleXfs>
  <cellXfs count="14">
    <xf numFmtId="0" fontId="0" fillId="0" borderId="0" xfId="0" applyFont="1"/>
    <xf numFmtId="0" fontId="1" fillId="0" borderId="0" xfId="2"/>
    <xf numFmtId="165" fontId="1" fillId="0" borderId="0" xfId="2" applyNumberFormat="1"/>
    <xf numFmtId="3" fontId="1" fillId="0" borderId="0" xfId="2" applyNumberFormat="1"/>
    <xf numFmtId="0" fontId="1" fillId="3" borderId="0" xfId="2" applyFill="1"/>
    <xf numFmtId="166" fontId="1" fillId="3" borderId="0" xfId="2" applyNumberFormat="1" applyFill="1"/>
    <xf numFmtId="3" fontId="1" fillId="3" borderId="0" xfId="2" applyNumberFormat="1" applyFill="1"/>
    <xf numFmtId="164" fontId="3" fillId="4" borderId="0" xfId="1" applyNumberFormat="1" applyFont="1" applyFill="1" applyBorder="1" applyAlignment="1">
      <alignment horizontal="center" vertical="center"/>
    </xf>
    <xf numFmtId="0" fontId="4" fillId="3" borderId="0" xfId="3" applyFill="1"/>
    <xf numFmtId="0" fontId="5" fillId="2" borderId="0" xfId="2" applyFont="1" applyFill="1" applyAlignment="1">
      <alignment horizontal="center" vertical="center"/>
    </xf>
    <xf numFmtId="165" fontId="5" fillId="2" borderId="0" xfId="2" applyNumberFormat="1" applyFont="1" applyFill="1" applyAlignment="1">
      <alignment horizontal="center" vertical="center"/>
    </xf>
    <xf numFmtId="3" fontId="5" fillId="2" borderId="0" xfId="2" applyNumberFormat="1" applyFont="1" applyFill="1" applyAlignment="1">
      <alignment horizontal="center" vertical="center"/>
    </xf>
    <xf numFmtId="166" fontId="0" fillId="3" borderId="0" xfId="0" applyNumberFormat="1" applyFill="1"/>
    <xf numFmtId="0" fontId="6" fillId="0" borderId="0" xfId="2" applyFont="1"/>
  </cellXfs>
  <cellStyles count="4">
    <cellStyle name="Hiperlink" xfId="3" builtinId="8"/>
    <cellStyle name="Normal" xfId="0" builtinId="0"/>
    <cellStyle name="Normal 2" xfId="2" xr:uid="{0E9C3E1E-C386-4DD7-9446-AB8F1FBD61C8}"/>
    <cellStyle name="Vírgula" xfId="1" builtin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4682B4"/>
      <rgbColor rgb="00D3D3D3"/>
      <rgbColor rgb="00FFFFFF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Eldimara\RGPC\RGPC_2023\RGPC%203&#186;%20trim23\SURPC_2023_setembr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Eldimara\RGPC\RGPC_2023\RGPC%202&#186;%20trim23\Dados%20por%20Entidade_06.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ducao"/>
      <sheetName val="Ativos"/>
      <sheetName val="Provisoes_Tecnicas"/>
      <sheetName val="Contribuicoes"/>
      <sheetName val="Beneficios"/>
      <sheetName val="Resgates"/>
      <sheetName val="Qtd_Empresas"/>
      <sheetName val="Investimentos"/>
      <sheetName val="Prazo_Medio_RF"/>
    </sheetNames>
    <sheetDataSet>
      <sheetData sheetId="0" refreshError="1"/>
      <sheetData sheetId="1">
        <row r="9">
          <cell r="F9" t="str">
            <v>NOME DA EMPRESA</v>
          </cell>
          <cell r="G9" t="str">
            <v>VOLUME DE ATIVOS (R$)</v>
          </cell>
        </row>
        <row r="10">
          <cell r="F10" t="str">
            <v>BRASILPREV SEGUROS E PREVIDÊNCIA S/A</v>
          </cell>
          <cell r="G10">
            <v>384920968141.14001</v>
          </cell>
        </row>
        <row r="11">
          <cell r="F11" t="str">
            <v>BRADESCO VIDA E PREVIDÊNCIA S.A.</v>
          </cell>
          <cell r="G11">
            <v>326738827654.27039</v>
          </cell>
        </row>
        <row r="12">
          <cell r="F12" t="str">
            <v>ITAÚ VIDA E PREVIDÊNCIA S/A</v>
          </cell>
          <cell r="G12">
            <v>257937782746.43991</v>
          </cell>
        </row>
        <row r="13">
          <cell r="F13" t="str">
            <v>CAIXA VIDA E PREVIDÊNCIA S.A.</v>
          </cell>
          <cell r="G13">
            <v>153952952759.30994</v>
          </cell>
        </row>
        <row r="14">
          <cell r="F14" t="str">
            <v>ZURICH SANTANDER BRASIL SEGUROS E PREVIDÊNCIA S.A.</v>
          </cell>
          <cell r="G14">
            <v>88099053130.90004</v>
          </cell>
        </row>
        <row r="15">
          <cell r="F15" t="str">
            <v>XP VIDA E PREVIDÊNCIA S.A.</v>
          </cell>
          <cell r="G15">
            <v>53602737858.000008</v>
          </cell>
        </row>
        <row r="16">
          <cell r="F16" t="str">
            <v>ICATU SEGUROS S.A</v>
          </cell>
          <cell r="G16">
            <v>49755509937.209984</v>
          </cell>
        </row>
        <row r="17">
          <cell r="F17" t="str">
            <v xml:space="preserve">SAFRA VIDA E PREVIDÊNCIA S.A. </v>
          </cell>
          <cell r="G17">
            <v>23078090363.460003</v>
          </cell>
        </row>
        <row r="18">
          <cell r="F18" t="str">
            <v>BTG Pactual Vida e Previdência S.A.</v>
          </cell>
          <cell r="G18">
            <v>19019063658.100002</v>
          </cell>
        </row>
        <row r="19">
          <cell r="F19" t="str">
            <v>SUL AMÉRICA SEGUROS DE PESSOAS E PREVIDÊNCIA S.A.</v>
          </cell>
          <cell r="G19">
            <v>11297380507.26</v>
          </cell>
        </row>
        <row r="20">
          <cell r="F20" t="str">
            <v>PORTO SEGURO VIDA E PREVIDÊNCIA S/A.</v>
          </cell>
          <cell r="G20">
            <v>5636092462.5100002</v>
          </cell>
        </row>
        <row r="21">
          <cell r="F21" t="str">
            <v>RIO GRANDE SEGUROS E PREVIDÊNCIA S.A.</v>
          </cell>
          <cell r="G21">
            <v>5628009995.0200005</v>
          </cell>
        </row>
        <row r="22">
          <cell r="F22" t="str">
            <v>ITAU SEGUROS S.A.</v>
          </cell>
          <cell r="G22">
            <v>5062389980.3699999</v>
          </cell>
        </row>
        <row r="23">
          <cell r="F23" t="str">
            <v>MAPFRE PREVIDÊNCIA S.A.</v>
          </cell>
          <cell r="G23">
            <v>3197995036.4899998</v>
          </cell>
        </row>
        <row r="24">
          <cell r="F24" t="str">
            <v>ZURICH BRASIL VIDA E PREVIDÊNCIA S.A.</v>
          </cell>
          <cell r="G24">
            <v>3145596684.0100021</v>
          </cell>
        </row>
        <row r="25">
          <cell r="F25" t="str">
            <v xml:space="preserve">METROPOLITAN LIFE SEGUROS E PREVIDÊNCIA </v>
          </cell>
          <cell r="G25">
            <v>3101132958.5300007</v>
          </cell>
        </row>
        <row r="26">
          <cell r="F26" t="str">
            <v>MONGERAL AEGON SEGUROS E PREVIDÊNCIA S. A.</v>
          </cell>
          <cell r="G26">
            <v>2753243374.8930864</v>
          </cell>
        </row>
        <row r="27">
          <cell r="F27" t="str">
            <v>Evidence Previdência</v>
          </cell>
          <cell r="G27">
            <v>2497904200.5600004</v>
          </cell>
        </row>
        <row r="28">
          <cell r="F28" t="str">
            <v>UNIMED SEGURADORA S.A.</v>
          </cell>
          <cell r="G28">
            <v>2368434789.5700002</v>
          </cell>
        </row>
        <row r="29">
          <cell r="F29" t="str">
            <v>SICOOB SEGURADORA DE VIDA E PREVIDÊNCIA S.A.</v>
          </cell>
          <cell r="G29">
            <v>1457885198.04</v>
          </cell>
        </row>
        <row r="30">
          <cell r="F30" t="str">
            <v>CAPEMISA SEGURADORA DE VIDA E PREVIDÊNCIA S/A</v>
          </cell>
          <cell r="G30">
            <v>1321414593.1999998</v>
          </cell>
        </row>
        <row r="31">
          <cell r="F31" t="str">
            <v>ALFA PREVIDÊNCIA E VIDA S.A.</v>
          </cell>
          <cell r="G31">
            <v>799519468.43000019</v>
          </cell>
        </row>
        <row r="32">
          <cell r="F32" t="str">
            <v>GBOEX - GREMIO BENEFICENTE</v>
          </cell>
          <cell r="G32">
            <v>269426945.05000001</v>
          </cell>
        </row>
        <row r="33">
          <cell r="F33" t="str">
            <v>ASPECIR PREVIDÊNCIA</v>
          </cell>
          <cell r="G33">
            <v>225544758.18000001</v>
          </cell>
        </row>
        <row r="34">
          <cell r="F34" t="str">
            <v>COMPREV VIDA E PREVIDÊNCIA S.A.</v>
          </cell>
          <cell r="G34">
            <v>169598653.19</v>
          </cell>
        </row>
        <row r="35">
          <cell r="F35" t="str">
            <v>EQUATORIAL PREVIDÊNCIA COMPLEMENTAR</v>
          </cell>
          <cell r="G35">
            <v>97941625.419999987</v>
          </cell>
        </row>
        <row r="36">
          <cell r="F36" t="str">
            <v>SOCIEDADE CAXIENSE DE MÚTUO SOCORRO - PREVIDÊNCIA PRIVADA</v>
          </cell>
          <cell r="G36">
            <v>92792342.940000013</v>
          </cell>
        </row>
        <row r="37">
          <cell r="F37" t="str">
            <v>BMG SEGURADORA S.A.</v>
          </cell>
          <cell r="G37">
            <v>90756120.659999982</v>
          </cell>
        </row>
        <row r="38">
          <cell r="F38" t="str">
            <v>KOVR PREVIDÊNCIA S.A.</v>
          </cell>
          <cell r="G38">
            <v>77121929.649999991</v>
          </cell>
        </row>
        <row r="39">
          <cell r="F39" t="str">
            <v>PREVIMIL VIDA E PREVIDÊNCIA S.A.</v>
          </cell>
          <cell r="G39">
            <v>71268362.280000001</v>
          </cell>
        </row>
        <row r="40">
          <cell r="F40" t="str">
            <v>MBM SEGURADORA S.A.</v>
          </cell>
          <cell r="G40">
            <v>64294703.109999999</v>
          </cell>
        </row>
        <row r="41">
          <cell r="F41" t="str">
            <v>RECÍPROCA ASSISTÊNCIA</v>
          </cell>
          <cell r="G41">
            <v>62278802.440000005</v>
          </cell>
        </row>
        <row r="42">
          <cell r="F42" t="str">
            <v>SABEMI SEGURADORA S.A.</v>
          </cell>
          <cell r="G42">
            <v>57406935.079999998</v>
          </cell>
        </row>
        <row r="43">
          <cell r="F43" t="str">
            <v>VIVER PREVIDÊNCIA</v>
          </cell>
          <cell r="G43">
            <v>55382583.459999993</v>
          </cell>
        </row>
        <row r="44">
          <cell r="F44" t="str">
            <v>MBM Previdência Complementar</v>
          </cell>
          <cell r="G44">
            <v>54507096.030000001</v>
          </cell>
        </row>
        <row r="45">
          <cell r="F45" t="str">
            <v>VINCI VIDA E PREVIDÊNCIA S.A.</v>
          </cell>
          <cell r="G45">
            <v>35245782.620000005</v>
          </cell>
        </row>
        <row r="46">
          <cell r="F46" t="str">
            <v xml:space="preserve">UNIÃO SEGURADORA S.A. - VIDA E PREVIDÊNCIA </v>
          </cell>
          <cell r="G46">
            <v>34551871.850000001</v>
          </cell>
        </row>
        <row r="47">
          <cell r="F47" t="str">
            <v xml:space="preserve">CENTAURO VIDA E PREVIDÊNCIA S. A. </v>
          </cell>
          <cell r="G47">
            <v>31805856.800000001</v>
          </cell>
        </row>
        <row r="48">
          <cell r="F48" t="str">
            <v>SABEMI PREVIDÊNCIA PRIVADA</v>
          </cell>
          <cell r="G48">
            <v>25878800.129999999</v>
          </cell>
        </row>
        <row r="49">
          <cell r="F49" t="str">
            <v>EQ SEGUROS S.A.</v>
          </cell>
          <cell r="G49">
            <v>17149680.48</v>
          </cell>
        </row>
        <row r="50">
          <cell r="F50" t="str">
            <v>AUXILIADORA PREVIDÊNCIA</v>
          </cell>
          <cell r="G50">
            <v>7608700.4800000004</v>
          </cell>
        </row>
        <row r="51">
          <cell r="F51" t="str">
            <v>Upofa - União Previdencial</v>
          </cell>
          <cell r="G51">
            <v>1668720.4100000001</v>
          </cell>
        </row>
        <row r="52">
          <cell r="F52" t="str">
            <v xml:space="preserve">FUTURO - PREVIDÊNCIA PRIVADA </v>
          </cell>
          <cell r="G52">
            <v>1251727.54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_EAPC e Seguradoras"/>
      <sheetName val="Dados_EFPC"/>
    </sheetNames>
    <sheetDataSet>
      <sheetData sheetId="0">
        <row r="1">
          <cell r="A1" t="str">
            <v>Nome da Entidade</v>
          </cell>
          <cell r="B1" t="str">
            <v>CNPJ</v>
          </cell>
          <cell r="C1" t="str">
            <v>Ativo de Investimentos</v>
          </cell>
          <cell r="D1" t="str">
            <v>Contribuições</v>
          </cell>
          <cell r="E1" t="str">
            <v>Benefícios</v>
          </cell>
          <cell r="F1" t="str">
            <v>Resgates</v>
          </cell>
          <cell r="G1" t="str">
            <v>Sítio Eletrônico</v>
          </cell>
        </row>
        <row r="2">
          <cell r="A2" t="str">
            <v>BRASILPREV SEGUROS E PREVIDÊNCIA S/A</v>
          </cell>
          <cell r="B2">
            <v>27665207000131</v>
          </cell>
          <cell r="C2">
            <v>371844933923.96002</v>
          </cell>
          <cell r="D2">
            <v>27142886266.93</v>
          </cell>
          <cell r="E2">
            <v>500171553.18745703</v>
          </cell>
          <cell r="F2">
            <v>22844897842.610699</v>
          </cell>
          <cell r="G2" t="str">
            <v>https://www1.brasilprev.com.br/</v>
          </cell>
        </row>
        <row r="3">
          <cell r="A3" t="str">
            <v>BRADESCO VIDA E PREVIDÊNCIA S.A.</v>
          </cell>
          <cell r="B3">
            <v>51990695000137</v>
          </cell>
          <cell r="C3">
            <v>317240485523.17999</v>
          </cell>
          <cell r="D3">
            <v>18014780226.490002</v>
          </cell>
          <cell r="E3">
            <v>821104911.44000006</v>
          </cell>
          <cell r="F3">
            <v>15915591315.370001</v>
          </cell>
          <cell r="G3" t="str">
            <v>https://www.bradescoseguros.com.br/clientes</v>
          </cell>
        </row>
        <row r="4">
          <cell r="A4" t="str">
            <v>ITAÚ VIDA E PREVIDÊNCIA S/A</v>
          </cell>
          <cell r="B4">
            <v>92661388000190</v>
          </cell>
          <cell r="C4">
            <v>249685691068.16995</v>
          </cell>
          <cell r="D4">
            <v>7181283088.5299997</v>
          </cell>
          <cell r="E4">
            <v>253312599.38999999</v>
          </cell>
          <cell r="F4">
            <v>5746950576.8100004</v>
          </cell>
          <cell r="G4" t="str">
            <v>https://www.itau.com.br/investimentos/previdencia</v>
          </cell>
        </row>
        <row r="5">
          <cell r="A5" t="str">
            <v>CAIXA VIDA E PREVIDÊNCIA S.A.</v>
          </cell>
          <cell r="B5">
            <v>3730204000176</v>
          </cell>
          <cell r="C5">
            <v>148989202844.13995</v>
          </cell>
          <cell r="D5">
            <v>12808493649.040001</v>
          </cell>
          <cell r="E5">
            <v>56857617.670000002</v>
          </cell>
          <cell r="F5">
            <v>10042249684.08</v>
          </cell>
          <cell r="G5" t="str">
            <v>https://www.caixavidaeprevidencia.com.br/previdencia</v>
          </cell>
        </row>
        <row r="6">
          <cell r="A6" t="str">
            <v>ZURICH SANTANDER BRASIL SEGUROS E PREVIDÊNCIA S.A.</v>
          </cell>
          <cell r="B6">
            <v>87376109000106</v>
          </cell>
          <cell r="C6">
            <v>84356258276.569977</v>
          </cell>
          <cell r="D6">
            <v>5831867564.6099997</v>
          </cell>
          <cell r="E6">
            <v>24133554.066743601</v>
          </cell>
          <cell r="F6">
            <v>4693081172.4499998</v>
          </cell>
          <cell r="G6" t="str">
            <v>https://www.santander.com.br/previdencia-zurich-santander</v>
          </cell>
        </row>
        <row r="7">
          <cell r="A7" t="str">
            <v>XP VIDA E PREVIDÊNCIA S.A.</v>
          </cell>
          <cell r="B7">
            <v>29408732000105</v>
          </cell>
          <cell r="C7">
            <v>51171073602.650032</v>
          </cell>
          <cell r="D7">
            <v>1093812609.98</v>
          </cell>
          <cell r="E7">
            <v>290038.69</v>
          </cell>
          <cell r="F7">
            <v>2044934406.4000001</v>
          </cell>
          <cell r="G7" t="str">
            <v>https://www.xpi.com.br/</v>
          </cell>
        </row>
        <row r="8">
          <cell r="A8" t="str">
            <v>ICATU SEGUROS S.A</v>
          </cell>
          <cell r="B8">
            <v>42283770000139</v>
          </cell>
          <cell r="C8">
            <v>48763894893.970016</v>
          </cell>
          <cell r="D8">
            <v>1552442389.77</v>
          </cell>
          <cell r="E8">
            <v>35504515.210000001</v>
          </cell>
          <cell r="F8">
            <v>1832008255.26</v>
          </cell>
          <cell r="G8" t="str">
            <v>https://portal.icatuseguros.com.br/</v>
          </cell>
        </row>
        <row r="9">
          <cell r="A9" t="str">
            <v xml:space="preserve">SAFRA VIDA E PREVIDÊNCIA S.A. </v>
          </cell>
          <cell r="B9">
            <v>30902142000105</v>
          </cell>
          <cell r="C9">
            <v>22259323132.220009</v>
          </cell>
          <cell r="D9">
            <v>643796867.07000005</v>
          </cell>
          <cell r="E9">
            <v>1295152.29</v>
          </cell>
          <cell r="F9">
            <v>741136297.15999997</v>
          </cell>
          <cell r="G9" t="str">
            <v>https://www.safra.com.br/investimentos/previdencia-privada.htm</v>
          </cell>
        </row>
        <row r="10">
          <cell r="A10" t="str">
            <v>BTG Pactual Vida e Previdência S.A.</v>
          </cell>
          <cell r="B10">
            <v>19449767000120</v>
          </cell>
          <cell r="C10">
            <v>17425692743.299992</v>
          </cell>
          <cell r="D10">
            <v>553329157.53999996</v>
          </cell>
          <cell r="E10">
            <v>0</v>
          </cell>
          <cell r="F10">
            <v>739304978.62</v>
          </cell>
          <cell r="G10" t="str">
            <v>https://www.btgpactualdigital.com/</v>
          </cell>
        </row>
        <row r="11">
          <cell r="A11" t="str">
            <v>SUL AMÉRICA SEGUROS DE PESSOAS E PREVIDÊNCIA S.A.</v>
          </cell>
          <cell r="B11">
            <v>1704513000146</v>
          </cell>
          <cell r="C11">
            <v>11126883506.910002</v>
          </cell>
          <cell r="D11">
            <v>335529892.19</v>
          </cell>
          <cell r="E11">
            <v>75803247.269999996</v>
          </cell>
          <cell r="F11">
            <v>458692847.31999999</v>
          </cell>
          <cell r="G11" t="str">
            <v>https://portal.sulamericaseguros.com.br/</v>
          </cell>
        </row>
        <row r="12">
          <cell r="A12" t="str">
            <v>PORTO SEGURO VIDA E PREVIDÊNCIA S/A.</v>
          </cell>
          <cell r="B12">
            <v>58768284000140</v>
          </cell>
          <cell r="C12">
            <v>5620258545.8400002</v>
          </cell>
          <cell r="D12">
            <v>203174098.58000001</v>
          </cell>
          <cell r="E12">
            <v>23650612.649999999</v>
          </cell>
          <cell r="F12">
            <v>259523245.65000001</v>
          </cell>
          <cell r="G12" t="str">
            <v>https://www.portosegurodevida.com.br/</v>
          </cell>
        </row>
        <row r="13">
          <cell r="A13" t="str">
            <v>RIO GRANDE SEGUROS E PREVIDÊNCIA S.A.</v>
          </cell>
          <cell r="B13">
            <v>1582075000190</v>
          </cell>
          <cell r="C13">
            <v>4694969070.1900005</v>
          </cell>
          <cell r="D13">
            <v>885167875.19000006</v>
          </cell>
          <cell r="E13">
            <v>776371.45</v>
          </cell>
          <cell r="F13">
            <v>237916277.87</v>
          </cell>
          <cell r="G13" t="str">
            <v>https://www.riograndeseguradora.com.br/</v>
          </cell>
        </row>
        <row r="14">
          <cell r="A14" t="str">
            <v>ITAU SEGUROS S.A.</v>
          </cell>
          <cell r="B14">
            <v>61557039000107</v>
          </cell>
          <cell r="C14">
            <v>4512294201.3199997</v>
          </cell>
          <cell r="D14">
            <v>8466246.8100000005</v>
          </cell>
          <cell r="E14">
            <v>484625.77</v>
          </cell>
          <cell r="F14">
            <v>12791044.119999999</v>
          </cell>
          <cell r="G14" t="str">
            <v>https://www.itau.com.br/seguros</v>
          </cell>
        </row>
        <row r="15">
          <cell r="A15" t="str">
            <v>MAPFRE PREVIDÊNCIA S.A.</v>
          </cell>
          <cell r="B15">
            <v>4046576000140</v>
          </cell>
          <cell r="C15">
            <v>3176006809.8200002</v>
          </cell>
          <cell r="D15">
            <v>95178229.060000002</v>
          </cell>
          <cell r="E15">
            <v>13790225.8475</v>
          </cell>
          <cell r="F15">
            <v>91125307.120000005</v>
          </cell>
          <cell r="G15" t="str">
            <v>https://www.mapfre.com.br/para-voce/seguro-previdencia/</v>
          </cell>
        </row>
        <row r="16">
          <cell r="A16" t="str">
            <v>ZURICH BRASIL VIDA E PREVIDÊNCIA S.A.</v>
          </cell>
          <cell r="B16">
            <v>1206480000104</v>
          </cell>
          <cell r="C16">
            <v>3142261080.75</v>
          </cell>
          <cell r="D16">
            <v>151786430.41999999</v>
          </cell>
          <cell r="E16">
            <v>368136.16</v>
          </cell>
          <cell r="F16">
            <v>93383386.480000004</v>
          </cell>
          <cell r="G16" t="str">
            <v>https://www.zurich.com.br/</v>
          </cell>
        </row>
        <row r="17">
          <cell r="A17" t="str">
            <v xml:space="preserve">METROPOLITAN LIFE SEGUROS E PREVIDÊNCIA </v>
          </cell>
          <cell r="B17">
            <v>2102498000129</v>
          </cell>
          <cell r="C17">
            <v>2965481405.9000001</v>
          </cell>
          <cell r="D17">
            <v>92517348.579999998</v>
          </cell>
          <cell r="E17">
            <v>2578713.87</v>
          </cell>
          <cell r="F17">
            <v>27144819.5</v>
          </cell>
          <cell r="G17" t="str">
            <v>https://www.metlife.com.br/</v>
          </cell>
        </row>
        <row r="18">
          <cell r="A18" t="str">
            <v>MONGERAL AEGON SEGUROS E PREVIDÊNCIA S. A.</v>
          </cell>
          <cell r="B18">
            <v>33608308000173</v>
          </cell>
          <cell r="C18">
            <v>2595651162.8630872</v>
          </cell>
          <cell r="D18">
            <v>376390054.24000001</v>
          </cell>
          <cell r="E18">
            <v>114664296.73701701</v>
          </cell>
          <cell r="F18">
            <v>27317591.100000001</v>
          </cell>
          <cell r="G18" t="str">
            <v>https://mag.com.br/</v>
          </cell>
        </row>
        <row r="19">
          <cell r="A19" t="str">
            <v>Evidence Previdência</v>
          </cell>
          <cell r="B19">
            <v>13615969000119</v>
          </cell>
          <cell r="C19">
            <v>2528277071.3600001</v>
          </cell>
          <cell r="D19">
            <v>4735339.8499999996</v>
          </cell>
          <cell r="E19">
            <v>36099413.518398203</v>
          </cell>
          <cell r="F19">
            <v>58146981.359999999</v>
          </cell>
        </row>
        <row r="20">
          <cell r="A20" t="str">
            <v>UNIMED SEGURADORA S.A.</v>
          </cell>
          <cell r="B20">
            <v>92863505000106</v>
          </cell>
          <cell r="C20">
            <v>2353091283.2400002</v>
          </cell>
          <cell r="D20">
            <v>83526745.400000006</v>
          </cell>
          <cell r="E20">
            <v>3817892.06</v>
          </cell>
          <cell r="F20">
            <v>75082830.459999993</v>
          </cell>
          <cell r="G20" t="str">
            <v>https://www.segurosunimed.com.br/</v>
          </cell>
        </row>
        <row r="21">
          <cell r="A21" t="str">
            <v>CAPEMISA SEGURADORA DE VIDA E PREVIDÊNCIA S/A</v>
          </cell>
          <cell r="B21">
            <v>8602745000132</v>
          </cell>
          <cell r="C21">
            <v>1313098068.1900001</v>
          </cell>
          <cell r="D21">
            <v>137976328.50999999</v>
          </cell>
          <cell r="E21">
            <v>80880169.510000005</v>
          </cell>
          <cell r="F21">
            <v>884343.5</v>
          </cell>
          <cell r="G21" t="str">
            <v>https://www.capemisa.com.br/</v>
          </cell>
        </row>
        <row r="22">
          <cell r="A22" t="str">
            <v>SICOOB SEGURADORA DE VIDA E PREVIDÊNCIA S.A.</v>
          </cell>
          <cell r="B22">
            <v>26314512000116</v>
          </cell>
          <cell r="C22">
            <v>1298637889.8</v>
          </cell>
          <cell r="D22">
            <v>57716477.909999996</v>
          </cell>
          <cell r="E22">
            <v>695024.99</v>
          </cell>
          <cell r="F22">
            <v>16270295.619999999</v>
          </cell>
          <cell r="G22" t="str">
            <v>https://www.sicoob.com.br/web/sicoob/seguros-voce</v>
          </cell>
        </row>
        <row r="23">
          <cell r="A23" t="str">
            <v>ALFA PREVIDÊNCIA E VIDA S.A.</v>
          </cell>
          <cell r="B23">
            <v>2713530000102</v>
          </cell>
          <cell r="C23">
            <v>802282072.69999993</v>
          </cell>
          <cell r="D23">
            <v>8303679.3899999997</v>
          </cell>
          <cell r="E23">
            <v>158187.09</v>
          </cell>
          <cell r="F23">
            <v>21168543.469999999</v>
          </cell>
          <cell r="G23" t="str">
            <v>https://alfaprevidencia.com.br/</v>
          </cell>
        </row>
        <row r="24">
          <cell r="A24" t="str">
            <v>GBOEX - GREMIO BENEFICENTE</v>
          </cell>
          <cell r="B24">
            <v>92872100000126</v>
          </cell>
          <cell r="C24">
            <v>251514965.83000004</v>
          </cell>
          <cell r="D24">
            <v>172445045.41999999</v>
          </cell>
          <cell r="E24">
            <v>115820961.41</v>
          </cell>
          <cell r="F24">
            <v>967141.92</v>
          </cell>
          <cell r="G24" t="str">
            <v>https://gboexprodutos.com.br/</v>
          </cell>
        </row>
        <row r="25">
          <cell r="A25" t="str">
            <v>ASPECIR PREVIDÊNCIA</v>
          </cell>
          <cell r="B25">
            <v>92843531000164</v>
          </cell>
          <cell r="C25">
            <v>227027383.87</v>
          </cell>
          <cell r="D25">
            <v>7155723.8499999996</v>
          </cell>
          <cell r="E25">
            <v>4680748.8099999996</v>
          </cell>
          <cell r="F25">
            <v>10660314.800000001</v>
          </cell>
          <cell r="G25" t="str">
            <v>https://www.aspecir.com.br/</v>
          </cell>
        </row>
        <row r="26">
          <cell r="A26" t="str">
            <v>COMPREV VIDA E PREVIDÊNCIA S.A.</v>
          </cell>
          <cell r="B26">
            <v>33634999000180</v>
          </cell>
          <cell r="C26">
            <v>169743053</v>
          </cell>
          <cell r="D26">
            <v>6524191.0700000003</v>
          </cell>
          <cell r="E26">
            <v>2073108.21</v>
          </cell>
          <cell r="F26">
            <v>8289.68</v>
          </cell>
          <cell r="G26" t="str">
            <v>https://www.comprev.com.br/site_home.php</v>
          </cell>
        </row>
        <row r="27">
          <cell r="A27" t="str">
            <v>EQUATORIAL PREVIDÊNCIA COMPLEMENTAR</v>
          </cell>
          <cell r="B27">
            <v>42150987000170</v>
          </cell>
          <cell r="C27">
            <v>95695264.709999993</v>
          </cell>
          <cell r="D27">
            <v>4194436.78</v>
          </cell>
          <cell r="E27">
            <v>479228.6</v>
          </cell>
          <cell r="F27">
            <v>0</v>
          </cell>
          <cell r="G27" t="str">
            <v>https://www.grupoequatorial.com.br/</v>
          </cell>
        </row>
        <row r="28">
          <cell r="A28" t="str">
            <v>SOCIEDADE CAXIENSE DE MÚTUO SOCORRO - PREVIDÊNCIA PRIVADA</v>
          </cell>
          <cell r="B28">
            <v>88663828000170</v>
          </cell>
          <cell r="C28">
            <v>89331379.430000007</v>
          </cell>
          <cell r="D28">
            <v>10212233.960000001</v>
          </cell>
          <cell r="E28">
            <v>326879.55</v>
          </cell>
          <cell r="F28">
            <v>9310.33</v>
          </cell>
          <cell r="G28" t="str">
            <v>https://www.emis.com/</v>
          </cell>
        </row>
        <row r="29">
          <cell r="A29" t="str">
            <v>KOVR PREVIDÊNCIA S.A.</v>
          </cell>
          <cell r="B29">
            <v>17479056000173</v>
          </cell>
          <cell r="C29">
            <v>74628344.909999996</v>
          </cell>
          <cell r="D29">
            <v>5778578.6500000004</v>
          </cell>
          <cell r="E29">
            <v>1897008.2</v>
          </cell>
          <cell r="F29">
            <v>19869.990000000002</v>
          </cell>
          <cell r="G29" t="str">
            <v>https://kovr.com.br/</v>
          </cell>
        </row>
        <row r="30">
          <cell r="A30" t="str">
            <v>PREVIMIL VIDA E PREVIDÊNCIA S.A.</v>
          </cell>
          <cell r="B30">
            <v>95619003000114</v>
          </cell>
          <cell r="C30">
            <v>71457153.469999999</v>
          </cell>
          <cell r="D30">
            <v>4276271.3499999996</v>
          </cell>
          <cell r="E30">
            <v>1740483.56</v>
          </cell>
          <cell r="F30">
            <v>0</v>
          </cell>
          <cell r="G30" t="str">
            <v>https://previmil.com.br/</v>
          </cell>
        </row>
        <row r="31">
          <cell r="A31" t="str">
            <v>RECÍPROCA ASSISTÊNCIA</v>
          </cell>
          <cell r="B31">
            <v>34115683000144</v>
          </cell>
          <cell r="C31">
            <v>61440713.25</v>
          </cell>
          <cell r="D31">
            <v>6843906.1699999999</v>
          </cell>
          <cell r="E31">
            <v>2029374.54</v>
          </cell>
          <cell r="F31">
            <v>153505.67000000001</v>
          </cell>
          <cell r="G31" t="str">
            <v>http://www.reciproca.com.br/</v>
          </cell>
        </row>
        <row r="32">
          <cell r="A32" t="str">
            <v>MBM SEGURADORA S.A.</v>
          </cell>
          <cell r="B32">
            <v>87883807000106</v>
          </cell>
          <cell r="C32">
            <v>58987408.050000004</v>
          </cell>
          <cell r="D32">
            <v>2642396.4900000002</v>
          </cell>
          <cell r="E32">
            <v>4828469.99</v>
          </cell>
          <cell r="F32">
            <v>0</v>
          </cell>
          <cell r="G32" t="str">
            <v>https://mbmseguros.com.br/</v>
          </cell>
        </row>
        <row r="33">
          <cell r="A33" t="str">
            <v>VIVER PREVIDÊNCIA</v>
          </cell>
          <cell r="B33">
            <v>33767492000102</v>
          </cell>
          <cell r="C33">
            <v>53704383.93</v>
          </cell>
          <cell r="D33">
            <v>1839272.25</v>
          </cell>
          <cell r="E33">
            <v>761272.36</v>
          </cell>
          <cell r="F33">
            <v>5616.46</v>
          </cell>
          <cell r="G33" t="str">
            <v>https://www.viverprevidencia.com.br/</v>
          </cell>
        </row>
        <row r="34">
          <cell r="A34" t="str">
            <v>MBM Previdência Complementar</v>
          </cell>
          <cell r="B34">
            <v>92892256000179</v>
          </cell>
          <cell r="C34">
            <v>53446221.469999999</v>
          </cell>
          <cell r="D34">
            <v>5459813.3099999996</v>
          </cell>
          <cell r="E34">
            <v>2425033.4</v>
          </cell>
          <cell r="F34">
            <v>456690.96</v>
          </cell>
          <cell r="G34" t="str">
            <v>https://mbmseguros.com.br/</v>
          </cell>
        </row>
        <row r="35">
          <cell r="A35" t="str">
            <v>BMG SEGURADORA S.A.</v>
          </cell>
          <cell r="B35">
            <v>26136748000100</v>
          </cell>
          <cell r="C35">
            <v>51256808.619999997</v>
          </cell>
          <cell r="D35">
            <v>3332680.25</v>
          </cell>
          <cell r="E35">
            <v>139031.73000000001</v>
          </cell>
          <cell r="F35">
            <v>0</v>
          </cell>
          <cell r="G35" t="str">
            <v>https://bmgseguros.com.br/</v>
          </cell>
        </row>
        <row r="36">
          <cell r="A36" t="str">
            <v>SABEMI SEGURADORA S.A.</v>
          </cell>
          <cell r="B36">
            <v>87163234000138</v>
          </cell>
          <cell r="C36">
            <v>50095270.129999995</v>
          </cell>
          <cell r="D36">
            <v>14986951.119999999</v>
          </cell>
          <cell r="E36">
            <v>2959924.03</v>
          </cell>
          <cell r="F36">
            <v>0</v>
          </cell>
          <cell r="G36" t="str">
            <v>https://www.sabemi.com.br/</v>
          </cell>
        </row>
        <row r="37">
          <cell r="A37" t="str">
            <v xml:space="preserve">UNIÃO SEGURADORA S.A. - VIDA E PREVIDÊNCIA </v>
          </cell>
          <cell r="B37">
            <v>95611141000157</v>
          </cell>
          <cell r="C37">
            <v>33804324.020000003</v>
          </cell>
          <cell r="D37">
            <v>1482223.86</v>
          </cell>
          <cell r="E37">
            <v>619226.06999999995</v>
          </cell>
          <cell r="F37">
            <v>1004186.8</v>
          </cell>
          <cell r="G37" t="str">
            <v>https://uniaoseguradora.com.br/</v>
          </cell>
        </row>
        <row r="38">
          <cell r="A38" t="str">
            <v xml:space="preserve">CENTAURO VIDA E PREVIDÊNCIA S. A. </v>
          </cell>
          <cell r="B38">
            <v>42516278000166</v>
          </cell>
          <cell r="C38">
            <v>33102345.66</v>
          </cell>
          <cell r="D38">
            <v>655</v>
          </cell>
          <cell r="E38">
            <v>0</v>
          </cell>
          <cell r="F38">
            <v>0</v>
          </cell>
          <cell r="G38" t="str">
            <v>https://www.centauro-on.com.br/</v>
          </cell>
        </row>
        <row r="39">
          <cell r="A39" t="str">
            <v>SABEMI PREVIDÊNCIA PRIVADA</v>
          </cell>
          <cell r="B39">
            <v>88747928000185</v>
          </cell>
          <cell r="C39">
            <v>28498933.340000004</v>
          </cell>
          <cell r="D39">
            <v>3270604.29</v>
          </cell>
          <cell r="E39">
            <v>845977.83</v>
          </cell>
          <cell r="F39">
            <v>0</v>
          </cell>
          <cell r="G39" t="str">
            <v>https://www.sabemi.com.br/produtos/previdencia-privada/</v>
          </cell>
        </row>
        <row r="40">
          <cell r="A40" t="str">
            <v xml:space="preserve">FUTURO - PREVIDÊNCIA PRIVADA </v>
          </cell>
          <cell r="B40">
            <v>92812098000108</v>
          </cell>
          <cell r="C40">
            <v>17817162.540000003</v>
          </cell>
          <cell r="D40">
            <v>1112450.18</v>
          </cell>
          <cell r="E40">
            <v>0</v>
          </cell>
          <cell r="F40">
            <v>0</v>
          </cell>
          <cell r="G40" t="str">
            <v>https://www.futuroprevidencia.com.br/</v>
          </cell>
        </row>
        <row r="41">
          <cell r="A41" t="str">
            <v>EQ SEGUROS S.A.</v>
          </cell>
          <cell r="B41">
            <v>21242451000105</v>
          </cell>
          <cell r="C41">
            <v>16243855.5</v>
          </cell>
          <cell r="D41">
            <v>8771.19</v>
          </cell>
          <cell r="E41">
            <v>0</v>
          </cell>
          <cell r="F41">
            <v>0</v>
          </cell>
          <cell r="G41" t="str">
            <v>https://eqseguros.com.br/</v>
          </cell>
        </row>
        <row r="42">
          <cell r="A42" t="str">
            <v>VINCI VIDA E PREVIDÊNCIA S.A.</v>
          </cell>
          <cell r="B42">
            <v>46938918000187</v>
          </cell>
          <cell r="C42">
            <v>11464656.34</v>
          </cell>
          <cell r="D42">
            <v>38003</v>
          </cell>
          <cell r="E42">
            <v>0</v>
          </cell>
          <cell r="F42">
            <v>0</v>
          </cell>
        </row>
        <row r="43">
          <cell r="A43" t="str">
            <v>AUXILIADORA PREVIDÊNCIA</v>
          </cell>
          <cell r="B43">
            <v>17188350000126</v>
          </cell>
          <cell r="C43">
            <v>7001321.6699999999</v>
          </cell>
          <cell r="D43">
            <v>4104653.93</v>
          </cell>
          <cell r="E43">
            <v>1695543.14</v>
          </cell>
          <cell r="F43">
            <v>0</v>
          </cell>
          <cell r="G43" t="str">
            <v>https://auxvida.com.br/</v>
          </cell>
        </row>
        <row r="44">
          <cell r="A44" t="str">
            <v>Upofa - União Previdencial</v>
          </cell>
          <cell r="B44">
            <v>76678101000188</v>
          </cell>
          <cell r="C44">
            <v>1681957.13</v>
          </cell>
          <cell r="D44">
            <v>1209688.1100000001</v>
          </cell>
          <cell r="E44">
            <v>264666.03999999998</v>
          </cell>
          <cell r="F44">
            <v>0</v>
          </cell>
          <cell r="G44" t="str">
            <v>http://www.upofa.com.br/</v>
          </cell>
        </row>
        <row r="45">
          <cell r="A45" t="str">
            <v>HOJE PREVIDÊNCIA PRIVADA</v>
          </cell>
          <cell r="B45">
            <v>29961505000102</v>
          </cell>
          <cell r="C45">
            <v>601766.05999999994</v>
          </cell>
          <cell r="D45">
            <v>86108.08</v>
          </cell>
          <cell r="E45">
            <v>0</v>
          </cell>
          <cell r="F45">
            <v>0</v>
          </cell>
          <cell r="G45" t="str">
            <v>https://hojeprevidencia.com.br/</v>
          </cell>
        </row>
      </sheetData>
      <sheetData sheetId="1">
        <row r="1">
          <cell r="A1" t="str">
            <v>Nome da Entidade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5AB7FB-3FC0-4B0B-AB6E-C164D8617B5B}">
  <dimension ref="A1:G46"/>
  <sheetViews>
    <sheetView tabSelected="1" topLeftCell="A28" workbookViewId="0">
      <selection activeCell="D47" sqref="D47"/>
    </sheetView>
  </sheetViews>
  <sheetFormatPr defaultColWidth="8.85546875" defaultRowHeight="15" x14ac:dyDescent="0.25"/>
  <cols>
    <col min="1" max="1" width="58.5703125" style="1" customWidth="1"/>
    <col min="2" max="2" width="19.42578125" style="2" customWidth="1"/>
    <col min="3" max="3" width="26.140625" style="3" customWidth="1"/>
    <col min="4" max="4" width="20.140625" style="3" customWidth="1"/>
    <col min="5" max="5" width="16.85546875" style="3" customWidth="1"/>
    <col min="6" max="6" width="18.5703125" style="3" customWidth="1"/>
    <col min="7" max="7" width="61.5703125" style="1" customWidth="1"/>
    <col min="8" max="16384" width="8.85546875" style="1"/>
  </cols>
  <sheetData>
    <row r="1" spans="1:7" ht="22.15" customHeight="1" x14ac:dyDescent="0.25">
      <c r="A1" s="9" t="s">
        <v>46</v>
      </c>
      <c r="B1" s="10" t="s">
        <v>3</v>
      </c>
      <c r="C1" s="11" t="s">
        <v>48</v>
      </c>
      <c r="D1" s="11" t="s">
        <v>0</v>
      </c>
      <c r="E1" s="11" t="s">
        <v>1</v>
      </c>
      <c r="F1" s="11" t="s">
        <v>2</v>
      </c>
      <c r="G1" s="7" t="s">
        <v>47</v>
      </c>
    </row>
    <row r="2" spans="1:7" x14ac:dyDescent="0.25">
      <c r="A2" s="4" t="s">
        <v>9</v>
      </c>
      <c r="B2" s="5">
        <v>27665207000131</v>
      </c>
      <c r="C2" s="6">
        <f>VLOOKUP(A2,[1]Ativos!F$9:G$52,2,FALSE)</f>
        <v>384920968141.14001</v>
      </c>
      <c r="D2" s="6">
        <v>43650983895.029999</v>
      </c>
      <c r="E2" s="6">
        <v>753109744.07745695</v>
      </c>
      <c r="F2" s="6">
        <v>33378743501.370701</v>
      </c>
      <c r="G2" s="8" t="str">
        <f>VLOOKUP(A2,'[2]Dados_EAPC e Seguradoras'!A$1:G$45,7,FALSE)</f>
        <v>https://www1.brasilprev.com.br/</v>
      </c>
    </row>
    <row r="3" spans="1:7" x14ac:dyDescent="0.25">
      <c r="A3" s="4" t="s">
        <v>8</v>
      </c>
      <c r="B3" s="5">
        <v>51990695000137</v>
      </c>
      <c r="C3" s="6">
        <f>VLOOKUP(A3,[1]Ativos!F$9:G$52,2,FALSE)</f>
        <v>326738827654.27039</v>
      </c>
      <c r="D3" s="6">
        <v>28866367772.139999</v>
      </c>
      <c r="E3" s="6">
        <v>1217824860.1099999</v>
      </c>
      <c r="F3" s="6">
        <v>23258784963.950001</v>
      </c>
      <c r="G3" s="8" t="str">
        <f>VLOOKUP(A3,'[2]Dados_EAPC e Seguradoras'!A$1:G$45,7,FALSE)</f>
        <v>https://www.bradescoseguros.com.br/clientes</v>
      </c>
    </row>
    <row r="4" spans="1:7" x14ac:dyDescent="0.25">
      <c r="A4" s="4" t="s">
        <v>22</v>
      </c>
      <c r="B4" s="5">
        <v>92661388000190</v>
      </c>
      <c r="C4" s="6">
        <f>VLOOKUP(A4,[1]Ativos!F$9:G$52,2,FALSE)</f>
        <v>257937782746.43991</v>
      </c>
      <c r="D4" s="6">
        <v>12189792277.469999</v>
      </c>
      <c r="E4" s="6">
        <v>391394872.81999999</v>
      </c>
      <c r="F4" s="6">
        <v>8231073783.3599997</v>
      </c>
      <c r="G4" s="8" t="str">
        <f>VLOOKUP(A4,'[2]Dados_EAPC e Seguradoras'!A$1:G$45,7,FALSE)</f>
        <v>https://www.itau.com.br/investimentos/previdencia</v>
      </c>
    </row>
    <row r="5" spans="1:7" x14ac:dyDescent="0.25">
      <c r="A5" s="4" t="s">
        <v>11</v>
      </c>
      <c r="B5" s="5">
        <v>3730204000176</v>
      </c>
      <c r="C5" s="6">
        <f>VLOOKUP(A5,[1]Ativos!F$9:G$52,2,FALSE)</f>
        <v>153952952759.30994</v>
      </c>
      <c r="D5" s="6">
        <v>19379171423.860001</v>
      </c>
      <c r="E5" s="6">
        <v>84970755.120000005</v>
      </c>
      <c r="F5" s="6">
        <v>14600937630.870001</v>
      </c>
      <c r="G5" s="8" t="str">
        <f>VLOOKUP(A5,'[2]Dados_EAPC e Seguradoras'!A$1:G$45,7,FALSE)</f>
        <v>https://www.caixavidaeprevidencia.com.br/previdencia</v>
      </c>
    </row>
    <row r="6" spans="1:7" x14ac:dyDescent="0.25">
      <c r="A6" s="4" t="s">
        <v>45</v>
      </c>
      <c r="B6" s="5">
        <v>87376109000106</v>
      </c>
      <c r="C6" s="6">
        <f>VLOOKUP(A6,[1]Ativos!F$9:G$52,2,FALSE)</f>
        <v>88099053130.90004</v>
      </c>
      <c r="D6" s="6">
        <v>9412753976.5599995</v>
      </c>
      <c r="E6" s="6">
        <v>34951505.8997963</v>
      </c>
      <c r="F6" s="6">
        <v>6884245554.9700003</v>
      </c>
      <c r="G6" s="8" t="str">
        <f>VLOOKUP(A6,'[2]Dados_EAPC e Seguradoras'!A$1:G$45,7,FALSE)</f>
        <v>https://www.santander.com.br/previdencia-zurich-santander</v>
      </c>
    </row>
    <row r="7" spans="1:7" x14ac:dyDescent="0.25">
      <c r="A7" s="4" t="s">
        <v>43</v>
      </c>
      <c r="B7" s="5">
        <v>29408732000105</v>
      </c>
      <c r="C7" s="6">
        <f>VLOOKUP(A7,[1]Ativos!F$9:G$52,2,FALSE)</f>
        <v>53602737858.000008</v>
      </c>
      <c r="D7" s="6">
        <v>2047327061.3800001</v>
      </c>
      <c r="E7" s="6">
        <v>506831.28</v>
      </c>
      <c r="F7" s="6">
        <v>2883808753.9000001</v>
      </c>
      <c r="G7" s="8" t="str">
        <f>VLOOKUP(A7,'[2]Dados_EAPC e Seguradoras'!A$1:G$45,7,FALSE)</f>
        <v>https://www.xpi.com.br/</v>
      </c>
    </row>
    <row r="8" spans="1:7" x14ac:dyDescent="0.25">
      <c r="A8" s="4" t="s">
        <v>20</v>
      </c>
      <c r="B8" s="5">
        <v>42283770000139</v>
      </c>
      <c r="C8" s="6">
        <f>VLOOKUP(A8,[1]Ativos!F$9:G$52,2,FALSE)</f>
        <v>49755509937.209984</v>
      </c>
      <c r="D8" s="6">
        <v>2729387638.4699998</v>
      </c>
      <c r="E8" s="6">
        <v>54413392.039999999</v>
      </c>
      <c r="F8" s="6">
        <v>2662125683.48</v>
      </c>
      <c r="G8" s="8" t="str">
        <f>VLOOKUP(A8,'[2]Dados_EAPC e Seguradoras'!A$1:G$45,7,FALSE)</f>
        <v>https://portal.icatuseguros.com.br/</v>
      </c>
    </row>
    <row r="9" spans="1:7" x14ac:dyDescent="0.25">
      <c r="A9" s="4" t="s">
        <v>35</v>
      </c>
      <c r="B9" s="5">
        <v>30902142000105</v>
      </c>
      <c r="C9" s="6">
        <f>VLOOKUP(A9,[1]Ativos!F$9:G$52,2,FALSE)</f>
        <v>23078090363.460003</v>
      </c>
      <c r="D9" s="6">
        <v>1303990218.01</v>
      </c>
      <c r="E9" s="6">
        <v>2050482.61</v>
      </c>
      <c r="F9" s="6">
        <v>1061664224.5599999</v>
      </c>
      <c r="G9" s="8" t="str">
        <f>VLOOKUP(A9,'[2]Dados_EAPC e Seguradoras'!A$1:G$45,7,FALSE)</f>
        <v>https://www.safra.com.br/investimentos/previdencia-privada.htm</v>
      </c>
    </row>
    <row r="10" spans="1:7" x14ac:dyDescent="0.25">
      <c r="A10" s="4" t="s">
        <v>10</v>
      </c>
      <c r="B10" s="5">
        <v>19449767000120</v>
      </c>
      <c r="C10" s="6">
        <f>VLOOKUP(A10,[1]Ativos!F$9:G$52,2,FALSE)</f>
        <v>19019063658.100002</v>
      </c>
      <c r="D10" s="6">
        <v>944999460.64999998</v>
      </c>
      <c r="E10" s="6">
        <v>0</v>
      </c>
      <c r="F10" s="6">
        <v>1043480728.09</v>
      </c>
      <c r="G10" s="8" t="str">
        <f>VLOOKUP(A10,'[2]Dados_EAPC e Seguradoras'!A$1:G$45,7,FALSE)</f>
        <v>https://www.btgpactualdigital.com/</v>
      </c>
    </row>
    <row r="11" spans="1:7" x14ac:dyDescent="0.25">
      <c r="A11" s="4" t="s">
        <v>38</v>
      </c>
      <c r="B11" s="5">
        <v>1704513000146</v>
      </c>
      <c r="C11" s="6">
        <f>VLOOKUP(A11,[1]Ativos!F$9:G$52,2,FALSE)</f>
        <v>11297380507.26</v>
      </c>
      <c r="D11" s="6">
        <v>520530253.70999998</v>
      </c>
      <c r="E11" s="6">
        <v>111297458.36</v>
      </c>
      <c r="F11" s="6">
        <v>670752472.33000004</v>
      </c>
      <c r="G11" s="8" t="str">
        <f>VLOOKUP(A11,'[2]Dados_EAPC e Seguradoras'!A$1:G$45,7,FALSE)</f>
        <v>https://portal.sulamericaseguros.com.br/</v>
      </c>
    </row>
    <row r="12" spans="1:7" x14ac:dyDescent="0.25">
      <c r="A12" s="4" t="s">
        <v>29</v>
      </c>
      <c r="B12" s="5">
        <v>58768284000140</v>
      </c>
      <c r="C12" s="6">
        <f>VLOOKUP(A12,[1]Ativos!F$9:G$52,2,FALSE)</f>
        <v>5636092462.5100002</v>
      </c>
      <c r="D12" s="6">
        <v>312892167.08999997</v>
      </c>
      <c r="E12" s="6">
        <v>35759054.049999997</v>
      </c>
      <c r="F12" s="6">
        <v>374588538.60000002</v>
      </c>
      <c r="G12" s="8" t="str">
        <f>VLOOKUP(A12,'[2]Dados_EAPC e Seguradoras'!A$1:G$45,7,FALSE)</f>
        <v>https://www.portosegurodevida.com.br/</v>
      </c>
    </row>
    <row r="13" spans="1:7" x14ac:dyDescent="0.25">
      <c r="A13" s="4" t="s">
        <v>32</v>
      </c>
      <c r="B13" s="5">
        <v>1582075000190</v>
      </c>
      <c r="C13" s="6">
        <f>VLOOKUP(A13,[1]Ativos!F$9:G$52,2,FALSE)</f>
        <v>5628009995.0200005</v>
      </c>
      <c r="D13" s="6">
        <v>1852363167.54</v>
      </c>
      <c r="E13" s="6">
        <v>1154557.56</v>
      </c>
      <c r="F13" s="6">
        <v>379147812.95999998</v>
      </c>
      <c r="G13" s="8" t="str">
        <f>VLOOKUP(A13,'[2]Dados_EAPC e Seguradoras'!A$1:G$45,7,FALSE)</f>
        <v>https://www.riograndeseguradora.com.br/</v>
      </c>
    </row>
    <row r="14" spans="1:7" x14ac:dyDescent="0.25">
      <c r="A14" s="4" t="s">
        <v>21</v>
      </c>
      <c r="B14" s="5">
        <v>61557039000107</v>
      </c>
      <c r="C14" s="6">
        <f>VLOOKUP(A14,[1]Ativos!F$9:G$52,2,FALSE)</f>
        <v>5062389980.3699999</v>
      </c>
      <c r="D14" s="6">
        <v>12461563.439999999</v>
      </c>
      <c r="E14" s="6">
        <v>730991.32</v>
      </c>
      <c r="F14" s="6">
        <v>21559155.43</v>
      </c>
      <c r="G14" s="8" t="str">
        <f>VLOOKUP(A14,'[2]Dados_EAPC e Seguradoras'!A$1:G$45,7,FALSE)</f>
        <v>https://www.itau.com.br/seguros</v>
      </c>
    </row>
    <row r="15" spans="1:7" x14ac:dyDescent="0.25">
      <c r="A15" s="4" t="s">
        <v>24</v>
      </c>
      <c r="B15" s="5">
        <v>4046576000140</v>
      </c>
      <c r="C15" s="6">
        <f>VLOOKUP(A15,[1]Ativos!F$9:G$52,2,FALSE)</f>
        <v>3197995036.4899998</v>
      </c>
      <c r="D15" s="6">
        <v>148515992.31</v>
      </c>
      <c r="E15" s="6">
        <v>19922755.997499999</v>
      </c>
      <c r="F15" s="6">
        <v>138020653.05000001</v>
      </c>
      <c r="G15" s="8" t="str">
        <f>VLOOKUP(A15,'[2]Dados_EAPC e Seguradoras'!A$1:G$45,7,FALSE)</f>
        <v>https://www.mapfre.com.br/para-voce/seguro-previdencia/</v>
      </c>
    </row>
    <row r="16" spans="1:7" x14ac:dyDescent="0.25">
      <c r="A16" s="4" t="s">
        <v>44</v>
      </c>
      <c r="B16" s="5">
        <v>1206480000104</v>
      </c>
      <c r="C16" s="6">
        <f>VLOOKUP(A16,[1]Ativos!F$9:G$52,2,FALSE)</f>
        <v>3145596684.0100021</v>
      </c>
      <c r="D16" s="6">
        <v>226599420.33000001</v>
      </c>
      <c r="E16" s="6">
        <v>532782.15</v>
      </c>
      <c r="F16" s="6">
        <v>189136906.09999999</v>
      </c>
      <c r="G16" s="8" t="str">
        <f>VLOOKUP(A16,'[2]Dados_EAPC e Seguradoras'!A$1:G$45,7,FALSE)</f>
        <v>https://www.zurich.com.br/</v>
      </c>
    </row>
    <row r="17" spans="1:7" x14ac:dyDescent="0.25">
      <c r="A17" s="4" t="s">
        <v>27</v>
      </c>
      <c r="B17" s="5">
        <v>2102498000129</v>
      </c>
      <c r="C17" s="6">
        <f>VLOOKUP(A17,[1]Ativos!F$9:G$52,2,FALSE)</f>
        <v>3101132958.5300007</v>
      </c>
      <c r="D17" s="6">
        <v>138777712.69</v>
      </c>
      <c r="E17" s="6">
        <v>4010025.83</v>
      </c>
      <c r="F17" s="6">
        <v>37638238.530000001</v>
      </c>
      <c r="G17" s="8" t="str">
        <f>VLOOKUP(A17,'[2]Dados_EAPC e Seguradoras'!A$1:G$45,7,FALSE)</f>
        <v>https://www.metlife.com.br/</v>
      </c>
    </row>
    <row r="18" spans="1:7" x14ac:dyDescent="0.25">
      <c r="A18" s="4" t="s">
        <v>28</v>
      </c>
      <c r="B18" s="5">
        <v>33608308000173</v>
      </c>
      <c r="C18" s="6">
        <f>VLOOKUP(A18,[1]Ativos!F$9:G$52,2,FALSE)</f>
        <v>2753243374.8930864</v>
      </c>
      <c r="D18" s="6">
        <v>572173507.39999998</v>
      </c>
      <c r="E18" s="6">
        <v>162147644.60929</v>
      </c>
      <c r="F18" s="6">
        <v>41233907.810000002</v>
      </c>
      <c r="G18" s="8" t="str">
        <f>VLOOKUP(A18,'[2]Dados_EAPC e Seguradoras'!A$1:G$45,7,FALSE)</f>
        <v>https://mag.com.br/</v>
      </c>
    </row>
    <row r="19" spans="1:7" x14ac:dyDescent="0.25">
      <c r="A19" s="4" t="s">
        <v>17</v>
      </c>
      <c r="B19" s="5">
        <v>13615969000119</v>
      </c>
      <c r="C19" s="6">
        <f>VLOOKUP(A19,[1]Ativos!F$9:G$52,2,FALSE)</f>
        <v>2497904200.5600004</v>
      </c>
      <c r="D19" s="6">
        <v>6747699.7300000004</v>
      </c>
      <c r="E19" s="6">
        <v>54407368.212577999</v>
      </c>
      <c r="F19" s="6">
        <v>80937175.340000004</v>
      </c>
      <c r="G19" s="8"/>
    </row>
    <row r="20" spans="1:7" x14ac:dyDescent="0.25">
      <c r="A20" s="4" t="s">
        <v>40</v>
      </c>
      <c r="B20" s="5">
        <v>92863505000106</v>
      </c>
      <c r="C20" s="6">
        <f>VLOOKUP(A20,[1]Ativos!F$9:G$52,2,FALSE)</f>
        <v>2368434789.5700002</v>
      </c>
      <c r="D20" s="6">
        <v>129615905.76000001</v>
      </c>
      <c r="E20" s="6">
        <v>5681308.5999999996</v>
      </c>
      <c r="F20" s="6">
        <v>115364177.38</v>
      </c>
      <c r="G20" s="8" t="str">
        <f>VLOOKUP(A20,'[2]Dados_EAPC e Seguradoras'!A$1:G$45,7,FALSE)</f>
        <v>https://www.segurosunimed.com.br/</v>
      </c>
    </row>
    <row r="21" spans="1:7" x14ac:dyDescent="0.25">
      <c r="A21" s="4" t="s">
        <v>36</v>
      </c>
      <c r="B21" s="5">
        <v>26314512000116</v>
      </c>
      <c r="C21" s="6">
        <f>VLOOKUP(A21,[1]Ativos!F$9:G$52,2,FALSE)</f>
        <v>1457885198.04</v>
      </c>
      <c r="D21" s="6">
        <v>102778166.7</v>
      </c>
      <c r="E21" s="6">
        <v>1524717.19</v>
      </c>
      <c r="F21" s="6">
        <v>24060134.75</v>
      </c>
      <c r="G21" s="8" t="str">
        <f>VLOOKUP(A21,'[2]Dados_EAPC e Seguradoras'!A$1:G$45,7,FALSE)</f>
        <v>https://www.sicoob.com.br/web/sicoob/seguros-voce</v>
      </c>
    </row>
    <row r="22" spans="1:7" x14ac:dyDescent="0.25">
      <c r="A22" s="4" t="s">
        <v>12</v>
      </c>
      <c r="B22" s="5">
        <v>8602745000132</v>
      </c>
      <c r="C22" s="6">
        <f>VLOOKUP(A22,[1]Ativos!F$9:G$52,2,FALSE)</f>
        <v>1321414593.1999998</v>
      </c>
      <c r="D22" s="6">
        <v>206560200.80000001</v>
      </c>
      <c r="E22" s="6">
        <v>119918931.64</v>
      </c>
      <c r="F22" s="6">
        <v>1323263.99</v>
      </c>
      <c r="G22" s="8" t="str">
        <f>VLOOKUP(A22,'[2]Dados_EAPC e Seguradoras'!A$1:G$45,7,FALSE)</f>
        <v>https://www.capemisa.com.br/</v>
      </c>
    </row>
    <row r="23" spans="1:7" x14ac:dyDescent="0.25">
      <c r="A23" s="4" t="s">
        <v>4</v>
      </c>
      <c r="B23" s="5">
        <v>2713530000102</v>
      </c>
      <c r="C23" s="6">
        <f>VLOOKUP(A23,[1]Ativos!F$9:G$52,2,FALSE)</f>
        <v>799519468.43000019</v>
      </c>
      <c r="D23" s="6">
        <v>16136023.66</v>
      </c>
      <c r="E23" s="6">
        <v>231196.68</v>
      </c>
      <c r="F23" s="6">
        <v>36946208.899999999</v>
      </c>
      <c r="G23" s="8" t="str">
        <f>VLOOKUP(A23,'[2]Dados_EAPC e Seguradoras'!A$1:G$45,7,FALSE)</f>
        <v>https://alfaprevidencia.com.br/</v>
      </c>
    </row>
    <row r="24" spans="1:7" x14ac:dyDescent="0.25">
      <c r="A24" s="4" t="s">
        <v>19</v>
      </c>
      <c r="B24" s="5">
        <v>92872100000126</v>
      </c>
      <c r="C24" s="6">
        <f>VLOOKUP(A24,[1]Ativos!F$9:G$52,2,FALSE)</f>
        <v>269426945.05000001</v>
      </c>
      <c r="D24" s="6">
        <v>258043957.97</v>
      </c>
      <c r="E24" s="6">
        <v>169380077.34999999</v>
      </c>
      <c r="F24" s="6">
        <v>1557801.4</v>
      </c>
      <c r="G24" s="8" t="str">
        <f>VLOOKUP(A24,'[2]Dados_EAPC e Seguradoras'!A$1:G$45,7,FALSE)</f>
        <v>https://gboexprodutos.com.br/</v>
      </c>
    </row>
    <row r="25" spans="1:7" x14ac:dyDescent="0.25">
      <c r="A25" s="4" t="s">
        <v>5</v>
      </c>
      <c r="B25" s="5">
        <v>92843531000164</v>
      </c>
      <c r="C25" s="6">
        <f>VLOOKUP(A25,[1]Ativos!F$9:G$52,2,FALSE)</f>
        <v>225544758.18000001</v>
      </c>
      <c r="D25" s="6">
        <v>10662225.560000001</v>
      </c>
      <c r="E25" s="6">
        <v>7131723.8200000003</v>
      </c>
      <c r="F25" s="6">
        <v>14306482.970000001</v>
      </c>
      <c r="G25" s="8" t="str">
        <f>VLOOKUP(A25,'[2]Dados_EAPC e Seguradoras'!A$1:G$45,7,FALSE)</f>
        <v>https://www.aspecir.com.br/</v>
      </c>
    </row>
    <row r="26" spans="1:7" x14ac:dyDescent="0.25">
      <c r="A26" s="4" t="s">
        <v>14</v>
      </c>
      <c r="B26" s="5">
        <v>33634999000180</v>
      </c>
      <c r="C26" s="6">
        <f>VLOOKUP(A26,[1]Ativos!F$9:G$52,2,FALSE)</f>
        <v>169598653.19</v>
      </c>
      <c r="D26" s="6">
        <v>9854900.0299999993</v>
      </c>
      <c r="E26" s="6">
        <v>2804997.97</v>
      </c>
      <c r="F26" s="6">
        <v>8289.68</v>
      </c>
      <c r="G26" s="8" t="str">
        <f>VLOOKUP(A26,'[2]Dados_EAPC e Seguradoras'!A$1:G$45,7,FALSE)</f>
        <v>https://www.comprev.com.br/site_home.php</v>
      </c>
    </row>
    <row r="27" spans="1:7" x14ac:dyDescent="0.25">
      <c r="A27" s="4" t="s">
        <v>16</v>
      </c>
      <c r="B27" s="5">
        <v>42150987000170</v>
      </c>
      <c r="C27" s="6">
        <f>VLOOKUP(A27,[1]Ativos!F$9:G$52,2,FALSE)</f>
        <v>97941625.419999987</v>
      </c>
      <c r="D27" s="6">
        <v>6252479.6699999999</v>
      </c>
      <c r="E27" s="6">
        <v>947288.58</v>
      </c>
      <c r="F27" s="6">
        <v>0</v>
      </c>
      <c r="G27" s="8" t="str">
        <f>VLOOKUP(A27,'[2]Dados_EAPC e Seguradoras'!A$1:G$45,7,FALSE)</f>
        <v>https://www.grupoequatorial.com.br/</v>
      </c>
    </row>
    <row r="28" spans="1:7" x14ac:dyDescent="0.25">
      <c r="A28" s="4" t="s">
        <v>37</v>
      </c>
      <c r="B28" s="5">
        <v>88663828000170</v>
      </c>
      <c r="C28" s="6">
        <f>VLOOKUP(A28,[1]Ativos!F$9:G$52,2,FALSE)</f>
        <v>92792342.940000013</v>
      </c>
      <c r="D28" s="6">
        <v>15301589.880000001</v>
      </c>
      <c r="E28" s="6">
        <v>489831.72</v>
      </c>
      <c r="F28" s="6">
        <v>9310.33</v>
      </c>
      <c r="G28" s="8" t="str">
        <f>VLOOKUP(A28,'[2]Dados_EAPC e Seguradoras'!A$1:G$45,7,FALSE)</f>
        <v>https://www.emis.com/</v>
      </c>
    </row>
    <row r="29" spans="1:7" x14ac:dyDescent="0.25">
      <c r="A29" s="4" t="s">
        <v>7</v>
      </c>
      <c r="B29" s="5">
        <v>26136748000100</v>
      </c>
      <c r="C29" s="6">
        <f>VLOOKUP(A29,[1]Ativos!F$9:G$52,2,FALSE)</f>
        <v>90756120.659999982</v>
      </c>
      <c r="D29" s="6">
        <v>4920754.8600000003</v>
      </c>
      <c r="E29" s="6">
        <v>206304.16</v>
      </c>
      <c r="F29" s="6">
        <v>0</v>
      </c>
      <c r="G29" s="8" t="str">
        <f>VLOOKUP(A29,'[2]Dados_EAPC e Seguradoras'!A$1:G$45,7,FALSE)</f>
        <v>https://bmgseguros.com.br/</v>
      </c>
    </row>
    <row r="30" spans="1:7" x14ac:dyDescent="0.25">
      <c r="A30" s="4" t="s">
        <v>23</v>
      </c>
      <c r="B30" s="5">
        <v>17479056000173</v>
      </c>
      <c r="C30" s="6">
        <f>VLOOKUP(A30,[1]Ativos!F$9:G$52,2,FALSE)</f>
        <v>77121929.649999991</v>
      </c>
      <c r="D30" s="6">
        <v>9327541.1600000001</v>
      </c>
      <c r="E30" s="6">
        <v>3225724.04</v>
      </c>
      <c r="F30" s="6">
        <v>182845.18</v>
      </c>
      <c r="G30" s="8" t="str">
        <f>VLOOKUP(A30,'[2]Dados_EAPC e Seguradoras'!A$1:G$45,7,FALSE)</f>
        <v>https://kovr.com.br/</v>
      </c>
    </row>
    <row r="31" spans="1:7" x14ac:dyDescent="0.25">
      <c r="A31" s="4" t="s">
        <v>30</v>
      </c>
      <c r="B31" s="5">
        <v>95619003000114</v>
      </c>
      <c r="C31" s="6">
        <f>VLOOKUP(A31,[1]Ativos!F$9:G$52,2,FALSE)</f>
        <v>71268362.280000001</v>
      </c>
      <c r="D31" s="6">
        <v>6331936.9000000004</v>
      </c>
      <c r="E31" s="6">
        <v>2574733.2999999998</v>
      </c>
      <c r="F31" s="6">
        <v>0</v>
      </c>
      <c r="G31" s="8" t="str">
        <f>VLOOKUP(A31,'[2]Dados_EAPC e Seguradoras'!A$1:G$45,7,FALSE)</f>
        <v>https://previmil.com.br/</v>
      </c>
    </row>
    <row r="32" spans="1:7" x14ac:dyDescent="0.25">
      <c r="A32" s="4" t="s">
        <v>26</v>
      </c>
      <c r="B32" s="5">
        <v>87883807000106</v>
      </c>
      <c r="C32" s="6">
        <f>VLOOKUP(A32,[1]Ativos!F$9:G$52,2,FALSE)</f>
        <v>64294703.109999999</v>
      </c>
      <c r="D32" s="6">
        <v>4183432.91</v>
      </c>
      <c r="E32" s="6">
        <v>6975553.0700000003</v>
      </c>
      <c r="F32" s="6">
        <v>0</v>
      </c>
      <c r="G32" s="8" t="str">
        <f>VLOOKUP(A32,'[2]Dados_EAPC e Seguradoras'!A$1:G$45,7,FALSE)</f>
        <v>https://mbmseguros.com.br/</v>
      </c>
    </row>
    <row r="33" spans="1:7" x14ac:dyDescent="0.25">
      <c r="A33" s="4" t="s">
        <v>31</v>
      </c>
      <c r="B33" s="5">
        <v>34115683000144</v>
      </c>
      <c r="C33" s="6">
        <f>VLOOKUP(A33,[1]Ativos!F$9:G$52,2,FALSE)</f>
        <v>62278802.440000005</v>
      </c>
      <c r="D33" s="6">
        <v>10242757.470000001</v>
      </c>
      <c r="E33" s="6">
        <v>3426717.27</v>
      </c>
      <c r="F33" s="6">
        <v>197148.54</v>
      </c>
      <c r="G33" s="8" t="str">
        <f>VLOOKUP(A33,'[2]Dados_EAPC e Seguradoras'!A$1:G$45,7,FALSE)</f>
        <v>http://www.reciproca.com.br/</v>
      </c>
    </row>
    <row r="34" spans="1:7" x14ac:dyDescent="0.25">
      <c r="A34" s="4" t="s">
        <v>34</v>
      </c>
      <c r="B34" s="5">
        <v>87163234000138</v>
      </c>
      <c r="C34" s="6">
        <f>VLOOKUP(A34,[1]Ativos!F$9:G$52,2,FALSE)</f>
        <v>57406935.079999998</v>
      </c>
      <c r="D34" s="6">
        <v>22351545.77</v>
      </c>
      <c r="E34" s="6">
        <v>4531485.47</v>
      </c>
      <c r="F34" s="6">
        <v>0</v>
      </c>
      <c r="G34" s="8" t="str">
        <f>VLOOKUP(A34,'[2]Dados_EAPC e Seguradoras'!A$1:G$45,7,FALSE)</f>
        <v>https://www.sabemi.com.br/</v>
      </c>
    </row>
    <row r="35" spans="1:7" x14ac:dyDescent="0.25">
      <c r="A35" s="4" t="s">
        <v>42</v>
      </c>
      <c r="B35" s="12">
        <v>33767492000102</v>
      </c>
      <c r="C35" s="6">
        <f>VLOOKUP(A35,[1]Ativos!F$9:G$52,2,FALSE)</f>
        <v>55382583.459999993</v>
      </c>
      <c r="D35" s="6">
        <v>2794105.12</v>
      </c>
      <c r="E35" s="6">
        <v>1018338.81</v>
      </c>
      <c r="F35" s="6">
        <v>22689.8</v>
      </c>
      <c r="G35" s="8" t="str">
        <f>VLOOKUP(A35,'[2]Dados_EAPC e Seguradoras'!A$1:G$45,7,FALSE)</f>
        <v>https://www.viverprevidencia.com.br/</v>
      </c>
    </row>
    <row r="36" spans="1:7" x14ac:dyDescent="0.25">
      <c r="A36" s="4" t="s">
        <v>25</v>
      </c>
      <c r="B36" s="5">
        <v>92892256000179</v>
      </c>
      <c r="C36" s="6">
        <f>VLOOKUP(A36,[1]Ativos!F$9:G$52,2,FALSE)</f>
        <v>54507096.030000001</v>
      </c>
      <c r="D36" s="6">
        <v>8016653.0599999996</v>
      </c>
      <c r="E36" s="6">
        <v>3351349.79</v>
      </c>
      <c r="F36" s="6">
        <v>742163.66</v>
      </c>
      <c r="G36" s="8" t="str">
        <f>VLOOKUP(A36,'[2]Dados_EAPC e Seguradoras'!A$1:G$45,7,FALSE)</f>
        <v>https://mbmseguros.com.br/</v>
      </c>
    </row>
    <row r="37" spans="1:7" x14ac:dyDescent="0.25">
      <c r="A37" s="4" t="s">
        <v>49</v>
      </c>
      <c r="B37" s="5">
        <v>46938918000187</v>
      </c>
      <c r="C37" s="6">
        <f>VLOOKUP(A37,[1]Ativos!F$9:G$52,2,FALSE)</f>
        <v>35245782.620000005</v>
      </c>
      <c r="D37" s="6">
        <v>822576.5</v>
      </c>
      <c r="E37" s="6">
        <v>0</v>
      </c>
      <c r="F37" s="6">
        <v>0</v>
      </c>
      <c r="G37" s="8"/>
    </row>
    <row r="38" spans="1:7" x14ac:dyDescent="0.25">
      <c r="A38" s="4" t="s">
        <v>39</v>
      </c>
      <c r="B38" s="5">
        <v>95611141000157</v>
      </c>
      <c r="C38" s="6">
        <f>VLOOKUP(A38,[1]Ativos!F$9:G$52,2,FALSE)</f>
        <v>34551871.850000001</v>
      </c>
      <c r="D38" s="6">
        <v>2198748.67</v>
      </c>
      <c r="E38" s="6">
        <v>1012798.26</v>
      </c>
      <c r="F38" s="6">
        <v>1053804.8799999999</v>
      </c>
      <c r="G38" s="8" t="str">
        <f>VLOOKUP(A38,'[2]Dados_EAPC e Seguradoras'!A$1:G$45,7,FALSE)</f>
        <v>https://uniaoseguradora.com.br/</v>
      </c>
    </row>
    <row r="39" spans="1:7" x14ac:dyDescent="0.25">
      <c r="A39" s="4" t="s">
        <v>13</v>
      </c>
      <c r="B39" s="5">
        <v>42516278000166</v>
      </c>
      <c r="C39" s="6">
        <f>VLOOKUP(A39,[1]Ativos!F$9:G$52,2,FALSE)</f>
        <v>31805856.800000001</v>
      </c>
      <c r="D39" s="6">
        <v>985</v>
      </c>
      <c r="E39" s="6">
        <v>0</v>
      </c>
      <c r="F39" s="6">
        <v>0</v>
      </c>
      <c r="G39" s="8" t="str">
        <f>VLOOKUP(A39,'[2]Dados_EAPC e Seguradoras'!A$1:G$45,7,FALSE)</f>
        <v>https://www.centauro-on.com.br/</v>
      </c>
    </row>
    <row r="40" spans="1:7" x14ac:dyDescent="0.25">
      <c r="A40" s="4" t="s">
        <v>33</v>
      </c>
      <c r="B40" s="5">
        <v>88747928000185</v>
      </c>
      <c r="C40" s="6">
        <f>VLOOKUP(A40,[1]Ativos!F$9:G$52,2,FALSE)</f>
        <v>25878800.129999999</v>
      </c>
      <c r="D40" s="6">
        <v>4935911.4800000004</v>
      </c>
      <c r="E40" s="6">
        <v>1456974.99</v>
      </c>
      <c r="F40" s="6">
        <v>0</v>
      </c>
      <c r="G40" s="8" t="str">
        <f>VLOOKUP(A40,'[2]Dados_EAPC e Seguradoras'!A$1:G$45,7,FALSE)</f>
        <v>https://www.sabemi.com.br/produtos/previdencia-privada/</v>
      </c>
    </row>
    <row r="41" spans="1:7" x14ac:dyDescent="0.25">
      <c r="A41" s="4" t="s">
        <v>15</v>
      </c>
      <c r="B41" s="5">
        <v>21242451000105</v>
      </c>
      <c r="C41" s="6">
        <f>VLOOKUP(A41,[1]Ativos!F$9:G$52,2,FALSE)</f>
        <v>17149680.48</v>
      </c>
      <c r="D41" s="6">
        <v>13453.33</v>
      </c>
      <c r="E41" s="6">
        <v>0</v>
      </c>
      <c r="F41" s="6">
        <v>0</v>
      </c>
      <c r="G41" s="8" t="str">
        <f>VLOOKUP(A41,'[2]Dados_EAPC e Seguradoras'!A$1:G$45,7,FALSE)</f>
        <v>https://eqseguros.com.br/</v>
      </c>
    </row>
    <row r="42" spans="1:7" x14ac:dyDescent="0.25">
      <c r="A42" s="4" t="s">
        <v>6</v>
      </c>
      <c r="B42" s="5">
        <v>17188350000126</v>
      </c>
      <c r="C42" s="6">
        <f>VLOOKUP(A42,[1]Ativos!F$9:G$52,2,FALSE)</f>
        <v>7608700.4800000004</v>
      </c>
      <c r="D42" s="6">
        <v>6296898.9199999999</v>
      </c>
      <c r="E42" s="6">
        <v>2653795.04</v>
      </c>
      <c r="F42" s="6">
        <v>0</v>
      </c>
      <c r="G42" s="8" t="str">
        <f>VLOOKUP(A42,'[2]Dados_EAPC e Seguradoras'!A$1:G$45,7,FALSE)</f>
        <v>https://auxvida.com.br/</v>
      </c>
    </row>
    <row r="43" spans="1:7" x14ac:dyDescent="0.25">
      <c r="A43" s="4" t="s">
        <v>41</v>
      </c>
      <c r="B43" s="5">
        <v>76678101000188</v>
      </c>
      <c r="C43" s="6">
        <f>VLOOKUP(A43,[1]Ativos!F$9:G$52,2,FALSE)</f>
        <v>1668720.4100000001</v>
      </c>
      <c r="D43" s="6">
        <v>1821454.27</v>
      </c>
      <c r="E43" s="6">
        <v>464586.54</v>
      </c>
      <c r="F43" s="6">
        <v>0</v>
      </c>
      <c r="G43" s="8" t="str">
        <f>VLOOKUP(A43,'[2]Dados_EAPC e Seguradoras'!A$1:G$45,7,FALSE)</f>
        <v>http://www.upofa.com.br/</v>
      </c>
    </row>
    <row r="44" spans="1:7" x14ac:dyDescent="0.25">
      <c r="A44" s="4" t="s">
        <v>18</v>
      </c>
      <c r="B44" s="5">
        <v>92812098000108</v>
      </c>
      <c r="C44" s="6">
        <f>VLOOKUP(A44,[1]Ativos!F$9:G$52,2,FALSE)</f>
        <v>1251727.54</v>
      </c>
      <c r="D44" s="6">
        <v>1764410.81</v>
      </c>
      <c r="E44" s="6">
        <v>0</v>
      </c>
      <c r="F44" s="6">
        <v>0</v>
      </c>
      <c r="G44" s="8" t="str">
        <f>VLOOKUP(A44,'[2]Dados_EAPC e Seguradoras'!A$1:G$45,7,FALSE)</f>
        <v>https://www.futuroprevidencia.com.br/</v>
      </c>
    </row>
    <row r="46" spans="1:7" x14ac:dyDescent="0.25">
      <c r="A46" s="13" t="s">
        <v>50</v>
      </c>
    </row>
  </sheetData>
  <sortState xmlns:xlrd2="http://schemas.microsoft.com/office/spreadsheetml/2017/richdata2" ref="A2:G44">
    <sortCondition descending="1" ref="C2"/>
  </sortState>
  <pageMargins left="0.25" right="0.25" top="0.75" bottom="0.75" header="0.3" footer="0.3"/>
  <pageSetup paperSize="8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Dados_EAPC e Seguradoras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Emmanuel Martins de Oliveira</cp:lastModifiedBy>
  <cp:lastPrinted>2023-12-18T20:50:36Z</cp:lastPrinted>
  <dcterms:created xsi:type="dcterms:W3CDTF">2023-05-23T13:01:14Z</dcterms:created>
  <dcterms:modified xsi:type="dcterms:W3CDTF">2023-12-18T20:51:57Z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