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a.ramos.VALEC\Downloads\"/>
    </mc:Choice>
  </mc:AlternateContent>
  <xr:revisionPtr revIDLastSave="0" documentId="13_ncr:1_{74F91B86-C91B-44B7-AA15-3EBFAF8009F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isão Geral" sheetId="1" r:id="rId1"/>
    <sheet name="Dicionário de dados" sheetId="2" r:id="rId2"/>
    <sheet name="Prioriz Relevância (pesos IC)" sheetId="3" r:id="rId3"/>
    <sheet name="Prioriz Objetivos (pesos IBG)" sheetId="4" r:id="rId4"/>
    <sheet name="Classific Final - IC Projeto" sheetId="5" r:id="rId5"/>
    <sheet name="Memória Componentes IC Projeto " sheetId="6" r:id="rId6"/>
    <sheet name="Memória Componentes IC Cenário" sheetId="7" r:id="rId7"/>
    <sheet name="Classific Final – IBG Projeto" sheetId="8" r:id="rId8"/>
    <sheet name="Memória IBG - Cenários e Projet" sheetId="9" r:id="rId9"/>
    <sheet name="Classific Final – IEF Projeto" sheetId="10" r:id="rId10"/>
    <sheet name="Memória IEF – Cenários e Projet" sheetId="11" r:id="rId11"/>
    <sheet name="Classific final – IEST Projeto" sheetId="12" r:id="rId12"/>
    <sheet name="Pesos status IEST" sheetId="14" r:id="rId13"/>
    <sheet name="Pesos cenários" sheetId="15" r:id="rId14"/>
    <sheet name="Limites classes IC (Jenks)" sheetId="16" r:id="rId15"/>
    <sheet name="Limites classes IBG (Jenks)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9" l="1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N11" i="8"/>
  <c r="N10" i="8"/>
  <c r="N9" i="8"/>
</calcChain>
</file>

<file path=xl/sharedStrings.xml><?xml version="1.0" encoding="utf-8"?>
<sst xmlns="http://schemas.openxmlformats.org/spreadsheetml/2006/main" count="5268" uniqueCount="434">
  <si>
    <t xml:space="preserve"> </t>
  </si>
  <si>
    <t>•	Objetivo</t>
  </si>
  <si>
    <t xml:space="preserve">   o presente conjunto de dados apresenta os principais resultados e memória de cálculo para os índices Gerais (IC, IBG, IEF, IEST) de um dado projeto de Planejamento Integrado, consolidando os resultados da etapa de Análise objetiva (modelagem de indicadores e índices que sucede a simulação da alocação).</t>
  </si>
  <si>
    <t xml:space="preserve">   o Os resultados aqui apresentados não incluem as Avaliações contextualizadas, que podem variar a depender da etapa de análise, gestor, e objetivo específico analisados. Possíveis avaliações contextualizadas incluem Vocação de Carteira; Grupos de Publicação; Indicações para Planos de Outorga; distinção de instância estadual-federal; etc 	</t>
  </si>
  <si>
    <t>•	Relatório com foco interno</t>
  </si>
  <si>
    <t xml:space="preserve">   o O presente relatório apresenta os resultados calculados de todos os empreendimentos, independente de status, responsável, instância ou viabilidade; </t>
  </si>
  <si>
    <t xml:space="preserve">   o A apresentação e divulgação ampla desses resultados deve ser precedida de avaliação de pertinência e eventual sigilo (concessões em andamento ou em processo licitatório corrente; empreendimentos privados ou de carteiras subnacionais; etc)</t>
  </si>
  <si>
    <t>•	Glossário dos Índices calculados</t>
  </si>
  <si>
    <t xml:space="preserve">   o IC: Índice de Classificação do empreendimento – avalia a Relevância Setorial do empreendimento (em cada cenário, e no projeto como um todo); a Relevância é definida como o indicativo de priorização daquele empreendimento no âmbito do seu grupo de modelagem ou análise; é calculado pela combinação dos seus índices componentes (IBG, IEF, IEST), ponderados entre si de acordo com as prioridades estabelecidas na etapa de Premissas Estratégicas;</t>
  </si>
  <si>
    <t xml:space="preserve">   o IBG: Índice de Benefício Generalizado do empreendimento – calculado para cada cenário e para o projeto, que é definido como a medida de contribuição do empreendimento com o atingimento dos objetivos do Plano; é calculado a partir da ponderação dos diversos indicadores específicos de impactos, calculados individualmente para cada empreendimento em cada cenário (eficiência, sustentabilidade, capacidade/saturação, desenvolvimento econômico, integração, etc);</t>
  </si>
  <si>
    <t xml:space="preserve">   o IEF: Índice Econômico-financeiro do empreendimento – avalia, de forma estimativa, a pré-viabilidade econômica de cada empreendimento, em cada cenário, e para o projeto como um todo; estima uma taxa de retorno simplificada para o empreendimento, por meio de um fluxo de caixa estimativo, baseado nos custos e receitas referenciais adotados pelo tipo de empreendimento, suas obras componentes e sua demanda modelada; visa funcionar como indicativo preliminar para potenciais parcerias e outorgas públicas, bem como um indicativo de atratividade privada do empreendimento modelado;</t>
  </si>
  <si>
    <t>•	Formato do presente arquivo</t>
  </si>
  <si>
    <t xml:space="preserve">   o A presente planilha é exportada por scripts automatizados, extraída diretamente dos resultados do banco de dados. Como o processamento é realizado no banco de dados, e não em planilha eletrônica, a princípio o presente arquivo não possui fórmulas (que podem ser posteriormente incluídas pelo usuário).</t>
  </si>
  <si>
    <t xml:space="preserve">   o critérios de arredondamento adotados para os campos:</t>
  </si>
  <si>
    <t xml:space="preserve">     todos os índices primários (IBG, IEF, IEST) com 4 casas decimais</t>
  </si>
  <si>
    <t xml:space="preserve">     todos os pesos de índices primários gerais com 2 casas decimais</t>
  </si>
  <si>
    <t xml:space="preserve">     todos os β brutos e normalizados (componentes do IBG) com 3 casas decimais</t>
  </si>
  <si>
    <t xml:space="preserve">          Exceção para o indicador socioeconômico que tem 8 casas decimais</t>
  </si>
  <si>
    <t xml:space="preserve">     pesos do β com 3 casas decimais</t>
  </si>
  <si>
    <t xml:space="preserve">     pesos de cenários com 3 casas decimais</t>
  </si>
  <si>
    <t xml:space="preserve">     extensão do empreendimento (km) sem casa decimal (apenas o inteiro)</t>
  </si>
  <si>
    <t xml:space="preserve">     CAPEX, OPEX e Receita (R$) sem casa decimal (apenas o inteiro)</t>
  </si>
  <si>
    <t>•  	Prioriz Relevância (pesos IC) </t>
  </si>
  <si>
    <t>o    Apresenta a priorização declarada para as dimensões de Relevância, componentes do Índice de Classificação geral (IC); estes pesos definem o ranqueamento final da Relevância de cada empreendimento; as dimensões são mensuradas pelo Índice de Benefício Generalizado (IBG - impacto finalístico), Índice Econômico Financeiro (IEF – pré-viabilidade), e Índice Estratégico (IEST – aderência a políticas públicas vigentes); a priorização entre os componentes é dada pelos pesos definidos na Oficina específica na etapa de Premissas Estratégicas; </t>
  </si>
  <si>
    <t>o    Campos da planilha: </t>
  </si>
  <si>
    <t xml:space="preserve">     Projeto: descrição do projeto em análise; </t>
  </si>
  <si>
    <t xml:space="preserve">     Setor: descrição do setor do empreendimento; </t>
  </si>
  <si>
    <t xml:space="preserve">     Componente: descrição do componente do IC; </t>
  </si>
  <si>
    <t xml:space="preserve">    Peso IC: peso do respectivo componente, para ponderação no IC, definido em Oficina específica na etapa de Premissas Estratégicas; </t>
  </si>
  <si>
    <t>o    Ordenação de listagem:  </t>
  </si>
  <si>
    <t>projeto ; setor ; peso IC ; componente  </t>
  </si>
  <si>
    <t>o    Campos destacados: </t>
  </si>
  <si>
    <t>nenhum </t>
  </si>
  <si>
    <t>•  	Prioriz Objetivos (pesos IBG) </t>
  </si>
  <si>
    <t>o    Apresenta a priorização declarada para os indicadores específicos, que mensuram o atendimento aos Objetivos do Plano; estes pesos definem o ranqueamento final de Impacto Finalístico de cada empreendimento; a priorização entre os componentes é dada pelos pesos definidos na Oficina específica na etapa da Premissas Estratégicas; </t>
  </si>
  <si>
    <t xml:space="preserve">     Beta (β): código sequencial do indicador; </t>
  </si>
  <si>
    <t xml:space="preserve">     Indicador: descrição do indicador avaliado; </t>
  </si>
  <si>
    <t xml:space="preserve">     Peso beta: peso do respectivo indicador, para ponderação no IBG; </t>
  </si>
  <si>
    <t>projeto ; setor ; peso Beta ; indicador  </t>
  </si>
  <si>
    <t>•  	Classific Final - IC Projeto </t>
  </si>
  <si>
    <t>o    Apresenta a classificação de RELEVÂNCIA final (alta/média/baixa relevância) de cada empreendimento no projeto conforme ranqueamento final (IC de projeto), para cada grupo de modelagem, conforme classes definidas para o grupo (quebras naturais de Jenks) </t>
  </si>
  <si>
    <t>traz um único resultado ponderado e classificado para cada empreendimento da carteira do projeto  </t>
  </si>
  <si>
    <t>Referência no Banco de Dados: IC classificado 90 </t>
  </si>
  <si>
    <t xml:space="preserve">     Id Empreendimento: Código Identificador do empreendimento na carteira do PIT; </t>
  </si>
  <si>
    <t xml:space="preserve">     Nome Empreendimento: Nome descritivo do empreendimento; </t>
  </si>
  <si>
    <t xml:space="preserve">     Respondente: Instituição/setor que informou o empreendimento (não necessariamente é o Responsável pela execução/gestão do empreendimento; </t>
  </si>
  <si>
    <t xml:space="preserve">     Status Empr: Indica o Status avaliado para o empreendimento, conforme o Status cadastrado para o conjunto de suas obras componentes; </t>
  </si>
  <si>
    <t xml:space="preserve">     Grupo de modelagem: macro agrupamento, para fins de análise setorial tática ampla, visando a pré-indicação de carteiras departamentais, que agrupa empreendimentos modelados conforme mesmas métricas de indicadores específicos (componentes IBG e IEF); empreendimentos de um mesmo grupo de modelagem, dentro de cada setor, são normalizados e avaliados em conjunto; </t>
  </si>
  <si>
    <t xml:space="preserve">     IC de projeto: Índice de Classificação Final do empreendimento no âmbito do projeto, determinando sua posição no ranqueamento geral e sua classificação de relevância; é calculado pela soma dos seus componentes (IBG de projeto; IEF de projeto; IEST) ponderados finais do projeto (média ponderada entre os cenários); </t>
  </si>
  <si>
    <t xml:space="preserve">     Limite IC Sup Grupo: Indica o valor de corte superior para classificar a Relevância do empreendimento: ICs ACIMA deste limite são considerados Alta Relevância; (os limites superior e inferior de cada grupo de modelagem são definidos por meio do método de Quebras Naturais de Jenks) </t>
  </si>
  <si>
    <t xml:space="preserve">     Limite IC Inf Grupo: Indica o valor de corte inferior para classificar a Relevância do empreendimento: ICs ABAIXO deste limite são considerados Baixa Relevância; (IC entre os dois limites são classificados como Média Relevância) </t>
  </si>
  <si>
    <t xml:space="preserve">     Classe Relevância final P: Classificação final de Relevância do empreendimento no projeto, conforme enquadramento nos limites acima definidos; </t>
  </si>
  <si>
    <t xml:space="preserve">     PAC 2023: identificador booleano (1=Sim; 0=Não) que indica se o empreendimento (ou alguma de suas obras componentes) faz parte do PAC 2023 </t>
  </si>
  <si>
    <t>Projeto ; setor; grupo de modelagem; Classe Relevância final P (Desc); IC de projeto (Desc); ID_empr </t>
  </si>
  <si>
    <t>IC de projeto (gradiente, 3 cores) </t>
  </si>
  <si>
    <t>Classe Relevância final P (classes, 3 cores) </t>
  </si>
  <si>
    <t>•  	Memória Componentes IC Projeto  </t>
  </si>
  <si>
    <t>o    Apresenta o resultado calculado do Índice de Classificação de relevância final (IC de projeto), juntamente com a memória de seus índices componentes (IBG, IEF, IEST) e seus respectivos pesos de ponderação; </t>
  </si>
  <si>
    <t>traz um único resultado ponderado para cada empreendimento da carteira; </t>
  </si>
  <si>
    <t>Referência no Banco de Dados: mvw_indicadoresprojeto </t>
  </si>
  <si>
    <t xml:space="preserve">     IBG bruto P: Índice de Benefício Generalizado bruto de projeto – resultado da ponderação direta entre os IBGs daquele empreendimento em cada cenário (aplicando-se os pesos de cada cenário no projeto);  </t>
  </si>
  <si>
    <t xml:space="preserve">     IBG normaliz P; Índice de Benefício Generalizado normalizado de projeto – resultante da normalização entre os IBGs brutos de Projeto, entre todos os empreendimentos de cada Grupo de Modelagem; </t>
  </si>
  <si>
    <t xml:space="preserve">     peso IBG: peso do componente IBG na ponderação final do IC, conforme definido em oficina técnica na etapa de Premissas Estratégicas; </t>
  </si>
  <si>
    <t xml:space="preserve">     Comp IBG pond: Componente IBG Ponderado – multiplicação “IBG normaliz P” x “peso IBG”, resultando no componente IBG a ser somado para o cálculo do IC de Projeto; </t>
  </si>
  <si>
    <t xml:space="preserve">     IEF bruto P: Índice Econômico-Financeiro bruto de projeto – resultado da ponderação direta entre os IEFs daquele empreendimento em cada cenário (aplicando-se os pesos de cada cenário no projeto);  </t>
  </si>
  <si>
    <t xml:space="preserve">     IEF normaliz P: Índice Econômico-Financeiro normalizado de projeto – resultante da normalização entre os IEFs brutos de Projeto, entre todos os empreendimentos de cada Grupo de Modelagem; </t>
  </si>
  <si>
    <t xml:space="preserve">     peso IEF: peso do componente IEF na ponderação final do IC, conforme definido em oficina técnica na etapa de Premissas Estratégicas; </t>
  </si>
  <si>
    <t xml:space="preserve">     Comp IEF pond: Componente IEF Ponderado – multiplicação “IEF normaliz P” x “peso IEF”, resultando no componente IEF a ser somado para o cálculo do IC de Projeto; </t>
  </si>
  <si>
    <t xml:space="preserve">     IEST:  Índice Estratégico do empreendimento no projeto - resultado do cálculo direto do IEST para cada empreendimento; considerando que o IEST não varia entre os cenários, e já é naturalmente um índice normalizado (ele é nativamente um valor de 0 a 1), não é necessária sua ponderação entre cenários ou normalização adicional; </t>
  </si>
  <si>
    <t xml:space="preserve">     peso IEST: peso do componente IEST na ponderação final do IC, conforme definido em oficina técnica na etapa de Premissas Estratégicas; </t>
  </si>
  <si>
    <t xml:space="preserve">     Comp IEST pond: Componente IEST Ponderado – multiplicação “IEST” x “peso IEST”, resultando no componente IEST a ser somado para o cálculo do IC de Projeto; </t>
  </si>
  <si>
    <t>projeto; setor; grupo de modelagem; IC de projeto; ID_empr </t>
  </si>
  <si>
    <t>o    Destacar campos: </t>
  </si>
  <si>
    <t>IBG normalizado, IEF normalizado, IEST ponderado, IC final de projeto (gradiente, 3 cores) </t>
  </si>
  <si>
    <t>•  	Memória Componentes IC Cenários </t>
  </si>
  <si>
    <t>o    Apresenta o resultado calculado do Índice de Classificação de relevância de cada cenário, juntamente com a memória de seus índices componentes (IBG, IEF, IEST) e seus respectivos pesos de ponderação; </t>
  </si>
  <si>
    <t>Apresenta, para cada empreendimento, os seus diferentes resultados e componentes em cada cenário </t>
  </si>
  <si>
    <t>Referência no Banco de Dados: indicadores.vw_ic04a_empreendimento_ic_cenario  </t>
  </si>
  <si>
    <t xml:space="preserve">     Id_empreendimento: Código Identificador do empreendimento na carteira do PIT; </t>
  </si>
  <si>
    <t xml:space="preserve">     Nome_ empreendimento: Nome descritivo do empreendimento; </t>
  </si>
  <si>
    <t xml:space="preserve">     Cenário: apresenta o código resumido do cenário no âmbito do Plano, daquele resultado; </t>
  </si>
  <si>
    <t xml:space="preserve">     Status_empr: Indica o Status avaliado para o empreendimento, conforme o Status cadastrado para o conjunto de suas obras componentes; </t>
  </si>
  <si>
    <t xml:space="preserve">     IBG bruto C: Índice de Benefício Generalizado bruto do cenário – resultado da ponderação entre os indicadores componentes do IBG daquele empreendimento para o cenário avaliado (aplicando-se os pesos de prioridade entre eles definidos na etapa de Premissas Estratégicas);  </t>
  </si>
  <si>
    <t xml:space="preserve">     IBG normaliz C; IBG normalizado do cenário – resultante da normalização do IBG bruto de Cenário entre todos os empreendimentos de cada Grupo de Modelagem, para aquele cenário; </t>
  </si>
  <si>
    <t xml:space="preserve">     Comp IBG pond: Componente IBG Ponderado – multiplicação “IBG normaliz C” x “peso IBG”, resultando no componente IBG a ser somado para o cálculo do IC de Cenário; </t>
  </si>
  <si>
    <t xml:space="preserve">     IEF bruto C: Índice Econômico-Financeiro bruto do Cenário – resultado da estimativa de pré-viabilidade (taxa de retorno) daquele empreendimento naquele cenário;  </t>
  </si>
  <si>
    <t xml:space="preserve">     IEF normaliz C: IEF normalizado do cenário – resultante da normalização do IEF bruto de Cenário entre todos os empreendimentos de cada Grupo de Modelagem, para aquele cenário; </t>
  </si>
  <si>
    <t xml:space="preserve">     Comp IEF pond: Componente IEF Ponderado – multiplicação “IEF normaliz C” x “peso IEF”, resultando no componente IEF a ser somado para o cálculo do IC de Cenário; </t>
  </si>
  <si>
    <t xml:space="preserve">     IC de Cenário: Índice de Classificação do empreendimento no âmbito do cenário, determinando sua posição no ranqueamento geral e sua classificação de relevância; é calculado pela soma dos seus componentes (IBG de projeto; IEF de projeto; IEST) ponderados finais para aquele cenário; </t>
  </si>
  <si>
    <t xml:space="preserve">     Peso cenário: peso de cada cenário na ponderação para cálculo dos índices de projeto, adotado conforme perspectiva de concretização de cada cenário (estimado pelo inverso do custo global do cenário); </t>
  </si>
  <si>
    <t xml:space="preserve">     IC de projeto: Índice de Classificação Final do empreendimento no âmbito do projeto, determinando sua posição no ranqueamento geral e sua classificação de relevância; é calculado pela soma dos seus componentes (IBG de projeto; IEF de projeto; IEST) ponderados finais do projeto (média ponderada entre os cenários); (obs. Também pode ser calculado pela ponderação direta entre os ICs de cenário); </t>
  </si>
  <si>
    <t>projeto; setor; grupo de modelagem; ID_empreendimento; cenário </t>
  </si>
  <si>
    <t>o    Campos destacados:  </t>
  </si>
  <si>
    <t>IC final de projeto (gradiente, 3 cores) </t>
  </si>
  <si>
    <t>•  	Classific Final – IBG Projeto </t>
  </si>
  <si>
    <t>o    Apresenta a classificação de IMPACTO final (alto/médio/baixo impacto) de cada empreendimento no projeto conforme ranqueamento final (IBG de projeto), para cada grupo de modelagem, conforme classes definidas para o grupo (quebras naturais de Jenks) </t>
  </si>
  <si>
    <t>Referência no Banco de Dados:  </t>
  </si>
  <si>
    <t xml:space="preserve">     IBG de projeto: Índice de Benefício Generalizado final do empreendimento no âmbito do projeto, determinando sua posição no ranqueamento geral e sua classificação de Impacto; é calculado pela soma dos seus componentes (indicadores específicos: eficiência, sustentabilidade, capacidade/saturação, atualidade, segurança, etc) ponderados finais do projeto (média ponderada entre os cenários); </t>
  </si>
  <si>
    <t xml:space="preserve">     Limite IBG Sup Grupo: Indica o valor de corte superior para classificar o Impacto do empreendimento: IBGs ACIMA deste limite são considerados Alto Impacto; (os limites superior e inferior de cada grupo de modelagem são definidos por meio do método de Quebras Naturais de Jenks) </t>
  </si>
  <si>
    <t xml:space="preserve">     Limite IBG Inf Grupo: Indica o valor de corte inferior para classificar o Impacto do empreendimento: IBGs ABAIXO deste limite são considerados Baixo Impacto; (IBGs entre os dois limites são classificados como Média Relevância) </t>
  </si>
  <si>
    <t xml:space="preserve">     Classe Impacto final P: Classificação final de Impacto do empreendimento no projeto, conforme enquadramento nos limites de classe definidos (quebras naturais jenks); </t>
  </si>
  <si>
    <t>projeto; setor; grupo de modelagem; IBG de projeto; ID_empreendimento </t>
  </si>
  <si>
    <t>IBG de projeto (gradiente, 3 cores) </t>
  </si>
  <si>
    <t>Classe Impacto final P (classes, 3 cores) </t>
  </si>
  <si>
    <t>•  	Memória IBG - Cenários e Projeto </t>
  </si>
  <si>
    <t>o    Traz a listagem geral com os indicadores específicos componentes do IBG de cada empreendimento em cada cenário, juntamente com os pesos de ponderação para o IBG para o cenário e para o projeto </t>
  </si>
  <si>
    <t>View de referência no Banco de Dados: indicadores.vw_ic01a_empreendimento_ibg </t>
  </si>
  <si>
    <t xml:space="preserve">     &lt;&lt;para cada indicador βxx=1-10 (Desenvolvimento socioeconômico; Integração/intercâmbio; Desenvolvimento tecnológico; Desenvolvimento da infraestrutura; Saturação; Cobertura; Custo; Integridade Física (safety); Emissões; Atualidade)&gt;&gt; </t>
  </si>
  <si>
    <t xml:space="preserve">     βx bruto: resultado direto calculado para cada indicador βx no cenário;  </t>
  </si>
  <si>
    <t xml:space="preserve">     βx máx (grupo/cenário): maior valor calculado de βx naquele cenário, dentre todos os empreendimentos do mesmo Grupo de Modelagem; valor utilizado como limite de normalização para cada βx; </t>
  </si>
  <si>
    <t xml:space="preserve">     βx mín (grupo/cenário): menor valor calculado de βx naquele cenário, dentre todos os empreendimentos do mesmo Grupo de Modelagem; valor utilizado como limite de normalização para cada βx; </t>
  </si>
  <si>
    <t xml:space="preserve">     βx normalizado: βx normalizado do cenário – resultante da normalização do βx bruto do empreendimento quanto ao seu Grupo de Modelagem, para aquele cenário; </t>
  </si>
  <si>
    <t xml:space="preserve">     peso βx: peso do indicador βx na ponderação do IBG, conforme definido em oficina técnica na etapa de Premissas Estratégicas; reflete a priorização do objetivo correspondente àquele indicador; </t>
  </si>
  <si>
    <t xml:space="preserve">     IBG bruto C: Índice de Benefício Generalizado bruto (não-normalizado) do empreendimento no cenário – é calculado pela soma ponderada dos componentes βx do empreendimento (indicadores específicos: eficiência, sustentabilidade, capacidade/saturação, atualidade, segurança, etc) para o cenário avaliado (aplicando-se os pesos de prioridade entre eles definidos na etapa de Premissas Estratégicas);  </t>
  </si>
  <si>
    <t xml:space="preserve">     IBG bruto P: IBG bruto (não-normalizado) de Projeto do empreendimento, determinando sua posição no ranqueamento geral e sua classificação de Impacto; é calculado pela soma dos seus componentes (indicadores específicos: eficiência, sustentabilidade, capacidade/saturação, atualidade, segurança, etc) ponderados finais do projeto (média ponderada entre os cenários); </t>
  </si>
  <si>
    <t xml:space="preserve">     Classe Impacto final P: Classificação final de Impacto do empreendimento no Projeto, conforme enquadramento do IBG bruto P nos limites de classes definidos (quebras naturais jenks); </t>
  </si>
  <si>
    <t>projeto; setor; grupo de modelagem; IBG de projeto; ID_empreendimento; Cenário </t>
  </si>
  <si>
    <t>•  	Classific Final – IEF Projeto </t>
  </si>
  <si>
    <t>o    Apresenta a classificação de PRÉ-VIABILIDADE final de cada empreendimento no projeto conforme ranqueamento final (IEF de projeto), para cada grupo de modelagem, conforme classes definidas para o grupo (faixas de viabilidade) </t>
  </si>
  <si>
    <t xml:space="preserve">View de referência no Banco de Dados: </t>
  </si>
  <si>
    <t xml:space="preserve">     IEF de projeto: Índice Econômico-financeiro final do empreendimento no âmbito do projeto, determinando sua classificação de Pré-viabilidade; o IEF de Projeto é adotado como sendo o IEF MÁXIMO dentre os IEFs calculados em cada cenário; em cada cenário, o IEF é calculado pela estimativa de uma taxa de retorno simplificada (Taxa Interna de Retorno Modificada) para o empreendimento, por meio de um fluxo de caixa estimativo, baseado nos custos e receitas referenciais adotados pelo tipo de empreendimento, suas obras componentes e sua demanda modelada;  </t>
  </si>
  <si>
    <t xml:space="preserve">     Limite IEF Sup Grupo: Indica o valor de corte superior para classificar a Pré-viabilidade do empreendimento: IEFs ACIMA deste limite são considerados “Alta pré-viabilidade”; (os limites superior e inferior de cada grupo de modelagem são definidos a partir de estimativas de mercado) </t>
  </si>
  <si>
    <t xml:space="preserve">     Limite IEF Inf Grupo: Indica o valor de corte inferior para classificar a Pré-viabilidade do empreendimento: IEFs ABAIXO deste limite são considerados “Baixa pré-viabilidade”; (IBGs entre os dois limites são classificados como “Média Pré-viabilidade”) </t>
  </si>
  <si>
    <t xml:space="preserve">     Classe Pré-viabilidade final P: Classificação final de Pré-viabilidade do empreendimento no projeto, conforme enquadramento nos limites de classe definidos (parâmetros de mercado); </t>
  </si>
  <si>
    <t>projeto; setor; grupo de modelagem; IEF de projeto; ID_empreendimento </t>
  </si>
  <si>
    <t>IEF de projeto (gradiente, 3 cores) </t>
  </si>
  <si>
    <t>Classe Pré-viabilidade final P (classes, 3 cores) </t>
  </si>
  <si>
    <t>•  	Memória IEF – Cenários e Projeto </t>
  </si>
  <si>
    <t>Traz a listagem geral com os componentes do IEF de cada empreendimento em cada cenário, bem como o cálculo do IEF em cada cenário, juntamente com os pesos de ponderação dos cenários para cálculo do IEF final de projeto, para cada empreendimento; </t>
  </si>
  <si>
    <t>Referência no Banco de Dados: indicadores.vw_ic02a_empreendimento_ief </t>
  </si>
  <si>
    <t xml:space="preserve">     extensão_empreendimento: extensão do empreendimento, em quilômetros, quando o empreendimento é formado por obras lineares (vias); para obras pontuais (terminais, eclusas, interferências hidroviárias), este campo é vazio (nulo); </t>
  </si>
  <si>
    <t xml:space="preserve">     CAPEX total: somatório do CAPEX total estimado (modelado pelos custos unitários referenciais) para todas as obras componentes do empreendimento;  </t>
  </si>
  <si>
    <t xml:space="preserve">     OPEX total: somatório do OPEX total estimado (modelado pelos custos unitários referenciais) para todas as obras componentes do empreendimento; </t>
  </si>
  <si>
    <t xml:space="preserve">     Ano_inicio_capex: ano estimado para início dos investimentos de CAPEX, podendo ser pela data declarada pelo Respondente, ou, quando não há data, pela aplicação do prazo referencial ;  </t>
  </si>
  <si>
    <t xml:space="preserve">     Duração CAPEX: duração estimada para início dos investimentos de CAPEX, podendo ser pela duração declarada pelo Respondente, ou, quando não há duração, pela aplicação do prazo referencial </t>
  </si>
  <si>
    <t xml:space="preserve">     Ano_fim_capex: ano de fim do grupo CAPEX, calculado pela soma da Duração CAPEX com o Ano Início CAPEX; </t>
  </si>
  <si>
    <t xml:space="preserve">     Ano_inicio_Opex: ano estimado para início dos investimentos de OPEX, podendo ser pela data declarada pelo Respondente, ou, quando não há data, pela aplicação do prazo referencial;  </t>
  </si>
  <si>
    <t xml:space="preserve">     Duração OPEX: duração estimada para início dos investimentos de OPEX, podendo ser pela duração declarada pelo Respondente, ou, quando não há duração, pela aplicação do prazo referencial </t>
  </si>
  <si>
    <t xml:space="preserve">     Ano_fim_Opex: ano de fim do grupo OPEX, calculado pela soma da Duração OPEX com o Ano Início OPEX; </t>
  </si>
  <si>
    <t xml:space="preserve">     duração total: prazo total do empreendimento; é calculado pelo ano_inicio da primeira obra até o ano_fim da última obra componente; </t>
  </si>
  <si>
    <t xml:space="preserve">     classe demanda avaliada: classe de demanda (A/B/C/D, ou Única) avaliada conforme classificação específica para cada modo, avaliada em cada cenário; a classe de demanda avaliada define os custos unitários referenciais a serem adotados para cada tipo de obra/serviço, e também é base para a receita referencial do empreendimento no cenário; </t>
  </si>
  <si>
    <t xml:space="preserve">     receita total: receita estimativa calculada para o empreendimento naquele cenário, em função da demanda projetada, e do coeficiente tarifário referencial típico, definido para cada setor;  </t>
  </si>
  <si>
    <t xml:space="preserve">     IEF bruto cenário: IEF do cenário, calculado como uma taxa estimativa de retorno sobre o investimento, de acordo com os custos, receitas prazos estimados para o empreendimento naquele cenário; </t>
  </si>
  <si>
    <t xml:space="preserve">     IEF normalizado cenário;  </t>
  </si>
  <si>
    <t xml:space="preserve">     IEF norm pond Cenário: ;  </t>
  </si>
  <si>
    <t xml:space="preserve">     IEF máximo projeto</t>
  </si>
  <si>
    <t xml:space="preserve">     IEF de Projeto: </t>
  </si>
  <si>
    <t>o    Ordenar por: projeto; setor; grupo de modelagem; IEF norm pond projeto ; ID_empr </t>
  </si>
  <si>
    <t>•  	Classificação final – IEST Projeto </t>
  </si>
  <si>
    <t>o    Traz a listagem geral de empreendimento com os respectivos dois componentes IEST (componente_carteira e componente_status), os respectivos pesos de cada componente (de acordo com o projeto/setor) e o cálculo da ponderação final </t>
  </si>
  <si>
    <t>o    Campos da planilha: </t>
  </si>
  <si>
    <t xml:space="preserve">     Componente carteira: indica a nota do empreendimento quanto a seu enquadramento em alguma das carteiras qualificadas de planejamento; </t>
  </si>
  <si>
    <t xml:space="preserve">     Peso comp carteira: peso do componente na ponderação final do IEST de projeto, conforme definido em oficina técnica na etapa de Premissas Estratégicas;  </t>
  </si>
  <si>
    <t xml:space="preserve">     Componente Status: indica a nota do empreendimento quanto ao seu status avaliado; visa mitigar riscos de interrupção ou paralisação de projetos, bem como retomar empreendimentos paralisados; quanto mais avançado o status maior o peso; </t>
  </si>
  <si>
    <t xml:space="preserve">     Peso comp status: peso do componente na ponderação final do IEST de projeto, conforme definido em oficina técnica na etapa de Premissas Estratégicas;  </t>
  </si>
  <si>
    <t xml:space="preserve">     IEST de projeto: IEST final do empreendimento no projeto, calculado pela soma ponderada entre o componente Carteira e o componente Status de cada empreendimento; </t>
  </si>
  <si>
    <t>o    Ordenação de listagem:  </t>
  </si>
  <si>
    <t>projeto; setor; IEST de projeto; ID_empreendimento </t>
  </si>
  <si>
    <t>o    Campos destacados: </t>
  </si>
  <si>
    <t>IEST de projeto (gradiente, 3 cores) </t>
  </si>
  <si>
    <t>•  	Pesos cenários </t>
  </si>
  <si>
    <t>o    mvw_ic06_peso_cenario </t>
  </si>
  <si>
    <t>o    Traz a memória de cálculo dos pesos de cada cenário dentro do projeto; O peso de cada cenário é calculado como sendo inversamente proporcional ao custo total do cenário (soma de todos os CAPEX+OPEX de todos os empreendimentos); a soma total do pesos, de todos os cenários, deve ser sempre igual a 1 </t>
  </si>
  <si>
    <t>o    Projeto; cenário; setor; capex total setor; opex total setor; capex total cenário; opex total cenário; capex total projeto; opex total projeto; valor total cenário/ peso </t>
  </si>
  <si>
    <t>•  	Limites classes IC (Jenks) </t>
  </si>
  <si>
    <t>o    tbl_limitesicimpacto  </t>
  </si>
  <si>
    <t>o    Traz a listagem dos limites de classes encontrados pelo método de Quebras Naturais de Jenks, para o IC ponderado do projeto, para cada grupo de modelagem; o cálculo é feito apenas na ponderação final do projeto, não sendo feito por cenário </t>
  </si>
  <si>
    <t>o    Projeto; setor; grupo de modelagem; limte_superior_IC; limite_inferior_IC </t>
  </si>
  <si>
    <t>•  	Limites classes IBG (Jenks) </t>
  </si>
  <si>
    <t>o    tbl_limitesibgimpacto </t>
  </si>
  <si>
    <t>o    Traz a listagem dos limites de classes encontrados pelo método de Quebras Naturais de Jenks, para o IBG ponderado do projeto, para cada grupo de modelagem; o cálculo é feito apenas na ponderação final do projeto, não sendo feito por cenário </t>
  </si>
  <si>
    <t>o    Projeto; setor; grupo de modelagem; limte_superior_IBG; limite_inferior_IBG </t>
  </si>
  <si>
    <t>Projeto</t>
  </si>
  <si>
    <t>Setor</t>
  </si>
  <si>
    <t>Componente</t>
  </si>
  <si>
    <t>Peso IC</t>
  </si>
  <si>
    <t>Hidroviário</t>
  </si>
  <si>
    <t>IEST</t>
  </si>
  <si>
    <t>IEF</t>
  </si>
  <si>
    <t>IBG</t>
  </si>
  <si>
    <t>Apresenta a priorização declarada para as dimensões de Relevância, componentes do Índice de Classificação geral (IC); estes pesos definem o ranqueamento final da Relevância de cada empreendimento; as dimensões são mensuradas pelo Índice de Benefício Generalizado (IBG - impacto finalístico), Índice Econômico Financeiro (IEF – pré-viabilidade), e Índice Estratégico (IEST – aderência a políticas públicas vigentes); a priorização entre os componentes é dada pelos pesos definidos na Oficina específica na etapa de Premissas Estratégicas;</t>
  </si>
  <si>
    <t>Beta</t>
  </si>
  <si>
    <t>Indicador</t>
  </si>
  <si>
    <t>Peso beta</t>
  </si>
  <si>
    <t>β10</t>
  </si>
  <si>
    <t>β3</t>
  </si>
  <si>
    <t>β9</t>
  </si>
  <si>
    <t>β2</t>
  </si>
  <si>
    <t>β5</t>
  </si>
  <si>
    <t>β6</t>
  </si>
  <si>
    <t>β4</t>
  </si>
  <si>
    <t>β7</t>
  </si>
  <si>
    <t>β1</t>
  </si>
  <si>
    <t>β8</t>
  </si>
  <si>
    <t>Atualidade</t>
  </si>
  <si>
    <t>Desenvolvimento tecnológico</t>
  </si>
  <si>
    <t>Emissões</t>
  </si>
  <si>
    <t>Integração/intercâmbio</t>
  </si>
  <si>
    <t>Saturação</t>
  </si>
  <si>
    <t>Cobertura</t>
  </si>
  <si>
    <t>Desenvolvimento da infraestrutura</t>
  </si>
  <si>
    <t>Custo</t>
  </si>
  <si>
    <t>Desenvolvimento socioeconômico</t>
  </si>
  <si>
    <t xml:space="preserve">Integridade Física (safety) </t>
  </si>
  <si>
    <t>Apresenta a priorização declarada para os indicadores específicos, que mensuram o atendimento aos Objetivos do Plano; estes pesos definem o ranqueamento final de Impacto Finalístico de cada empreendimento; a priorização entre os componentes é dada pelos pesos definidos na Oficina específica na etapa da Premissas Estratégicas;</t>
  </si>
  <si>
    <t>Id Empreendimento</t>
  </si>
  <si>
    <t>Nome Empreendimento</t>
  </si>
  <si>
    <t>Respondente</t>
  </si>
  <si>
    <t>Status Empr</t>
  </si>
  <si>
    <t>Grupo Modelagem</t>
  </si>
  <si>
    <t>Alocação prévia de orçamento</t>
  </si>
  <si>
    <t>IC de projeto</t>
  </si>
  <si>
    <t>Limite IC Sup Grupo</t>
  </si>
  <si>
    <t>Limite IC Inf Grupo</t>
  </si>
  <si>
    <t>Classe Relevância final P</t>
  </si>
  <si>
    <t>Pac 2023</t>
  </si>
  <si>
    <t>Manutenção da Hidrovia do Rio Madeira</t>
  </si>
  <si>
    <t>Manutenção e Operação da Hidrovia do Amazonas</t>
  </si>
  <si>
    <t>Manutenção do Balizamento na Hidrovia do Rio Paraná</t>
  </si>
  <si>
    <t>Operação e Manutenção da Hidrovia do Paraguai</t>
  </si>
  <si>
    <t>Manutenção e Operação da Hidrovia do Atlântico Sul - Rio Jacuí</t>
  </si>
  <si>
    <t>Dragagens Estaduais BA de travessia do São Francisco</t>
  </si>
  <si>
    <t>Dragagens Estaduais MG de travessia do São Francisco</t>
  </si>
  <si>
    <t>Manutenção e Operação da Hidrovia do Atlântico Sul - Rio Taquari</t>
  </si>
  <si>
    <t>Dragagens Federais de travessia do São Francisco</t>
  </si>
  <si>
    <t>Manutenção na Hidrovia do Rio Negro</t>
  </si>
  <si>
    <t>Manutenção e Operação da Hidrovia do Rio Parnaíba</t>
  </si>
  <si>
    <t>Manutenção da Hidrovia do Rio Tapajós - Trecho I</t>
  </si>
  <si>
    <t>Manutenção e Operação do Lago Guaíba e Lagoa dos Patos</t>
  </si>
  <si>
    <t>Manutenção e Operação da Hidrovia do Atlântico Nordeste</t>
  </si>
  <si>
    <t>Concessão da Hidrovia do Atlântico Sul - Lagoa Mirim e Rio Jaguarão</t>
  </si>
  <si>
    <t>Manutenção e Operação do Rio Trombetas</t>
  </si>
  <si>
    <t>Sinalização do Rio Guamá</t>
  </si>
  <si>
    <t>Manutenção da Hidrovia do Rio Solimões</t>
  </si>
  <si>
    <t>Manutenção da Hidrovia do Rio Purus</t>
  </si>
  <si>
    <t>Manutenção da Hidrovia do Rio Juruá</t>
  </si>
  <si>
    <t>Manutenção e Operação da Hidrovia do Rio Branco</t>
  </si>
  <si>
    <t>Manutenção e Operação da Hidrovia do Atlântico Nordeste - Rio Gurupi</t>
  </si>
  <si>
    <t>Sinalização do Rio das Mortes</t>
  </si>
  <si>
    <t>INFRA S.A.</t>
  </si>
  <si>
    <t>PHE</t>
  </si>
  <si>
    <t>MINFRA-DNHI</t>
  </si>
  <si>
    <t>MPOR</t>
  </si>
  <si>
    <t>DTA</t>
  </si>
  <si>
    <t>DNIT</t>
  </si>
  <si>
    <t>Contratado - em execução</t>
  </si>
  <si>
    <t>Em estudo</t>
  </si>
  <si>
    <t>Em projeto</t>
  </si>
  <si>
    <t>Em análise prévia (TCU / audiência / consulta pública)</t>
  </si>
  <si>
    <t>Em contratação (Licitação / Autorização / Adesão)</t>
  </si>
  <si>
    <t>Em concepção</t>
  </si>
  <si>
    <t>Encerrado - Cancelado</t>
  </si>
  <si>
    <t>Inativado/Redundante</t>
  </si>
  <si>
    <t>Encerrado - Concluído</t>
  </si>
  <si>
    <t>Paralisado</t>
  </si>
  <si>
    <t>Contratado - execução não iniciada</t>
  </si>
  <si>
    <t>Caso geral</t>
  </si>
  <si>
    <t>Privado</t>
  </si>
  <si>
    <t>Federal</t>
  </si>
  <si>
    <t>Estadual</t>
  </si>
  <si>
    <t>Indefinido</t>
  </si>
  <si>
    <t>Alta relevância setorial</t>
  </si>
  <si>
    <t>Média relevância setorial</t>
  </si>
  <si>
    <t>Baixa relevância setorial</t>
  </si>
  <si>
    <t>Sim</t>
  </si>
  <si>
    <t>Não</t>
  </si>
  <si>
    <t>Apresenta a classificação de RELEVÂNCIA final (alta/média/baixa relevância) de cada empreendimento no projeto conforme ranqueamento final (IC de projeto), para cada grupo de modelagem, conforme classes definidas para o grupo (quebras naturais de Jenks)</t>
  </si>
  <si>
    <t>IBG normaliz P</t>
  </si>
  <si>
    <t>Peso IBG</t>
  </si>
  <si>
    <t>Comp IBG pond</t>
  </si>
  <si>
    <t>IEF normaliz P</t>
  </si>
  <si>
    <t>Peso IEF</t>
  </si>
  <si>
    <t>Comp IEF pond</t>
  </si>
  <si>
    <t>Peso IEST</t>
  </si>
  <si>
    <t>Comp IEST pond</t>
  </si>
  <si>
    <t>PAC 2023</t>
  </si>
  <si>
    <t>Apresenta o resultado calculado do Índice de Classificação de relevância final (IC de projeto), juntamente com a memória de seus índices componentes (IBG, IEF, IEST) e seus respectivos pesos de ponderação;</t>
  </si>
  <si>
    <t>Cenário</t>
  </si>
  <si>
    <t>IBG bruto C</t>
  </si>
  <si>
    <t>IEF bruto C</t>
  </si>
  <si>
    <t>IC de Cenário</t>
  </si>
  <si>
    <t>Peso cenário</t>
  </si>
  <si>
    <t>Apresenta a classificação de IMPACTO final (alto/médio/baixo impacto) de cada empreendimento no projeto conforme ranqueamento final (IBG de projeto), para cada grupo de modelagem, conforme classes definidas para o grupo (quebras naturais de Jenks)</t>
  </si>
  <si>
    <t>IBG de projeto</t>
  </si>
  <si>
    <t>Limite IBG Sup Grupo</t>
  </si>
  <si>
    <t>Limite IBG Inf Grupo</t>
  </si>
  <si>
    <t>Classe Impacto Final P</t>
  </si>
  <si>
    <t>Alto Impacto</t>
  </si>
  <si>
    <t>Médio Impacto</t>
  </si>
  <si>
    <t>Baixo Impacto</t>
  </si>
  <si>
    <t>Traz a listagem geral com os indicadores específicos componentes do IBG de cada empreendimento em cada cenário, juntamente com os pesos de ponderação para o IBG para o cenário e para o projeto</t>
  </si>
  <si>
    <t>β1 Bruto</t>
  </si>
  <si>
    <t>Limite β1 Sup</t>
  </si>
  <si>
    <t>Limite β1 Inf</t>
  </si>
  <si>
    <t>Peso β1</t>
  </si>
  <si>
    <t>β1 Normalizado</t>
  </si>
  <si>
    <t>β2 Bruto</t>
  </si>
  <si>
    <t>Limite β2 Sup</t>
  </si>
  <si>
    <t>Limite β2 Inf</t>
  </si>
  <si>
    <t>Peso β2</t>
  </si>
  <si>
    <t>β2 Normalizado</t>
  </si>
  <si>
    <t>β3 Bruto</t>
  </si>
  <si>
    <t>Limite β3 Sup</t>
  </si>
  <si>
    <t>Limite β3 Inf</t>
  </si>
  <si>
    <t>Peso β3</t>
  </si>
  <si>
    <t>β3 Normalizado</t>
  </si>
  <si>
    <t>β4 Bruto</t>
  </si>
  <si>
    <t>Limite β4 Sup</t>
  </si>
  <si>
    <t>Limite β4 Inf</t>
  </si>
  <si>
    <t>Peso β4</t>
  </si>
  <si>
    <t>β4 Normalizado</t>
  </si>
  <si>
    <t>β5 Bruto</t>
  </si>
  <si>
    <t>Limite β5 Sup</t>
  </si>
  <si>
    <t>Limite β5 Inf</t>
  </si>
  <si>
    <t>Peso β5</t>
  </si>
  <si>
    <t>β5 Normalizado</t>
  </si>
  <si>
    <t>β6 Bruto</t>
  </si>
  <si>
    <t>Limite β6 Sup</t>
  </si>
  <si>
    <t>Limite β6 Inf</t>
  </si>
  <si>
    <t>Peso β6</t>
  </si>
  <si>
    <t>β6 Normalizado</t>
  </si>
  <si>
    <t>β7 Bruto</t>
  </si>
  <si>
    <t>Limite β7 Sup</t>
  </si>
  <si>
    <t>Limite β7 Inf</t>
  </si>
  <si>
    <t>Peso β7</t>
  </si>
  <si>
    <t>β7 Normalizado</t>
  </si>
  <si>
    <t>β8 Bruto</t>
  </si>
  <si>
    <t>Limite β8 Sup</t>
  </si>
  <si>
    <t>Limite β8 Inf</t>
  </si>
  <si>
    <t>Peso β8</t>
  </si>
  <si>
    <t>β8 Normalizado</t>
  </si>
  <si>
    <t>β9 Bruto</t>
  </si>
  <si>
    <t>Limite β9 Sup</t>
  </si>
  <si>
    <t>Limite β9 Inf</t>
  </si>
  <si>
    <t>Peso β9</t>
  </si>
  <si>
    <t>β9 Normalizado</t>
  </si>
  <si>
    <t>β10 Bruto</t>
  </si>
  <si>
    <t>Limite β10 Sup</t>
  </si>
  <si>
    <t>Limite β10 Inf</t>
  </si>
  <si>
    <t>Peso β10</t>
  </si>
  <si>
    <t>β10 Normalizado</t>
  </si>
  <si>
    <t>IBG bruto P</t>
  </si>
  <si>
    <t>Classe Impacto final P</t>
  </si>
  <si>
    <t>Apresenta a classificação de PRÉ-VIABILIDADE final de cada empreendimento no projeto conforme ranqueamento final (IEF de projeto), para cada grupo de modelagem, conforme classes definidas para o grupo (faixas de viabilidade)</t>
  </si>
  <si>
    <t>IEF de projeto</t>
  </si>
  <si>
    <t>Limite IEF Sup Grupo</t>
  </si>
  <si>
    <t>Limite IEF Inf Grupo</t>
  </si>
  <si>
    <t>Classe Pré-viabilidade Final P</t>
  </si>
  <si>
    <t>Alta pré-viabilidade</t>
  </si>
  <si>
    <t>Média pré-viabilidade</t>
  </si>
  <si>
    <t>Baixa pré-viabilidade</t>
  </si>
  <si>
    <t>Traz a listagem geral com os componentes do IEF de cada empreendimento em cada cenário, bem como o cálculo do IEF em cada cenário, juntamente com os pesos de ponderação dos cenários para cálculo do IEF final de projeto, para cada empreendimento;</t>
  </si>
  <si>
    <t>Extensão_Empreendimento</t>
  </si>
  <si>
    <t>CAPEX Total</t>
  </si>
  <si>
    <t>OPEX Total</t>
  </si>
  <si>
    <t>Data Inicio CAPEX</t>
  </si>
  <si>
    <t>Duração CAPEX</t>
  </si>
  <si>
    <t>Data Fim CAPEX</t>
  </si>
  <si>
    <t>Data Inicio OPEX</t>
  </si>
  <si>
    <t>Duração OPEX</t>
  </si>
  <si>
    <t>Data Fim OPEX</t>
  </si>
  <si>
    <t>Classe Demanda Avaliada</t>
  </si>
  <si>
    <t>Receita Total</t>
  </si>
  <si>
    <t>IEF Bruto C</t>
  </si>
  <si>
    <t>IEF Normalizado C</t>
  </si>
  <si>
    <t>Peso Cenário</t>
  </si>
  <si>
    <t>IEF Norm Pond C</t>
  </si>
  <si>
    <t>IEF Máximo C</t>
  </si>
  <si>
    <t>IEF de Projeto</t>
  </si>
  <si>
    <t>U</t>
  </si>
  <si>
    <t>Traz a listagem geral de empreendimento com os respectivos dois componentes IEST (componente_carteira e componente_status), os respectivos pesos de cada componente (de acordo com o projeto/setor) e o cálculo da ponderação final</t>
  </si>
  <si>
    <t>Id_empreendimento</t>
  </si>
  <si>
    <t>Componente Carteira</t>
  </si>
  <si>
    <t>Peso Comp Carteira</t>
  </si>
  <si>
    <t>Componente Status</t>
  </si>
  <si>
    <t>Peso Comp Status</t>
  </si>
  <si>
    <t>IEST de Projeto</t>
  </si>
  <si>
    <t>Peso Compon Status Iest</t>
  </si>
  <si>
    <t>Traz a memória dos pesos adotados para cada status de empreendimento, aplicados no componente_status do IEST</t>
  </si>
  <si>
    <t>valor_estim_total_cenario</t>
  </si>
  <si>
    <t>peso_cenario</t>
  </si>
  <si>
    <t>Traz a memória de cálculo dos pesos de cada cenário dentro do projeto; O peso de cada cenário é calculado como sendo inversamente proporcional ao custo total do cenário (soma de todos os CAPEX+OPEX de todos os empreendimentos); a soma total do pesos, de todos os cenários, deve ser sempre igual a 1</t>
  </si>
  <si>
    <t>Limite Sup IC</t>
  </si>
  <si>
    <t>Limite Inf IC</t>
  </si>
  <si>
    <t>Traz a listagem dos limites de classes encontrados pelo método de Quebras Naturais de Jenks, para o IC ponderado do projeto, para cada grupo de modelagem; o cálculo é feito apenas na ponderação final do projeto, não sendo feito por cenário</t>
  </si>
  <si>
    <t>Limite Sup IBG</t>
  </si>
  <si>
    <t>Limite Inf IBG</t>
  </si>
  <si>
    <t>Planos Setoriais Aquaviarios Final</t>
  </si>
  <si>
    <t>Manutenção da Hidrovia do São Francisco - Juazeiro/Petrolina a Ibotirama</t>
  </si>
  <si>
    <t>Governo PI</t>
  </si>
  <si>
    <t>PSFA3</t>
  </si>
  <si>
    <t>PSFA4</t>
  </si>
  <si>
    <t>PSFA1</t>
  </si>
  <si>
    <t>PSFA2</t>
  </si>
  <si>
    <t>• Memória IEF – Cenários e Projeto</t>
  </si>
  <si>
    <t>• Classificação final – IEST Projeto</t>
  </si>
  <si>
    <t>• Limites classes IBG (Jenks)</t>
  </si>
  <si>
    <t>• Limites classes IC (Jenks)</t>
  </si>
  <si>
    <t xml:space="preserve">• Pesos cenários </t>
  </si>
  <si>
    <t>• Pesos status IEST</t>
  </si>
  <si>
    <t>• Classificação Final – IEF Projeto</t>
  </si>
  <si>
    <t>• Memória IBG - Cenários e Projeto</t>
  </si>
  <si>
    <t xml:space="preserve">• Classificação Final – IBG Projeto </t>
  </si>
  <si>
    <t xml:space="preserve">• Memória Componentes IC Cenário </t>
  </si>
  <si>
    <t>• Memória Componentes IC Projeto</t>
  </si>
  <si>
    <t xml:space="preserve">• Priorização Relevância (pesos IC) </t>
  </si>
  <si>
    <t>• Priorização Objetivos (pesos IBG)</t>
  </si>
  <si>
    <t xml:space="preserve">• Classificação Final - IC Projeto </t>
  </si>
  <si>
    <t>Consolidação da Hidrovia do Paraná</t>
  </si>
  <si>
    <t>Consolidação e Manutenção da Hidrovia do Rio Tietê - Trecho I</t>
  </si>
  <si>
    <t>Consolidação da Hidrovia do Tietê - Trecho II</t>
  </si>
  <si>
    <t>Consolidação da Hidrovia do Rio Tietê - HN-913 Trecho I</t>
  </si>
  <si>
    <t>Consolidação da Hidrovia do Parnaíba - Trecho 1</t>
  </si>
  <si>
    <t>Consolidação da Hidrovia do São Francisco - Juazeiro/Petrolina a Ibotirama</t>
  </si>
  <si>
    <t>Consolidação da Hidrovia do Atlântico Sul</t>
  </si>
  <si>
    <t>Consolidação da Hidrovia do Rio Amazonas</t>
  </si>
  <si>
    <t>Consolidação da Hidrovia do Rio Madeira</t>
  </si>
  <si>
    <t>Consolidação do Rio Paraguai</t>
  </si>
  <si>
    <t>Consolidação do Rio Tapajós - Trecho I</t>
  </si>
  <si>
    <t>Consolidação e Manutenção da Hidrovia do Rio Tocantins - Trecho I</t>
  </si>
  <si>
    <t>Consolidação da Hidrovia Mamoré-Guaporé</t>
  </si>
  <si>
    <t>Consolidação da Hidrovia do Paraguai - Trecho Internacional</t>
  </si>
  <si>
    <t>Consolidação da Hidrovia do Rio Araguaia</t>
  </si>
  <si>
    <t>Consolidação da Hidrovia do Rio Balsas</t>
  </si>
  <si>
    <t>Consolidação da Hidrovia do Rio Ji-Paraná</t>
  </si>
  <si>
    <t>Consolidação da Hidrovia do Rio Madeira - Jusante de Porto Velho</t>
  </si>
  <si>
    <t>Consolidação da Hidrovia do Rio Parnaíba</t>
  </si>
  <si>
    <t>Consolidação da Hidrovia do Rio Tapajós - Trechos II e III</t>
  </si>
  <si>
    <t>Consolidação da Hidrovia do Rio Tocantins</t>
  </si>
  <si>
    <t>Consolidação da Hidrovia do Rio Xingu</t>
  </si>
  <si>
    <t>Consolidação da Hidrovia do São Francisco - Pirapora-MG a Ibotirama-BA</t>
  </si>
  <si>
    <t>Consolidação da Hidrovia do Uruguai</t>
  </si>
  <si>
    <t>Consolidação e Manutenção da Hidrovia do Rio Amazonas</t>
  </si>
  <si>
    <t>Consolidação e Operação da Lagoa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</si>
</sst>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4F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87"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ill>
        <patternFill>
          <bgColor rgb="FFE0E4F4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ill>
        <patternFill>
          <bgColor rgb="FFE0E4F4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workbookViewId="0">
      <selection activeCell="A16" sqref="A16"/>
    </sheetView>
  </sheetViews>
  <sheetFormatPr defaultRowHeight="15" x14ac:dyDescent="0.25"/>
  <cols>
    <col min="1" max="1" width="255.7109375" bestFit="1" customWidth="1"/>
  </cols>
  <sheetData>
    <row r="1" spans="1:1" x14ac:dyDescent="0.25">
      <c r="A1" s="5" t="s">
        <v>0</v>
      </c>
    </row>
    <row r="2" spans="1:1" x14ac:dyDescent="0.25">
      <c r="A2" s="5"/>
    </row>
    <row r="3" spans="1:1" x14ac:dyDescent="0.25">
      <c r="A3" s="5"/>
    </row>
    <row r="4" spans="1:1" x14ac:dyDescent="0.25">
      <c r="A4" s="5"/>
    </row>
    <row r="5" spans="1:1" x14ac:dyDescent="0.25">
      <c r="A5" s="1" t="s">
        <v>1</v>
      </c>
    </row>
    <row r="6" spans="1:1" ht="30" x14ac:dyDescent="0.25">
      <c r="A6" s="2" t="s">
        <v>2</v>
      </c>
    </row>
    <row r="7" spans="1:1" ht="30" x14ac:dyDescent="0.25">
      <c r="A7" s="2" t="s">
        <v>3</v>
      </c>
    </row>
    <row r="8" spans="1:1" x14ac:dyDescent="0.25">
      <c r="A8" s="1" t="s">
        <v>4</v>
      </c>
    </row>
    <row r="9" spans="1:1" x14ac:dyDescent="0.25">
      <c r="A9" s="2" t="s">
        <v>5</v>
      </c>
    </row>
    <row r="10" spans="1:1" x14ac:dyDescent="0.25">
      <c r="A10" s="2" t="s">
        <v>6</v>
      </c>
    </row>
    <row r="11" spans="1:1" x14ac:dyDescent="0.25">
      <c r="A11" s="1" t="s">
        <v>7</v>
      </c>
    </row>
    <row r="12" spans="1:1" ht="30" x14ac:dyDescent="0.25">
      <c r="A12" s="2" t="s">
        <v>8</v>
      </c>
    </row>
    <row r="13" spans="1:1" ht="30" x14ac:dyDescent="0.25">
      <c r="A13" s="2" t="s">
        <v>9</v>
      </c>
    </row>
    <row r="14" spans="1:1" ht="45" x14ac:dyDescent="0.25">
      <c r="A14" s="2" t="s">
        <v>10</v>
      </c>
    </row>
    <row r="15" spans="1:1" x14ac:dyDescent="0.25">
      <c r="A15" s="1" t="s">
        <v>11</v>
      </c>
    </row>
    <row r="16" spans="1:1" ht="30" x14ac:dyDescent="0.25">
      <c r="A16" s="2" t="s">
        <v>12</v>
      </c>
    </row>
    <row r="17" spans="1:1" x14ac:dyDescent="0.25">
      <c r="A17" s="2" t="s">
        <v>13</v>
      </c>
    </row>
    <row r="18" spans="1:1" x14ac:dyDescent="0.25">
      <c r="A18" s="2" t="s">
        <v>14</v>
      </c>
    </row>
    <row r="19" spans="1:1" x14ac:dyDescent="0.25">
      <c r="A19" s="2" t="s">
        <v>15</v>
      </c>
    </row>
    <row r="20" spans="1:1" x14ac:dyDescent="0.25">
      <c r="A20" s="2" t="s">
        <v>16</v>
      </c>
    </row>
    <row r="21" spans="1:1" x14ac:dyDescent="0.25">
      <c r="A21" s="2" t="s">
        <v>17</v>
      </c>
    </row>
    <row r="22" spans="1:1" x14ac:dyDescent="0.25">
      <c r="A22" s="2" t="s">
        <v>18</v>
      </c>
    </row>
    <row r="23" spans="1:1" x14ac:dyDescent="0.25">
      <c r="A23" s="2" t="s">
        <v>19</v>
      </c>
    </row>
    <row r="24" spans="1:1" x14ac:dyDescent="0.25">
      <c r="A24" s="2" t="s">
        <v>20</v>
      </c>
    </row>
    <row r="25" spans="1:1" x14ac:dyDescent="0.25">
      <c r="A25" s="2" t="s">
        <v>21</v>
      </c>
    </row>
  </sheetData>
  <mergeCells count="1">
    <mergeCell ref="A1:A4"/>
  </mergeCells>
  <conditionalFormatting sqref="A1:A2">
    <cfRule type="containsText" dxfId="86" priority="1" operator="containsText" text="">
      <formula>NOT(ISERROR(SEARCH("",A1)))</formula>
    </cfRule>
  </conditionalFormatting>
  <conditionalFormatting sqref="A5">
    <cfRule type="containsText" dxfId="85" priority="2" operator="containsText" text="">
      <formula>NOT(ISERROR(SEARCH("",A5)))</formula>
    </cfRule>
  </conditionalFormatting>
  <conditionalFormatting sqref="A8">
    <cfRule type="containsText" dxfId="84" priority="3" operator="containsText" text="">
      <formula>NOT(ISERROR(SEARCH("",A8)))</formula>
    </cfRule>
  </conditionalFormatting>
  <conditionalFormatting sqref="A11">
    <cfRule type="containsText" dxfId="83" priority="4" operator="containsText" text="">
      <formula>NOT(ISERROR(SEARCH("",A11)))</formula>
    </cfRule>
  </conditionalFormatting>
  <conditionalFormatting sqref="A15">
    <cfRule type="containsText" dxfId="82" priority="5" operator="containsText" text="">
      <formula>NOT(ISERROR(SEARCH("",A15)))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8"/>
  <sheetViews>
    <sheetView workbookViewId="0">
      <selection activeCell="D9" sqref="D9:D58"/>
    </sheetView>
  </sheetViews>
  <sheetFormatPr defaultRowHeight="15" x14ac:dyDescent="0.25"/>
  <cols>
    <col min="1" max="1" width="60.42578125" bestFit="1" customWidth="1"/>
    <col min="2" max="2" width="11" bestFit="1" customWidth="1"/>
    <col min="3" max="3" width="18.7109375" bestFit="1" customWidth="1"/>
    <col min="4" max="4" width="106.5703125" bestFit="1" customWidth="1"/>
    <col min="5" max="5" width="40" bestFit="1" customWidth="1"/>
    <col min="6" max="6" width="11.42578125" bestFit="1" customWidth="1"/>
    <col min="7" max="7" width="56.85546875" bestFit="1" customWidth="1"/>
    <col min="8" max="8" width="13.28515625" bestFit="1" customWidth="1"/>
    <col min="9" max="9" width="19.140625" bestFit="1" customWidth="1"/>
    <col min="10" max="10" width="18.28515625" bestFit="1" customWidth="1"/>
    <col min="11" max="11" width="26.85546875" bestFit="1" customWidth="1"/>
    <col min="12" max="12" width="8.42578125" bestFit="1" customWidth="1"/>
  </cols>
  <sheetData>
    <row r="1" spans="1:12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5" t="s">
        <v>400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6" t="s">
        <v>351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8" spans="1:12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344</v>
      </c>
      <c r="I8" s="3" t="s">
        <v>345</v>
      </c>
      <c r="J8" s="3" t="s">
        <v>346</v>
      </c>
      <c r="K8" s="3" t="s">
        <v>347</v>
      </c>
      <c r="L8" s="3" t="s">
        <v>215</v>
      </c>
    </row>
    <row r="9" spans="1:12" x14ac:dyDescent="0.25">
      <c r="A9" t="s">
        <v>387</v>
      </c>
      <c r="B9" t="s">
        <v>176</v>
      </c>
      <c r="C9">
        <v>21499</v>
      </c>
      <c r="D9" t="s">
        <v>221</v>
      </c>
      <c r="E9" t="s">
        <v>242</v>
      </c>
      <c r="F9">
        <v>6</v>
      </c>
      <c r="G9" t="s">
        <v>256</v>
      </c>
      <c r="H9">
        <v>0.28039999999999998</v>
      </c>
      <c r="I9">
        <v>0.17</v>
      </c>
      <c r="J9">
        <v>9.7500000000000003E-2</v>
      </c>
      <c r="K9" t="s">
        <v>348</v>
      </c>
      <c r="L9" t="s">
        <v>264</v>
      </c>
    </row>
    <row r="10" spans="1:12" x14ac:dyDescent="0.25">
      <c r="A10" t="s">
        <v>387</v>
      </c>
      <c r="B10" t="s">
        <v>176</v>
      </c>
      <c r="C10">
        <v>479</v>
      </c>
      <c r="D10" t="s">
        <v>228</v>
      </c>
      <c r="E10" t="s">
        <v>239</v>
      </c>
      <c r="F10">
        <v>1</v>
      </c>
      <c r="G10" t="s">
        <v>256</v>
      </c>
      <c r="H10">
        <v>0.24510000000000001</v>
      </c>
      <c r="I10">
        <v>0.17</v>
      </c>
      <c r="J10">
        <v>9.7500000000000003E-2</v>
      </c>
      <c r="K10" t="s">
        <v>348</v>
      </c>
      <c r="L10" t="s">
        <v>265</v>
      </c>
    </row>
    <row r="11" spans="1:12" x14ac:dyDescent="0.25">
      <c r="A11" t="s">
        <v>387</v>
      </c>
      <c r="B11" t="s">
        <v>176</v>
      </c>
      <c r="C11">
        <v>484</v>
      </c>
      <c r="D11" t="s">
        <v>218</v>
      </c>
      <c r="E11" t="s">
        <v>239</v>
      </c>
      <c r="F11">
        <v>6</v>
      </c>
      <c r="G11" t="s">
        <v>256</v>
      </c>
      <c r="H11">
        <v>0.24510000000000001</v>
      </c>
      <c r="I11">
        <v>0.17</v>
      </c>
      <c r="J11">
        <v>9.7500000000000003E-2</v>
      </c>
      <c r="K11" t="s">
        <v>348</v>
      </c>
      <c r="L11" t="s">
        <v>264</v>
      </c>
    </row>
    <row r="12" spans="1:12" x14ac:dyDescent="0.25">
      <c r="A12" t="s">
        <v>387</v>
      </c>
      <c r="B12" t="s">
        <v>176</v>
      </c>
      <c r="C12">
        <v>485</v>
      </c>
      <c r="D12" t="s">
        <v>409</v>
      </c>
      <c r="E12" t="s">
        <v>239</v>
      </c>
      <c r="F12">
        <v>6</v>
      </c>
      <c r="G12" t="s">
        <v>256</v>
      </c>
      <c r="H12">
        <v>0.24490000000000001</v>
      </c>
      <c r="I12">
        <v>0.17</v>
      </c>
      <c r="J12">
        <v>9.7500000000000003E-2</v>
      </c>
      <c r="K12" t="s">
        <v>348</v>
      </c>
      <c r="L12" t="s">
        <v>264</v>
      </c>
    </row>
    <row r="13" spans="1:12" x14ac:dyDescent="0.25">
      <c r="A13" t="s">
        <v>387</v>
      </c>
      <c r="B13" t="s">
        <v>176</v>
      </c>
      <c r="C13">
        <v>486</v>
      </c>
      <c r="D13" t="s">
        <v>432</v>
      </c>
      <c r="E13" t="s">
        <v>239</v>
      </c>
      <c r="F13">
        <v>1</v>
      </c>
      <c r="G13" t="s">
        <v>256</v>
      </c>
      <c r="H13">
        <v>0.23180000000000001</v>
      </c>
      <c r="I13">
        <v>0.17</v>
      </c>
      <c r="J13">
        <v>9.7500000000000003E-2</v>
      </c>
      <c r="K13" t="s">
        <v>348</v>
      </c>
      <c r="L13" t="s">
        <v>265</v>
      </c>
    </row>
    <row r="14" spans="1:12" x14ac:dyDescent="0.25">
      <c r="A14" t="s">
        <v>387</v>
      </c>
      <c r="B14" t="s">
        <v>176</v>
      </c>
      <c r="C14">
        <v>478</v>
      </c>
      <c r="D14" t="s">
        <v>226</v>
      </c>
      <c r="E14" t="s">
        <v>239</v>
      </c>
      <c r="F14">
        <v>6</v>
      </c>
      <c r="G14" t="s">
        <v>256</v>
      </c>
      <c r="H14">
        <v>0.23130000000000001</v>
      </c>
      <c r="I14">
        <v>0.17</v>
      </c>
      <c r="J14">
        <v>9.7500000000000003E-2</v>
      </c>
      <c r="K14" t="s">
        <v>348</v>
      </c>
      <c r="L14" t="s">
        <v>264</v>
      </c>
    </row>
    <row r="15" spans="1:12" x14ac:dyDescent="0.25">
      <c r="A15" t="s">
        <v>387</v>
      </c>
      <c r="B15" t="s">
        <v>176</v>
      </c>
      <c r="C15">
        <v>487</v>
      </c>
      <c r="D15" t="s">
        <v>225</v>
      </c>
      <c r="E15" t="s">
        <v>239</v>
      </c>
      <c r="F15">
        <v>1</v>
      </c>
      <c r="G15" t="s">
        <v>256</v>
      </c>
      <c r="H15">
        <v>0.23130000000000001</v>
      </c>
      <c r="I15">
        <v>0.17</v>
      </c>
      <c r="J15">
        <v>9.7500000000000003E-2</v>
      </c>
      <c r="K15" t="s">
        <v>348</v>
      </c>
      <c r="L15" t="s">
        <v>265</v>
      </c>
    </row>
    <row r="16" spans="1:12" x14ac:dyDescent="0.25">
      <c r="A16" t="s">
        <v>387</v>
      </c>
      <c r="B16" t="s">
        <v>176</v>
      </c>
      <c r="C16">
        <v>496</v>
      </c>
      <c r="D16" t="s">
        <v>419</v>
      </c>
      <c r="E16" t="s">
        <v>239</v>
      </c>
      <c r="F16">
        <v>6</v>
      </c>
      <c r="G16" t="s">
        <v>256</v>
      </c>
      <c r="H16">
        <v>0.2311</v>
      </c>
      <c r="I16">
        <v>0.17</v>
      </c>
      <c r="J16">
        <v>9.7500000000000003E-2</v>
      </c>
      <c r="K16" t="s">
        <v>348</v>
      </c>
      <c r="L16" t="s">
        <v>264</v>
      </c>
    </row>
    <row r="17" spans="1:12" x14ac:dyDescent="0.25">
      <c r="A17" t="s">
        <v>387</v>
      </c>
      <c r="B17" t="s">
        <v>176</v>
      </c>
      <c r="C17">
        <v>521</v>
      </c>
      <c r="D17" t="s">
        <v>416</v>
      </c>
      <c r="E17" t="s">
        <v>240</v>
      </c>
      <c r="F17">
        <v>1</v>
      </c>
      <c r="G17" t="s">
        <v>256</v>
      </c>
      <c r="H17">
        <v>0.22750000000000001</v>
      </c>
      <c r="I17">
        <v>0.17</v>
      </c>
      <c r="J17">
        <v>9.7500000000000003E-2</v>
      </c>
      <c r="K17" t="s">
        <v>348</v>
      </c>
      <c r="L17" t="s">
        <v>265</v>
      </c>
    </row>
    <row r="18" spans="1:12" x14ac:dyDescent="0.25">
      <c r="A18" t="s">
        <v>387</v>
      </c>
      <c r="B18" t="s">
        <v>176</v>
      </c>
      <c r="C18">
        <v>511</v>
      </c>
      <c r="D18" t="s">
        <v>220</v>
      </c>
      <c r="E18" t="s">
        <v>239</v>
      </c>
      <c r="F18">
        <v>6</v>
      </c>
      <c r="G18" t="s">
        <v>256</v>
      </c>
      <c r="H18">
        <v>0.21510000000000001</v>
      </c>
      <c r="I18">
        <v>0.17</v>
      </c>
      <c r="J18">
        <v>9.7500000000000003E-2</v>
      </c>
      <c r="K18" t="s">
        <v>348</v>
      </c>
      <c r="L18" t="s">
        <v>264</v>
      </c>
    </row>
    <row r="19" spans="1:12" x14ac:dyDescent="0.25">
      <c r="A19" t="s">
        <v>387</v>
      </c>
      <c r="B19" t="s">
        <v>176</v>
      </c>
      <c r="C19">
        <v>493</v>
      </c>
      <c r="D19" t="s">
        <v>423</v>
      </c>
      <c r="E19" t="s">
        <v>239</v>
      </c>
      <c r="F19">
        <v>1</v>
      </c>
      <c r="G19" t="s">
        <v>256</v>
      </c>
      <c r="H19">
        <v>0.21110000000000001</v>
      </c>
      <c r="I19">
        <v>0.17</v>
      </c>
      <c r="J19">
        <v>9.7500000000000003E-2</v>
      </c>
      <c r="K19" t="s">
        <v>348</v>
      </c>
      <c r="L19" t="s">
        <v>265</v>
      </c>
    </row>
    <row r="20" spans="1:12" x14ac:dyDescent="0.25">
      <c r="A20" t="s">
        <v>387</v>
      </c>
      <c r="B20" t="s">
        <v>176</v>
      </c>
      <c r="C20">
        <v>477</v>
      </c>
      <c r="D20" t="s">
        <v>229</v>
      </c>
      <c r="E20" t="s">
        <v>239</v>
      </c>
      <c r="F20">
        <v>6</v>
      </c>
      <c r="G20" t="s">
        <v>256</v>
      </c>
      <c r="H20">
        <v>0.20710000000000001</v>
      </c>
      <c r="I20">
        <v>0.17</v>
      </c>
      <c r="J20">
        <v>9.7500000000000003E-2</v>
      </c>
      <c r="K20" t="s">
        <v>348</v>
      </c>
      <c r="L20" t="s">
        <v>265</v>
      </c>
    </row>
    <row r="21" spans="1:12" x14ac:dyDescent="0.25">
      <c r="A21" t="s">
        <v>387</v>
      </c>
      <c r="B21" t="s">
        <v>176</v>
      </c>
      <c r="C21">
        <v>481</v>
      </c>
      <c r="D21" t="s">
        <v>388</v>
      </c>
      <c r="E21" t="s">
        <v>239</v>
      </c>
      <c r="F21">
        <v>6</v>
      </c>
      <c r="G21" t="s">
        <v>256</v>
      </c>
      <c r="H21">
        <v>0.20710000000000001</v>
      </c>
      <c r="I21">
        <v>0.17</v>
      </c>
      <c r="J21">
        <v>9.7500000000000003E-2</v>
      </c>
      <c r="K21" t="s">
        <v>348</v>
      </c>
      <c r="L21" t="s">
        <v>264</v>
      </c>
    </row>
    <row r="22" spans="1:12" x14ac:dyDescent="0.25">
      <c r="A22" t="s">
        <v>387</v>
      </c>
      <c r="B22" t="s">
        <v>176</v>
      </c>
      <c r="C22">
        <v>504</v>
      </c>
      <c r="D22" t="s">
        <v>223</v>
      </c>
      <c r="E22" t="s">
        <v>239</v>
      </c>
      <c r="F22">
        <v>6</v>
      </c>
      <c r="G22" t="s">
        <v>256</v>
      </c>
      <c r="H22">
        <v>0.20710000000000001</v>
      </c>
      <c r="I22">
        <v>0.17</v>
      </c>
      <c r="J22">
        <v>9.7500000000000003E-2</v>
      </c>
      <c r="K22" t="s">
        <v>348</v>
      </c>
      <c r="L22" t="s">
        <v>264</v>
      </c>
    </row>
    <row r="23" spans="1:12" x14ac:dyDescent="0.25">
      <c r="A23" t="s">
        <v>387</v>
      </c>
      <c r="B23" t="s">
        <v>176</v>
      </c>
      <c r="C23">
        <v>523</v>
      </c>
      <c r="D23" t="s">
        <v>422</v>
      </c>
      <c r="E23" t="s">
        <v>240</v>
      </c>
      <c r="F23">
        <v>6</v>
      </c>
      <c r="G23" t="s">
        <v>256</v>
      </c>
      <c r="H23">
        <v>0.20710000000000001</v>
      </c>
      <c r="I23">
        <v>0.17</v>
      </c>
      <c r="J23">
        <v>9.7500000000000003E-2</v>
      </c>
      <c r="K23" t="s">
        <v>348</v>
      </c>
      <c r="L23" t="s">
        <v>265</v>
      </c>
    </row>
    <row r="24" spans="1:12" x14ac:dyDescent="0.25">
      <c r="A24" t="s">
        <v>387</v>
      </c>
      <c r="B24" t="s">
        <v>176</v>
      </c>
      <c r="C24">
        <v>21490</v>
      </c>
      <c r="D24" t="s">
        <v>433</v>
      </c>
      <c r="E24" t="s">
        <v>239</v>
      </c>
      <c r="F24">
        <v>2</v>
      </c>
      <c r="G24" t="s">
        <v>256</v>
      </c>
      <c r="H24">
        <v>0.20710000000000001</v>
      </c>
      <c r="I24">
        <v>0.17</v>
      </c>
      <c r="J24">
        <v>9.7500000000000003E-2</v>
      </c>
      <c r="K24" t="s">
        <v>348</v>
      </c>
      <c r="L24" t="s">
        <v>264</v>
      </c>
    </row>
    <row r="25" spans="1:12" x14ac:dyDescent="0.25">
      <c r="A25" t="s">
        <v>387</v>
      </c>
      <c r="B25" t="s">
        <v>176</v>
      </c>
      <c r="C25">
        <v>21498</v>
      </c>
      <c r="D25" t="s">
        <v>222</v>
      </c>
      <c r="E25" t="s">
        <v>242</v>
      </c>
      <c r="F25">
        <v>6</v>
      </c>
      <c r="G25" t="s">
        <v>256</v>
      </c>
      <c r="H25">
        <v>0.20710000000000001</v>
      </c>
      <c r="I25">
        <v>0.17</v>
      </c>
      <c r="J25">
        <v>9.7500000000000003E-2</v>
      </c>
      <c r="K25" t="s">
        <v>348</v>
      </c>
      <c r="L25" t="s">
        <v>264</v>
      </c>
    </row>
    <row r="26" spans="1:12" x14ac:dyDescent="0.25">
      <c r="A26" t="s">
        <v>387</v>
      </c>
      <c r="B26" t="s">
        <v>176</v>
      </c>
      <c r="C26">
        <v>21500</v>
      </c>
      <c r="D26" t="s">
        <v>224</v>
      </c>
      <c r="E26" t="s">
        <v>242</v>
      </c>
      <c r="F26">
        <v>6</v>
      </c>
      <c r="G26" t="s">
        <v>256</v>
      </c>
      <c r="H26">
        <v>0.20710000000000001</v>
      </c>
      <c r="I26">
        <v>0.17</v>
      </c>
      <c r="J26">
        <v>9.7500000000000003E-2</v>
      </c>
      <c r="K26" t="s">
        <v>348</v>
      </c>
      <c r="L26" t="s">
        <v>264</v>
      </c>
    </row>
    <row r="27" spans="1:12" x14ac:dyDescent="0.25">
      <c r="A27" t="s">
        <v>387</v>
      </c>
      <c r="B27" t="s">
        <v>176</v>
      </c>
      <c r="C27">
        <v>22335</v>
      </c>
      <c r="D27" t="s">
        <v>413</v>
      </c>
      <c r="E27" t="s">
        <v>239</v>
      </c>
      <c r="F27">
        <v>2</v>
      </c>
      <c r="G27" t="s">
        <v>256</v>
      </c>
      <c r="H27">
        <v>0.20710000000000001</v>
      </c>
      <c r="I27">
        <v>0.17</v>
      </c>
      <c r="J27">
        <v>9.7500000000000003E-2</v>
      </c>
      <c r="K27" t="s">
        <v>348</v>
      </c>
      <c r="L27" t="s">
        <v>265</v>
      </c>
    </row>
    <row r="28" spans="1:12" x14ac:dyDescent="0.25">
      <c r="A28" t="s">
        <v>387</v>
      </c>
      <c r="B28" t="s">
        <v>176</v>
      </c>
      <c r="C28">
        <v>510</v>
      </c>
      <c r="D28" t="s">
        <v>217</v>
      </c>
      <c r="E28" t="s">
        <v>239</v>
      </c>
      <c r="F28">
        <v>6</v>
      </c>
      <c r="G28" t="s">
        <v>256</v>
      </c>
      <c r="H28">
        <v>0.19869999999999999</v>
      </c>
      <c r="I28">
        <v>0.17</v>
      </c>
      <c r="J28">
        <v>9.7500000000000003E-2</v>
      </c>
      <c r="K28" t="s">
        <v>348</v>
      </c>
      <c r="L28" t="s">
        <v>265</v>
      </c>
    </row>
    <row r="29" spans="1:12" x14ac:dyDescent="0.25">
      <c r="A29" t="s">
        <v>387</v>
      </c>
      <c r="B29" t="s">
        <v>176</v>
      </c>
      <c r="C29">
        <v>489</v>
      </c>
      <c r="D29" t="s">
        <v>233</v>
      </c>
      <c r="E29" t="s">
        <v>239</v>
      </c>
      <c r="F29">
        <v>1</v>
      </c>
      <c r="G29" t="s">
        <v>256</v>
      </c>
      <c r="H29">
        <v>0.19800000000000001</v>
      </c>
      <c r="I29">
        <v>0.17</v>
      </c>
      <c r="J29">
        <v>9.7500000000000003E-2</v>
      </c>
      <c r="K29" t="s">
        <v>348</v>
      </c>
      <c r="L29" t="s">
        <v>265</v>
      </c>
    </row>
    <row r="30" spans="1:12" x14ac:dyDescent="0.25">
      <c r="A30" t="s">
        <v>387</v>
      </c>
      <c r="B30" t="s">
        <v>176</v>
      </c>
      <c r="C30">
        <v>480</v>
      </c>
      <c r="D30" t="s">
        <v>230</v>
      </c>
      <c r="E30" t="s">
        <v>243</v>
      </c>
      <c r="F30">
        <v>1</v>
      </c>
      <c r="G30" t="s">
        <v>256</v>
      </c>
      <c r="H30">
        <v>0.1852</v>
      </c>
      <c r="I30">
        <v>0.17</v>
      </c>
      <c r="J30">
        <v>9.7500000000000003E-2</v>
      </c>
      <c r="K30" t="s">
        <v>348</v>
      </c>
      <c r="L30" t="s">
        <v>264</v>
      </c>
    </row>
    <row r="31" spans="1:12" x14ac:dyDescent="0.25">
      <c r="A31" t="s">
        <v>387</v>
      </c>
      <c r="B31" t="s">
        <v>176</v>
      </c>
      <c r="C31">
        <v>507</v>
      </c>
      <c r="D31" t="s">
        <v>219</v>
      </c>
      <c r="E31" t="s">
        <v>239</v>
      </c>
      <c r="F31">
        <v>6</v>
      </c>
      <c r="G31" t="s">
        <v>256</v>
      </c>
      <c r="H31">
        <v>0.17910000000000001</v>
      </c>
      <c r="I31">
        <v>0.17</v>
      </c>
      <c r="J31">
        <v>9.7500000000000003E-2</v>
      </c>
      <c r="K31" t="s">
        <v>348</v>
      </c>
      <c r="L31" t="s">
        <v>264</v>
      </c>
    </row>
    <row r="32" spans="1:12" x14ac:dyDescent="0.25">
      <c r="A32" t="s">
        <v>387</v>
      </c>
      <c r="B32" t="s">
        <v>176</v>
      </c>
      <c r="C32">
        <v>508</v>
      </c>
      <c r="D32" t="s">
        <v>216</v>
      </c>
      <c r="E32" t="s">
        <v>239</v>
      </c>
      <c r="F32">
        <v>6</v>
      </c>
      <c r="G32" t="s">
        <v>256</v>
      </c>
      <c r="H32">
        <v>0.17910000000000001</v>
      </c>
      <c r="I32">
        <v>0.17</v>
      </c>
      <c r="J32">
        <v>9.7500000000000003E-2</v>
      </c>
      <c r="K32" t="s">
        <v>348</v>
      </c>
      <c r="L32" t="s">
        <v>264</v>
      </c>
    </row>
    <row r="33" spans="1:12" x14ac:dyDescent="0.25">
      <c r="A33" t="s">
        <v>387</v>
      </c>
      <c r="B33" t="s">
        <v>176</v>
      </c>
      <c r="C33">
        <v>21491</v>
      </c>
      <c r="D33" t="s">
        <v>417</v>
      </c>
      <c r="E33" t="s">
        <v>239</v>
      </c>
      <c r="F33">
        <v>6</v>
      </c>
      <c r="G33" t="s">
        <v>256</v>
      </c>
      <c r="H33">
        <v>0.17910000000000001</v>
      </c>
      <c r="I33">
        <v>0.17</v>
      </c>
      <c r="J33">
        <v>9.7500000000000003E-2</v>
      </c>
      <c r="K33" t="s">
        <v>348</v>
      </c>
      <c r="L33" t="s">
        <v>265</v>
      </c>
    </row>
    <row r="34" spans="1:12" x14ac:dyDescent="0.25">
      <c r="A34" t="s">
        <v>387</v>
      </c>
      <c r="B34" t="s">
        <v>176</v>
      </c>
      <c r="C34">
        <v>1065</v>
      </c>
      <c r="D34" t="s">
        <v>232</v>
      </c>
      <c r="E34" t="s">
        <v>239</v>
      </c>
      <c r="F34">
        <v>1</v>
      </c>
      <c r="G34" t="s">
        <v>256</v>
      </c>
      <c r="H34">
        <v>0.15210000000000001</v>
      </c>
      <c r="I34">
        <v>0.17</v>
      </c>
      <c r="J34">
        <v>9.7500000000000003E-2</v>
      </c>
      <c r="K34" t="s">
        <v>349</v>
      </c>
      <c r="L34" t="s">
        <v>265</v>
      </c>
    </row>
    <row r="35" spans="1:12" x14ac:dyDescent="0.25">
      <c r="A35" t="s">
        <v>387</v>
      </c>
      <c r="B35" t="s">
        <v>176</v>
      </c>
      <c r="C35">
        <v>498</v>
      </c>
      <c r="D35" t="s">
        <v>227</v>
      </c>
      <c r="E35" t="s">
        <v>239</v>
      </c>
      <c r="F35">
        <v>1</v>
      </c>
      <c r="G35" t="s">
        <v>256</v>
      </c>
      <c r="H35">
        <v>0.1426</v>
      </c>
      <c r="I35">
        <v>0.17</v>
      </c>
      <c r="J35">
        <v>9.7500000000000003E-2</v>
      </c>
      <c r="K35" t="s">
        <v>349</v>
      </c>
      <c r="L35" t="s">
        <v>265</v>
      </c>
    </row>
    <row r="36" spans="1:12" x14ac:dyDescent="0.25">
      <c r="A36" t="s">
        <v>387</v>
      </c>
      <c r="B36" t="s">
        <v>176</v>
      </c>
      <c r="C36">
        <v>21492</v>
      </c>
      <c r="D36" t="s">
        <v>418</v>
      </c>
      <c r="E36" t="s">
        <v>239</v>
      </c>
      <c r="F36">
        <v>1</v>
      </c>
      <c r="G36" t="s">
        <v>256</v>
      </c>
      <c r="H36">
        <v>0.1426</v>
      </c>
      <c r="I36">
        <v>0.17</v>
      </c>
      <c r="J36">
        <v>9.7500000000000003E-2</v>
      </c>
      <c r="K36" t="s">
        <v>349</v>
      </c>
      <c r="L36" t="s">
        <v>265</v>
      </c>
    </row>
    <row r="37" spans="1:12" x14ac:dyDescent="0.25">
      <c r="A37" t="s">
        <v>387</v>
      </c>
      <c r="B37" t="s">
        <v>176</v>
      </c>
      <c r="C37">
        <v>488</v>
      </c>
      <c r="D37" t="s">
        <v>236</v>
      </c>
      <c r="E37" t="s">
        <v>239</v>
      </c>
      <c r="F37">
        <v>1</v>
      </c>
      <c r="G37" t="s">
        <v>256</v>
      </c>
      <c r="H37">
        <v>0.13270000000000001</v>
      </c>
      <c r="I37">
        <v>0.17</v>
      </c>
      <c r="J37">
        <v>9.7500000000000003E-2</v>
      </c>
      <c r="K37" t="s">
        <v>349</v>
      </c>
      <c r="L37" t="s">
        <v>265</v>
      </c>
    </row>
    <row r="38" spans="1:12" x14ac:dyDescent="0.25">
      <c r="A38" t="s">
        <v>387</v>
      </c>
      <c r="B38" t="s">
        <v>176</v>
      </c>
      <c r="C38">
        <v>1026</v>
      </c>
      <c r="D38" t="s">
        <v>237</v>
      </c>
      <c r="E38" t="s">
        <v>239</v>
      </c>
      <c r="F38">
        <v>1</v>
      </c>
      <c r="G38" t="s">
        <v>256</v>
      </c>
      <c r="H38">
        <v>0.13270000000000001</v>
      </c>
      <c r="I38">
        <v>0.17</v>
      </c>
      <c r="J38">
        <v>9.7500000000000003E-2</v>
      </c>
      <c r="K38" t="s">
        <v>349</v>
      </c>
      <c r="L38" t="s">
        <v>265</v>
      </c>
    </row>
    <row r="39" spans="1:12" x14ac:dyDescent="0.25">
      <c r="A39" t="s">
        <v>387</v>
      </c>
      <c r="B39" t="s">
        <v>176</v>
      </c>
      <c r="C39">
        <v>1066</v>
      </c>
      <c r="D39" t="s">
        <v>238</v>
      </c>
      <c r="E39" t="s">
        <v>239</v>
      </c>
      <c r="F39">
        <v>1</v>
      </c>
      <c r="G39" t="s">
        <v>256</v>
      </c>
      <c r="H39">
        <v>0.13270000000000001</v>
      </c>
      <c r="I39">
        <v>0.17</v>
      </c>
      <c r="J39">
        <v>9.7500000000000003E-2</v>
      </c>
      <c r="K39" t="s">
        <v>349</v>
      </c>
      <c r="L39" t="s">
        <v>265</v>
      </c>
    </row>
    <row r="40" spans="1:12" x14ac:dyDescent="0.25">
      <c r="A40" t="s">
        <v>387</v>
      </c>
      <c r="B40" t="s">
        <v>176</v>
      </c>
      <c r="C40">
        <v>22332</v>
      </c>
      <c r="D40" t="s">
        <v>412</v>
      </c>
      <c r="E40" t="s">
        <v>389</v>
      </c>
      <c r="F40">
        <v>0</v>
      </c>
      <c r="G40" t="s">
        <v>256</v>
      </c>
      <c r="H40">
        <v>0.1263</v>
      </c>
      <c r="I40">
        <v>0.17</v>
      </c>
      <c r="J40">
        <v>9.7500000000000003E-2</v>
      </c>
      <c r="K40" t="s">
        <v>349</v>
      </c>
      <c r="L40" t="s">
        <v>265</v>
      </c>
    </row>
    <row r="41" spans="1:12" x14ac:dyDescent="0.25">
      <c r="A41" t="s">
        <v>387</v>
      </c>
      <c r="B41" t="s">
        <v>176</v>
      </c>
      <c r="C41">
        <v>516</v>
      </c>
      <c r="D41" t="s">
        <v>411</v>
      </c>
      <c r="E41" t="s">
        <v>239</v>
      </c>
      <c r="F41">
        <v>1</v>
      </c>
      <c r="G41" t="s">
        <v>256</v>
      </c>
      <c r="H41">
        <v>0.1241</v>
      </c>
      <c r="I41">
        <v>0.17</v>
      </c>
      <c r="J41">
        <v>9.7500000000000003E-2</v>
      </c>
      <c r="K41" t="s">
        <v>349</v>
      </c>
      <c r="L41" t="s">
        <v>264</v>
      </c>
    </row>
    <row r="42" spans="1:12" x14ac:dyDescent="0.25">
      <c r="A42" t="s">
        <v>387</v>
      </c>
      <c r="B42" t="s">
        <v>176</v>
      </c>
      <c r="C42">
        <v>1070</v>
      </c>
      <c r="D42" t="s">
        <v>424</v>
      </c>
      <c r="E42" t="s">
        <v>239</v>
      </c>
      <c r="F42">
        <v>1</v>
      </c>
      <c r="G42" t="s">
        <v>256</v>
      </c>
      <c r="H42">
        <v>0.1187</v>
      </c>
      <c r="I42">
        <v>0.17</v>
      </c>
      <c r="J42">
        <v>9.7500000000000003E-2</v>
      </c>
      <c r="K42" t="s">
        <v>349</v>
      </c>
      <c r="L42" t="s">
        <v>265</v>
      </c>
    </row>
    <row r="43" spans="1:12" x14ac:dyDescent="0.25">
      <c r="A43" t="s">
        <v>387</v>
      </c>
      <c r="B43" t="s">
        <v>176</v>
      </c>
      <c r="C43">
        <v>476</v>
      </c>
      <c r="D43" t="s">
        <v>410</v>
      </c>
      <c r="E43" t="s">
        <v>239</v>
      </c>
      <c r="F43">
        <v>1</v>
      </c>
      <c r="G43" t="s">
        <v>256</v>
      </c>
      <c r="H43">
        <v>0.11840000000000001</v>
      </c>
      <c r="I43">
        <v>0.17</v>
      </c>
      <c r="J43">
        <v>9.7500000000000003E-2</v>
      </c>
      <c r="K43" t="s">
        <v>349</v>
      </c>
      <c r="L43" t="s">
        <v>265</v>
      </c>
    </row>
    <row r="44" spans="1:12" x14ac:dyDescent="0.25">
      <c r="A44" t="s">
        <v>387</v>
      </c>
      <c r="B44" t="s">
        <v>176</v>
      </c>
      <c r="C44">
        <v>1012</v>
      </c>
      <c r="D44" t="s">
        <v>421</v>
      </c>
      <c r="E44" t="s">
        <v>241</v>
      </c>
      <c r="F44">
        <v>0</v>
      </c>
      <c r="G44" t="s">
        <v>256</v>
      </c>
      <c r="H44">
        <v>0.11840000000000001</v>
      </c>
      <c r="I44">
        <v>0.17</v>
      </c>
      <c r="J44">
        <v>9.7500000000000003E-2</v>
      </c>
      <c r="K44" t="s">
        <v>349</v>
      </c>
      <c r="L44" t="s">
        <v>265</v>
      </c>
    </row>
    <row r="45" spans="1:12" x14ac:dyDescent="0.25">
      <c r="A45" t="s">
        <v>387</v>
      </c>
      <c r="B45" t="s">
        <v>176</v>
      </c>
      <c r="C45">
        <v>1014</v>
      </c>
      <c r="D45" t="s">
        <v>415</v>
      </c>
      <c r="E45" t="s">
        <v>240</v>
      </c>
      <c r="F45">
        <v>0</v>
      </c>
      <c r="G45" t="s">
        <v>256</v>
      </c>
      <c r="H45">
        <v>0.11840000000000001</v>
      </c>
      <c r="I45">
        <v>0.17</v>
      </c>
      <c r="J45">
        <v>9.7500000000000003E-2</v>
      </c>
      <c r="K45" t="s">
        <v>349</v>
      </c>
      <c r="L45" t="s">
        <v>265</v>
      </c>
    </row>
    <row r="46" spans="1:12" x14ac:dyDescent="0.25">
      <c r="A46" t="s">
        <v>387</v>
      </c>
      <c r="B46" t="s">
        <v>176</v>
      </c>
      <c r="C46">
        <v>21493</v>
      </c>
      <c r="D46" t="s">
        <v>231</v>
      </c>
      <c r="E46" t="s">
        <v>239</v>
      </c>
      <c r="F46">
        <v>1</v>
      </c>
      <c r="G46" t="s">
        <v>256</v>
      </c>
      <c r="H46">
        <v>0.1181</v>
      </c>
      <c r="I46">
        <v>0.17</v>
      </c>
      <c r="J46">
        <v>9.7500000000000003E-2</v>
      </c>
      <c r="K46" t="s">
        <v>349</v>
      </c>
      <c r="L46" t="s">
        <v>265</v>
      </c>
    </row>
    <row r="47" spans="1:12" x14ac:dyDescent="0.25">
      <c r="A47" t="s">
        <v>387</v>
      </c>
      <c r="B47" t="s">
        <v>176</v>
      </c>
      <c r="C47">
        <v>1011</v>
      </c>
      <c r="D47" t="s">
        <v>431</v>
      </c>
      <c r="E47" t="s">
        <v>241</v>
      </c>
      <c r="F47">
        <v>0</v>
      </c>
      <c r="G47" t="s">
        <v>256</v>
      </c>
      <c r="H47">
        <v>0.1013</v>
      </c>
      <c r="I47">
        <v>0.17</v>
      </c>
      <c r="J47">
        <v>9.7500000000000003E-2</v>
      </c>
      <c r="K47" t="s">
        <v>349</v>
      </c>
      <c r="L47" t="s">
        <v>265</v>
      </c>
    </row>
    <row r="48" spans="1:12" x14ac:dyDescent="0.25">
      <c r="A48" t="s">
        <v>387</v>
      </c>
      <c r="B48" t="s">
        <v>176</v>
      </c>
      <c r="C48">
        <v>528</v>
      </c>
      <c r="D48" t="s">
        <v>428</v>
      </c>
      <c r="E48" t="s">
        <v>240</v>
      </c>
      <c r="F48">
        <v>1</v>
      </c>
      <c r="G48" t="s">
        <v>256</v>
      </c>
      <c r="H48">
        <v>8.8200000000000001E-2</v>
      </c>
      <c r="I48">
        <v>0.17</v>
      </c>
      <c r="J48">
        <v>9.7500000000000003E-2</v>
      </c>
      <c r="K48" t="s">
        <v>350</v>
      </c>
      <c r="L48" t="s">
        <v>264</v>
      </c>
    </row>
    <row r="49" spans="1:12" x14ac:dyDescent="0.25">
      <c r="A49" t="s">
        <v>387</v>
      </c>
      <c r="B49" t="s">
        <v>176</v>
      </c>
      <c r="C49">
        <v>482</v>
      </c>
      <c r="D49" t="s">
        <v>430</v>
      </c>
      <c r="E49" t="s">
        <v>240</v>
      </c>
      <c r="F49">
        <v>1</v>
      </c>
      <c r="G49" t="s">
        <v>256</v>
      </c>
      <c r="H49">
        <v>8.5400000000000004E-2</v>
      </c>
      <c r="I49">
        <v>0.17</v>
      </c>
      <c r="J49">
        <v>9.7500000000000003E-2</v>
      </c>
      <c r="K49" t="s">
        <v>350</v>
      </c>
      <c r="L49" t="s">
        <v>265</v>
      </c>
    </row>
    <row r="50" spans="1:12" x14ac:dyDescent="0.25">
      <c r="A50" t="s">
        <v>387</v>
      </c>
      <c r="B50" t="s">
        <v>176</v>
      </c>
      <c r="C50">
        <v>490</v>
      </c>
      <c r="D50" t="s">
        <v>234</v>
      </c>
      <c r="E50" t="s">
        <v>239</v>
      </c>
      <c r="F50">
        <v>1</v>
      </c>
      <c r="G50" t="s">
        <v>256</v>
      </c>
      <c r="H50">
        <v>7.3899999999999993E-2</v>
      </c>
      <c r="I50">
        <v>0.17</v>
      </c>
      <c r="J50">
        <v>9.7500000000000003E-2</v>
      </c>
      <c r="K50" t="s">
        <v>350</v>
      </c>
      <c r="L50" t="s">
        <v>265</v>
      </c>
    </row>
    <row r="51" spans="1:12" x14ac:dyDescent="0.25">
      <c r="A51" t="s">
        <v>387</v>
      </c>
      <c r="B51" t="s">
        <v>176</v>
      </c>
      <c r="C51">
        <v>491</v>
      </c>
      <c r="D51" t="s">
        <v>235</v>
      </c>
      <c r="E51" t="s">
        <v>239</v>
      </c>
      <c r="F51">
        <v>1</v>
      </c>
      <c r="G51" t="s">
        <v>256</v>
      </c>
      <c r="H51">
        <v>7.3899999999999993E-2</v>
      </c>
      <c r="I51">
        <v>0.17</v>
      </c>
      <c r="J51">
        <v>9.7500000000000003E-2</v>
      </c>
      <c r="K51" t="s">
        <v>350</v>
      </c>
      <c r="L51" t="s">
        <v>265</v>
      </c>
    </row>
    <row r="52" spans="1:12" x14ac:dyDescent="0.25">
      <c r="A52" t="s">
        <v>387</v>
      </c>
      <c r="B52" t="s">
        <v>176</v>
      </c>
      <c r="C52">
        <v>495</v>
      </c>
      <c r="D52" t="s">
        <v>425</v>
      </c>
      <c r="E52" t="s">
        <v>239</v>
      </c>
      <c r="F52">
        <v>1</v>
      </c>
      <c r="G52" t="s">
        <v>256</v>
      </c>
      <c r="H52">
        <v>7.3899999999999993E-2</v>
      </c>
      <c r="I52">
        <v>0.17</v>
      </c>
      <c r="J52">
        <v>9.7500000000000003E-2</v>
      </c>
      <c r="K52" t="s">
        <v>350</v>
      </c>
      <c r="L52" t="s">
        <v>265</v>
      </c>
    </row>
    <row r="53" spans="1:12" x14ac:dyDescent="0.25">
      <c r="A53" t="s">
        <v>387</v>
      </c>
      <c r="B53" t="s">
        <v>176</v>
      </c>
      <c r="C53">
        <v>494</v>
      </c>
      <c r="D53" t="s">
        <v>426</v>
      </c>
      <c r="E53" t="s">
        <v>239</v>
      </c>
      <c r="F53">
        <v>1</v>
      </c>
      <c r="G53" t="s">
        <v>256</v>
      </c>
      <c r="H53">
        <v>7.3599999999999999E-2</v>
      </c>
      <c r="I53">
        <v>0.17</v>
      </c>
      <c r="J53">
        <v>9.7500000000000003E-2</v>
      </c>
      <c r="K53" t="s">
        <v>350</v>
      </c>
      <c r="L53" t="s">
        <v>264</v>
      </c>
    </row>
    <row r="54" spans="1:12" x14ac:dyDescent="0.25">
      <c r="A54" t="s">
        <v>387</v>
      </c>
      <c r="B54" t="s">
        <v>176</v>
      </c>
      <c r="C54">
        <v>499</v>
      </c>
      <c r="D54" t="s">
        <v>427</v>
      </c>
      <c r="E54" t="s">
        <v>239</v>
      </c>
      <c r="F54">
        <v>1</v>
      </c>
      <c r="G54" t="s">
        <v>256</v>
      </c>
      <c r="H54">
        <v>7.3599999999999999E-2</v>
      </c>
      <c r="I54">
        <v>0.17</v>
      </c>
      <c r="J54">
        <v>9.7500000000000003E-2</v>
      </c>
      <c r="K54" t="s">
        <v>350</v>
      </c>
      <c r="L54" t="s">
        <v>265</v>
      </c>
    </row>
    <row r="55" spans="1:12" x14ac:dyDescent="0.25">
      <c r="A55" t="s">
        <v>387</v>
      </c>
      <c r="B55" t="s">
        <v>176</v>
      </c>
      <c r="C55">
        <v>492</v>
      </c>
      <c r="D55" t="s">
        <v>429</v>
      </c>
      <c r="E55" t="s">
        <v>239</v>
      </c>
      <c r="F55">
        <v>1</v>
      </c>
      <c r="G55" t="s">
        <v>256</v>
      </c>
      <c r="H55">
        <v>6.0999999999999999E-2</v>
      </c>
      <c r="I55">
        <v>0.17</v>
      </c>
      <c r="J55">
        <v>9.7500000000000003E-2</v>
      </c>
      <c r="K55" t="s">
        <v>350</v>
      </c>
      <c r="L55" t="s">
        <v>265</v>
      </c>
    </row>
    <row r="56" spans="1:12" x14ac:dyDescent="0.25">
      <c r="A56" t="s">
        <v>387</v>
      </c>
      <c r="B56" t="s">
        <v>176</v>
      </c>
      <c r="C56">
        <v>519</v>
      </c>
      <c r="D56" t="s">
        <v>414</v>
      </c>
      <c r="E56" t="s">
        <v>240</v>
      </c>
      <c r="F56">
        <v>1</v>
      </c>
      <c r="G56" t="s">
        <v>256</v>
      </c>
      <c r="H56">
        <v>4.7600000000000003E-2</v>
      </c>
      <c r="I56">
        <v>0.17</v>
      </c>
      <c r="J56">
        <v>9.7500000000000003E-2</v>
      </c>
      <c r="K56" t="s">
        <v>350</v>
      </c>
      <c r="L56" t="s">
        <v>265</v>
      </c>
    </row>
    <row r="57" spans="1:12" x14ac:dyDescent="0.25">
      <c r="A57" t="s">
        <v>387</v>
      </c>
      <c r="B57" t="s">
        <v>176</v>
      </c>
      <c r="C57">
        <v>475</v>
      </c>
      <c r="D57" t="s">
        <v>408</v>
      </c>
      <c r="E57" t="s">
        <v>244</v>
      </c>
      <c r="F57">
        <v>1</v>
      </c>
      <c r="G57" t="s">
        <v>256</v>
      </c>
      <c r="H57">
        <v>3.56E-2</v>
      </c>
      <c r="I57">
        <v>0.17</v>
      </c>
      <c r="J57">
        <v>9.7500000000000003E-2</v>
      </c>
      <c r="K57" t="s">
        <v>350</v>
      </c>
      <c r="L57" t="s">
        <v>265</v>
      </c>
    </row>
    <row r="58" spans="1:12" x14ac:dyDescent="0.25">
      <c r="A58" t="s">
        <v>387</v>
      </c>
      <c r="B58" t="s">
        <v>176</v>
      </c>
      <c r="C58">
        <v>1013</v>
      </c>
      <c r="D58" t="s">
        <v>420</v>
      </c>
      <c r="E58" t="s">
        <v>241</v>
      </c>
      <c r="F58">
        <v>0</v>
      </c>
      <c r="G58" t="s">
        <v>256</v>
      </c>
      <c r="H58">
        <v>-6.3E-3</v>
      </c>
      <c r="I58">
        <v>0.17</v>
      </c>
      <c r="J58">
        <v>9.7500000000000003E-2</v>
      </c>
      <c r="K58" t="s">
        <v>350</v>
      </c>
      <c r="L58" t="s">
        <v>265</v>
      </c>
    </row>
  </sheetData>
  <mergeCells count="3">
    <mergeCell ref="A1:L4"/>
    <mergeCell ref="A5:L5"/>
    <mergeCell ref="A6:L6"/>
  </mergeCells>
  <conditionalFormatting sqref="A1:M4">
    <cfRule type="containsText" dxfId="22" priority="2" operator="containsText" text="">
      <formula>NOT(ISERROR(SEARCH("",A1)))</formula>
    </cfRule>
  </conditionalFormatting>
  <conditionalFormatting sqref="H7:H1449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K7:K1449">
    <cfRule type="containsText" dxfId="21" priority="5" operator="containsText" text="Alta relevância setorial">
      <formula>NOT(ISERROR(SEARCH("Alta relevância setorial",K7)))</formula>
    </cfRule>
    <cfRule type="containsText" dxfId="20" priority="6" operator="containsText" text="Alto Impacto">
      <formula>NOT(ISERROR(SEARCH("Alto Impacto",K7)))</formula>
    </cfRule>
    <cfRule type="containsText" dxfId="19" priority="7" operator="containsText" text="Alta pré-viabilidade">
      <formula>NOT(ISERROR(SEARCH("Alta pré-viabilidade",K7)))</formula>
    </cfRule>
    <cfRule type="containsText" dxfId="18" priority="8" operator="containsText" text="Média relevância setorial">
      <formula>NOT(ISERROR(SEARCH("Média relevância setorial",K7)))</formula>
    </cfRule>
    <cfRule type="containsText" dxfId="17" priority="9" operator="containsText" text="Médio Impacto">
      <formula>NOT(ISERROR(SEARCH("Médio Impacto",K7)))</formula>
    </cfRule>
    <cfRule type="containsText" dxfId="16" priority="10" operator="containsText" text="Média pré-viabilidade">
      <formula>NOT(ISERROR(SEARCH("Média pré-viabilidade",K7)))</formula>
    </cfRule>
    <cfRule type="containsText" dxfId="15" priority="11" operator="containsText" text="Baixa relevância setorial">
      <formula>NOT(ISERROR(SEARCH("Baixa relevância setorial",K7)))</formula>
    </cfRule>
    <cfRule type="containsText" dxfId="14" priority="12" operator="containsText" text="Baixo Impacto">
      <formula>NOT(ISERROR(SEARCH("Baixo Impacto",K7)))</formula>
    </cfRule>
    <cfRule type="containsText" dxfId="13" priority="13" operator="containsText" text="Baixa pré-viabilidade">
      <formula>NOT(ISERROR(SEARCH("Baixa pré-viabilidade",K7)))</formula>
    </cfRule>
    <cfRule type="containsText" dxfId="12" priority="14" operator="containsText" text="Indefinido - IC não calculado">
      <formula>NOT(ISERROR(SEARCH("Indefinido - IC não calculado",K7)))</formula>
    </cfRule>
    <cfRule type="containsText" dxfId="11" priority="15" operator="containsText" text="Indefinido - IBG não calculado">
      <formula>NOT(ISERROR(SEARCH("Indefinido - IBG não calculado",K7)))</formula>
    </cfRule>
    <cfRule type="containsText" dxfId="10" priority="16" operator="containsText" text="Indefinido - IEF não calculado">
      <formula>NOT(ISERROR(SEARCH("Indefinido - IEF não calculado",K7)))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37"/>
  <sheetViews>
    <sheetView workbookViewId="0">
      <selection activeCell="D9" sqref="D9:D137"/>
    </sheetView>
  </sheetViews>
  <sheetFormatPr defaultRowHeight="15" x14ac:dyDescent="0.25"/>
  <cols>
    <col min="1" max="1" width="62" bestFit="1" customWidth="1"/>
    <col min="2" max="2" width="11" bestFit="1" customWidth="1"/>
    <col min="3" max="3" width="18.7109375" bestFit="1" customWidth="1"/>
    <col min="4" max="4" width="106.5703125" bestFit="1" customWidth="1"/>
    <col min="5" max="5" width="40" bestFit="1" customWidth="1"/>
    <col min="6" max="6" width="11.42578125" bestFit="1" customWidth="1"/>
    <col min="7" max="7" width="56.85546875" bestFit="1" customWidth="1"/>
    <col min="8" max="8" width="8" bestFit="1" customWidth="1"/>
    <col min="9" max="9" width="25.7109375" bestFit="1" customWidth="1"/>
    <col min="10" max="11" width="19" bestFit="1" customWidth="1"/>
    <col min="12" max="12" width="16.42578125" bestFit="1" customWidth="1"/>
    <col min="13" max="13" width="14.7109375" bestFit="1" customWidth="1"/>
    <col min="14" max="14" width="14.85546875" bestFit="1" customWidth="1"/>
    <col min="15" max="15" width="15.42578125" bestFit="1" customWidth="1"/>
    <col min="16" max="16" width="13.7109375" bestFit="1" customWidth="1"/>
    <col min="17" max="17" width="13.85546875" bestFit="1" customWidth="1"/>
    <col min="18" max="18" width="23.42578125" bestFit="1" customWidth="1"/>
    <col min="19" max="19" width="16" bestFit="1" customWidth="1"/>
    <col min="20" max="20" width="15" bestFit="1" customWidth="1"/>
    <col min="21" max="21" width="16.85546875" bestFit="1" customWidth="1"/>
    <col min="22" max="22" width="12.7109375" bestFit="1" customWidth="1"/>
    <col min="23" max="23" width="15.5703125" bestFit="1" customWidth="1"/>
    <col min="24" max="24" width="15" bestFit="1" customWidth="1"/>
    <col min="25" max="25" width="21" bestFit="1" customWidth="1"/>
  </cols>
  <sheetData>
    <row r="1" spans="1:25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x14ac:dyDescent="0.25">
      <c r="A5" s="5" t="s">
        <v>394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25">
      <c r="A6" s="6" t="s">
        <v>370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8" spans="1:25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277</v>
      </c>
      <c r="I8" s="3" t="s">
        <v>352</v>
      </c>
      <c r="J8" s="3" t="s">
        <v>353</v>
      </c>
      <c r="K8" s="3" t="s">
        <v>354</v>
      </c>
      <c r="L8" s="3" t="s">
        <v>355</v>
      </c>
      <c r="M8" s="3" t="s">
        <v>356</v>
      </c>
      <c r="N8" s="3" t="s">
        <v>357</v>
      </c>
      <c r="O8" s="3" t="s">
        <v>358</v>
      </c>
      <c r="P8" s="3" t="s">
        <v>359</v>
      </c>
      <c r="Q8" s="3" t="s">
        <v>360</v>
      </c>
      <c r="R8" s="3" t="s">
        <v>361</v>
      </c>
      <c r="S8" s="3" t="s">
        <v>362</v>
      </c>
      <c r="T8" s="3" t="s">
        <v>363</v>
      </c>
      <c r="U8" s="3" t="s">
        <v>364</v>
      </c>
      <c r="V8" s="3" t="s">
        <v>365</v>
      </c>
      <c r="W8" s="3" t="s">
        <v>366</v>
      </c>
      <c r="X8" s="3" t="s">
        <v>367</v>
      </c>
      <c r="Y8" s="3" t="s">
        <v>368</v>
      </c>
    </row>
    <row r="9" spans="1:25" x14ac:dyDescent="0.25">
      <c r="A9" t="s">
        <v>387</v>
      </c>
      <c r="B9" t="s">
        <v>176</v>
      </c>
      <c r="C9">
        <v>484</v>
      </c>
      <c r="D9" t="s">
        <v>218</v>
      </c>
      <c r="E9" t="s">
        <v>239</v>
      </c>
      <c r="F9">
        <v>6</v>
      </c>
      <c r="G9" t="s">
        <v>256</v>
      </c>
      <c r="H9" t="s">
        <v>392</v>
      </c>
      <c r="I9">
        <v>1797.5309999999999</v>
      </c>
      <c r="J9">
        <v>10872149</v>
      </c>
      <c r="K9">
        <v>292134382</v>
      </c>
      <c r="L9">
        <v>2024</v>
      </c>
      <c r="M9">
        <v>4</v>
      </c>
      <c r="N9">
        <v>2027</v>
      </c>
      <c r="O9">
        <v>2021</v>
      </c>
      <c r="P9">
        <v>33</v>
      </c>
      <c r="Q9">
        <v>2053</v>
      </c>
      <c r="R9" t="s">
        <v>369</v>
      </c>
      <c r="S9">
        <v>1532625147</v>
      </c>
      <c r="T9">
        <v>0.20660000000000001</v>
      </c>
      <c r="U9">
        <v>1</v>
      </c>
      <c r="V9">
        <v>0.3251</v>
      </c>
      <c r="W9">
        <v>0.3251</v>
      </c>
      <c r="X9">
        <v>0.24510000000000001</v>
      </c>
      <c r="Y9">
        <v>0.96353011</v>
      </c>
    </row>
    <row r="10" spans="1:25" x14ac:dyDescent="0.25">
      <c r="A10" t="s">
        <v>387</v>
      </c>
      <c r="B10" t="s">
        <v>176</v>
      </c>
      <c r="C10">
        <v>484</v>
      </c>
      <c r="D10" t="s">
        <v>218</v>
      </c>
      <c r="E10" t="s">
        <v>239</v>
      </c>
      <c r="F10">
        <v>6</v>
      </c>
      <c r="G10" t="s">
        <v>256</v>
      </c>
      <c r="H10" t="s">
        <v>393</v>
      </c>
      <c r="I10">
        <v>1797.5309999999999</v>
      </c>
      <c r="J10">
        <v>10872149</v>
      </c>
      <c r="K10">
        <v>292134382</v>
      </c>
      <c r="L10">
        <v>2024</v>
      </c>
      <c r="M10">
        <v>4</v>
      </c>
      <c r="N10">
        <v>2027</v>
      </c>
      <c r="O10">
        <v>2021</v>
      </c>
      <c r="P10">
        <v>33</v>
      </c>
      <c r="Q10">
        <v>2053</v>
      </c>
      <c r="R10" t="s">
        <v>369</v>
      </c>
      <c r="S10">
        <v>1589674439</v>
      </c>
      <c r="T10">
        <v>0.20710000000000001</v>
      </c>
      <c r="U10">
        <v>1</v>
      </c>
      <c r="V10">
        <v>0.30049999999999999</v>
      </c>
      <c r="W10">
        <v>0.30049999999999999</v>
      </c>
      <c r="X10">
        <v>0.24510000000000001</v>
      </c>
      <c r="Y10">
        <v>0.96353011</v>
      </c>
    </row>
    <row r="11" spans="1:25" x14ac:dyDescent="0.25">
      <c r="A11" t="s">
        <v>387</v>
      </c>
      <c r="B11" t="s">
        <v>176</v>
      </c>
      <c r="C11">
        <v>484</v>
      </c>
      <c r="D11" t="s">
        <v>218</v>
      </c>
      <c r="E11" t="s">
        <v>239</v>
      </c>
      <c r="F11">
        <v>6</v>
      </c>
      <c r="G11" t="s">
        <v>256</v>
      </c>
      <c r="H11" t="s">
        <v>390</v>
      </c>
      <c r="I11">
        <v>1797.5309999999999</v>
      </c>
      <c r="J11">
        <v>10872149</v>
      </c>
      <c r="K11">
        <v>292134382</v>
      </c>
      <c r="L11">
        <v>2024</v>
      </c>
      <c r="M11">
        <v>4</v>
      </c>
      <c r="N11">
        <v>2027</v>
      </c>
      <c r="O11">
        <v>2021</v>
      </c>
      <c r="P11">
        <v>33</v>
      </c>
      <c r="Q11">
        <v>2053</v>
      </c>
      <c r="R11" t="s">
        <v>369</v>
      </c>
      <c r="S11">
        <v>2615697625</v>
      </c>
      <c r="T11">
        <v>0.21510000000000001</v>
      </c>
      <c r="U11">
        <v>0.9244</v>
      </c>
      <c r="V11">
        <v>0.20250000000000001</v>
      </c>
      <c r="W11">
        <v>0.187191</v>
      </c>
      <c r="X11">
        <v>0.24510000000000001</v>
      </c>
      <c r="Y11">
        <v>0.96353011</v>
      </c>
    </row>
    <row r="12" spans="1:25" x14ac:dyDescent="0.25">
      <c r="A12" t="s">
        <v>387</v>
      </c>
      <c r="B12" t="s">
        <v>176</v>
      </c>
      <c r="C12">
        <v>484</v>
      </c>
      <c r="D12" t="s">
        <v>218</v>
      </c>
      <c r="E12" t="s">
        <v>239</v>
      </c>
      <c r="F12">
        <v>6</v>
      </c>
      <c r="G12" t="s">
        <v>256</v>
      </c>
      <c r="H12" t="s">
        <v>391</v>
      </c>
      <c r="I12">
        <v>1797.5309999999999</v>
      </c>
      <c r="J12">
        <v>10872149</v>
      </c>
      <c r="K12">
        <v>292134382</v>
      </c>
      <c r="L12">
        <v>2024</v>
      </c>
      <c r="M12">
        <v>4</v>
      </c>
      <c r="N12">
        <v>2027</v>
      </c>
      <c r="O12">
        <v>2021</v>
      </c>
      <c r="P12">
        <v>33</v>
      </c>
      <c r="Q12">
        <v>2053</v>
      </c>
      <c r="R12" t="s">
        <v>369</v>
      </c>
      <c r="S12">
        <v>12955047835</v>
      </c>
      <c r="T12">
        <v>0.24510000000000001</v>
      </c>
      <c r="U12">
        <v>0.87690000000000001</v>
      </c>
      <c r="V12">
        <v>0.1719</v>
      </c>
      <c r="W12">
        <v>0.15073911000000001</v>
      </c>
      <c r="X12">
        <v>0.24510000000000001</v>
      </c>
      <c r="Y12">
        <v>0.96353011</v>
      </c>
    </row>
    <row r="13" spans="1:25" x14ac:dyDescent="0.25">
      <c r="A13" t="s">
        <v>387</v>
      </c>
      <c r="B13" t="s">
        <v>176</v>
      </c>
      <c r="C13">
        <v>486</v>
      </c>
      <c r="D13" t="s">
        <v>432</v>
      </c>
      <c r="E13" t="s">
        <v>239</v>
      </c>
      <c r="F13">
        <v>1</v>
      </c>
      <c r="G13" t="s">
        <v>256</v>
      </c>
      <c r="H13" t="s">
        <v>390</v>
      </c>
      <c r="I13">
        <v>3570.7779999999998</v>
      </c>
      <c r="J13">
        <v>33019326.680100001</v>
      </c>
      <c r="K13">
        <v>421556303</v>
      </c>
      <c r="L13">
        <v>2022</v>
      </c>
      <c r="M13">
        <v>6</v>
      </c>
      <c r="N13">
        <v>2027</v>
      </c>
      <c r="O13">
        <v>2023</v>
      </c>
      <c r="P13">
        <v>31</v>
      </c>
      <c r="Q13">
        <v>2053</v>
      </c>
      <c r="R13" t="s">
        <v>369</v>
      </c>
      <c r="S13">
        <v>5094263698</v>
      </c>
      <c r="T13">
        <v>0.23180000000000001</v>
      </c>
      <c r="U13">
        <v>1</v>
      </c>
      <c r="V13">
        <v>0.20250000000000001</v>
      </c>
      <c r="W13">
        <v>0.20250000000000001</v>
      </c>
      <c r="X13">
        <v>0.23180000000000001</v>
      </c>
      <c r="Y13">
        <v>0.92208485576923005</v>
      </c>
    </row>
    <row r="14" spans="1:25" x14ac:dyDescent="0.25">
      <c r="A14" t="s">
        <v>387</v>
      </c>
      <c r="B14" t="s">
        <v>176</v>
      </c>
      <c r="C14">
        <v>486</v>
      </c>
      <c r="D14" t="s">
        <v>432</v>
      </c>
      <c r="E14" t="s">
        <v>239</v>
      </c>
      <c r="F14">
        <v>1</v>
      </c>
      <c r="G14" t="s">
        <v>256</v>
      </c>
      <c r="H14" t="s">
        <v>391</v>
      </c>
      <c r="I14">
        <v>3570.7779999999998</v>
      </c>
      <c r="J14">
        <v>33019326.680100001</v>
      </c>
      <c r="K14">
        <v>421556303</v>
      </c>
      <c r="L14">
        <v>2022</v>
      </c>
      <c r="M14">
        <v>6</v>
      </c>
      <c r="N14">
        <v>2027</v>
      </c>
      <c r="O14">
        <v>2023</v>
      </c>
      <c r="P14">
        <v>31</v>
      </c>
      <c r="Q14">
        <v>2053</v>
      </c>
      <c r="R14" t="s">
        <v>369</v>
      </c>
      <c r="S14">
        <v>4887371781</v>
      </c>
      <c r="T14">
        <v>0.23180000000000001</v>
      </c>
      <c r="U14">
        <v>0.83030000000000004</v>
      </c>
      <c r="V14">
        <v>0.1719</v>
      </c>
      <c r="W14">
        <v>0.14272857</v>
      </c>
      <c r="X14">
        <v>0.23180000000000001</v>
      </c>
      <c r="Y14">
        <v>0.92208485576923005</v>
      </c>
    </row>
    <row r="15" spans="1:25" x14ac:dyDescent="0.25">
      <c r="A15" t="s">
        <v>387</v>
      </c>
      <c r="B15" t="s">
        <v>176</v>
      </c>
      <c r="C15">
        <v>487</v>
      </c>
      <c r="D15" t="s">
        <v>225</v>
      </c>
      <c r="E15" t="s">
        <v>239</v>
      </c>
      <c r="F15">
        <v>1</v>
      </c>
      <c r="G15" t="s">
        <v>256</v>
      </c>
      <c r="H15" t="s">
        <v>390</v>
      </c>
      <c r="I15">
        <v>1014.241</v>
      </c>
      <c r="J15">
        <v>23067065</v>
      </c>
      <c r="K15">
        <v>197008663</v>
      </c>
      <c r="L15">
        <v>2025</v>
      </c>
      <c r="M15">
        <v>2</v>
      </c>
      <c r="N15">
        <v>2026</v>
      </c>
      <c r="O15">
        <v>2023</v>
      </c>
      <c r="P15">
        <v>31</v>
      </c>
      <c r="Q15">
        <v>2053</v>
      </c>
      <c r="R15" t="s">
        <v>369</v>
      </c>
      <c r="S15">
        <v>3589639791</v>
      </c>
      <c r="T15">
        <v>0.2311</v>
      </c>
      <c r="U15">
        <v>0.99680000000000002</v>
      </c>
      <c r="V15">
        <v>0.20250000000000001</v>
      </c>
      <c r="W15">
        <v>0.201852</v>
      </c>
      <c r="X15">
        <v>0.23130000000000001</v>
      </c>
      <c r="Y15">
        <v>0.91961947115384601</v>
      </c>
    </row>
    <row r="16" spans="1:25" x14ac:dyDescent="0.25">
      <c r="A16" t="s">
        <v>387</v>
      </c>
      <c r="B16" t="s">
        <v>176</v>
      </c>
      <c r="C16">
        <v>487</v>
      </c>
      <c r="D16" t="s">
        <v>225</v>
      </c>
      <c r="E16" t="s">
        <v>239</v>
      </c>
      <c r="F16">
        <v>1</v>
      </c>
      <c r="G16" t="s">
        <v>256</v>
      </c>
      <c r="H16" t="s">
        <v>391</v>
      </c>
      <c r="I16">
        <v>1014.241</v>
      </c>
      <c r="J16">
        <v>23067065</v>
      </c>
      <c r="K16">
        <v>197008663</v>
      </c>
      <c r="L16">
        <v>2025</v>
      </c>
      <c r="M16">
        <v>2</v>
      </c>
      <c r="N16">
        <v>2026</v>
      </c>
      <c r="O16">
        <v>2023</v>
      </c>
      <c r="P16">
        <v>31</v>
      </c>
      <c r="Q16">
        <v>2053</v>
      </c>
      <c r="R16" t="s">
        <v>369</v>
      </c>
      <c r="S16">
        <v>3645613577</v>
      </c>
      <c r="T16">
        <v>0.23130000000000001</v>
      </c>
      <c r="U16">
        <v>0.82869999999999999</v>
      </c>
      <c r="V16">
        <v>0.1719</v>
      </c>
      <c r="W16">
        <v>0.14245352999999999</v>
      </c>
      <c r="X16">
        <v>0.23130000000000001</v>
      </c>
      <c r="Y16">
        <v>0.91961947115384601</v>
      </c>
    </row>
    <row r="17" spans="1:25" x14ac:dyDescent="0.25">
      <c r="A17" t="s">
        <v>387</v>
      </c>
      <c r="B17" t="s">
        <v>176</v>
      </c>
      <c r="C17">
        <v>21499</v>
      </c>
      <c r="D17" t="s">
        <v>221</v>
      </c>
      <c r="E17" t="s">
        <v>242</v>
      </c>
      <c r="F17">
        <v>6</v>
      </c>
      <c r="G17" t="s">
        <v>256</v>
      </c>
      <c r="H17" t="s">
        <v>392</v>
      </c>
      <c r="I17">
        <v>1.429</v>
      </c>
      <c r="J17">
        <v>0</v>
      </c>
      <c r="K17">
        <v>284741</v>
      </c>
      <c r="O17">
        <v>2024</v>
      </c>
      <c r="P17">
        <v>30</v>
      </c>
      <c r="Q17">
        <v>2053</v>
      </c>
      <c r="R17" t="s">
        <v>369</v>
      </c>
      <c r="S17">
        <v>30</v>
      </c>
      <c r="T17">
        <v>0.20660000000000001</v>
      </c>
      <c r="U17">
        <v>1</v>
      </c>
      <c r="V17">
        <v>0.3251</v>
      </c>
      <c r="W17">
        <v>0.3251</v>
      </c>
      <c r="X17">
        <v>0.28039999999999998</v>
      </c>
      <c r="Y17">
        <v>0.90529075000000003</v>
      </c>
    </row>
    <row r="18" spans="1:25" x14ac:dyDescent="0.25">
      <c r="A18" t="s">
        <v>387</v>
      </c>
      <c r="B18" t="s">
        <v>176</v>
      </c>
      <c r="C18">
        <v>21499</v>
      </c>
      <c r="D18" t="s">
        <v>221</v>
      </c>
      <c r="E18" t="s">
        <v>242</v>
      </c>
      <c r="F18">
        <v>6</v>
      </c>
      <c r="G18" t="s">
        <v>256</v>
      </c>
      <c r="H18" t="s">
        <v>393</v>
      </c>
      <c r="I18">
        <v>1.429</v>
      </c>
      <c r="J18">
        <v>0</v>
      </c>
      <c r="K18">
        <v>284741</v>
      </c>
      <c r="O18">
        <v>2024</v>
      </c>
      <c r="P18">
        <v>30</v>
      </c>
      <c r="Q18">
        <v>2053</v>
      </c>
      <c r="R18" t="s">
        <v>369</v>
      </c>
      <c r="S18">
        <v>30</v>
      </c>
      <c r="T18">
        <v>0.20710000000000001</v>
      </c>
      <c r="U18">
        <v>1</v>
      </c>
      <c r="V18">
        <v>0.30049999999999999</v>
      </c>
      <c r="W18">
        <v>0.30049999999999999</v>
      </c>
      <c r="X18">
        <v>0.28039999999999998</v>
      </c>
      <c r="Y18">
        <v>0.90529075000000003</v>
      </c>
    </row>
    <row r="19" spans="1:25" x14ac:dyDescent="0.25">
      <c r="A19" t="s">
        <v>387</v>
      </c>
      <c r="B19" t="s">
        <v>176</v>
      </c>
      <c r="C19">
        <v>21499</v>
      </c>
      <c r="D19" t="s">
        <v>221</v>
      </c>
      <c r="E19" t="s">
        <v>242</v>
      </c>
      <c r="F19">
        <v>6</v>
      </c>
      <c r="G19" t="s">
        <v>256</v>
      </c>
      <c r="H19" t="s">
        <v>390</v>
      </c>
      <c r="I19">
        <v>1.429</v>
      </c>
      <c r="J19">
        <v>0</v>
      </c>
      <c r="K19">
        <v>284741</v>
      </c>
      <c r="O19">
        <v>2024</v>
      </c>
      <c r="P19">
        <v>30</v>
      </c>
      <c r="Q19">
        <v>2053</v>
      </c>
      <c r="R19" t="s">
        <v>369</v>
      </c>
      <c r="S19">
        <v>30</v>
      </c>
      <c r="T19">
        <v>0.1283</v>
      </c>
      <c r="U19">
        <v>0.5323</v>
      </c>
      <c r="V19">
        <v>0.20250000000000001</v>
      </c>
      <c r="W19">
        <v>0.10779075</v>
      </c>
      <c r="X19">
        <v>0.28039999999999998</v>
      </c>
      <c r="Y19">
        <v>0.90529075000000003</v>
      </c>
    </row>
    <row r="20" spans="1:25" x14ac:dyDescent="0.25">
      <c r="A20" t="s">
        <v>387</v>
      </c>
      <c r="B20" t="s">
        <v>176</v>
      </c>
      <c r="C20">
        <v>21499</v>
      </c>
      <c r="D20" t="s">
        <v>221</v>
      </c>
      <c r="E20" t="s">
        <v>242</v>
      </c>
      <c r="F20">
        <v>6</v>
      </c>
      <c r="G20" t="s">
        <v>256</v>
      </c>
      <c r="H20" t="s">
        <v>391</v>
      </c>
      <c r="I20">
        <v>1.429</v>
      </c>
      <c r="J20">
        <v>0</v>
      </c>
      <c r="K20">
        <v>284741</v>
      </c>
      <c r="O20">
        <v>2024</v>
      </c>
      <c r="P20">
        <v>30</v>
      </c>
      <c r="Q20">
        <v>2053</v>
      </c>
      <c r="R20" t="s">
        <v>369</v>
      </c>
      <c r="S20">
        <v>6073565933</v>
      </c>
      <c r="T20">
        <v>0.28039999999999998</v>
      </c>
      <c r="U20">
        <v>1</v>
      </c>
      <c r="V20">
        <v>0.1719</v>
      </c>
      <c r="W20">
        <v>0.1719</v>
      </c>
      <c r="X20">
        <v>0.28039999999999998</v>
      </c>
      <c r="Y20">
        <v>0.90529075000000003</v>
      </c>
    </row>
    <row r="21" spans="1:25" x14ac:dyDescent="0.25">
      <c r="A21" t="s">
        <v>387</v>
      </c>
      <c r="B21" t="s">
        <v>176</v>
      </c>
      <c r="C21">
        <v>478</v>
      </c>
      <c r="D21" t="s">
        <v>226</v>
      </c>
      <c r="E21" t="s">
        <v>239</v>
      </c>
      <c r="F21">
        <v>6</v>
      </c>
      <c r="G21" t="s">
        <v>256</v>
      </c>
      <c r="H21" t="s">
        <v>392</v>
      </c>
      <c r="I21">
        <v>723.11500000000001</v>
      </c>
      <c r="J21">
        <v>3030395</v>
      </c>
      <c r="K21">
        <v>8048109.8524000002</v>
      </c>
      <c r="L21">
        <v>2021</v>
      </c>
      <c r="M21">
        <v>2</v>
      </c>
      <c r="N21">
        <v>2022</v>
      </c>
      <c r="O21">
        <v>2018</v>
      </c>
      <c r="P21">
        <v>36</v>
      </c>
      <c r="Q21">
        <v>2053</v>
      </c>
      <c r="R21" t="s">
        <v>369</v>
      </c>
      <c r="S21">
        <v>33</v>
      </c>
      <c r="T21">
        <v>0.20660000000000001</v>
      </c>
      <c r="U21">
        <v>1</v>
      </c>
      <c r="V21">
        <v>0.3251</v>
      </c>
      <c r="W21">
        <v>0.3251</v>
      </c>
      <c r="X21">
        <v>0.23130000000000001</v>
      </c>
      <c r="Y21">
        <v>0.87584428000000003</v>
      </c>
    </row>
    <row r="22" spans="1:25" x14ac:dyDescent="0.25">
      <c r="A22" t="s">
        <v>387</v>
      </c>
      <c r="B22" t="s">
        <v>176</v>
      </c>
      <c r="C22">
        <v>478</v>
      </c>
      <c r="D22" t="s">
        <v>226</v>
      </c>
      <c r="E22" t="s">
        <v>239</v>
      </c>
      <c r="F22">
        <v>6</v>
      </c>
      <c r="G22" t="s">
        <v>256</v>
      </c>
      <c r="H22" t="s">
        <v>393</v>
      </c>
      <c r="I22">
        <v>723.11500000000001</v>
      </c>
      <c r="J22">
        <v>3030395</v>
      </c>
      <c r="K22">
        <v>8048109.8524000002</v>
      </c>
      <c r="L22">
        <v>2021</v>
      </c>
      <c r="M22">
        <v>2</v>
      </c>
      <c r="N22">
        <v>2022</v>
      </c>
      <c r="O22">
        <v>2018</v>
      </c>
      <c r="P22">
        <v>36</v>
      </c>
      <c r="Q22">
        <v>2053</v>
      </c>
      <c r="R22" t="s">
        <v>369</v>
      </c>
      <c r="S22">
        <v>33</v>
      </c>
      <c r="T22">
        <v>0.20710000000000001</v>
      </c>
      <c r="U22">
        <v>1</v>
      </c>
      <c r="V22">
        <v>0.30049999999999999</v>
      </c>
      <c r="W22">
        <v>0.30049999999999999</v>
      </c>
      <c r="X22">
        <v>0.23130000000000001</v>
      </c>
      <c r="Y22">
        <v>0.87584428000000003</v>
      </c>
    </row>
    <row r="23" spans="1:25" x14ac:dyDescent="0.25">
      <c r="A23" t="s">
        <v>387</v>
      </c>
      <c r="B23" t="s">
        <v>176</v>
      </c>
      <c r="C23">
        <v>478</v>
      </c>
      <c r="D23" t="s">
        <v>226</v>
      </c>
      <c r="E23" t="s">
        <v>239</v>
      </c>
      <c r="F23">
        <v>6</v>
      </c>
      <c r="G23" t="s">
        <v>256</v>
      </c>
      <c r="H23" t="s">
        <v>390</v>
      </c>
      <c r="I23">
        <v>723.11500000000001</v>
      </c>
      <c r="J23">
        <v>3030395</v>
      </c>
      <c r="K23">
        <v>8048109.8524000002</v>
      </c>
      <c r="L23">
        <v>2021</v>
      </c>
      <c r="M23">
        <v>2</v>
      </c>
      <c r="N23">
        <v>2022</v>
      </c>
      <c r="O23">
        <v>2018</v>
      </c>
      <c r="P23">
        <v>36</v>
      </c>
      <c r="Q23">
        <v>2053</v>
      </c>
      <c r="R23" t="s">
        <v>369</v>
      </c>
      <c r="S23">
        <v>33</v>
      </c>
      <c r="T23">
        <v>0.1283</v>
      </c>
      <c r="U23">
        <v>0.5323</v>
      </c>
      <c r="V23">
        <v>0.20250000000000001</v>
      </c>
      <c r="W23">
        <v>0.10779075</v>
      </c>
      <c r="X23">
        <v>0.23130000000000001</v>
      </c>
      <c r="Y23">
        <v>0.87584428000000003</v>
      </c>
    </row>
    <row r="24" spans="1:25" x14ac:dyDescent="0.25">
      <c r="A24" t="s">
        <v>387</v>
      </c>
      <c r="B24" t="s">
        <v>176</v>
      </c>
      <c r="C24">
        <v>478</v>
      </c>
      <c r="D24" t="s">
        <v>226</v>
      </c>
      <c r="E24" t="s">
        <v>239</v>
      </c>
      <c r="F24">
        <v>6</v>
      </c>
      <c r="G24" t="s">
        <v>256</v>
      </c>
      <c r="H24" t="s">
        <v>391</v>
      </c>
      <c r="I24">
        <v>723.11500000000001</v>
      </c>
      <c r="J24">
        <v>3030395</v>
      </c>
      <c r="K24">
        <v>8048109.8524000002</v>
      </c>
      <c r="L24">
        <v>2021</v>
      </c>
      <c r="M24">
        <v>2</v>
      </c>
      <c r="N24">
        <v>2022</v>
      </c>
      <c r="O24">
        <v>2018</v>
      </c>
      <c r="P24">
        <v>36</v>
      </c>
      <c r="Q24">
        <v>2053</v>
      </c>
      <c r="R24" t="s">
        <v>369</v>
      </c>
      <c r="S24">
        <v>3275088077</v>
      </c>
      <c r="T24">
        <v>0.23130000000000001</v>
      </c>
      <c r="U24">
        <v>0.82869999999999999</v>
      </c>
      <c r="V24">
        <v>0.1719</v>
      </c>
      <c r="W24">
        <v>0.14245352999999999</v>
      </c>
      <c r="X24">
        <v>0.23130000000000001</v>
      </c>
      <c r="Y24">
        <v>0.87584428000000003</v>
      </c>
    </row>
    <row r="25" spans="1:25" x14ac:dyDescent="0.25">
      <c r="A25" t="s">
        <v>387</v>
      </c>
      <c r="B25" t="s">
        <v>176</v>
      </c>
      <c r="C25">
        <v>477</v>
      </c>
      <c r="D25" t="s">
        <v>229</v>
      </c>
      <c r="E25" t="s">
        <v>239</v>
      </c>
      <c r="F25">
        <v>6</v>
      </c>
      <c r="G25" t="s">
        <v>256</v>
      </c>
      <c r="H25" t="s">
        <v>392</v>
      </c>
      <c r="I25">
        <v>134.95099999999999</v>
      </c>
      <c r="J25">
        <v>4471458.5</v>
      </c>
      <c r="K25">
        <v>32767711</v>
      </c>
      <c r="L25">
        <v>2019</v>
      </c>
      <c r="M25">
        <v>4</v>
      </c>
      <c r="N25">
        <v>2022</v>
      </c>
      <c r="O25">
        <v>2021</v>
      </c>
      <c r="P25">
        <v>33</v>
      </c>
      <c r="Q25">
        <v>2053</v>
      </c>
      <c r="R25" t="s">
        <v>369</v>
      </c>
      <c r="S25">
        <v>30</v>
      </c>
      <c r="T25">
        <v>0.20660000000000001</v>
      </c>
      <c r="U25">
        <v>1</v>
      </c>
      <c r="V25">
        <v>0.3251</v>
      </c>
      <c r="W25">
        <v>0.3251</v>
      </c>
      <c r="X25">
        <v>0.20710000000000001</v>
      </c>
      <c r="Y25">
        <v>0.81671068000000002</v>
      </c>
    </row>
    <row r="26" spans="1:25" x14ac:dyDescent="0.25">
      <c r="A26" t="s">
        <v>387</v>
      </c>
      <c r="B26" t="s">
        <v>176</v>
      </c>
      <c r="C26">
        <v>477</v>
      </c>
      <c r="D26" t="s">
        <v>229</v>
      </c>
      <c r="E26" t="s">
        <v>239</v>
      </c>
      <c r="F26">
        <v>6</v>
      </c>
      <c r="G26" t="s">
        <v>256</v>
      </c>
      <c r="H26" t="s">
        <v>393</v>
      </c>
      <c r="I26">
        <v>134.95099999999999</v>
      </c>
      <c r="J26">
        <v>4471458.5</v>
      </c>
      <c r="K26">
        <v>32767711</v>
      </c>
      <c r="L26">
        <v>2019</v>
      </c>
      <c r="M26">
        <v>4</v>
      </c>
      <c r="N26">
        <v>2022</v>
      </c>
      <c r="O26">
        <v>2021</v>
      </c>
      <c r="P26">
        <v>33</v>
      </c>
      <c r="Q26">
        <v>2053</v>
      </c>
      <c r="R26" t="s">
        <v>369</v>
      </c>
      <c r="S26">
        <v>30</v>
      </c>
      <c r="T26">
        <v>0.20710000000000001</v>
      </c>
      <c r="U26">
        <v>1</v>
      </c>
      <c r="V26">
        <v>0.30049999999999999</v>
      </c>
      <c r="W26">
        <v>0.30049999999999999</v>
      </c>
      <c r="X26">
        <v>0.20710000000000001</v>
      </c>
      <c r="Y26">
        <v>0.81671068000000002</v>
      </c>
    </row>
    <row r="27" spans="1:25" x14ac:dyDescent="0.25">
      <c r="A27" t="s">
        <v>387</v>
      </c>
      <c r="B27" t="s">
        <v>176</v>
      </c>
      <c r="C27">
        <v>477</v>
      </c>
      <c r="D27" t="s">
        <v>229</v>
      </c>
      <c r="E27" t="s">
        <v>239</v>
      </c>
      <c r="F27">
        <v>6</v>
      </c>
      <c r="G27" t="s">
        <v>256</v>
      </c>
      <c r="H27" t="s">
        <v>390</v>
      </c>
      <c r="I27">
        <v>134.95099999999999</v>
      </c>
      <c r="J27">
        <v>4471458.5</v>
      </c>
      <c r="K27">
        <v>32767711</v>
      </c>
      <c r="L27">
        <v>2019</v>
      </c>
      <c r="M27">
        <v>4</v>
      </c>
      <c r="N27">
        <v>2022</v>
      </c>
      <c r="O27">
        <v>2021</v>
      </c>
      <c r="P27">
        <v>33</v>
      </c>
      <c r="Q27">
        <v>2053</v>
      </c>
      <c r="R27" t="s">
        <v>369</v>
      </c>
      <c r="S27">
        <v>30</v>
      </c>
      <c r="T27">
        <v>0.1283</v>
      </c>
      <c r="U27">
        <v>0.5323</v>
      </c>
      <c r="V27">
        <v>0.20250000000000001</v>
      </c>
      <c r="W27">
        <v>0.10779075</v>
      </c>
      <c r="X27">
        <v>0.20710000000000001</v>
      </c>
      <c r="Y27">
        <v>0.81671068000000002</v>
      </c>
    </row>
    <row r="28" spans="1:25" x14ac:dyDescent="0.25">
      <c r="A28" t="s">
        <v>387</v>
      </c>
      <c r="B28" t="s">
        <v>176</v>
      </c>
      <c r="C28">
        <v>477</v>
      </c>
      <c r="D28" t="s">
        <v>229</v>
      </c>
      <c r="E28" t="s">
        <v>239</v>
      </c>
      <c r="F28">
        <v>6</v>
      </c>
      <c r="G28" t="s">
        <v>256</v>
      </c>
      <c r="H28" t="s">
        <v>391</v>
      </c>
      <c r="I28">
        <v>134.95099999999999</v>
      </c>
      <c r="J28">
        <v>4471458.5</v>
      </c>
      <c r="K28">
        <v>32767711</v>
      </c>
      <c r="L28">
        <v>2019</v>
      </c>
      <c r="M28">
        <v>4</v>
      </c>
      <c r="N28">
        <v>2022</v>
      </c>
      <c r="O28">
        <v>2021</v>
      </c>
      <c r="P28">
        <v>33</v>
      </c>
      <c r="Q28">
        <v>2053</v>
      </c>
      <c r="R28" t="s">
        <v>369</v>
      </c>
      <c r="S28">
        <v>30</v>
      </c>
      <c r="T28">
        <v>0.13270000000000001</v>
      </c>
      <c r="U28">
        <v>0.48470000000000002</v>
      </c>
      <c r="V28">
        <v>0.1719</v>
      </c>
      <c r="W28">
        <v>8.331993E-2</v>
      </c>
      <c r="X28">
        <v>0.20710000000000001</v>
      </c>
      <c r="Y28">
        <v>0.81671068000000002</v>
      </c>
    </row>
    <row r="29" spans="1:25" x14ac:dyDescent="0.25">
      <c r="A29" t="s">
        <v>387</v>
      </c>
      <c r="B29" t="s">
        <v>176</v>
      </c>
      <c r="C29">
        <v>504</v>
      </c>
      <c r="D29" t="s">
        <v>223</v>
      </c>
      <c r="E29" t="s">
        <v>239</v>
      </c>
      <c r="F29">
        <v>6</v>
      </c>
      <c r="G29" t="s">
        <v>256</v>
      </c>
      <c r="H29" t="s">
        <v>392</v>
      </c>
      <c r="I29">
        <v>145.911</v>
      </c>
      <c r="J29">
        <v>3417884</v>
      </c>
      <c r="K29">
        <v>49700664</v>
      </c>
      <c r="L29">
        <v>2021</v>
      </c>
      <c r="M29">
        <v>6</v>
      </c>
      <c r="N29">
        <v>2026</v>
      </c>
      <c r="O29">
        <v>2017</v>
      </c>
      <c r="P29">
        <v>37</v>
      </c>
      <c r="Q29">
        <v>2053</v>
      </c>
      <c r="R29" t="s">
        <v>369</v>
      </c>
      <c r="S29">
        <v>37</v>
      </c>
      <c r="T29">
        <v>0.20660000000000001</v>
      </c>
      <c r="U29">
        <v>1</v>
      </c>
      <c r="V29">
        <v>0.3251</v>
      </c>
      <c r="W29">
        <v>0.3251</v>
      </c>
      <c r="X29">
        <v>0.20710000000000001</v>
      </c>
      <c r="Y29">
        <v>0.81671068000000002</v>
      </c>
    </row>
    <row r="30" spans="1:25" x14ac:dyDescent="0.25">
      <c r="A30" t="s">
        <v>387</v>
      </c>
      <c r="B30" t="s">
        <v>176</v>
      </c>
      <c r="C30">
        <v>504</v>
      </c>
      <c r="D30" t="s">
        <v>223</v>
      </c>
      <c r="E30" t="s">
        <v>239</v>
      </c>
      <c r="F30">
        <v>6</v>
      </c>
      <c r="G30" t="s">
        <v>256</v>
      </c>
      <c r="H30" t="s">
        <v>393</v>
      </c>
      <c r="I30">
        <v>145.911</v>
      </c>
      <c r="J30">
        <v>3417884</v>
      </c>
      <c r="K30">
        <v>49700664</v>
      </c>
      <c r="L30">
        <v>2021</v>
      </c>
      <c r="M30">
        <v>6</v>
      </c>
      <c r="N30">
        <v>2026</v>
      </c>
      <c r="O30">
        <v>2017</v>
      </c>
      <c r="P30">
        <v>37</v>
      </c>
      <c r="Q30">
        <v>2053</v>
      </c>
      <c r="R30" t="s">
        <v>369</v>
      </c>
      <c r="S30">
        <v>37</v>
      </c>
      <c r="T30">
        <v>0.20710000000000001</v>
      </c>
      <c r="U30">
        <v>1</v>
      </c>
      <c r="V30">
        <v>0.30049999999999999</v>
      </c>
      <c r="W30">
        <v>0.30049999999999999</v>
      </c>
      <c r="X30">
        <v>0.20710000000000001</v>
      </c>
      <c r="Y30">
        <v>0.81671068000000002</v>
      </c>
    </row>
    <row r="31" spans="1:25" x14ac:dyDescent="0.25">
      <c r="A31" t="s">
        <v>387</v>
      </c>
      <c r="B31" t="s">
        <v>176</v>
      </c>
      <c r="C31">
        <v>504</v>
      </c>
      <c r="D31" t="s">
        <v>223</v>
      </c>
      <c r="E31" t="s">
        <v>239</v>
      </c>
      <c r="F31">
        <v>6</v>
      </c>
      <c r="G31" t="s">
        <v>256</v>
      </c>
      <c r="H31" t="s">
        <v>390</v>
      </c>
      <c r="I31">
        <v>145.911</v>
      </c>
      <c r="J31">
        <v>3417884</v>
      </c>
      <c r="K31">
        <v>49700664</v>
      </c>
      <c r="L31">
        <v>2021</v>
      </c>
      <c r="M31">
        <v>6</v>
      </c>
      <c r="N31">
        <v>2026</v>
      </c>
      <c r="O31">
        <v>2017</v>
      </c>
      <c r="P31">
        <v>37</v>
      </c>
      <c r="Q31">
        <v>2053</v>
      </c>
      <c r="R31" t="s">
        <v>369</v>
      </c>
      <c r="S31">
        <v>37</v>
      </c>
      <c r="T31">
        <v>0.1283</v>
      </c>
      <c r="U31">
        <v>0.5323</v>
      </c>
      <c r="V31">
        <v>0.20250000000000001</v>
      </c>
      <c r="W31">
        <v>0.10779075</v>
      </c>
      <c r="X31">
        <v>0.20710000000000001</v>
      </c>
      <c r="Y31">
        <v>0.81671068000000002</v>
      </c>
    </row>
    <row r="32" spans="1:25" x14ac:dyDescent="0.25">
      <c r="A32" t="s">
        <v>387</v>
      </c>
      <c r="B32" t="s">
        <v>176</v>
      </c>
      <c r="C32">
        <v>504</v>
      </c>
      <c r="D32" t="s">
        <v>223</v>
      </c>
      <c r="E32" t="s">
        <v>239</v>
      </c>
      <c r="F32">
        <v>6</v>
      </c>
      <c r="G32" t="s">
        <v>256</v>
      </c>
      <c r="H32" t="s">
        <v>391</v>
      </c>
      <c r="I32">
        <v>145.911</v>
      </c>
      <c r="J32">
        <v>3417884</v>
      </c>
      <c r="K32">
        <v>49700664</v>
      </c>
      <c r="L32">
        <v>2021</v>
      </c>
      <c r="M32">
        <v>6</v>
      </c>
      <c r="N32">
        <v>2026</v>
      </c>
      <c r="O32">
        <v>2017</v>
      </c>
      <c r="P32">
        <v>37</v>
      </c>
      <c r="Q32">
        <v>2053</v>
      </c>
      <c r="R32" t="s">
        <v>369</v>
      </c>
      <c r="S32">
        <v>37</v>
      </c>
      <c r="T32">
        <v>0.13270000000000001</v>
      </c>
      <c r="U32">
        <v>0.48470000000000002</v>
      </c>
      <c r="V32">
        <v>0.1719</v>
      </c>
      <c r="W32">
        <v>8.331993E-2</v>
      </c>
      <c r="X32">
        <v>0.20710000000000001</v>
      </c>
      <c r="Y32">
        <v>0.81671068000000002</v>
      </c>
    </row>
    <row r="33" spans="1:25" x14ac:dyDescent="0.25">
      <c r="A33" t="s">
        <v>387</v>
      </c>
      <c r="B33" t="s">
        <v>176</v>
      </c>
      <c r="C33">
        <v>21498</v>
      </c>
      <c r="D33" t="s">
        <v>222</v>
      </c>
      <c r="E33" t="s">
        <v>242</v>
      </c>
      <c r="F33">
        <v>6</v>
      </c>
      <c r="G33" t="s">
        <v>256</v>
      </c>
      <c r="H33" t="s">
        <v>392</v>
      </c>
      <c r="I33">
        <v>2.4649999999999999</v>
      </c>
      <c r="J33">
        <v>0</v>
      </c>
      <c r="K33">
        <v>12280575</v>
      </c>
      <c r="O33">
        <v>2024</v>
      </c>
      <c r="P33">
        <v>30</v>
      </c>
      <c r="Q33">
        <v>2053</v>
      </c>
      <c r="R33" t="s">
        <v>369</v>
      </c>
      <c r="S33">
        <v>30</v>
      </c>
      <c r="T33">
        <v>0.20660000000000001</v>
      </c>
      <c r="U33">
        <v>1</v>
      </c>
      <c r="V33">
        <v>0.3251</v>
      </c>
      <c r="W33">
        <v>0.3251</v>
      </c>
      <c r="X33">
        <v>0.20710000000000001</v>
      </c>
      <c r="Y33">
        <v>0.81671068000000002</v>
      </c>
    </row>
    <row r="34" spans="1:25" x14ac:dyDescent="0.25">
      <c r="A34" t="s">
        <v>387</v>
      </c>
      <c r="B34" t="s">
        <v>176</v>
      </c>
      <c r="C34">
        <v>21498</v>
      </c>
      <c r="D34" t="s">
        <v>222</v>
      </c>
      <c r="E34" t="s">
        <v>242</v>
      </c>
      <c r="F34">
        <v>6</v>
      </c>
      <c r="G34" t="s">
        <v>256</v>
      </c>
      <c r="H34" t="s">
        <v>393</v>
      </c>
      <c r="I34">
        <v>2.4649999999999999</v>
      </c>
      <c r="J34">
        <v>0</v>
      </c>
      <c r="K34">
        <v>12280575</v>
      </c>
      <c r="O34">
        <v>2024</v>
      </c>
      <c r="P34">
        <v>30</v>
      </c>
      <c r="Q34">
        <v>2053</v>
      </c>
      <c r="R34" t="s">
        <v>369</v>
      </c>
      <c r="S34">
        <v>30</v>
      </c>
      <c r="T34">
        <v>0.20710000000000001</v>
      </c>
      <c r="U34">
        <v>1</v>
      </c>
      <c r="V34">
        <v>0.30049999999999999</v>
      </c>
      <c r="W34">
        <v>0.30049999999999999</v>
      </c>
      <c r="X34">
        <v>0.20710000000000001</v>
      </c>
      <c r="Y34">
        <v>0.81671068000000002</v>
      </c>
    </row>
    <row r="35" spans="1:25" x14ac:dyDescent="0.25">
      <c r="A35" t="s">
        <v>387</v>
      </c>
      <c r="B35" t="s">
        <v>176</v>
      </c>
      <c r="C35">
        <v>21498</v>
      </c>
      <c r="D35" t="s">
        <v>222</v>
      </c>
      <c r="E35" t="s">
        <v>242</v>
      </c>
      <c r="F35">
        <v>6</v>
      </c>
      <c r="G35" t="s">
        <v>256</v>
      </c>
      <c r="H35" t="s">
        <v>390</v>
      </c>
      <c r="I35">
        <v>2.4649999999999999</v>
      </c>
      <c r="J35">
        <v>0</v>
      </c>
      <c r="K35">
        <v>12280575</v>
      </c>
      <c r="O35">
        <v>2024</v>
      </c>
      <c r="P35">
        <v>30</v>
      </c>
      <c r="Q35">
        <v>2053</v>
      </c>
      <c r="R35" t="s">
        <v>369</v>
      </c>
      <c r="S35">
        <v>30</v>
      </c>
      <c r="T35">
        <v>0.1283</v>
      </c>
      <c r="U35">
        <v>0.5323</v>
      </c>
      <c r="V35">
        <v>0.20250000000000001</v>
      </c>
      <c r="W35">
        <v>0.10779075</v>
      </c>
      <c r="X35">
        <v>0.20710000000000001</v>
      </c>
      <c r="Y35">
        <v>0.81671068000000002</v>
      </c>
    </row>
    <row r="36" spans="1:25" x14ac:dyDescent="0.25">
      <c r="A36" t="s">
        <v>387</v>
      </c>
      <c r="B36" t="s">
        <v>176</v>
      </c>
      <c r="C36">
        <v>21498</v>
      </c>
      <c r="D36" t="s">
        <v>222</v>
      </c>
      <c r="E36" t="s">
        <v>242</v>
      </c>
      <c r="F36">
        <v>6</v>
      </c>
      <c r="G36" t="s">
        <v>256</v>
      </c>
      <c r="H36" t="s">
        <v>391</v>
      </c>
      <c r="I36">
        <v>2.4649999999999999</v>
      </c>
      <c r="J36">
        <v>0</v>
      </c>
      <c r="K36">
        <v>12280575</v>
      </c>
      <c r="O36">
        <v>2024</v>
      </c>
      <c r="P36">
        <v>30</v>
      </c>
      <c r="Q36">
        <v>2053</v>
      </c>
      <c r="R36" t="s">
        <v>369</v>
      </c>
      <c r="S36">
        <v>39770368</v>
      </c>
      <c r="T36">
        <v>0.13270000000000001</v>
      </c>
      <c r="U36">
        <v>0.48470000000000002</v>
      </c>
      <c r="V36">
        <v>0.1719</v>
      </c>
      <c r="W36">
        <v>8.331993E-2</v>
      </c>
      <c r="X36">
        <v>0.20710000000000001</v>
      </c>
      <c r="Y36">
        <v>0.81671068000000002</v>
      </c>
    </row>
    <row r="37" spans="1:25" x14ac:dyDescent="0.25">
      <c r="A37" t="s">
        <v>387</v>
      </c>
      <c r="B37" t="s">
        <v>176</v>
      </c>
      <c r="C37">
        <v>21500</v>
      </c>
      <c r="D37" t="s">
        <v>224</v>
      </c>
      <c r="E37" t="s">
        <v>242</v>
      </c>
      <c r="F37">
        <v>6</v>
      </c>
      <c r="G37" t="s">
        <v>256</v>
      </c>
      <c r="H37" t="s">
        <v>392</v>
      </c>
      <c r="I37">
        <v>10.147</v>
      </c>
      <c r="J37">
        <v>0</v>
      </c>
      <c r="K37">
        <v>50546300</v>
      </c>
      <c r="O37">
        <v>2024</v>
      </c>
      <c r="P37">
        <v>30</v>
      </c>
      <c r="Q37">
        <v>2053</v>
      </c>
      <c r="R37" t="s">
        <v>369</v>
      </c>
      <c r="S37">
        <v>30</v>
      </c>
      <c r="T37">
        <v>0.20660000000000001</v>
      </c>
      <c r="U37">
        <v>1</v>
      </c>
      <c r="V37">
        <v>0.3251</v>
      </c>
      <c r="W37">
        <v>0.3251</v>
      </c>
      <c r="X37">
        <v>0.20710000000000001</v>
      </c>
      <c r="Y37">
        <v>0.81671068000000002</v>
      </c>
    </row>
    <row r="38" spans="1:25" x14ac:dyDescent="0.25">
      <c r="A38" t="s">
        <v>387</v>
      </c>
      <c r="B38" t="s">
        <v>176</v>
      </c>
      <c r="C38">
        <v>21500</v>
      </c>
      <c r="D38" t="s">
        <v>224</v>
      </c>
      <c r="E38" t="s">
        <v>242</v>
      </c>
      <c r="F38">
        <v>6</v>
      </c>
      <c r="G38" t="s">
        <v>256</v>
      </c>
      <c r="H38" t="s">
        <v>393</v>
      </c>
      <c r="I38">
        <v>10.147</v>
      </c>
      <c r="J38">
        <v>0</v>
      </c>
      <c r="K38">
        <v>50546300</v>
      </c>
      <c r="O38">
        <v>2024</v>
      </c>
      <c r="P38">
        <v>30</v>
      </c>
      <c r="Q38">
        <v>2053</v>
      </c>
      <c r="R38" t="s">
        <v>369</v>
      </c>
      <c r="S38">
        <v>30</v>
      </c>
      <c r="T38">
        <v>0.20710000000000001</v>
      </c>
      <c r="U38">
        <v>1</v>
      </c>
      <c r="V38">
        <v>0.30049999999999999</v>
      </c>
      <c r="W38">
        <v>0.30049999999999999</v>
      </c>
      <c r="X38">
        <v>0.20710000000000001</v>
      </c>
      <c r="Y38">
        <v>0.81671068000000002</v>
      </c>
    </row>
    <row r="39" spans="1:25" x14ac:dyDescent="0.25">
      <c r="A39" t="s">
        <v>387</v>
      </c>
      <c r="B39" t="s">
        <v>176</v>
      </c>
      <c r="C39">
        <v>21500</v>
      </c>
      <c r="D39" t="s">
        <v>224</v>
      </c>
      <c r="E39" t="s">
        <v>242</v>
      </c>
      <c r="F39">
        <v>6</v>
      </c>
      <c r="G39" t="s">
        <v>256</v>
      </c>
      <c r="H39" t="s">
        <v>390</v>
      </c>
      <c r="I39">
        <v>10.147</v>
      </c>
      <c r="J39">
        <v>0</v>
      </c>
      <c r="K39">
        <v>50546300</v>
      </c>
      <c r="O39">
        <v>2024</v>
      </c>
      <c r="P39">
        <v>30</v>
      </c>
      <c r="Q39">
        <v>2053</v>
      </c>
      <c r="R39" t="s">
        <v>369</v>
      </c>
      <c r="S39">
        <v>30</v>
      </c>
      <c r="T39">
        <v>0.1283</v>
      </c>
      <c r="U39">
        <v>0.5323</v>
      </c>
      <c r="V39">
        <v>0.20250000000000001</v>
      </c>
      <c r="W39">
        <v>0.10779075</v>
      </c>
      <c r="X39">
        <v>0.20710000000000001</v>
      </c>
      <c r="Y39">
        <v>0.81671068000000002</v>
      </c>
    </row>
    <row r="40" spans="1:25" x14ac:dyDescent="0.25">
      <c r="A40" t="s">
        <v>387</v>
      </c>
      <c r="B40" t="s">
        <v>176</v>
      </c>
      <c r="C40">
        <v>21500</v>
      </c>
      <c r="D40" t="s">
        <v>224</v>
      </c>
      <c r="E40" t="s">
        <v>242</v>
      </c>
      <c r="F40">
        <v>6</v>
      </c>
      <c r="G40" t="s">
        <v>256</v>
      </c>
      <c r="H40" t="s">
        <v>391</v>
      </c>
      <c r="I40">
        <v>10.147</v>
      </c>
      <c r="J40">
        <v>0</v>
      </c>
      <c r="K40">
        <v>50546300</v>
      </c>
      <c r="O40">
        <v>2024</v>
      </c>
      <c r="P40">
        <v>30</v>
      </c>
      <c r="Q40">
        <v>2053</v>
      </c>
      <c r="R40" t="s">
        <v>369</v>
      </c>
      <c r="S40">
        <v>30</v>
      </c>
      <c r="T40">
        <v>0.13270000000000001</v>
      </c>
      <c r="U40">
        <v>0.48470000000000002</v>
      </c>
      <c r="V40">
        <v>0.1719</v>
      </c>
      <c r="W40">
        <v>8.331993E-2</v>
      </c>
      <c r="X40">
        <v>0.20710000000000001</v>
      </c>
      <c r="Y40">
        <v>0.81671068000000002</v>
      </c>
    </row>
    <row r="41" spans="1:25" x14ac:dyDescent="0.25">
      <c r="A41" t="s">
        <v>387</v>
      </c>
      <c r="B41" t="s">
        <v>176</v>
      </c>
      <c r="C41">
        <v>521</v>
      </c>
      <c r="D41" t="s">
        <v>416</v>
      </c>
      <c r="E41" t="s">
        <v>240</v>
      </c>
      <c r="F41">
        <v>1</v>
      </c>
      <c r="G41" t="s">
        <v>256</v>
      </c>
      <c r="H41" t="s">
        <v>390</v>
      </c>
      <c r="I41">
        <v>1070.454</v>
      </c>
      <c r="J41">
        <v>934856749</v>
      </c>
      <c r="K41">
        <v>213289601</v>
      </c>
      <c r="L41">
        <v>2024</v>
      </c>
      <c r="M41">
        <v>5</v>
      </c>
      <c r="N41">
        <v>2028</v>
      </c>
      <c r="O41">
        <v>2024</v>
      </c>
      <c r="P41">
        <v>30</v>
      </c>
      <c r="Q41">
        <v>2053</v>
      </c>
      <c r="R41" t="s">
        <v>369</v>
      </c>
      <c r="S41">
        <v>4852744620</v>
      </c>
      <c r="T41">
        <v>0.22750000000000001</v>
      </c>
      <c r="U41">
        <v>0.98070000000000002</v>
      </c>
      <c r="V41">
        <v>0.20250000000000001</v>
      </c>
      <c r="W41">
        <v>0.19859175000000001</v>
      </c>
      <c r="X41">
        <v>0.22750000000000001</v>
      </c>
      <c r="Y41">
        <v>0.80351995192307601</v>
      </c>
    </row>
    <row r="42" spans="1:25" x14ac:dyDescent="0.25">
      <c r="A42" t="s">
        <v>387</v>
      </c>
      <c r="B42" t="s">
        <v>176</v>
      </c>
      <c r="C42">
        <v>521</v>
      </c>
      <c r="D42" t="s">
        <v>416</v>
      </c>
      <c r="E42" t="s">
        <v>240</v>
      </c>
      <c r="F42">
        <v>1</v>
      </c>
      <c r="G42" t="s">
        <v>256</v>
      </c>
      <c r="H42" t="s">
        <v>391</v>
      </c>
      <c r="I42">
        <v>1070.454</v>
      </c>
      <c r="J42">
        <v>934856749</v>
      </c>
      <c r="K42">
        <v>213289601</v>
      </c>
      <c r="L42">
        <v>2024</v>
      </c>
      <c r="M42">
        <v>5</v>
      </c>
      <c r="N42">
        <v>2028</v>
      </c>
      <c r="O42">
        <v>2024</v>
      </c>
      <c r="P42">
        <v>30</v>
      </c>
      <c r="Q42">
        <v>2053</v>
      </c>
      <c r="R42" t="s">
        <v>369</v>
      </c>
      <c r="S42">
        <v>8130066520</v>
      </c>
      <c r="T42">
        <v>0.16420000000000001</v>
      </c>
      <c r="U42">
        <v>0.5948</v>
      </c>
      <c r="V42">
        <v>0.1719</v>
      </c>
      <c r="W42">
        <v>0.10224612</v>
      </c>
      <c r="X42">
        <v>0.22750000000000001</v>
      </c>
      <c r="Y42">
        <v>0.80351995192307601</v>
      </c>
    </row>
    <row r="43" spans="1:25" x14ac:dyDescent="0.25">
      <c r="A43" t="s">
        <v>387</v>
      </c>
      <c r="B43" t="s">
        <v>176</v>
      </c>
      <c r="C43">
        <v>511</v>
      </c>
      <c r="D43" t="s">
        <v>220</v>
      </c>
      <c r="E43" t="s">
        <v>239</v>
      </c>
      <c r="F43">
        <v>6</v>
      </c>
      <c r="G43" t="s">
        <v>256</v>
      </c>
      <c r="H43" t="s">
        <v>392</v>
      </c>
      <c r="I43">
        <v>339.779</v>
      </c>
      <c r="J43">
        <v>0</v>
      </c>
      <c r="K43">
        <v>36559153</v>
      </c>
      <c r="O43">
        <v>2022</v>
      </c>
      <c r="P43">
        <v>32</v>
      </c>
      <c r="Q43">
        <v>2053</v>
      </c>
      <c r="R43" t="s">
        <v>369</v>
      </c>
      <c r="S43">
        <v>1477508205</v>
      </c>
      <c r="T43">
        <v>0.1956</v>
      </c>
      <c r="U43">
        <v>0.6</v>
      </c>
      <c r="V43">
        <v>0.3251</v>
      </c>
      <c r="W43">
        <v>0.19506000000000001</v>
      </c>
      <c r="X43">
        <v>0.21510000000000001</v>
      </c>
      <c r="Y43">
        <v>0.79758019999999996</v>
      </c>
    </row>
    <row r="44" spans="1:25" x14ac:dyDescent="0.25">
      <c r="A44" t="s">
        <v>387</v>
      </c>
      <c r="B44" t="s">
        <v>176</v>
      </c>
      <c r="C44">
        <v>511</v>
      </c>
      <c r="D44" t="s">
        <v>220</v>
      </c>
      <c r="E44" t="s">
        <v>239</v>
      </c>
      <c r="F44">
        <v>6</v>
      </c>
      <c r="G44" t="s">
        <v>256</v>
      </c>
      <c r="H44" t="s">
        <v>393</v>
      </c>
      <c r="I44">
        <v>339.779</v>
      </c>
      <c r="J44">
        <v>0</v>
      </c>
      <c r="K44">
        <v>36559153</v>
      </c>
      <c r="O44">
        <v>2022</v>
      </c>
      <c r="P44">
        <v>32</v>
      </c>
      <c r="Q44">
        <v>2053</v>
      </c>
      <c r="R44" t="s">
        <v>369</v>
      </c>
      <c r="S44">
        <v>1326519754</v>
      </c>
      <c r="T44">
        <v>0.20710000000000001</v>
      </c>
      <c r="U44">
        <v>1</v>
      </c>
      <c r="V44">
        <v>0.30049999999999999</v>
      </c>
      <c r="W44">
        <v>0.30049999999999999</v>
      </c>
      <c r="X44">
        <v>0.21510000000000001</v>
      </c>
      <c r="Y44">
        <v>0.79758019999999996</v>
      </c>
    </row>
    <row r="45" spans="1:25" x14ac:dyDescent="0.25">
      <c r="A45" t="s">
        <v>387</v>
      </c>
      <c r="B45" t="s">
        <v>176</v>
      </c>
      <c r="C45">
        <v>511</v>
      </c>
      <c r="D45" t="s">
        <v>220</v>
      </c>
      <c r="E45" t="s">
        <v>239</v>
      </c>
      <c r="F45">
        <v>6</v>
      </c>
      <c r="G45" t="s">
        <v>256</v>
      </c>
      <c r="H45" t="s">
        <v>390</v>
      </c>
      <c r="I45">
        <v>339.779</v>
      </c>
      <c r="J45">
        <v>0</v>
      </c>
      <c r="K45">
        <v>36559153</v>
      </c>
      <c r="O45">
        <v>2022</v>
      </c>
      <c r="P45">
        <v>32</v>
      </c>
      <c r="Q45">
        <v>2053</v>
      </c>
      <c r="R45" t="s">
        <v>369</v>
      </c>
      <c r="S45">
        <v>1873974464</v>
      </c>
      <c r="T45">
        <v>0.21510000000000001</v>
      </c>
      <c r="U45">
        <v>0.9244</v>
      </c>
      <c r="V45">
        <v>0.20250000000000001</v>
      </c>
      <c r="W45">
        <v>0.187191</v>
      </c>
      <c r="X45">
        <v>0.21510000000000001</v>
      </c>
      <c r="Y45">
        <v>0.79758019999999996</v>
      </c>
    </row>
    <row r="46" spans="1:25" x14ac:dyDescent="0.25">
      <c r="A46" t="s">
        <v>387</v>
      </c>
      <c r="B46" t="s">
        <v>176</v>
      </c>
      <c r="C46">
        <v>511</v>
      </c>
      <c r="D46" t="s">
        <v>220</v>
      </c>
      <c r="E46" t="s">
        <v>239</v>
      </c>
      <c r="F46">
        <v>6</v>
      </c>
      <c r="G46" t="s">
        <v>256</v>
      </c>
      <c r="H46" t="s">
        <v>391</v>
      </c>
      <c r="I46">
        <v>339.779</v>
      </c>
      <c r="J46">
        <v>0</v>
      </c>
      <c r="K46">
        <v>36559153</v>
      </c>
      <c r="O46">
        <v>2022</v>
      </c>
      <c r="P46">
        <v>32</v>
      </c>
      <c r="Q46">
        <v>2053</v>
      </c>
      <c r="R46" t="s">
        <v>369</v>
      </c>
      <c r="S46">
        <v>1179736126</v>
      </c>
      <c r="T46">
        <v>0.1852</v>
      </c>
      <c r="U46">
        <v>0.66800000000000004</v>
      </c>
      <c r="V46">
        <v>0.1719</v>
      </c>
      <c r="W46">
        <v>0.11482920000000001</v>
      </c>
      <c r="X46">
        <v>0.21510000000000001</v>
      </c>
      <c r="Y46">
        <v>0.79758019999999996</v>
      </c>
    </row>
    <row r="47" spans="1:25" x14ac:dyDescent="0.25">
      <c r="A47" t="s">
        <v>387</v>
      </c>
      <c r="B47" t="s">
        <v>176</v>
      </c>
      <c r="C47">
        <v>489</v>
      </c>
      <c r="D47" t="s">
        <v>233</v>
      </c>
      <c r="E47" t="s">
        <v>239</v>
      </c>
      <c r="F47">
        <v>1</v>
      </c>
      <c r="G47" t="s">
        <v>256</v>
      </c>
      <c r="H47" t="s">
        <v>390</v>
      </c>
      <c r="I47">
        <v>3219.6610000000001</v>
      </c>
      <c r="J47">
        <v>36757015</v>
      </c>
      <c r="K47">
        <v>313930606</v>
      </c>
      <c r="L47">
        <v>2025</v>
      </c>
      <c r="M47">
        <v>2</v>
      </c>
      <c r="N47">
        <v>2026</v>
      </c>
      <c r="O47">
        <v>2023</v>
      </c>
      <c r="P47">
        <v>31</v>
      </c>
      <c r="Q47">
        <v>2053</v>
      </c>
      <c r="R47" t="s">
        <v>369</v>
      </c>
      <c r="S47">
        <v>1374035868</v>
      </c>
      <c r="T47">
        <v>0.19800000000000001</v>
      </c>
      <c r="U47">
        <v>0.84719999999999995</v>
      </c>
      <c r="V47">
        <v>0.20250000000000001</v>
      </c>
      <c r="W47">
        <v>0.17155799999999999</v>
      </c>
      <c r="X47">
        <v>0.19800000000000001</v>
      </c>
      <c r="Y47">
        <v>0.783839423076923</v>
      </c>
    </row>
    <row r="48" spans="1:25" x14ac:dyDescent="0.25">
      <c r="A48" t="s">
        <v>387</v>
      </c>
      <c r="B48" t="s">
        <v>176</v>
      </c>
      <c r="C48">
        <v>489</v>
      </c>
      <c r="D48" t="s">
        <v>233</v>
      </c>
      <c r="E48" t="s">
        <v>239</v>
      </c>
      <c r="F48">
        <v>1</v>
      </c>
      <c r="G48" t="s">
        <v>256</v>
      </c>
      <c r="H48" t="s">
        <v>391</v>
      </c>
      <c r="I48">
        <v>3219.6610000000001</v>
      </c>
      <c r="J48">
        <v>36757015</v>
      </c>
      <c r="K48">
        <v>313930606</v>
      </c>
      <c r="L48">
        <v>2025</v>
      </c>
      <c r="M48">
        <v>2</v>
      </c>
      <c r="N48">
        <v>2026</v>
      </c>
      <c r="O48">
        <v>2023</v>
      </c>
      <c r="P48">
        <v>31</v>
      </c>
      <c r="Q48">
        <v>2053</v>
      </c>
      <c r="R48" t="s">
        <v>369</v>
      </c>
      <c r="S48">
        <v>1310217107</v>
      </c>
      <c r="T48">
        <v>0.1971</v>
      </c>
      <c r="U48">
        <v>0.70920000000000005</v>
      </c>
      <c r="V48">
        <v>0.1719</v>
      </c>
      <c r="W48">
        <v>0.12191148</v>
      </c>
      <c r="X48">
        <v>0.19800000000000001</v>
      </c>
      <c r="Y48">
        <v>0.783839423076923</v>
      </c>
    </row>
    <row r="49" spans="1:25" x14ac:dyDescent="0.25">
      <c r="A49" t="s">
        <v>387</v>
      </c>
      <c r="B49" t="s">
        <v>176</v>
      </c>
      <c r="C49">
        <v>481</v>
      </c>
      <c r="D49" t="s">
        <v>388</v>
      </c>
      <c r="E49" t="s">
        <v>239</v>
      </c>
      <c r="F49">
        <v>6</v>
      </c>
      <c r="G49" t="s">
        <v>256</v>
      </c>
      <c r="H49" t="s">
        <v>392</v>
      </c>
      <c r="I49">
        <v>1307.1849999999999</v>
      </c>
      <c r="J49">
        <v>7777349</v>
      </c>
      <c r="K49">
        <v>297708587</v>
      </c>
      <c r="L49">
        <v>2022</v>
      </c>
      <c r="M49">
        <v>2</v>
      </c>
      <c r="N49">
        <v>2023</v>
      </c>
      <c r="O49">
        <v>2022</v>
      </c>
      <c r="P49">
        <v>32</v>
      </c>
      <c r="Q49">
        <v>2053</v>
      </c>
      <c r="R49" t="s">
        <v>369</v>
      </c>
      <c r="S49">
        <v>32</v>
      </c>
      <c r="T49">
        <v>0.20660000000000001</v>
      </c>
      <c r="U49">
        <v>1</v>
      </c>
      <c r="V49">
        <v>0.3251</v>
      </c>
      <c r="W49">
        <v>0.3251</v>
      </c>
      <c r="X49">
        <v>0.20710000000000001</v>
      </c>
      <c r="Y49">
        <v>0.76789954000000005</v>
      </c>
    </row>
    <row r="50" spans="1:25" x14ac:dyDescent="0.25">
      <c r="A50" t="s">
        <v>387</v>
      </c>
      <c r="B50" t="s">
        <v>176</v>
      </c>
      <c r="C50">
        <v>481</v>
      </c>
      <c r="D50" t="s">
        <v>388</v>
      </c>
      <c r="E50" t="s">
        <v>239</v>
      </c>
      <c r="F50">
        <v>6</v>
      </c>
      <c r="G50" t="s">
        <v>256</v>
      </c>
      <c r="H50" t="s">
        <v>393</v>
      </c>
      <c r="I50">
        <v>1307.1849999999999</v>
      </c>
      <c r="J50">
        <v>7777349</v>
      </c>
      <c r="K50">
        <v>297708587</v>
      </c>
      <c r="L50">
        <v>2022</v>
      </c>
      <c r="M50">
        <v>2</v>
      </c>
      <c r="N50">
        <v>2023</v>
      </c>
      <c r="O50">
        <v>2022</v>
      </c>
      <c r="P50">
        <v>32</v>
      </c>
      <c r="Q50">
        <v>2053</v>
      </c>
      <c r="R50" t="s">
        <v>369</v>
      </c>
      <c r="S50">
        <v>32</v>
      </c>
      <c r="T50">
        <v>0.20710000000000001</v>
      </c>
      <c r="U50">
        <v>1</v>
      </c>
      <c r="V50">
        <v>0.30049999999999999</v>
      </c>
      <c r="W50">
        <v>0.30049999999999999</v>
      </c>
      <c r="X50">
        <v>0.20710000000000001</v>
      </c>
      <c r="Y50">
        <v>0.76789954000000005</v>
      </c>
    </row>
    <row r="51" spans="1:25" x14ac:dyDescent="0.25">
      <c r="A51" t="s">
        <v>387</v>
      </c>
      <c r="B51" t="s">
        <v>176</v>
      </c>
      <c r="C51">
        <v>481</v>
      </c>
      <c r="D51" t="s">
        <v>388</v>
      </c>
      <c r="E51" t="s">
        <v>239</v>
      </c>
      <c r="F51">
        <v>6</v>
      </c>
      <c r="G51" t="s">
        <v>256</v>
      </c>
      <c r="H51" t="s">
        <v>390</v>
      </c>
      <c r="I51">
        <v>1307.1849999999999</v>
      </c>
      <c r="J51">
        <v>7777349</v>
      </c>
      <c r="K51">
        <v>297708587</v>
      </c>
      <c r="L51">
        <v>2022</v>
      </c>
      <c r="M51">
        <v>2</v>
      </c>
      <c r="N51">
        <v>2023</v>
      </c>
      <c r="O51">
        <v>2022</v>
      </c>
      <c r="P51">
        <v>32</v>
      </c>
      <c r="Q51">
        <v>2053</v>
      </c>
      <c r="R51" t="s">
        <v>369</v>
      </c>
      <c r="S51">
        <v>32</v>
      </c>
      <c r="T51">
        <v>6.0999999999999999E-2</v>
      </c>
      <c r="U51">
        <v>0.2281</v>
      </c>
      <c r="V51">
        <v>0.20250000000000001</v>
      </c>
      <c r="W51">
        <v>4.6190250000000002E-2</v>
      </c>
      <c r="X51">
        <v>0.20710000000000001</v>
      </c>
      <c r="Y51">
        <v>0.76789954000000005</v>
      </c>
    </row>
    <row r="52" spans="1:25" x14ac:dyDescent="0.25">
      <c r="A52" t="s">
        <v>387</v>
      </c>
      <c r="B52" t="s">
        <v>176</v>
      </c>
      <c r="C52">
        <v>481</v>
      </c>
      <c r="D52" t="s">
        <v>388</v>
      </c>
      <c r="E52" t="s">
        <v>239</v>
      </c>
      <c r="F52">
        <v>6</v>
      </c>
      <c r="G52" t="s">
        <v>256</v>
      </c>
      <c r="H52" t="s">
        <v>391</v>
      </c>
      <c r="I52">
        <v>1307.1849999999999</v>
      </c>
      <c r="J52">
        <v>7777349</v>
      </c>
      <c r="K52">
        <v>297708587</v>
      </c>
      <c r="L52">
        <v>2022</v>
      </c>
      <c r="M52">
        <v>2</v>
      </c>
      <c r="N52">
        <v>2023</v>
      </c>
      <c r="O52">
        <v>2022</v>
      </c>
      <c r="P52">
        <v>32</v>
      </c>
      <c r="Q52">
        <v>2053</v>
      </c>
      <c r="R52" t="s">
        <v>369</v>
      </c>
      <c r="S52">
        <v>2022984739</v>
      </c>
      <c r="T52">
        <v>0.154</v>
      </c>
      <c r="U52">
        <v>0.55910000000000004</v>
      </c>
      <c r="V52">
        <v>0.1719</v>
      </c>
      <c r="W52">
        <v>9.610929E-2</v>
      </c>
      <c r="X52">
        <v>0.20710000000000001</v>
      </c>
      <c r="Y52">
        <v>0.76789954000000005</v>
      </c>
    </row>
    <row r="53" spans="1:25" x14ac:dyDescent="0.25">
      <c r="A53" t="s">
        <v>387</v>
      </c>
      <c r="B53" t="s">
        <v>176</v>
      </c>
      <c r="C53">
        <v>523</v>
      </c>
      <c r="D53" t="s">
        <v>422</v>
      </c>
      <c r="E53" t="s">
        <v>240</v>
      </c>
      <c r="F53">
        <v>6</v>
      </c>
      <c r="G53" t="s">
        <v>256</v>
      </c>
      <c r="H53" t="s">
        <v>392</v>
      </c>
      <c r="I53">
        <v>2936.9749999999999</v>
      </c>
      <c r="J53">
        <v>2764958328.0599999</v>
      </c>
      <c r="K53">
        <v>424917040</v>
      </c>
      <c r="L53">
        <v>2022</v>
      </c>
      <c r="M53">
        <v>14</v>
      </c>
      <c r="N53">
        <v>2035</v>
      </c>
      <c r="O53">
        <v>2024</v>
      </c>
      <c r="P53">
        <v>30</v>
      </c>
      <c r="Q53">
        <v>2053</v>
      </c>
      <c r="R53" t="s">
        <v>369</v>
      </c>
      <c r="S53">
        <v>30</v>
      </c>
      <c r="T53">
        <v>0.20660000000000001</v>
      </c>
      <c r="U53">
        <v>1</v>
      </c>
      <c r="V53">
        <v>0.3251</v>
      </c>
      <c r="W53">
        <v>0.3251</v>
      </c>
      <c r="X53">
        <v>0.20710000000000001</v>
      </c>
      <c r="Y53">
        <v>0.74344005999999996</v>
      </c>
    </row>
    <row r="54" spans="1:25" x14ac:dyDescent="0.25">
      <c r="A54" t="s">
        <v>387</v>
      </c>
      <c r="B54" t="s">
        <v>176</v>
      </c>
      <c r="C54">
        <v>523</v>
      </c>
      <c r="D54" t="s">
        <v>422</v>
      </c>
      <c r="E54" t="s">
        <v>240</v>
      </c>
      <c r="F54">
        <v>6</v>
      </c>
      <c r="G54" t="s">
        <v>256</v>
      </c>
      <c r="H54" t="s">
        <v>393</v>
      </c>
      <c r="I54">
        <v>2936.9749999999999</v>
      </c>
      <c r="J54">
        <v>2764958328.0599999</v>
      </c>
      <c r="K54">
        <v>424917040</v>
      </c>
      <c r="L54">
        <v>2022</v>
      </c>
      <c r="M54">
        <v>14</v>
      </c>
      <c r="N54">
        <v>2035</v>
      </c>
      <c r="O54">
        <v>2024</v>
      </c>
      <c r="P54">
        <v>30</v>
      </c>
      <c r="Q54">
        <v>2053</v>
      </c>
      <c r="R54" t="s">
        <v>369</v>
      </c>
      <c r="S54">
        <v>30</v>
      </c>
      <c r="T54">
        <v>0.20710000000000001</v>
      </c>
      <c r="U54">
        <v>1</v>
      </c>
      <c r="V54">
        <v>0.30049999999999999</v>
      </c>
      <c r="W54">
        <v>0.30049999999999999</v>
      </c>
      <c r="X54">
        <v>0.20710000000000001</v>
      </c>
      <c r="Y54">
        <v>0.74344005999999996</v>
      </c>
    </row>
    <row r="55" spans="1:25" x14ac:dyDescent="0.25">
      <c r="A55" t="s">
        <v>387</v>
      </c>
      <c r="B55" t="s">
        <v>176</v>
      </c>
      <c r="C55">
        <v>523</v>
      </c>
      <c r="D55" t="s">
        <v>422</v>
      </c>
      <c r="E55" t="s">
        <v>240</v>
      </c>
      <c r="F55">
        <v>6</v>
      </c>
      <c r="G55" t="s">
        <v>256</v>
      </c>
      <c r="H55" t="s">
        <v>390</v>
      </c>
      <c r="I55">
        <v>2936.9749999999999</v>
      </c>
      <c r="J55">
        <v>2764958328.0599999</v>
      </c>
      <c r="K55">
        <v>424917040</v>
      </c>
      <c r="L55">
        <v>2022</v>
      </c>
      <c r="M55">
        <v>14</v>
      </c>
      <c r="N55">
        <v>2035</v>
      </c>
      <c r="O55">
        <v>2024</v>
      </c>
      <c r="P55">
        <v>30</v>
      </c>
      <c r="Q55">
        <v>2053</v>
      </c>
      <c r="R55" t="s">
        <v>369</v>
      </c>
      <c r="S55">
        <v>30</v>
      </c>
      <c r="T55">
        <v>7.3599999999999999E-2</v>
      </c>
      <c r="U55">
        <v>0.28489999999999999</v>
      </c>
      <c r="V55">
        <v>0.20250000000000001</v>
      </c>
      <c r="W55">
        <v>5.769225E-2</v>
      </c>
      <c r="X55">
        <v>0.20710000000000001</v>
      </c>
      <c r="Y55">
        <v>0.74344005999999996</v>
      </c>
    </row>
    <row r="56" spans="1:25" x14ac:dyDescent="0.25">
      <c r="A56" t="s">
        <v>387</v>
      </c>
      <c r="B56" t="s">
        <v>176</v>
      </c>
      <c r="C56">
        <v>523</v>
      </c>
      <c r="D56" t="s">
        <v>422</v>
      </c>
      <c r="E56" t="s">
        <v>240</v>
      </c>
      <c r="F56">
        <v>6</v>
      </c>
      <c r="G56" t="s">
        <v>256</v>
      </c>
      <c r="H56" t="s">
        <v>391</v>
      </c>
      <c r="I56">
        <v>2936.9749999999999</v>
      </c>
      <c r="J56">
        <v>2764958328.0599999</v>
      </c>
      <c r="K56">
        <v>424917040</v>
      </c>
      <c r="L56">
        <v>2022</v>
      </c>
      <c r="M56">
        <v>14</v>
      </c>
      <c r="N56">
        <v>2035</v>
      </c>
      <c r="O56">
        <v>2024</v>
      </c>
      <c r="P56">
        <v>30</v>
      </c>
      <c r="Q56">
        <v>2053</v>
      </c>
      <c r="R56" t="s">
        <v>369</v>
      </c>
      <c r="S56">
        <v>5849088184</v>
      </c>
      <c r="T56">
        <v>9.4E-2</v>
      </c>
      <c r="U56">
        <v>0.34989999999999999</v>
      </c>
      <c r="V56">
        <v>0.1719</v>
      </c>
      <c r="W56">
        <v>6.0147810000000003E-2</v>
      </c>
      <c r="X56">
        <v>0.20710000000000001</v>
      </c>
      <c r="Y56">
        <v>0.74344005999999996</v>
      </c>
    </row>
    <row r="57" spans="1:25" x14ac:dyDescent="0.25">
      <c r="A57" t="s">
        <v>387</v>
      </c>
      <c r="B57" t="s">
        <v>176</v>
      </c>
      <c r="C57">
        <v>21490</v>
      </c>
      <c r="D57" t="s">
        <v>433</v>
      </c>
      <c r="E57" t="s">
        <v>239</v>
      </c>
      <c r="F57">
        <v>2</v>
      </c>
      <c r="G57" t="s">
        <v>256</v>
      </c>
      <c r="H57" t="s">
        <v>393</v>
      </c>
      <c r="I57">
        <v>202.232</v>
      </c>
      <c r="J57">
        <v>20618737</v>
      </c>
      <c r="K57">
        <v>40598852</v>
      </c>
      <c r="L57">
        <v>2023</v>
      </c>
      <c r="M57">
        <v>2</v>
      </c>
      <c r="N57">
        <v>2024</v>
      </c>
      <c r="O57">
        <v>2023</v>
      </c>
      <c r="P57">
        <v>31</v>
      </c>
      <c r="Q57">
        <v>2053</v>
      </c>
      <c r="R57" t="s">
        <v>369</v>
      </c>
      <c r="S57">
        <v>30</v>
      </c>
      <c r="T57">
        <v>0.20710000000000001</v>
      </c>
      <c r="U57">
        <v>1</v>
      </c>
      <c r="V57">
        <v>0.30049999999999999</v>
      </c>
      <c r="W57">
        <v>0.30049999999999999</v>
      </c>
      <c r="X57">
        <v>0.20710000000000001</v>
      </c>
      <c r="Y57">
        <v>0.73860820862349896</v>
      </c>
    </row>
    <row r="58" spans="1:25" x14ac:dyDescent="0.25">
      <c r="A58" t="s">
        <v>387</v>
      </c>
      <c r="B58" t="s">
        <v>176</v>
      </c>
      <c r="C58">
        <v>21490</v>
      </c>
      <c r="D58" t="s">
        <v>433</v>
      </c>
      <c r="E58" t="s">
        <v>239</v>
      </c>
      <c r="F58">
        <v>2</v>
      </c>
      <c r="G58" t="s">
        <v>256</v>
      </c>
      <c r="H58" t="s">
        <v>390</v>
      </c>
      <c r="I58">
        <v>202.232</v>
      </c>
      <c r="J58">
        <v>20618737</v>
      </c>
      <c r="K58">
        <v>40598852</v>
      </c>
      <c r="L58">
        <v>2023</v>
      </c>
      <c r="M58">
        <v>2</v>
      </c>
      <c r="N58">
        <v>2024</v>
      </c>
      <c r="O58">
        <v>2023</v>
      </c>
      <c r="P58">
        <v>31</v>
      </c>
      <c r="Q58">
        <v>2053</v>
      </c>
      <c r="R58" t="s">
        <v>369</v>
      </c>
      <c r="S58">
        <v>30</v>
      </c>
      <c r="T58">
        <v>0.1283</v>
      </c>
      <c r="U58">
        <v>0.5323</v>
      </c>
      <c r="V58">
        <v>0.20250000000000001</v>
      </c>
      <c r="W58">
        <v>0.10779075</v>
      </c>
      <c r="X58">
        <v>0.20710000000000001</v>
      </c>
      <c r="Y58">
        <v>0.73860820862349896</v>
      </c>
    </row>
    <row r="59" spans="1:25" x14ac:dyDescent="0.25">
      <c r="A59" t="s">
        <v>387</v>
      </c>
      <c r="B59" t="s">
        <v>176</v>
      </c>
      <c r="C59">
        <v>21490</v>
      </c>
      <c r="D59" t="s">
        <v>433</v>
      </c>
      <c r="E59" t="s">
        <v>239</v>
      </c>
      <c r="F59">
        <v>2</v>
      </c>
      <c r="G59" t="s">
        <v>256</v>
      </c>
      <c r="H59" t="s">
        <v>391</v>
      </c>
      <c r="I59">
        <v>202.232</v>
      </c>
      <c r="J59">
        <v>20618737</v>
      </c>
      <c r="K59">
        <v>40598852</v>
      </c>
      <c r="L59">
        <v>2023</v>
      </c>
      <c r="M59">
        <v>2</v>
      </c>
      <c r="N59">
        <v>2024</v>
      </c>
      <c r="O59">
        <v>2023</v>
      </c>
      <c r="P59">
        <v>31</v>
      </c>
      <c r="Q59">
        <v>2053</v>
      </c>
      <c r="R59" t="s">
        <v>369</v>
      </c>
      <c r="S59">
        <v>865680915</v>
      </c>
      <c r="T59">
        <v>0.14419999999999999</v>
      </c>
      <c r="U59">
        <v>0.52470000000000006</v>
      </c>
      <c r="V59">
        <v>0.1719</v>
      </c>
      <c r="W59">
        <v>9.0195929999999994E-2</v>
      </c>
      <c r="X59">
        <v>0.20710000000000001</v>
      </c>
      <c r="Y59">
        <v>0.73860820862349896</v>
      </c>
    </row>
    <row r="60" spans="1:25" x14ac:dyDescent="0.25">
      <c r="A60" t="s">
        <v>387</v>
      </c>
      <c r="B60" t="s">
        <v>176</v>
      </c>
      <c r="C60">
        <v>479</v>
      </c>
      <c r="D60" t="s">
        <v>228</v>
      </c>
      <c r="E60" t="s">
        <v>239</v>
      </c>
      <c r="F60">
        <v>1</v>
      </c>
      <c r="G60" t="s">
        <v>256</v>
      </c>
      <c r="H60" t="s">
        <v>390</v>
      </c>
      <c r="I60">
        <v>311.94400000000002</v>
      </c>
      <c r="J60">
        <v>73132</v>
      </c>
      <c r="K60">
        <v>199622617</v>
      </c>
      <c r="L60">
        <v>2024</v>
      </c>
      <c r="M60">
        <v>3</v>
      </c>
      <c r="N60">
        <v>2026</v>
      </c>
      <c r="O60">
        <v>2024</v>
      </c>
      <c r="P60">
        <v>30</v>
      </c>
      <c r="Q60">
        <v>2053</v>
      </c>
      <c r="R60" t="s">
        <v>369</v>
      </c>
      <c r="S60">
        <v>17289628801</v>
      </c>
      <c r="T60">
        <v>0.13689999999999999</v>
      </c>
      <c r="U60">
        <v>0.57089999999999996</v>
      </c>
      <c r="V60">
        <v>0.20250000000000001</v>
      </c>
      <c r="W60">
        <v>0.11560724999999999</v>
      </c>
      <c r="X60">
        <v>0.24510000000000001</v>
      </c>
      <c r="Y60">
        <v>0.71139519230769199</v>
      </c>
    </row>
    <row r="61" spans="1:25" x14ac:dyDescent="0.25">
      <c r="A61" t="s">
        <v>387</v>
      </c>
      <c r="B61" t="s">
        <v>176</v>
      </c>
      <c r="C61">
        <v>479</v>
      </c>
      <c r="D61" t="s">
        <v>228</v>
      </c>
      <c r="E61" t="s">
        <v>239</v>
      </c>
      <c r="F61">
        <v>1</v>
      </c>
      <c r="G61" t="s">
        <v>256</v>
      </c>
      <c r="H61" t="s">
        <v>391</v>
      </c>
      <c r="I61">
        <v>311.94400000000002</v>
      </c>
      <c r="J61">
        <v>73132</v>
      </c>
      <c r="K61">
        <v>199622617</v>
      </c>
      <c r="L61">
        <v>2024</v>
      </c>
      <c r="M61">
        <v>3</v>
      </c>
      <c r="N61">
        <v>2026</v>
      </c>
      <c r="O61">
        <v>2024</v>
      </c>
      <c r="P61">
        <v>30</v>
      </c>
      <c r="Q61">
        <v>2053</v>
      </c>
      <c r="R61" t="s">
        <v>369</v>
      </c>
      <c r="S61">
        <v>13193687970</v>
      </c>
      <c r="T61">
        <v>0.24510000000000001</v>
      </c>
      <c r="U61">
        <v>0.87690000000000001</v>
      </c>
      <c r="V61">
        <v>0.1719</v>
      </c>
      <c r="W61">
        <v>0.15073911000000001</v>
      </c>
      <c r="X61">
        <v>0.24510000000000001</v>
      </c>
      <c r="Y61">
        <v>0.71139519230769199</v>
      </c>
    </row>
    <row r="62" spans="1:25" x14ac:dyDescent="0.25">
      <c r="A62" t="s">
        <v>387</v>
      </c>
      <c r="B62" t="s">
        <v>176</v>
      </c>
      <c r="C62">
        <v>485</v>
      </c>
      <c r="D62" t="s">
        <v>409</v>
      </c>
      <c r="E62" t="s">
        <v>239</v>
      </c>
      <c r="F62">
        <v>6</v>
      </c>
      <c r="G62" t="s">
        <v>256</v>
      </c>
      <c r="H62" t="s">
        <v>392</v>
      </c>
      <c r="I62">
        <v>593.99699999999996</v>
      </c>
      <c r="J62">
        <v>28440390</v>
      </c>
      <c r="K62">
        <v>163737396</v>
      </c>
      <c r="L62">
        <v>2015</v>
      </c>
      <c r="M62">
        <v>9</v>
      </c>
      <c r="N62">
        <v>2023</v>
      </c>
      <c r="O62">
        <v>2012</v>
      </c>
      <c r="P62">
        <v>42</v>
      </c>
      <c r="Q62">
        <v>2053</v>
      </c>
      <c r="R62" t="s">
        <v>369</v>
      </c>
      <c r="S62">
        <v>1826565751</v>
      </c>
      <c r="T62">
        <v>0.1956</v>
      </c>
      <c r="U62">
        <v>0.6</v>
      </c>
      <c r="V62">
        <v>0.3251</v>
      </c>
      <c r="W62">
        <v>0.19506000000000001</v>
      </c>
      <c r="X62">
        <v>0.24490000000000001</v>
      </c>
      <c r="Y62">
        <v>0.71084577999999998</v>
      </c>
    </row>
    <row r="63" spans="1:25" x14ac:dyDescent="0.25">
      <c r="A63" t="s">
        <v>387</v>
      </c>
      <c r="B63" t="s">
        <v>176</v>
      </c>
      <c r="C63">
        <v>485</v>
      </c>
      <c r="D63" t="s">
        <v>409</v>
      </c>
      <c r="E63" t="s">
        <v>239</v>
      </c>
      <c r="F63">
        <v>6</v>
      </c>
      <c r="G63" t="s">
        <v>256</v>
      </c>
      <c r="H63" t="s">
        <v>393</v>
      </c>
      <c r="I63">
        <v>593.99699999999996</v>
      </c>
      <c r="J63">
        <v>28440390</v>
      </c>
      <c r="K63">
        <v>163737396</v>
      </c>
      <c r="L63">
        <v>2015</v>
      </c>
      <c r="M63">
        <v>9</v>
      </c>
      <c r="N63">
        <v>2023</v>
      </c>
      <c r="O63">
        <v>2012</v>
      </c>
      <c r="P63">
        <v>42</v>
      </c>
      <c r="Q63">
        <v>2053</v>
      </c>
      <c r="R63" t="s">
        <v>369</v>
      </c>
      <c r="S63">
        <v>1728406716</v>
      </c>
      <c r="T63">
        <v>0.1948</v>
      </c>
      <c r="U63">
        <v>0.61099999999999999</v>
      </c>
      <c r="V63">
        <v>0.30049999999999999</v>
      </c>
      <c r="W63">
        <v>0.1836055</v>
      </c>
      <c r="X63">
        <v>0.24490000000000001</v>
      </c>
      <c r="Y63">
        <v>0.71084577999999998</v>
      </c>
    </row>
    <row r="64" spans="1:25" x14ac:dyDescent="0.25">
      <c r="A64" t="s">
        <v>387</v>
      </c>
      <c r="B64" t="s">
        <v>176</v>
      </c>
      <c r="C64">
        <v>485</v>
      </c>
      <c r="D64" t="s">
        <v>409</v>
      </c>
      <c r="E64" t="s">
        <v>239</v>
      </c>
      <c r="F64">
        <v>6</v>
      </c>
      <c r="G64" t="s">
        <v>256</v>
      </c>
      <c r="H64" t="s">
        <v>390</v>
      </c>
      <c r="I64">
        <v>593.99699999999996</v>
      </c>
      <c r="J64">
        <v>28440390</v>
      </c>
      <c r="K64">
        <v>163737396</v>
      </c>
      <c r="L64">
        <v>2015</v>
      </c>
      <c r="M64">
        <v>9</v>
      </c>
      <c r="N64">
        <v>2023</v>
      </c>
      <c r="O64">
        <v>2012</v>
      </c>
      <c r="P64">
        <v>42</v>
      </c>
      <c r="Q64">
        <v>2053</v>
      </c>
      <c r="R64" t="s">
        <v>369</v>
      </c>
      <c r="S64">
        <v>4333626718</v>
      </c>
      <c r="T64">
        <v>0.2089</v>
      </c>
      <c r="U64">
        <v>0.89659999999999995</v>
      </c>
      <c r="V64">
        <v>0.20250000000000001</v>
      </c>
      <c r="W64">
        <v>0.18156149999999999</v>
      </c>
      <c r="X64">
        <v>0.24490000000000001</v>
      </c>
      <c r="Y64">
        <v>0.71084577999999998</v>
      </c>
    </row>
    <row r="65" spans="1:25" x14ac:dyDescent="0.25">
      <c r="A65" t="s">
        <v>387</v>
      </c>
      <c r="B65" t="s">
        <v>176</v>
      </c>
      <c r="C65">
        <v>485</v>
      </c>
      <c r="D65" t="s">
        <v>409</v>
      </c>
      <c r="E65" t="s">
        <v>239</v>
      </c>
      <c r="F65">
        <v>6</v>
      </c>
      <c r="G65" t="s">
        <v>256</v>
      </c>
      <c r="H65" t="s">
        <v>391</v>
      </c>
      <c r="I65">
        <v>593.99699999999996</v>
      </c>
      <c r="J65">
        <v>28440390</v>
      </c>
      <c r="K65">
        <v>163737396</v>
      </c>
      <c r="L65">
        <v>2015</v>
      </c>
      <c r="M65">
        <v>9</v>
      </c>
      <c r="N65">
        <v>2023</v>
      </c>
      <c r="O65">
        <v>2012</v>
      </c>
      <c r="P65">
        <v>42</v>
      </c>
      <c r="Q65">
        <v>2053</v>
      </c>
      <c r="R65" t="s">
        <v>369</v>
      </c>
      <c r="S65">
        <v>28645756097</v>
      </c>
      <c r="T65">
        <v>0.24490000000000001</v>
      </c>
      <c r="U65">
        <v>0.87619999999999998</v>
      </c>
      <c r="V65">
        <v>0.1719</v>
      </c>
      <c r="W65">
        <v>0.15061878000000001</v>
      </c>
      <c r="X65">
        <v>0.24490000000000001</v>
      </c>
      <c r="Y65">
        <v>0.71084577999999998</v>
      </c>
    </row>
    <row r="66" spans="1:25" x14ac:dyDescent="0.25">
      <c r="A66" t="s">
        <v>387</v>
      </c>
      <c r="B66" t="s">
        <v>176</v>
      </c>
      <c r="C66">
        <v>510</v>
      </c>
      <c r="D66" t="s">
        <v>217</v>
      </c>
      <c r="E66" t="s">
        <v>239</v>
      </c>
      <c r="F66">
        <v>6</v>
      </c>
      <c r="G66" t="s">
        <v>256</v>
      </c>
      <c r="H66" t="s">
        <v>392</v>
      </c>
      <c r="I66">
        <v>1579.1759999999999</v>
      </c>
      <c r="J66">
        <v>2551227</v>
      </c>
      <c r="K66">
        <v>283885835</v>
      </c>
      <c r="L66">
        <v>2018</v>
      </c>
      <c r="M66">
        <v>5</v>
      </c>
      <c r="N66">
        <v>2022</v>
      </c>
      <c r="O66">
        <v>2018</v>
      </c>
      <c r="P66">
        <v>36</v>
      </c>
      <c r="Q66">
        <v>2053</v>
      </c>
      <c r="R66" t="s">
        <v>369</v>
      </c>
      <c r="S66">
        <v>8648732968</v>
      </c>
      <c r="T66">
        <v>0.19869999999999999</v>
      </c>
      <c r="U66">
        <v>0.71179999999999999</v>
      </c>
      <c r="V66">
        <v>0.3251</v>
      </c>
      <c r="W66">
        <v>0.23140617999999999</v>
      </c>
      <c r="X66">
        <v>0.19869999999999999</v>
      </c>
      <c r="Y66">
        <v>0.69234788999999997</v>
      </c>
    </row>
    <row r="67" spans="1:25" x14ac:dyDescent="0.25">
      <c r="A67" t="s">
        <v>387</v>
      </c>
      <c r="B67" t="s">
        <v>176</v>
      </c>
      <c r="C67">
        <v>510</v>
      </c>
      <c r="D67" t="s">
        <v>217</v>
      </c>
      <c r="E67" t="s">
        <v>239</v>
      </c>
      <c r="F67">
        <v>6</v>
      </c>
      <c r="G67" t="s">
        <v>256</v>
      </c>
      <c r="H67" t="s">
        <v>393</v>
      </c>
      <c r="I67">
        <v>1579.1759999999999</v>
      </c>
      <c r="J67">
        <v>2551227</v>
      </c>
      <c r="K67">
        <v>283885835</v>
      </c>
      <c r="L67">
        <v>2018</v>
      </c>
      <c r="M67">
        <v>5</v>
      </c>
      <c r="N67">
        <v>2022</v>
      </c>
      <c r="O67">
        <v>2018</v>
      </c>
      <c r="P67">
        <v>36</v>
      </c>
      <c r="Q67">
        <v>2053</v>
      </c>
      <c r="R67" t="s">
        <v>369</v>
      </c>
      <c r="S67">
        <v>6925704436</v>
      </c>
      <c r="T67">
        <v>0.19409999999999999</v>
      </c>
      <c r="U67">
        <v>0.58899999999999997</v>
      </c>
      <c r="V67">
        <v>0.30049999999999999</v>
      </c>
      <c r="W67">
        <v>0.1769945</v>
      </c>
      <c r="X67">
        <v>0.19869999999999999</v>
      </c>
      <c r="Y67">
        <v>0.69234788999999997</v>
      </c>
    </row>
    <row r="68" spans="1:25" x14ac:dyDescent="0.25">
      <c r="A68" t="s">
        <v>387</v>
      </c>
      <c r="B68" t="s">
        <v>176</v>
      </c>
      <c r="C68">
        <v>510</v>
      </c>
      <c r="D68" t="s">
        <v>217</v>
      </c>
      <c r="E68" t="s">
        <v>239</v>
      </c>
      <c r="F68">
        <v>6</v>
      </c>
      <c r="G68" t="s">
        <v>256</v>
      </c>
      <c r="H68" t="s">
        <v>390</v>
      </c>
      <c r="I68">
        <v>1579.1759999999999</v>
      </c>
      <c r="J68">
        <v>2551227</v>
      </c>
      <c r="K68">
        <v>283885835</v>
      </c>
      <c r="L68">
        <v>2018</v>
      </c>
      <c r="M68">
        <v>5</v>
      </c>
      <c r="N68">
        <v>2022</v>
      </c>
      <c r="O68">
        <v>2018</v>
      </c>
      <c r="P68">
        <v>36</v>
      </c>
      <c r="Q68">
        <v>2053</v>
      </c>
      <c r="R68" t="s">
        <v>369</v>
      </c>
      <c r="S68">
        <v>6509668000</v>
      </c>
      <c r="T68">
        <v>0.19289999999999999</v>
      </c>
      <c r="U68">
        <v>0.82420000000000004</v>
      </c>
      <c r="V68">
        <v>0.20250000000000001</v>
      </c>
      <c r="W68">
        <v>0.16690050000000001</v>
      </c>
      <c r="X68">
        <v>0.19869999999999999</v>
      </c>
      <c r="Y68">
        <v>0.69234788999999997</v>
      </c>
    </row>
    <row r="69" spans="1:25" x14ac:dyDescent="0.25">
      <c r="A69" t="s">
        <v>387</v>
      </c>
      <c r="B69" t="s">
        <v>176</v>
      </c>
      <c r="C69">
        <v>510</v>
      </c>
      <c r="D69" t="s">
        <v>217</v>
      </c>
      <c r="E69" t="s">
        <v>239</v>
      </c>
      <c r="F69">
        <v>6</v>
      </c>
      <c r="G69" t="s">
        <v>256</v>
      </c>
      <c r="H69" t="s">
        <v>391</v>
      </c>
      <c r="I69">
        <v>1579.1759999999999</v>
      </c>
      <c r="J69">
        <v>2551227</v>
      </c>
      <c r="K69">
        <v>283885835</v>
      </c>
      <c r="L69">
        <v>2018</v>
      </c>
      <c r="M69">
        <v>5</v>
      </c>
      <c r="N69">
        <v>2022</v>
      </c>
      <c r="O69">
        <v>2018</v>
      </c>
      <c r="P69">
        <v>36</v>
      </c>
      <c r="Q69">
        <v>2053</v>
      </c>
      <c r="R69" t="s">
        <v>369</v>
      </c>
      <c r="S69">
        <v>5354760835</v>
      </c>
      <c r="T69">
        <v>0.18890000000000001</v>
      </c>
      <c r="U69">
        <v>0.68089999999999995</v>
      </c>
      <c r="V69">
        <v>0.1719</v>
      </c>
      <c r="W69">
        <v>0.11704671</v>
      </c>
      <c r="X69">
        <v>0.19869999999999999</v>
      </c>
      <c r="Y69">
        <v>0.69234788999999997</v>
      </c>
    </row>
    <row r="70" spans="1:25" x14ac:dyDescent="0.25">
      <c r="A70" t="s">
        <v>387</v>
      </c>
      <c r="B70" t="s">
        <v>176</v>
      </c>
      <c r="C70">
        <v>496</v>
      </c>
      <c r="D70" t="s">
        <v>419</v>
      </c>
      <c r="E70" t="s">
        <v>239</v>
      </c>
      <c r="F70">
        <v>6</v>
      </c>
      <c r="G70" t="s">
        <v>256</v>
      </c>
      <c r="H70" t="s">
        <v>392</v>
      </c>
      <c r="I70">
        <v>1716.17</v>
      </c>
      <c r="J70">
        <v>34530900</v>
      </c>
      <c r="K70">
        <v>676758801</v>
      </c>
      <c r="L70">
        <v>2016</v>
      </c>
      <c r="M70">
        <v>12</v>
      </c>
      <c r="N70">
        <v>2027</v>
      </c>
      <c r="O70">
        <v>2016</v>
      </c>
      <c r="P70">
        <v>38</v>
      </c>
      <c r="Q70">
        <v>2053</v>
      </c>
      <c r="R70" t="s">
        <v>369</v>
      </c>
      <c r="S70">
        <v>3657058429</v>
      </c>
      <c r="T70">
        <v>0.1956</v>
      </c>
      <c r="U70">
        <v>0.6</v>
      </c>
      <c r="V70">
        <v>0.3251</v>
      </c>
      <c r="W70">
        <v>0.19506000000000001</v>
      </c>
      <c r="X70">
        <v>0.2311</v>
      </c>
      <c r="Y70">
        <v>0.66975079000000004</v>
      </c>
    </row>
    <row r="71" spans="1:25" x14ac:dyDescent="0.25">
      <c r="A71" t="s">
        <v>387</v>
      </c>
      <c r="B71" t="s">
        <v>176</v>
      </c>
      <c r="C71">
        <v>496</v>
      </c>
      <c r="D71" t="s">
        <v>419</v>
      </c>
      <c r="E71" t="s">
        <v>239</v>
      </c>
      <c r="F71">
        <v>6</v>
      </c>
      <c r="G71" t="s">
        <v>256</v>
      </c>
      <c r="H71" t="s">
        <v>393</v>
      </c>
      <c r="I71">
        <v>1716.17</v>
      </c>
      <c r="J71">
        <v>34530900</v>
      </c>
      <c r="K71">
        <v>676758801</v>
      </c>
      <c r="L71">
        <v>2016</v>
      </c>
      <c r="M71">
        <v>12</v>
      </c>
      <c r="N71">
        <v>2027</v>
      </c>
      <c r="O71">
        <v>2016</v>
      </c>
      <c r="P71">
        <v>38</v>
      </c>
      <c r="Q71">
        <v>2053</v>
      </c>
      <c r="R71" t="s">
        <v>369</v>
      </c>
      <c r="S71">
        <v>4188885334</v>
      </c>
      <c r="T71">
        <v>0.1948</v>
      </c>
      <c r="U71">
        <v>0.61099999999999999</v>
      </c>
      <c r="V71">
        <v>0.30049999999999999</v>
      </c>
      <c r="W71">
        <v>0.1836055</v>
      </c>
      <c r="X71">
        <v>0.2311</v>
      </c>
      <c r="Y71">
        <v>0.66975079000000004</v>
      </c>
    </row>
    <row r="72" spans="1:25" x14ac:dyDescent="0.25">
      <c r="A72" t="s">
        <v>387</v>
      </c>
      <c r="B72" t="s">
        <v>176</v>
      </c>
      <c r="C72">
        <v>496</v>
      </c>
      <c r="D72" t="s">
        <v>419</v>
      </c>
      <c r="E72" t="s">
        <v>239</v>
      </c>
      <c r="F72">
        <v>6</v>
      </c>
      <c r="G72" t="s">
        <v>256</v>
      </c>
      <c r="H72" t="s">
        <v>390</v>
      </c>
      <c r="I72">
        <v>1716.17</v>
      </c>
      <c r="J72">
        <v>34530900</v>
      </c>
      <c r="K72">
        <v>676758801</v>
      </c>
      <c r="L72">
        <v>2016</v>
      </c>
      <c r="M72">
        <v>12</v>
      </c>
      <c r="N72">
        <v>2027</v>
      </c>
      <c r="O72">
        <v>2016</v>
      </c>
      <c r="P72">
        <v>38</v>
      </c>
      <c r="Q72">
        <v>2053</v>
      </c>
      <c r="R72" t="s">
        <v>369</v>
      </c>
      <c r="S72">
        <v>4049641281</v>
      </c>
      <c r="T72">
        <v>0.2311</v>
      </c>
      <c r="U72">
        <v>0.99680000000000002</v>
      </c>
      <c r="V72">
        <v>0.20250000000000001</v>
      </c>
      <c r="W72">
        <v>0.201852</v>
      </c>
      <c r="X72">
        <v>0.2311</v>
      </c>
      <c r="Y72">
        <v>0.66975079000000004</v>
      </c>
    </row>
    <row r="73" spans="1:25" x14ac:dyDescent="0.25">
      <c r="A73" t="s">
        <v>387</v>
      </c>
      <c r="B73" t="s">
        <v>176</v>
      </c>
      <c r="C73">
        <v>496</v>
      </c>
      <c r="D73" t="s">
        <v>419</v>
      </c>
      <c r="E73" t="s">
        <v>239</v>
      </c>
      <c r="F73">
        <v>6</v>
      </c>
      <c r="G73" t="s">
        <v>256</v>
      </c>
      <c r="H73" t="s">
        <v>391</v>
      </c>
      <c r="I73">
        <v>1716.17</v>
      </c>
      <c r="J73">
        <v>34530900</v>
      </c>
      <c r="K73">
        <v>676758801</v>
      </c>
      <c r="L73">
        <v>2016</v>
      </c>
      <c r="M73">
        <v>12</v>
      </c>
      <c r="N73">
        <v>2027</v>
      </c>
      <c r="O73">
        <v>2016</v>
      </c>
      <c r="P73">
        <v>38</v>
      </c>
      <c r="Q73">
        <v>2053</v>
      </c>
      <c r="R73" t="s">
        <v>369</v>
      </c>
      <c r="S73">
        <v>25568028484</v>
      </c>
      <c r="T73">
        <v>0.1426</v>
      </c>
      <c r="U73">
        <v>0.51910000000000001</v>
      </c>
      <c r="V73">
        <v>0.1719</v>
      </c>
      <c r="W73">
        <v>8.9233290000000007E-2</v>
      </c>
      <c r="X73">
        <v>0.2311</v>
      </c>
      <c r="Y73">
        <v>0.66975079000000004</v>
      </c>
    </row>
    <row r="74" spans="1:25" x14ac:dyDescent="0.25">
      <c r="A74" t="s">
        <v>387</v>
      </c>
      <c r="B74" t="s">
        <v>176</v>
      </c>
      <c r="C74">
        <v>22335</v>
      </c>
      <c r="D74" t="s">
        <v>413</v>
      </c>
      <c r="E74" t="s">
        <v>239</v>
      </c>
      <c r="F74">
        <v>2</v>
      </c>
      <c r="G74" t="s">
        <v>256</v>
      </c>
      <c r="H74" t="s">
        <v>393</v>
      </c>
      <c r="I74">
        <v>575.31700000000001</v>
      </c>
      <c r="J74">
        <v>58657037</v>
      </c>
      <c r="K74">
        <v>118453864</v>
      </c>
      <c r="L74">
        <v>2023</v>
      </c>
      <c r="M74">
        <v>2</v>
      </c>
      <c r="N74">
        <v>2024</v>
      </c>
      <c r="O74">
        <v>2023</v>
      </c>
      <c r="P74">
        <v>31</v>
      </c>
      <c r="Q74">
        <v>2053</v>
      </c>
      <c r="R74" t="s">
        <v>369</v>
      </c>
      <c r="S74">
        <v>31</v>
      </c>
      <c r="T74">
        <v>0.20710000000000001</v>
      </c>
      <c r="U74">
        <v>1</v>
      </c>
      <c r="V74">
        <v>0.30049999999999999</v>
      </c>
      <c r="W74">
        <v>0.30049999999999999</v>
      </c>
      <c r="X74">
        <v>0.20710000000000001</v>
      </c>
      <c r="Y74">
        <v>0.66518946510594101</v>
      </c>
    </row>
    <row r="75" spans="1:25" x14ac:dyDescent="0.25">
      <c r="A75" t="s">
        <v>387</v>
      </c>
      <c r="B75" t="s">
        <v>176</v>
      </c>
      <c r="C75">
        <v>22335</v>
      </c>
      <c r="D75" t="s">
        <v>413</v>
      </c>
      <c r="E75" t="s">
        <v>239</v>
      </c>
      <c r="F75">
        <v>2</v>
      </c>
      <c r="G75" t="s">
        <v>256</v>
      </c>
      <c r="H75" t="s">
        <v>390</v>
      </c>
      <c r="I75">
        <v>575.31700000000001</v>
      </c>
      <c r="J75">
        <v>58657037</v>
      </c>
      <c r="K75">
        <v>118453864</v>
      </c>
      <c r="L75">
        <v>2023</v>
      </c>
      <c r="M75">
        <v>2</v>
      </c>
      <c r="N75">
        <v>2024</v>
      </c>
      <c r="O75">
        <v>2023</v>
      </c>
      <c r="P75">
        <v>31</v>
      </c>
      <c r="Q75">
        <v>2053</v>
      </c>
      <c r="R75" t="s">
        <v>369</v>
      </c>
      <c r="S75">
        <v>31</v>
      </c>
      <c r="T75">
        <v>6.0999999999999999E-2</v>
      </c>
      <c r="U75">
        <v>0.2281</v>
      </c>
      <c r="V75">
        <v>0.20250000000000001</v>
      </c>
      <c r="W75">
        <v>4.6190250000000002E-2</v>
      </c>
      <c r="X75">
        <v>0.20710000000000001</v>
      </c>
      <c r="Y75">
        <v>0.66518946510594101</v>
      </c>
    </row>
    <row r="76" spans="1:25" x14ac:dyDescent="0.25">
      <c r="A76" t="s">
        <v>387</v>
      </c>
      <c r="B76" t="s">
        <v>176</v>
      </c>
      <c r="C76">
        <v>22335</v>
      </c>
      <c r="D76" t="s">
        <v>413</v>
      </c>
      <c r="E76" t="s">
        <v>239</v>
      </c>
      <c r="F76">
        <v>2</v>
      </c>
      <c r="G76" t="s">
        <v>256</v>
      </c>
      <c r="H76" t="s">
        <v>391</v>
      </c>
      <c r="I76">
        <v>575.31700000000001</v>
      </c>
      <c r="J76">
        <v>58657037</v>
      </c>
      <c r="K76">
        <v>118453864</v>
      </c>
      <c r="L76">
        <v>2023</v>
      </c>
      <c r="M76">
        <v>2</v>
      </c>
      <c r="N76">
        <v>2024</v>
      </c>
      <c r="O76">
        <v>2023</v>
      </c>
      <c r="P76">
        <v>31</v>
      </c>
      <c r="Q76">
        <v>2053</v>
      </c>
      <c r="R76" t="s">
        <v>369</v>
      </c>
      <c r="S76">
        <v>6492432548</v>
      </c>
      <c r="T76">
        <v>0.16420000000000001</v>
      </c>
      <c r="U76">
        <v>0.5948</v>
      </c>
      <c r="V76">
        <v>0.1719</v>
      </c>
      <c r="W76">
        <v>0.10224612</v>
      </c>
      <c r="X76">
        <v>0.20710000000000001</v>
      </c>
      <c r="Y76">
        <v>0.66518946510594101</v>
      </c>
    </row>
    <row r="77" spans="1:25" x14ac:dyDescent="0.25">
      <c r="A77" t="s">
        <v>387</v>
      </c>
      <c r="B77" t="s">
        <v>176</v>
      </c>
      <c r="C77">
        <v>493</v>
      </c>
      <c r="D77" t="s">
        <v>423</v>
      </c>
      <c r="E77" t="s">
        <v>239</v>
      </c>
      <c r="F77">
        <v>1</v>
      </c>
      <c r="G77" t="s">
        <v>256</v>
      </c>
      <c r="H77" t="s">
        <v>390</v>
      </c>
      <c r="I77">
        <v>264.21199999999999</v>
      </c>
      <c r="J77">
        <v>18804019</v>
      </c>
      <c r="K77">
        <v>52254101</v>
      </c>
      <c r="L77">
        <v>2025</v>
      </c>
      <c r="M77">
        <v>6</v>
      </c>
      <c r="N77">
        <v>2030</v>
      </c>
      <c r="O77">
        <v>2024</v>
      </c>
      <c r="P77">
        <v>30</v>
      </c>
      <c r="Q77">
        <v>2053</v>
      </c>
      <c r="R77" t="s">
        <v>369</v>
      </c>
      <c r="S77">
        <v>30</v>
      </c>
      <c r="T77">
        <v>0.1283</v>
      </c>
      <c r="U77">
        <v>0.5323</v>
      </c>
      <c r="V77">
        <v>0.20250000000000001</v>
      </c>
      <c r="W77">
        <v>0.10779075</v>
      </c>
      <c r="X77">
        <v>0.21110000000000001</v>
      </c>
      <c r="Y77">
        <v>0.63601850961538398</v>
      </c>
    </row>
    <row r="78" spans="1:25" x14ac:dyDescent="0.25">
      <c r="A78" t="s">
        <v>387</v>
      </c>
      <c r="B78" t="s">
        <v>176</v>
      </c>
      <c r="C78">
        <v>493</v>
      </c>
      <c r="D78" t="s">
        <v>423</v>
      </c>
      <c r="E78" t="s">
        <v>239</v>
      </c>
      <c r="F78">
        <v>1</v>
      </c>
      <c r="G78" t="s">
        <v>256</v>
      </c>
      <c r="H78" t="s">
        <v>391</v>
      </c>
      <c r="I78">
        <v>264.21199999999999</v>
      </c>
      <c r="J78">
        <v>18804019</v>
      </c>
      <c r="K78">
        <v>52254101</v>
      </c>
      <c r="L78">
        <v>2025</v>
      </c>
      <c r="M78">
        <v>6</v>
      </c>
      <c r="N78">
        <v>2030</v>
      </c>
      <c r="O78">
        <v>2024</v>
      </c>
      <c r="P78">
        <v>30</v>
      </c>
      <c r="Q78">
        <v>2053</v>
      </c>
      <c r="R78" t="s">
        <v>369</v>
      </c>
      <c r="S78">
        <v>2293673540</v>
      </c>
      <c r="T78">
        <v>0.21110000000000001</v>
      </c>
      <c r="U78">
        <v>0.75819999999999999</v>
      </c>
      <c r="V78">
        <v>0.1719</v>
      </c>
      <c r="W78">
        <v>0.13033458000000001</v>
      </c>
      <c r="X78">
        <v>0.21110000000000001</v>
      </c>
      <c r="Y78">
        <v>0.63601850961538398</v>
      </c>
    </row>
    <row r="79" spans="1:25" x14ac:dyDescent="0.25">
      <c r="A79" t="s">
        <v>387</v>
      </c>
      <c r="B79" t="s">
        <v>176</v>
      </c>
      <c r="C79">
        <v>480</v>
      </c>
      <c r="D79" t="s">
        <v>230</v>
      </c>
      <c r="E79" t="s">
        <v>243</v>
      </c>
      <c r="F79">
        <v>1</v>
      </c>
      <c r="G79" t="s">
        <v>256</v>
      </c>
      <c r="H79" t="s">
        <v>390</v>
      </c>
      <c r="I79">
        <v>820.42899999999997</v>
      </c>
      <c r="J79">
        <v>19873182</v>
      </c>
      <c r="K79">
        <v>118942590</v>
      </c>
      <c r="L79">
        <v>2024</v>
      </c>
      <c r="M79">
        <v>5</v>
      </c>
      <c r="N79">
        <v>2028</v>
      </c>
      <c r="O79">
        <v>2024</v>
      </c>
      <c r="P79">
        <v>30</v>
      </c>
      <c r="Q79">
        <v>2053</v>
      </c>
      <c r="R79" t="s">
        <v>369</v>
      </c>
      <c r="S79">
        <v>302149806</v>
      </c>
      <c r="T79">
        <v>0.1283</v>
      </c>
      <c r="U79">
        <v>0.5323</v>
      </c>
      <c r="V79">
        <v>0.20250000000000001</v>
      </c>
      <c r="W79">
        <v>0.10779075</v>
      </c>
      <c r="X79">
        <v>0.1852</v>
      </c>
      <c r="Y79">
        <v>0.59460456730769196</v>
      </c>
    </row>
    <row r="80" spans="1:25" x14ac:dyDescent="0.25">
      <c r="A80" t="s">
        <v>387</v>
      </c>
      <c r="B80" t="s">
        <v>176</v>
      </c>
      <c r="C80">
        <v>480</v>
      </c>
      <c r="D80" t="s">
        <v>230</v>
      </c>
      <c r="E80" t="s">
        <v>243</v>
      </c>
      <c r="F80">
        <v>1</v>
      </c>
      <c r="G80" t="s">
        <v>256</v>
      </c>
      <c r="H80" t="s">
        <v>391</v>
      </c>
      <c r="I80">
        <v>820.42899999999997</v>
      </c>
      <c r="J80">
        <v>19873182</v>
      </c>
      <c r="K80">
        <v>118942590</v>
      </c>
      <c r="L80">
        <v>2024</v>
      </c>
      <c r="M80">
        <v>5</v>
      </c>
      <c r="N80">
        <v>2028</v>
      </c>
      <c r="O80">
        <v>2024</v>
      </c>
      <c r="P80">
        <v>30</v>
      </c>
      <c r="Q80">
        <v>2053</v>
      </c>
      <c r="R80" t="s">
        <v>369</v>
      </c>
      <c r="S80">
        <v>1287167953</v>
      </c>
      <c r="T80">
        <v>0.1852</v>
      </c>
      <c r="U80">
        <v>0.66800000000000004</v>
      </c>
      <c r="V80">
        <v>0.1719</v>
      </c>
      <c r="W80">
        <v>0.11482920000000001</v>
      </c>
      <c r="X80">
        <v>0.1852</v>
      </c>
      <c r="Y80">
        <v>0.59460456730769196</v>
      </c>
    </row>
    <row r="81" spans="1:25" x14ac:dyDescent="0.25">
      <c r="A81" t="s">
        <v>387</v>
      </c>
      <c r="B81" t="s">
        <v>176</v>
      </c>
      <c r="C81">
        <v>507</v>
      </c>
      <c r="D81" t="s">
        <v>219</v>
      </c>
      <c r="E81" t="s">
        <v>239</v>
      </c>
      <c r="F81">
        <v>6</v>
      </c>
      <c r="G81" t="s">
        <v>256</v>
      </c>
      <c r="H81" t="s">
        <v>392</v>
      </c>
      <c r="I81">
        <v>2119.9520000000002</v>
      </c>
      <c r="J81">
        <v>0</v>
      </c>
      <c r="K81">
        <v>1050693972</v>
      </c>
      <c r="O81">
        <v>2020</v>
      </c>
      <c r="P81">
        <v>34</v>
      </c>
      <c r="Q81">
        <v>2053</v>
      </c>
      <c r="R81" t="s">
        <v>369</v>
      </c>
      <c r="S81">
        <v>9954146159</v>
      </c>
      <c r="T81">
        <v>0.17910000000000001</v>
      </c>
      <c r="U81">
        <v>0</v>
      </c>
      <c r="V81">
        <v>0.3251</v>
      </c>
      <c r="W81">
        <v>0</v>
      </c>
      <c r="X81">
        <v>0.17910000000000001</v>
      </c>
      <c r="Y81">
        <v>0.20484053999999999</v>
      </c>
    </row>
    <row r="82" spans="1:25" x14ac:dyDescent="0.25">
      <c r="A82" t="s">
        <v>387</v>
      </c>
      <c r="B82" t="s">
        <v>176</v>
      </c>
      <c r="C82">
        <v>507</v>
      </c>
      <c r="D82" t="s">
        <v>219</v>
      </c>
      <c r="E82" t="s">
        <v>239</v>
      </c>
      <c r="F82">
        <v>6</v>
      </c>
      <c r="G82" t="s">
        <v>256</v>
      </c>
      <c r="H82" t="s">
        <v>393</v>
      </c>
      <c r="I82">
        <v>2119.9520000000002</v>
      </c>
      <c r="J82">
        <v>0</v>
      </c>
      <c r="K82">
        <v>1050693972</v>
      </c>
      <c r="O82">
        <v>2020</v>
      </c>
      <c r="P82">
        <v>34</v>
      </c>
      <c r="Q82">
        <v>2053</v>
      </c>
      <c r="R82" t="s">
        <v>369</v>
      </c>
      <c r="S82">
        <v>8133196545</v>
      </c>
      <c r="T82">
        <v>0.17560000000000001</v>
      </c>
      <c r="U82">
        <v>0</v>
      </c>
      <c r="V82">
        <v>0.30049999999999999</v>
      </c>
      <c r="W82">
        <v>0</v>
      </c>
      <c r="X82">
        <v>0.17910000000000001</v>
      </c>
      <c r="Y82">
        <v>0.20484053999999999</v>
      </c>
    </row>
    <row r="83" spans="1:25" x14ac:dyDescent="0.25">
      <c r="A83" t="s">
        <v>387</v>
      </c>
      <c r="B83" t="s">
        <v>176</v>
      </c>
      <c r="C83">
        <v>507</v>
      </c>
      <c r="D83" t="s">
        <v>219</v>
      </c>
      <c r="E83" t="s">
        <v>239</v>
      </c>
      <c r="F83">
        <v>6</v>
      </c>
      <c r="G83" t="s">
        <v>256</v>
      </c>
      <c r="H83" t="s">
        <v>390</v>
      </c>
      <c r="I83">
        <v>2119.9520000000002</v>
      </c>
      <c r="J83">
        <v>0</v>
      </c>
      <c r="K83">
        <v>1050693972</v>
      </c>
      <c r="O83">
        <v>2020</v>
      </c>
      <c r="P83">
        <v>34</v>
      </c>
      <c r="Q83">
        <v>2053</v>
      </c>
      <c r="R83" t="s">
        <v>369</v>
      </c>
      <c r="S83">
        <v>12653984679</v>
      </c>
      <c r="T83">
        <v>0.13689999999999999</v>
      </c>
      <c r="U83">
        <v>0.57089999999999996</v>
      </c>
      <c r="V83">
        <v>0.20250000000000001</v>
      </c>
      <c r="W83">
        <v>0.11560724999999999</v>
      </c>
      <c r="X83">
        <v>0.17910000000000001</v>
      </c>
      <c r="Y83">
        <v>0.20484053999999999</v>
      </c>
    </row>
    <row r="84" spans="1:25" x14ac:dyDescent="0.25">
      <c r="A84" t="s">
        <v>387</v>
      </c>
      <c r="B84" t="s">
        <v>176</v>
      </c>
      <c r="C84">
        <v>507</v>
      </c>
      <c r="D84" t="s">
        <v>219</v>
      </c>
      <c r="E84" t="s">
        <v>239</v>
      </c>
      <c r="F84">
        <v>6</v>
      </c>
      <c r="G84" t="s">
        <v>256</v>
      </c>
      <c r="H84" t="s">
        <v>391</v>
      </c>
      <c r="I84">
        <v>2119.9520000000002</v>
      </c>
      <c r="J84">
        <v>0</v>
      </c>
      <c r="K84">
        <v>1050693972</v>
      </c>
      <c r="O84">
        <v>2020</v>
      </c>
      <c r="P84">
        <v>34</v>
      </c>
      <c r="Q84">
        <v>2053</v>
      </c>
      <c r="R84" t="s">
        <v>369</v>
      </c>
      <c r="S84">
        <v>16800589003</v>
      </c>
      <c r="T84">
        <v>0.1426</v>
      </c>
      <c r="U84">
        <v>0.51910000000000001</v>
      </c>
      <c r="V84">
        <v>0.1719</v>
      </c>
      <c r="W84">
        <v>8.9233290000000007E-2</v>
      </c>
      <c r="X84">
        <v>0.17910000000000001</v>
      </c>
      <c r="Y84">
        <v>0.20484053999999999</v>
      </c>
    </row>
    <row r="85" spans="1:25" x14ac:dyDescent="0.25">
      <c r="A85" t="s">
        <v>387</v>
      </c>
      <c r="B85" t="s">
        <v>176</v>
      </c>
      <c r="C85">
        <v>508</v>
      </c>
      <c r="D85" t="s">
        <v>216</v>
      </c>
      <c r="E85" t="s">
        <v>239</v>
      </c>
      <c r="F85">
        <v>6</v>
      </c>
      <c r="G85" t="s">
        <v>256</v>
      </c>
      <c r="H85" t="s">
        <v>392</v>
      </c>
      <c r="I85">
        <v>1161.538</v>
      </c>
      <c r="J85">
        <v>0</v>
      </c>
      <c r="K85">
        <v>848623007</v>
      </c>
      <c r="O85">
        <v>2021</v>
      </c>
      <c r="P85">
        <v>33</v>
      </c>
      <c r="Q85">
        <v>2053</v>
      </c>
      <c r="R85" t="s">
        <v>369</v>
      </c>
      <c r="S85">
        <v>14672481989</v>
      </c>
      <c r="T85">
        <v>0.17910000000000001</v>
      </c>
      <c r="U85">
        <v>0</v>
      </c>
      <c r="V85">
        <v>0.3251</v>
      </c>
      <c r="W85">
        <v>0</v>
      </c>
      <c r="X85">
        <v>0.17910000000000001</v>
      </c>
      <c r="Y85">
        <v>0.17383059000000001</v>
      </c>
    </row>
    <row r="86" spans="1:25" x14ac:dyDescent="0.25">
      <c r="A86" t="s">
        <v>387</v>
      </c>
      <c r="B86" t="s">
        <v>176</v>
      </c>
      <c r="C86">
        <v>508</v>
      </c>
      <c r="D86" t="s">
        <v>216</v>
      </c>
      <c r="E86" t="s">
        <v>239</v>
      </c>
      <c r="F86">
        <v>6</v>
      </c>
      <c r="G86" t="s">
        <v>256</v>
      </c>
      <c r="H86" t="s">
        <v>393</v>
      </c>
      <c r="I86">
        <v>1161.538</v>
      </c>
      <c r="J86">
        <v>0</v>
      </c>
      <c r="K86">
        <v>848623007</v>
      </c>
      <c r="O86">
        <v>2021</v>
      </c>
      <c r="P86">
        <v>33</v>
      </c>
      <c r="Q86">
        <v>2053</v>
      </c>
      <c r="R86" t="s">
        <v>369</v>
      </c>
      <c r="S86">
        <v>8953233438</v>
      </c>
      <c r="T86">
        <v>0.17560000000000001</v>
      </c>
      <c r="U86">
        <v>0</v>
      </c>
      <c r="V86">
        <v>0.30049999999999999</v>
      </c>
      <c r="W86">
        <v>0</v>
      </c>
      <c r="X86">
        <v>0.17910000000000001</v>
      </c>
      <c r="Y86">
        <v>0.17383059000000001</v>
      </c>
    </row>
    <row r="87" spans="1:25" x14ac:dyDescent="0.25">
      <c r="A87" t="s">
        <v>387</v>
      </c>
      <c r="B87" t="s">
        <v>176</v>
      </c>
      <c r="C87">
        <v>508</v>
      </c>
      <c r="D87" t="s">
        <v>216</v>
      </c>
      <c r="E87" t="s">
        <v>239</v>
      </c>
      <c r="F87">
        <v>6</v>
      </c>
      <c r="G87" t="s">
        <v>256</v>
      </c>
      <c r="H87" t="s">
        <v>390</v>
      </c>
      <c r="I87">
        <v>1161.538</v>
      </c>
      <c r="J87">
        <v>0</v>
      </c>
      <c r="K87">
        <v>848623007</v>
      </c>
      <c r="O87">
        <v>2021</v>
      </c>
      <c r="P87">
        <v>33</v>
      </c>
      <c r="Q87">
        <v>2053</v>
      </c>
      <c r="R87" t="s">
        <v>369</v>
      </c>
      <c r="S87">
        <v>4592165448</v>
      </c>
      <c r="T87">
        <v>0.1181</v>
      </c>
      <c r="U87">
        <v>0.48609999999999998</v>
      </c>
      <c r="V87">
        <v>0.20250000000000001</v>
      </c>
      <c r="W87">
        <v>9.8435250000000002E-2</v>
      </c>
      <c r="X87">
        <v>0.17910000000000001</v>
      </c>
      <c r="Y87">
        <v>0.17383059000000001</v>
      </c>
    </row>
    <row r="88" spans="1:25" x14ac:dyDescent="0.25">
      <c r="A88" t="s">
        <v>387</v>
      </c>
      <c r="B88" t="s">
        <v>176</v>
      </c>
      <c r="C88">
        <v>508</v>
      </c>
      <c r="D88" t="s">
        <v>216</v>
      </c>
      <c r="E88" t="s">
        <v>239</v>
      </c>
      <c r="F88">
        <v>6</v>
      </c>
      <c r="G88" t="s">
        <v>256</v>
      </c>
      <c r="H88" t="s">
        <v>391</v>
      </c>
      <c r="I88">
        <v>1161.538</v>
      </c>
      <c r="J88">
        <v>0</v>
      </c>
      <c r="K88">
        <v>848623007</v>
      </c>
      <c r="O88">
        <v>2021</v>
      </c>
      <c r="P88">
        <v>33</v>
      </c>
      <c r="Q88">
        <v>2053</v>
      </c>
      <c r="R88" t="s">
        <v>369</v>
      </c>
      <c r="S88">
        <v>7878427521</v>
      </c>
      <c r="T88">
        <v>0.1195</v>
      </c>
      <c r="U88">
        <v>0.43859999999999999</v>
      </c>
      <c r="V88">
        <v>0.1719</v>
      </c>
      <c r="W88">
        <v>7.5395340000000005E-2</v>
      </c>
      <c r="X88">
        <v>0.17910000000000001</v>
      </c>
      <c r="Y88">
        <v>0.17383059000000001</v>
      </c>
    </row>
    <row r="89" spans="1:25" x14ac:dyDescent="0.25">
      <c r="A89" t="s">
        <v>387</v>
      </c>
      <c r="B89" t="s">
        <v>176</v>
      </c>
      <c r="C89">
        <v>21491</v>
      </c>
      <c r="D89" t="s">
        <v>417</v>
      </c>
      <c r="E89" t="s">
        <v>239</v>
      </c>
      <c r="F89">
        <v>6</v>
      </c>
      <c r="G89" t="s">
        <v>256</v>
      </c>
      <c r="H89" t="s">
        <v>392</v>
      </c>
      <c r="I89">
        <v>1245.915</v>
      </c>
      <c r="J89">
        <v>150414833436</v>
      </c>
      <c r="K89">
        <v>116027077</v>
      </c>
      <c r="L89">
        <v>2020</v>
      </c>
      <c r="M89">
        <v>7</v>
      </c>
      <c r="N89">
        <v>2026</v>
      </c>
      <c r="O89">
        <v>2024</v>
      </c>
      <c r="P89">
        <v>30</v>
      </c>
      <c r="Q89">
        <v>2053</v>
      </c>
      <c r="R89" t="s">
        <v>369</v>
      </c>
      <c r="S89">
        <v>9954146159</v>
      </c>
      <c r="T89">
        <v>0.17910000000000001</v>
      </c>
      <c r="U89">
        <v>0</v>
      </c>
      <c r="V89">
        <v>0.3251</v>
      </c>
      <c r="W89">
        <v>0</v>
      </c>
      <c r="X89">
        <v>0.17910000000000001</v>
      </c>
      <c r="Y89">
        <v>4.8737519999999999E-2</v>
      </c>
    </row>
    <row r="90" spans="1:25" x14ac:dyDescent="0.25">
      <c r="A90" t="s">
        <v>387</v>
      </c>
      <c r="B90" t="s">
        <v>176</v>
      </c>
      <c r="C90">
        <v>21491</v>
      </c>
      <c r="D90" t="s">
        <v>417</v>
      </c>
      <c r="E90" t="s">
        <v>239</v>
      </c>
      <c r="F90">
        <v>6</v>
      </c>
      <c r="G90" t="s">
        <v>256</v>
      </c>
      <c r="H90" t="s">
        <v>393</v>
      </c>
      <c r="I90">
        <v>1245.915</v>
      </c>
      <c r="J90">
        <v>150414833436</v>
      </c>
      <c r="K90">
        <v>116027077</v>
      </c>
      <c r="L90">
        <v>2020</v>
      </c>
      <c r="M90">
        <v>7</v>
      </c>
      <c r="N90">
        <v>2026</v>
      </c>
      <c r="O90">
        <v>2024</v>
      </c>
      <c r="P90">
        <v>30</v>
      </c>
      <c r="Q90">
        <v>2053</v>
      </c>
      <c r="R90" t="s">
        <v>369</v>
      </c>
      <c r="S90">
        <v>8133196545</v>
      </c>
      <c r="T90">
        <v>0.17560000000000001</v>
      </c>
      <c r="U90">
        <v>0</v>
      </c>
      <c r="V90">
        <v>0.30049999999999999</v>
      </c>
      <c r="W90">
        <v>0</v>
      </c>
      <c r="X90">
        <v>0.17910000000000001</v>
      </c>
      <c r="Y90">
        <v>4.8737519999999999E-2</v>
      </c>
    </row>
    <row r="91" spans="1:25" x14ac:dyDescent="0.25">
      <c r="A91" t="s">
        <v>387</v>
      </c>
      <c r="B91" t="s">
        <v>176</v>
      </c>
      <c r="C91">
        <v>21491</v>
      </c>
      <c r="D91" t="s">
        <v>417</v>
      </c>
      <c r="E91" t="s">
        <v>239</v>
      </c>
      <c r="F91">
        <v>6</v>
      </c>
      <c r="G91" t="s">
        <v>256</v>
      </c>
      <c r="H91" t="s">
        <v>390</v>
      </c>
      <c r="I91">
        <v>1245.915</v>
      </c>
      <c r="J91">
        <v>150414833436</v>
      </c>
      <c r="K91">
        <v>116027077</v>
      </c>
      <c r="L91">
        <v>2020</v>
      </c>
      <c r="M91">
        <v>7</v>
      </c>
      <c r="N91">
        <v>2026</v>
      </c>
      <c r="O91">
        <v>2024</v>
      </c>
      <c r="P91">
        <v>30</v>
      </c>
      <c r="Q91">
        <v>2053</v>
      </c>
      <c r="R91" t="s">
        <v>369</v>
      </c>
      <c r="S91">
        <v>12653984679</v>
      </c>
      <c r="T91">
        <v>3.4099999999999998E-2</v>
      </c>
      <c r="U91">
        <v>0.10630000000000001</v>
      </c>
      <c r="V91">
        <v>0.20250000000000001</v>
      </c>
      <c r="W91">
        <v>2.152575E-2</v>
      </c>
      <c r="X91">
        <v>0.17910000000000001</v>
      </c>
      <c r="Y91">
        <v>4.8737519999999999E-2</v>
      </c>
    </row>
    <row r="92" spans="1:25" x14ac:dyDescent="0.25">
      <c r="A92" t="s">
        <v>387</v>
      </c>
      <c r="B92" t="s">
        <v>176</v>
      </c>
      <c r="C92">
        <v>21491</v>
      </c>
      <c r="D92" t="s">
        <v>417</v>
      </c>
      <c r="E92" t="s">
        <v>239</v>
      </c>
      <c r="F92">
        <v>6</v>
      </c>
      <c r="G92" t="s">
        <v>256</v>
      </c>
      <c r="H92" t="s">
        <v>391</v>
      </c>
      <c r="I92">
        <v>1245.915</v>
      </c>
      <c r="J92">
        <v>150414833436</v>
      </c>
      <c r="K92">
        <v>116027077</v>
      </c>
      <c r="L92">
        <v>2020</v>
      </c>
      <c r="M92">
        <v>7</v>
      </c>
      <c r="N92">
        <v>2026</v>
      </c>
      <c r="O92">
        <v>2024</v>
      </c>
      <c r="P92">
        <v>30</v>
      </c>
      <c r="Q92">
        <v>2053</v>
      </c>
      <c r="R92" t="s">
        <v>369</v>
      </c>
      <c r="S92">
        <v>16800589003</v>
      </c>
      <c r="T92">
        <v>3.9100000000000003E-2</v>
      </c>
      <c r="U92">
        <v>0.1583</v>
      </c>
      <c r="V92">
        <v>0.1719</v>
      </c>
      <c r="W92">
        <v>2.721177E-2</v>
      </c>
      <c r="X92">
        <v>0.17910000000000001</v>
      </c>
      <c r="Y92">
        <v>4.8737519999999999E-2</v>
      </c>
    </row>
    <row r="93" spans="1:25" x14ac:dyDescent="0.25">
      <c r="A93" t="s">
        <v>387</v>
      </c>
      <c r="B93" t="s">
        <v>176</v>
      </c>
      <c r="C93">
        <v>1065</v>
      </c>
      <c r="D93" t="s">
        <v>232</v>
      </c>
      <c r="E93" t="s">
        <v>239</v>
      </c>
      <c r="F93">
        <v>1</v>
      </c>
      <c r="G93" t="s">
        <v>256</v>
      </c>
      <c r="H93" t="s">
        <v>390</v>
      </c>
      <c r="I93">
        <v>108.52800000000001</v>
      </c>
      <c r="J93">
        <v>12218413</v>
      </c>
      <c r="K93">
        <v>23403991</v>
      </c>
      <c r="L93">
        <v>2024</v>
      </c>
      <c r="M93">
        <v>5</v>
      </c>
      <c r="N93">
        <v>2028</v>
      </c>
      <c r="O93">
        <v>2025</v>
      </c>
      <c r="P93">
        <v>29</v>
      </c>
      <c r="Q93">
        <v>2053</v>
      </c>
      <c r="R93" t="s">
        <v>369</v>
      </c>
      <c r="S93">
        <v>250238724</v>
      </c>
      <c r="T93">
        <v>0.13650000000000001</v>
      </c>
      <c r="U93">
        <v>0.56910000000000005</v>
      </c>
      <c r="V93">
        <v>0.20250000000000001</v>
      </c>
      <c r="W93">
        <v>0.11524275</v>
      </c>
      <c r="X93">
        <v>0.15210000000000001</v>
      </c>
      <c r="Y93">
        <v>0.56147836538461504</v>
      </c>
    </row>
    <row r="94" spans="1:25" x14ac:dyDescent="0.25">
      <c r="A94" t="s">
        <v>387</v>
      </c>
      <c r="B94" t="s">
        <v>176</v>
      </c>
      <c r="C94">
        <v>1065</v>
      </c>
      <c r="D94" t="s">
        <v>232</v>
      </c>
      <c r="E94" t="s">
        <v>239</v>
      </c>
      <c r="F94">
        <v>1</v>
      </c>
      <c r="G94" t="s">
        <v>256</v>
      </c>
      <c r="H94" t="s">
        <v>391</v>
      </c>
      <c r="I94">
        <v>108.52800000000001</v>
      </c>
      <c r="J94">
        <v>12218413</v>
      </c>
      <c r="K94">
        <v>23403991</v>
      </c>
      <c r="L94">
        <v>2024</v>
      </c>
      <c r="M94">
        <v>5</v>
      </c>
      <c r="N94">
        <v>2028</v>
      </c>
      <c r="O94">
        <v>2025</v>
      </c>
      <c r="P94">
        <v>29</v>
      </c>
      <c r="Q94">
        <v>2053</v>
      </c>
      <c r="R94" t="s">
        <v>369</v>
      </c>
      <c r="S94">
        <v>393796020</v>
      </c>
      <c r="T94">
        <v>0.15210000000000001</v>
      </c>
      <c r="U94">
        <v>0.55249999999999999</v>
      </c>
      <c r="V94">
        <v>0.1719</v>
      </c>
      <c r="W94">
        <v>9.4974749999999997E-2</v>
      </c>
      <c r="X94">
        <v>0.15210000000000001</v>
      </c>
      <c r="Y94">
        <v>0.56147836538461504</v>
      </c>
    </row>
    <row r="95" spans="1:25" x14ac:dyDescent="0.25">
      <c r="A95" t="s">
        <v>387</v>
      </c>
      <c r="B95" t="s">
        <v>176</v>
      </c>
      <c r="C95">
        <v>498</v>
      </c>
      <c r="D95" t="s">
        <v>227</v>
      </c>
      <c r="E95" t="s">
        <v>239</v>
      </c>
      <c r="F95">
        <v>1</v>
      </c>
      <c r="G95" t="s">
        <v>256</v>
      </c>
      <c r="H95" t="s">
        <v>390</v>
      </c>
      <c r="I95">
        <v>292.18700000000001</v>
      </c>
      <c r="J95">
        <v>0</v>
      </c>
      <c r="K95">
        <v>58699657</v>
      </c>
      <c r="O95">
        <v>2024</v>
      </c>
      <c r="P95">
        <v>30</v>
      </c>
      <c r="Q95">
        <v>2053</v>
      </c>
      <c r="R95" t="s">
        <v>369</v>
      </c>
      <c r="S95">
        <v>23971012137</v>
      </c>
      <c r="T95">
        <v>0.13689999999999999</v>
      </c>
      <c r="U95">
        <v>0.57089999999999996</v>
      </c>
      <c r="V95">
        <v>0.20250000000000001</v>
      </c>
      <c r="W95">
        <v>0.11560724999999999</v>
      </c>
      <c r="X95">
        <v>0.1426</v>
      </c>
      <c r="Y95">
        <v>0.54711682692307595</v>
      </c>
    </row>
    <row r="96" spans="1:25" x14ac:dyDescent="0.25">
      <c r="A96" t="s">
        <v>387</v>
      </c>
      <c r="B96" t="s">
        <v>176</v>
      </c>
      <c r="C96">
        <v>498</v>
      </c>
      <c r="D96" t="s">
        <v>227</v>
      </c>
      <c r="E96" t="s">
        <v>239</v>
      </c>
      <c r="F96">
        <v>1</v>
      </c>
      <c r="G96" t="s">
        <v>256</v>
      </c>
      <c r="H96" t="s">
        <v>391</v>
      </c>
      <c r="I96">
        <v>292.18700000000001</v>
      </c>
      <c r="J96">
        <v>0</v>
      </c>
      <c r="K96">
        <v>58699657</v>
      </c>
      <c r="O96">
        <v>2024</v>
      </c>
      <c r="P96">
        <v>30</v>
      </c>
      <c r="Q96">
        <v>2053</v>
      </c>
      <c r="R96" t="s">
        <v>369</v>
      </c>
      <c r="S96">
        <v>17263163396</v>
      </c>
      <c r="T96">
        <v>0.1426</v>
      </c>
      <c r="U96">
        <v>0.51910000000000001</v>
      </c>
      <c r="V96">
        <v>0.1719</v>
      </c>
      <c r="W96">
        <v>8.9233290000000007E-2</v>
      </c>
      <c r="X96">
        <v>0.1426</v>
      </c>
      <c r="Y96">
        <v>0.54711682692307595</v>
      </c>
    </row>
    <row r="97" spans="1:25" x14ac:dyDescent="0.25">
      <c r="A97" t="s">
        <v>387</v>
      </c>
      <c r="B97" t="s">
        <v>176</v>
      </c>
      <c r="C97">
        <v>21492</v>
      </c>
      <c r="D97" t="s">
        <v>418</v>
      </c>
      <c r="E97" t="s">
        <v>239</v>
      </c>
      <c r="F97">
        <v>1</v>
      </c>
      <c r="G97" t="s">
        <v>256</v>
      </c>
      <c r="H97" t="s">
        <v>390</v>
      </c>
      <c r="I97">
        <v>289.029</v>
      </c>
      <c r="J97">
        <v>36041641</v>
      </c>
      <c r="K97">
        <v>57589396</v>
      </c>
      <c r="L97">
        <v>2024</v>
      </c>
      <c r="M97">
        <v>5</v>
      </c>
      <c r="N97">
        <v>2028</v>
      </c>
      <c r="O97">
        <v>2024</v>
      </c>
      <c r="P97">
        <v>30</v>
      </c>
      <c r="Q97">
        <v>2053</v>
      </c>
      <c r="R97" t="s">
        <v>369</v>
      </c>
      <c r="S97">
        <v>23971012137</v>
      </c>
      <c r="T97">
        <v>0.13689999999999999</v>
      </c>
      <c r="U97">
        <v>0.57089999999999996</v>
      </c>
      <c r="V97">
        <v>0.20250000000000001</v>
      </c>
      <c r="W97">
        <v>0.11560724999999999</v>
      </c>
      <c r="X97">
        <v>0.1426</v>
      </c>
      <c r="Y97">
        <v>0.54711682692307595</v>
      </c>
    </row>
    <row r="98" spans="1:25" x14ac:dyDescent="0.25">
      <c r="A98" t="s">
        <v>387</v>
      </c>
      <c r="B98" t="s">
        <v>176</v>
      </c>
      <c r="C98">
        <v>21492</v>
      </c>
      <c r="D98" t="s">
        <v>418</v>
      </c>
      <c r="E98" t="s">
        <v>239</v>
      </c>
      <c r="F98">
        <v>1</v>
      </c>
      <c r="G98" t="s">
        <v>256</v>
      </c>
      <c r="H98" t="s">
        <v>391</v>
      </c>
      <c r="I98">
        <v>289.029</v>
      </c>
      <c r="J98">
        <v>36041641</v>
      </c>
      <c r="K98">
        <v>57589396</v>
      </c>
      <c r="L98">
        <v>2024</v>
      </c>
      <c r="M98">
        <v>5</v>
      </c>
      <c r="N98">
        <v>2028</v>
      </c>
      <c r="O98">
        <v>2024</v>
      </c>
      <c r="P98">
        <v>30</v>
      </c>
      <c r="Q98">
        <v>2053</v>
      </c>
      <c r="R98" t="s">
        <v>369</v>
      </c>
      <c r="S98">
        <v>17263163396</v>
      </c>
      <c r="T98">
        <v>0.1426</v>
      </c>
      <c r="U98">
        <v>0.51910000000000001</v>
      </c>
      <c r="V98">
        <v>0.1719</v>
      </c>
      <c r="W98">
        <v>8.9233290000000007E-2</v>
      </c>
      <c r="X98">
        <v>0.1426</v>
      </c>
      <c r="Y98">
        <v>0.54711682692307595</v>
      </c>
    </row>
    <row r="99" spans="1:25" x14ac:dyDescent="0.25">
      <c r="A99" t="s">
        <v>387</v>
      </c>
      <c r="B99" t="s">
        <v>176</v>
      </c>
      <c r="C99">
        <v>488</v>
      </c>
      <c r="D99" t="s">
        <v>236</v>
      </c>
      <c r="E99" t="s">
        <v>239</v>
      </c>
      <c r="F99">
        <v>1</v>
      </c>
      <c r="G99" t="s">
        <v>256</v>
      </c>
      <c r="H99" t="s">
        <v>390</v>
      </c>
      <c r="I99">
        <v>398.82</v>
      </c>
      <c r="J99">
        <v>13308580</v>
      </c>
      <c r="K99">
        <v>80121865</v>
      </c>
      <c r="L99">
        <v>2025</v>
      </c>
      <c r="M99">
        <v>2</v>
      </c>
      <c r="N99">
        <v>2026</v>
      </c>
      <c r="O99">
        <v>2023</v>
      </c>
      <c r="P99">
        <v>31</v>
      </c>
      <c r="Q99">
        <v>2053</v>
      </c>
      <c r="R99" t="s">
        <v>369</v>
      </c>
      <c r="S99">
        <v>29950140</v>
      </c>
      <c r="T99">
        <v>0.1283</v>
      </c>
      <c r="U99">
        <v>0.5323</v>
      </c>
      <c r="V99">
        <v>0.20250000000000001</v>
      </c>
      <c r="W99">
        <v>0.10779075</v>
      </c>
      <c r="X99">
        <v>0.13270000000000001</v>
      </c>
      <c r="Y99">
        <v>0.51044519230769203</v>
      </c>
    </row>
    <row r="100" spans="1:25" x14ac:dyDescent="0.25">
      <c r="A100" t="s">
        <v>387</v>
      </c>
      <c r="B100" t="s">
        <v>176</v>
      </c>
      <c r="C100">
        <v>488</v>
      </c>
      <c r="D100" t="s">
        <v>236</v>
      </c>
      <c r="E100" t="s">
        <v>239</v>
      </c>
      <c r="F100">
        <v>1</v>
      </c>
      <c r="G100" t="s">
        <v>256</v>
      </c>
      <c r="H100" t="s">
        <v>391</v>
      </c>
      <c r="I100">
        <v>398.82</v>
      </c>
      <c r="J100">
        <v>13308580</v>
      </c>
      <c r="K100">
        <v>80121865</v>
      </c>
      <c r="L100">
        <v>2025</v>
      </c>
      <c r="M100">
        <v>2</v>
      </c>
      <c r="N100">
        <v>2026</v>
      </c>
      <c r="O100">
        <v>2023</v>
      </c>
      <c r="P100">
        <v>31</v>
      </c>
      <c r="Q100">
        <v>2053</v>
      </c>
      <c r="R100" t="s">
        <v>369</v>
      </c>
      <c r="S100">
        <v>29950140</v>
      </c>
      <c r="T100">
        <v>0.13270000000000001</v>
      </c>
      <c r="U100">
        <v>0.48470000000000002</v>
      </c>
      <c r="V100">
        <v>0.1719</v>
      </c>
      <c r="W100">
        <v>8.331993E-2</v>
      </c>
      <c r="X100">
        <v>0.13270000000000001</v>
      </c>
      <c r="Y100">
        <v>0.51044519230769203</v>
      </c>
    </row>
    <row r="101" spans="1:25" x14ac:dyDescent="0.25">
      <c r="A101" t="s">
        <v>387</v>
      </c>
      <c r="B101" t="s">
        <v>176</v>
      </c>
      <c r="C101">
        <v>1026</v>
      </c>
      <c r="D101" t="s">
        <v>237</v>
      </c>
      <c r="E101" t="s">
        <v>239</v>
      </c>
      <c r="F101">
        <v>1</v>
      </c>
      <c r="G101" t="s">
        <v>256</v>
      </c>
      <c r="H101" t="s">
        <v>390</v>
      </c>
      <c r="I101">
        <v>245.501</v>
      </c>
      <c r="J101">
        <v>13821270</v>
      </c>
      <c r="K101">
        <v>26467108</v>
      </c>
      <c r="L101">
        <v>2024</v>
      </c>
      <c r="M101">
        <v>5</v>
      </c>
      <c r="N101">
        <v>2028</v>
      </c>
      <c r="O101">
        <v>2025</v>
      </c>
      <c r="P101">
        <v>29</v>
      </c>
      <c r="Q101">
        <v>2053</v>
      </c>
      <c r="R101" t="s">
        <v>369</v>
      </c>
      <c r="S101">
        <v>29</v>
      </c>
      <c r="T101">
        <v>0.1283</v>
      </c>
      <c r="U101">
        <v>0.5323</v>
      </c>
      <c r="V101">
        <v>0.20250000000000001</v>
      </c>
      <c r="W101">
        <v>0.10779075</v>
      </c>
      <c r="X101">
        <v>0.13270000000000001</v>
      </c>
      <c r="Y101">
        <v>0.51044519230769203</v>
      </c>
    </row>
    <row r="102" spans="1:25" x14ac:dyDescent="0.25">
      <c r="A102" t="s">
        <v>387</v>
      </c>
      <c r="B102" t="s">
        <v>176</v>
      </c>
      <c r="C102">
        <v>1026</v>
      </c>
      <c r="D102" t="s">
        <v>237</v>
      </c>
      <c r="E102" t="s">
        <v>239</v>
      </c>
      <c r="F102">
        <v>1</v>
      </c>
      <c r="G102" t="s">
        <v>256</v>
      </c>
      <c r="H102" t="s">
        <v>391</v>
      </c>
      <c r="I102">
        <v>245.501</v>
      </c>
      <c r="J102">
        <v>13821270</v>
      </c>
      <c r="K102">
        <v>26467108</v>
      </c>
      <c r="L102">
        <v>2024</v>
      </c>
      <c r="M102">
        <v>5</v>
      </c>
      <c r="N102">
        <v>2028</v>
      </c>
      <c r="O102">
        <v>2025</v>
      </c>
      <c r="P102">
        <v>29</v>
      </c>
      <c r="Q102">
        <v>2053</v>
      </c>
      <c r="R102" t="s">
        <v>369</v>
      </c>
      <c r="S102">
        <v>29</v>
      </c>
      <c r="T102">
        <v>0.13270000000000001</v>
      </c>
      <c r="U102">
        <v>0.48470000000000002</v>
      </c>
      <c r="V102">
        <v>0.1719</v>
      </c>
      <c r="W102">
        <v>8.331993E-2</v>
      </c>
      <c r="X102">
        <v>0.13270000000000001</v>
      </c>
      <c r="Y102">
        <v>0.51044519230769203</v>
      </c>
    </row>
    <row r="103" spans="1:25" x14ac:dyDescent="0.25">
      <c r="A103" t="s">
        <v>387</v>
      </c>
      <c r="B103" t="s">
        <v>176</v>
      </c>
      <c r="C103">
        <v>1066</v>
      </c>
      <c r="D103" t="s">
        <v>238</v>
      </c>
      <c r="E103" t="s">
        <v>239</v>
      </c>
      <c r="F103">
        <v>1</v>
      </c>
      <c r="G103" t="s">
        <v>256</v>
      </c>
      <c r="H103" t="s">
        <v>390</v>
      </c>
      <c r="I103">
        <v>570.73599999999999</v>
      </c>
      <c r="J103">
        <v>6065042</v>
      </c>
      <c r="K103">
        <v>127338785</v>
      </c>
      <c r="L103">
        <v>2024</v>
      </c>
      <c r="M103">
        <v>2</v>
      </c>
      <c r="N103">
        <v>2025</v>
      </c>
      <c r="O103">
        <v>2024</v>
      </c>
      <c r="P103">
        <v>30</v>
      </c>
      <c r="Q103">
        <v>2053</v>
      </c>
      <c r="R103" t="s">
        <v>369</v>
      </c>
      <c r="S103">
        <v>30</v>
      </c>
      <c r="T103">
        <v>0.1283</v>
      </c>
      <c r="U103">
        <v>0.5323</v>
      </c>
      <c r="V103">
        <v>0.20250000000000001</v>
      </c>
      <c r="W103">
        <v>0.10779075</v>
      </c>
      <c r="X103">
        <v>0.13270000000000001</v>
      </c>
      <c r="Y103">
        <v>0.51044519230769203</v>
      </c>
    </row>
    <row r="104" spans="1:25" x14ac:dyDescent="0.25">
      <c r="A104" t="s">
        <v>387</v>
      </c>
      <c r="B104" t="s">
        <v>176</v>
      </c>
      <c r="C104">
        <v>1066</v>
      </c>
      <c r="D104" t="s">
        <v>238</v>
      </c>
      <c r="E104" t="s">
        <v>239</v>
      </c>
      <c r="F104">
        <v>1</v>
      </c>
      <c r="G104" t="s">
        <v>256</v>
      </c>
      <c r="H104" t="s">
        <v>391</v>
      </c>
      <c r="I104">
        <v>570.73599999999999</v>
      </c>
      <c r="J104">
        <v>6065042</v>
      </c>
      <c r="K104">
        <v>127338785</v>
      </c>
      <c r="L104">
        <v>2024</v>
      </c>
      <c r="M104">
        <v>2</v>
      </c>
      <c r="N104">
        <v>2025</v>
      </c>
      <c r="O104">
        <v>2024</v>
      </c>
      <c r="P104">
        <v>30</v>
      </c>
      <c r="Q104">
        <v>2053</v>
      </c>
      <c r="R104" t="s">
        <v>369</v>
      </c>
      <c r="S104">
        <v>30</v>
      </c>
      <c r="T104">
        <v>0.13270000000000001</v>
      </c>
      <c r="U104">
        <v>0.48470000000000002</v>
      </c>
      <c r="V104">
        <v>0.1719</v>
      </c>
      <c r="W104">
        <v>8.331993E-2</v>
      </c>
      <c r="X104">
        <v>0.13270000000000001</v>
      </c>
      <c r="Y104">
        <v>0.51044519230769203</v>
      </c>
    </row>
    <row r="105" spans="1:25" x14ac:dyDescent="0.25">
      <c r="A105" t="s">
        <v>387</v>
      </c>
      <c r="B105" t="s">
        <v>176</v>
      </c>
      <c r="C105">
        <v>22332</v>
      </c>
      <c r="D105" t="s">
        <v>412</v>
      </c>
      <c r="E105" t="s">
        <v>389</v>
      </c>
      <c r="F105">
        <v>0</v>
      </c>
      <c r="G105" t="s">
        <v>256</v>
      </c>
      <c r="H105" t="s">
        <v>391</v>
      </c>
      <c r="I105">
        <v>398.65300000000002</v>
      </c>
      <c r="J105">
        <v>302679545</v>
      </c>
      <c r="K105">
        <v>248137518</v>
      </c>
      <c r="L105">
        <v>2024</v>
      </c>
      <c r="M105">
        <v>8</v>
      </c>
      <c r="N105">
        <v>2031</v>
      </c>
      <c r="O105">
        <v>2024</v>
      </c>
      <c r="P105">
        <v>30</v>
      </c>
      <c r="Q105">
        <v>2053</v>
      </c>
      <c r="R105" t="s">
        <v>369</v>
      </c>
      <c r="S105">
        <v>3149832391</v>
      </c>
      <c r="T105">
        <v>0.1263</v>
      </c>
      <c r="U105">
        <v>0.4622</v>
      </c>
      <c r="V105">
        <v>0.1719</v>
      </c>
      <c r="W105">
        <v>7.9452179999999997E-2</v>
      </c>
      <c r="X105">
        <v>0.1263</v>
      </c>
      <c r="Y105">
        <v>0.4622</v>
      </c>
    </row>
    <row r="106" spans="1:25" x14ac:dyDescent="0.25">
      <c r="A106" t="s">
        <v>387</v>
      </c>
      <c r="B106" t="s">
        <v>176</v>
      </c>
      <c r="C106">
        <v>1012</v>
      </c>
      <c r="D106" t="s">
        <v>421</v>
      </c>
      <c r="E106" t="s">
        <v>241</v>
      </c>
      <c r="F106">
        <v>0</v>
      </c>
      <c r="G106" t="s">
        <v>256</v>
      </c>
      <c r="H106" t="s">
        <v>391</v>
      </c>
      <c r="I106">
        <v>1539.1130000000001</v>
      </c>
      <c r="J106">
        <v>1325501043</v>
      </c>
      <c r="K106">
        <v>306670666</v>
      </c>
      <c r="L106">
        <v>2030</v>
      </c>
      <c r="M106">
        <v>6</v>
      </c>
      <c r="N106">
        <v>2035</v>
      </c>
      <c r="O106">
        <v>2024</v>
      </c>
      <c r="P106">
        <v>30</v>
      </c>
      <c r="Q106">
        <v>2053</v>
      </c>
      <c r="R106" t="s">
        <v>369</v>
      </c>
      <c r="S106">
        <v>13455486933</v>
      </c>
      <c r="T106">
        <v>0.11840000000000001</v>
      </c>
      <c r="U106">
        <v>0.43490000000000001</v>
      </c>
      <c r="V106">
        <v>0.1719</v>
      </c>
      <c r="W106">
        <v>7.4759309999999995E-2</v>
      </c>
      <c r="X106">
        <v>0.11840000000000001</v>
      </c>
      <c r="Y106">
        <v>0.43490000000000001</v>
      </c>
    </row>
    <row r="107" spans="1:25" x14ac:dyDescent="0.25">
      <c r="A107" t="s">
        <v>387</v>
      </c>
      <c r="B107" t="s">
        <v>176</v>
      </c>
      <c r="C107">
        <v>1014</v>
      </c>
      <c r="D107" t="s">
        <v>415</v>
      </c>
      <c r="E107" t="s">
        <v>240</v>
      </c>
      <c r="F107">
        <v>0</v>
      </c>
      <c r="G107" t="s">
        <v>256</v>
      </c>
      <c r="H107" t="s">
        <v>391</v>
      </c>
      <c r="I107">
        <v>476.99900000000002</v>
      </c>
      <c r="J107">
        <v>53701845</v>
      </c>
      <c r="K107">
        <v>95042756</v>
      </c>
      <c r="L107">
        <v>2024</v>
      </c>
      <c r="M107">
        <v>5</v>
      </c>
      <c r="N107">
        <v>2028</v>
      </c>
      <c r="O107">
        <v>2024</v>
      </c>
      <c r="P107">
        <v>30</v>
      </c>
      <c r="Q107">
        <v>2053</v>
      </c>
      <c r="R107" t="s">
        <v>369</v>
      </c>
      <c r="S107">
        <v>11629333398</v>
      </c>
      <c r="T107">
        <v>0.11840000000000001</v>
      </c>
      <c r="U107">
        <v>0.43490000000000001</v>
      </c>
      <c r="V107">
        <v>0.1719</v>
      </c>
      <c r="W107">
        <v>7.4759309999999995E-2</v>
      </c>
      <c r="X107">
        <v>0.11840000000000001</v>
      </c>
      <c r="Y107">
        <v>0.43490000000000001</v>
      </c>
    </row>
    <row r="108" spans="1:25" x14ac:dyDescent="0.25">
      <c r="A108" t="s">
        <v>387</v>
      </c>
      <c r="B108" t="s">
        <v>176</v>
      </c>
      <c r="C108">
        <v>21493</v>
      </c>
      <c r="D108" t="s">
        <v>231</v>
      </c>
      <c r="E108" t="s">
        <v>239</v>
      </c>
      <c r="F108">
        <v>1</v>
      </c>
      <c r="G108" t="s">
        <v>256</v>
      </c>
      <c r="H108" t="s">
        <v>390</v>
      </c>
      <c r="I108">
        <v>222.24600000000001</v>
      </c>
      <c r="J108">
        <v>0</v>
      </c>
      <c r="K108">
        <v>163065360</v>
      </c>
      <c r="O108">
        <v>2024</v>
      </c>
      <c r="P108">
        <v>30</v>
      </c>
      <c r="Q108">
        <v>2053</v>
      </c>
      <c r="R108" t="s">
        <v>369</v>
      </c>
      <c r="S108">
        <v>3282306527</v>
      </c>
      <c r="T108">
        <v>0.1181</v>
      </c>
      <c r="U108">
        <v>0.48609999999999998</v>
      </c>
      <c r="V108">
        <v>0.20250000000000001</v>
      </c>
      <c r="W108">
        <v>9.8435250000000002E-2</v>
      </c>
      <c r="X108">
        <v>0.1181</v>
      </c>
      <c r="Y108">
        <v>0.41419951923076898</v>
      </c>
    </row>
    <row r="109" spans="1:25" x14ac:dyDescent="0.25">
      <c r="A109" t="s">
        <v>387</v>
      </c>
      <c r="B109" t="s">
        <v>176</v>
      </c>
      <c r="C109">
        <v>21493</v>
      </c>
      <c r="D109" t="s">
        <v>231</v>
      </c>
      <c r="E109" t="s">
        <v>239</v>
      </c>
      <c r="F109">
        <v>1</v>
      </c>
      <c r="G109" t="s">
        <v>256</v>
      </c>
      <c r="H109" t="s">
        <v>391</v>
      </c>
      <c r="I109">
        <v>222.24600000000001</v>
      </c>
      <c r="J109">
        <v>0</v>
      </c>
      <c r="K109">
        <v>163065360</v>
      </c>
      <c r="O109">
        <v>2024</v>
      </c>
      <c r="P109">
        <v>30</v>
      </c>
      <c r="Q109">
        <v>2053</v>
      </c>
      <c r="R109" t="s">
        <v>369</v>
      </c>
      <c r="S109">
        <v>3188017435</v>
      </c>
      <c r="T109">
        <v>8.8200000000000001E-2</v>
      </c>
      <c r="U109">
        <v>0.32950000000000002</v>
      </c>
      <c r="V109">
        <v>0.1719</v>
      </c>
      <c r="W109">
        <v>5.6641049999999998E-2</v>
      </c>
      <c r="X109">
        <v>0.1181</v>
      </c>
      <c r="Y109">
        <v>0.41419951923076898</v>
      </c>
    </row>
    <row r="110" spans="1:25" x14ac:dyDescent="0.25">
      <c r="A110" t="s">
        <v>387</v>
      </c>
      <c r="B110" t="s">
        <v>176</v>
      </c>
      <c r="C110">
        <v>1070</v>
      </c>
      <c r="D110" t="s">
        <v>424</v>
      </c>
      <c r="E110" t="s">
        <v>239</v>
      </c>
      <c r="F110">
        <v>1</v>
      </c>
      <c r="G110" t="s">
        <v>256</v>
      </c>
      <c r="H110" t="s">
        <v>390</v>
      </c>
      <c r="I110">
        <v>166.55500000000001</v>
      </c>
      <c r="J110">
        <v>143439076</v>
      </c>
      <c r="K110">
        <v>122204215</v>
      </c>
      <c r="L110">
        <v>2024</v>
      </c>
      <c r="M110">
        <v>8</v>
      </c>
      <c r="N110">
        <v>2031</v>
      </c>
      <c r="O110">
        <v>2024</v>
      </c>
      <c r="P110">
        <v>30</v>
      </c>
      <c r="Q110">
        <v>2053</v>
      </c>
      <c r="R110" t="s">
        <v>369</v>
      </c>
      <c r="S110">
        <v>1193683733</v>
      </c>
      <c r="T110">
        <v>0.1187</v>
      </c>
      <c r="U110">
        <v>0.48880000000000001</v>
      </c>
      <c r="V110">
        <v>0.20250000000000001</v>
      </c>
      <c r="W110">
        <v>9.8982000000000001E-2</v>
      </c>
      <c r="X110">
        <v>0.1187</v>
      </c>
      <c r="Y110">
        <v>0.39279495192307601</v>
      </c>
    </row>
    <row r="111" spans="1:25" x14ac:dyDescent="0.25">
      <c r="A111" t="s">
        <v>387</v>
      </c>
      <c r="B111" t="s">
        <v>176</v>
      </c>
      <c r="C111">
        <v>1070</v>
      </c>
      <c r="D111" t="s">
        <v>424</v>
      </c>
      <c r="E111" t="s">
        <v>239</v>
      </c>
      <c r="F111">
        <v>1</v>
      </c>
      <c r="G111" t="s">
        <v>256</v>
      </c>
      <c r="H111" t="s">
        <v>391</v>
      </c>
      <c r="I111">
        <v>166.55500000000001</v>
      </c>
      <c r="J111">
        <v>143439076</v>
      </c>
      <c r="K111">
        <v>122204215</v>
      </c>
      <c r="L111">
        <v>2024</v>
      </c>
      <c r="M111">
        <v>8</v>
      </c>
      <c r="N111">
        <v>2031</v>
      </c>
      <c r="O111">
        <v>2024</v>
      </c>
      <c r="P111">
        <v>30</v>
      </c>
      <c r="Q111">
        <v>2053</v>
      </c>
      <c r="R111" t="s">
        <v>369</v>
      </c>
      <c r="S111">
        <v>56654053</v>
      </c>
      <c r="T111">
        <v>7.3899999999999993E-2</v>
      </c>
      <c r="U111">
        <v>0.2797</v>
      </c>
      <c r="V111">
        <v>0.1719</v>
      </c>
      <c r="W111">
        <v>4.808043E-2</v>
      </c>
      <c r="X111">
        <v>0.1187</v>
      </c>
      <c r="Y111">
        <v>0.39279495192307601</v>
      </c>
    </row>
    <row r="112" spans="1:25" x14ac:dyDescent="0.25">
      <c r="A112" t="s">
        <v>387</v>
      </c>
      <c r="B112" t="s">
        <v>176</v>
      </c>
      <c r="C112">
        <v>1011</v>
      </c>
      <c r="D112" t="s">
        <v>431</v>
      </c>
      <c r="E112" t="s">
        <v>241</v>
      </c>
      <c r="F112">
        <v>0</v>
      </c>
      <c r="G112" t="s">
        <v>256</v>
      </c>
      <c r="H112" t="s">
        <v>391</v>
      </c>
      <c r="I112">
        <v>947.02</v>
      </c>
      <c r="J112">
        <v>815584129</v>
      </c>
      <c r="K112">
        <v>188695233</v>
      </c>
      <c r="L112">
        <v>2030</v>
      </c>
      <c r="M112">
        <v>6</v>
      </c>
      <c r="N112">
        <v>2035</v>
      </c>
      <c r="O112">
        <v>2024</v>
      </c>
      <c r="P112">
        <v>30</v>
      </c>
      <c r="Q112">
        <v>2053</v>
      </c>
      <c r="R112" t="s">
        <v>369</v>
      </c>
      <c r="S112">
        <v>1632999020</v>
      </c>
      <c r="T112">
        <v>0.1013</v>
      </c>
      <c r="U112">
        <v>0.37530000000000002</v>
      </c>
      <c r="V112">
        <v>0.1719</v>
      </c>
      <c r="W112">
        <v>6.4514070000000007E-2</v>
      </c>
      <c r="X112">
        <v>0.1013</v>
      </c>
      <c r="Y112">
        <v>0.37530000000000002</v>
      </c>
    </row>
    <row r="113" spans="1:25" x14ac:dyDescent="0.25">
      <c r="A113" t="s">
        <v>387</v>
      </c>
      <c r="B113" t="s">
        <v>176</v>
      </c>
      <c r="C113">
        <v>516</v>
      </c>
      <c r="D113" t="s">
        <v>411</v>
      </c>
      <c r="E113" t="s">
        <v>239</v>
      </c>
      <c r="F113">
        <v>1</v>
      </c>
      <c r="G113" t="s">
        <v>256</v>
      </c>
      <c r="H113" t="s">
        <v>390</v>
      </c>
      <c r="I113">
        <v>549.82600000000002</v>
      </c>
      <c r="J113">
        <v>3477825195.5675998</v>
      </c>
      <c r="K113">
        <v>101984189</v>
      </c>
      <c r="L113">
        <v>2024</v>
      </c>
      <c r="M113">
        <v>12</v>
      </c>
      <c r="N113">
        <v>2035</v>
      </c>
      <c r="O113">
        <v>2024</v>
      </c>
      <c r="P113">
        <v>30</v>
      </c>
      <c r="Q113">
        <v>2053</v>
      </c>
      <c r="R113" t="s">
        <v>369</v>
      </c>
      <c r="S113">
        <v>2924685432</v>
      </c>
      <c r="T113">
        <v>7.4800000000000005E-2</v>
      </c>
      <c r="U113">
        <v>0.29039999999999999</v>
      </c>
      <c r="V113">
        <v>0.20250000000000001</v>
      </c>
      <c r="W113">
        <v>5.8805999999999997E-2</v>
      </c>
      <c r="X113">
        <v>0.1241</v>
      </c>
      <c r="Y113">
        <v>0.36578990384615301</v>
      </c>
    </row>
    <row r="114" spans="1:25" x14ac:dyDescent="0.25">
      <c r="A114" t="s">
        <v>387</v>
      </c>
      <c r="B114" t="s">
        <v>176</v>
      </c>
      <c r="C114">
        <v>516</v>
      </c>
      <c r="D114" t="s">
        <v>411</v>
      </c>
      <c r="E114" t="s">
        <v>239</v>
      </c>
      <c r="F114">
        <v>1</v>
      </c>
      <c r="G114" t="s">
        <v>256</v>
      </c>
      <c r="H114" t="s">
        <v>391</v>
      </c>
      <c r="I114">
        <v>549.82600000000002</v>
      </c>
      <c r="J114">
        <v>3477825195.5675998</v>
      </c>
      <c r="K114">
        <v>101984189</v>
      </c>
      <c r="L114">
        <v>2024</v>
      </c>
      <c r="M114">
        <v>12</v>
      </c>
      <c r="N114">
        <v>2035</v>
      </c>
      <c r="O114">
        <v>2024</v>
      </c>
      <c r="P114">
        <v>30</v>
      </c>
      <c r="Q114">
        <v>2053</v>
      </c>
      <c r="R114" t="s">
        <v>369</v>
      </c>
      <c r="S114">
        <v>17196988104</v>
      </c>
      <c r="T114">
        <v>0.1241</v>
      </c>
      <c r="U114">
        <v>0.4546</v>
      </c>
      <c r="V114">
        <v>0.1719</v>
      </c>
      <c r="W114">
        <v>7.8145740000000005E-2</v>
      </c>
      <c r="X114">
        <v>0.1241</v>
      </c>
      <c r="Y114">
        <v>0.36578990384615301</v>
      </c>
    </row>
    <row r="115" spans="1:25" x14ac:dyDescent="0.25">
      <c r="A115" t="s">
        <v>387</v>
      </c>
      <c r="B115" t="s">
        <v>176</v>
      </c>
      <c r="C115">
        <v>476</v>
      </c>
      <c r="D115" t="s">
        <v>410</v>
      </c>
      <c r="E115" t="s">
        <v>239</v>
      </c>
      <c r="F115">
        <v>1</v>
      </c>
      <c r="G115" t="s">
        <v>256</v>
      </c>
      <c r="H115" t="s">
        <v>390</v>
      </c>
      <c r="I115">
        <v>305.42700000000002</v>
      </c>
      <c r="J115">
        <v>3298079082.7600002</v>
      </c>
      <c r="K115">
        <v>120856882</v>
      </c>
      <c r="L115">
        <v>2024</v>
      </c>
      <c r="M115">
        <v>12</v>
      </c>
      <c r="N115">
        <v>2035</v>
      </c>
      <c r="O115">
        <v>2024</v>
      </c>
      <c r="P115">
        <v>30</v>
      </c>
      <c r="Q115">
        <v>2053</v>
      </c>
      <c r="R115" t="s">
        <v>369</v>
      </c>
      <c r="S115">
        <v>2666499381</v>
      </c>
      <c r="T115">
        <v>7.3599999999999999E-2</v>
      </c>
      <c r="U115">
        <v>0.28489999999999999</v>
      </c>
      <c r="V115">
        <v>0.20250000000000001</v>
      </c>
      <c r="W115">
        <v>5.769225E-2</v>
      </c>
      <c r="X115">
        <v>0.11840000000000001</v>
      </c>
      <c r="Y115">
        <v>0.35377019230769202</v>
      </c>
    </row>
    <row r="116" spans="1:25" x14ac:dyDescent="0.25">
      <c r="A116" t="s">
        <v>387</v>
      </c>
      <c r="B116" t="s">
        <v>176</v>
      </c>
      <c r="C116">
        <v>476</v>
      </c>
      <c r="D116" t="s">
        <v>410</v>
      </c>
      <c r="E116" t="s">
        <v>239</v>
      </c>
      <c r="F116">
        <v>1</v>
      </c>
      <c r="G116" t="s">
        <v>256</v>
      </c>
      <c r="H116" t="s">
        <v>391</v>
      </c>
      <c r="I116">
        <v>305.42700000000002</v>
      </c>
      <c r="J116">
        <v>3298079082.7600002</v>
      </c>
      <c r="K116">
        <v>120856882</v>
      </c>
      <c r="L116">
        <v>2024</v>
      </c>
      <c r="M116">
        <v>12</v>
      </c>
      <c r="N116">
        <v>2035</v>
      </c>
      <c r="O116">
        <v>2024</v>
      </c>
      <c r="P116">
        <v>30</v>
      </c>
      <c r="Q116">
        <v>2053</v>
      </c>
      <c r="R116" t="s">
        <v>369</v>
      </c>
      <c r="S116">
        <v>14295494451</v>
      </c>
      <c r="T116">
        <v>0.11840000000000001</v>
      </c>
      <c r="U116">
        <v>0.43490000000000001</v>
      </c>
      <c r="V116">
        <v>0.1719</v>
      </c>
      <c r="W116">
        <v>7.4759309999999995E-2</v>
      </c>
      <c r="X116">
        <v>0.11840000000000001</v>
      </c>
      <c r="Y116">
        <v>0.35377019230769202</v>
      </c>
    </row>
    <row r="117" spans="1:25" x14ac:dyDescent="0.25">
      <c r="A117" t="s">
        <v>387</v>
      </c>
      <c r="B117" t="s">
        <v>176</v>
      </c>
      <c r="C117">
        <v>528</v>
      </c>
      <c r="D117" t="s">
        <v>428</v>
      </c>
      <c r="E117" t="s">
        <v>240</v>
      </c>
      <c r="F117">
        <v>1</v>
      </c>
      <c r="G117" t="s">
        <v>256</v>
      </c>
      <c r="H117" t="s">
        <v>390</v>
      </c>
      <c r="I117">
        <v>1641.9259999999999</v>
      </c>
      <c r="J117">
        <v>5461567274.6499901</v>
      </c>
      <c r="K117">
        <v>402156474</v>
      </c>
      <c r="L117">
        <v>2024</v>
      </c>
      <c r="M117">
        <v>12</v>
      </c>
      <c r="N117">
        <v>2035</v>
      </c>
      <c r="O117">
        <v>2024</v>
      </c>
      <c r="P117">
        <v>30</v>
      </c>
      <c r="Q117">
        <v>2053</v>
      </c>
      <c r="R117" t="s">
        <v>369</v>
      </c>
      <c r="S117">
        <v>30</v>
      </c>
      <c r="T117">
        <v>7.3599999999999999E-2</v>
      </c>
      <c r="U117">
        <v>0.28489999999999999</v>
      </c>
      <c r="V117">
        <v>0.20250000000000001</v>
      </c>
      <c r="W117">
        <v>5.769225E-2</v>
      </c>
      <c r="X117">
        <v>8.8200000000000001E-2</v>
      </c>
      <c r="Y117">
        <v>0.30537740384615297</v>
      </c>
    </row>
    <row r="118" spans="1:25" x14ac:dyDescent="0.25">
      <c r="A118" t="s">
        <v>387</v>
      </c>
      <c r="B118" t="s">
        <v>176</v>
      </c>
      <c r="C118">
        <v>528</v>
      </c>
      <c r="D118" t="s">
        <v>428</v>
      </c>
      <c r="E118" t="s">
        <v>240</v>
      </c>
      <c r="F118">
        <v>1</v>
      </c>
      <c r="G118" t="s">
        <v>256</v>
      </c>
      <c r="H118" t="s">
        <v>391</v>
      </c>
      <c r="I118">
        <v>1641.9259999999999</v>
      </c>
      <c r="J118">
        <v>5461567274.6499996</v>
      </c>
      <c r="K118">
        <v>402156474</v>
      </c>
      <c r="L118">
        <v>2024</v>
      </c>
      <c r="M118">
        <v>12</v>
      </c>
      <c r="N118">
        <v>2035</v>
      </c>
      <c r="O118">
        <v>2024</v>
      </c>
      <c r="P118">
        <v>30</v>
      </c>
      <c r="Q118">
        <v>2053</v>
      </c>
      <c r="R118" t="s">
        <v>369</v>
      </c>
      <c r="S118">
        <v>9224518071</v>
      </c>
      <c r="T118">
        <v>8.8200000000000001E-2</v>
      </c>
      <c r="U118">
        <v>0.32950000000000002</v>
      </c>
      <c r="V118">
        <v>0.1719</v>
      </c>
      <c r="W118">
        <v>5.6641049999999998E-2</v>
      </c>
      <c r="X118">
        <v>8.8200000000000001E-2</v>
      </c>
      <c r="Y118">
        <v>0.30537740384615297</v>
      </c>
    </row>
    <row r="119" spans="1:25" x14ac:dyDescent="0.25">
      <c r="A119" t="s">
        <v>387</v>
      </c>
      <c r="B119" t="s">
        <v>176</v>
      </c>
      <c r="C119">
        <v>482</v>
      </c>
      <c r="D119" t="s">
        <v>430</v>
      </c>
      <c r="E119" t="s">
        <v>240</v>
      </c>
      <c r="F119">
        <v>1</v>
      </c>
      <c r="G119" t="s">
        <v>256</v>
      </c>
      <c r="H119" t="s">
        <v>390</v>
      </c>
      <c r="I119">
        <v>916.29100000000005</v>
      </c>
      <c r="J119">
        <v>789120037</v>
      </c>
      <c r="K119">
        <v>182572446</v>
      </c>
      <c r="L119">
        <v>2024</v>
      </c>
      <c r="M119">
        <v>8</v>
      </c>
      <c r="N119">
        <v>2031</v>
      </c>
      <c r="O119">
        <v>2024</v>
      </c>
      <c r="P119">
        <v>30</v>
      </c>
      <c r="Q119">
        <v>2053</v>
      </c>
      <c r="R119" t="s">
        <v>369</v>
      </c>
      <c r="S119">
        <v>30</v>
      </c>
      <c r="T119">
        <v>7.3599999999999999E-2</v>
      </c>
      <c r="U119">
        <v>0.28489999999999999</v>
      </c>
      <c r="V119">
        <v>0.20250000000000001</v>
      </c>
      <c r="W119">
        <v>5.769225E-2</v>
      </c>
      <c r="X119">
        <v>8.5400000000000004E-2</v>
      </c>
      <c r="Y119">
        <v>0.30087788461538401</v>
      </c>
    </row>
    <row r="120" spans="1:25" x14ac:dyDescent="0.25">
      <c r="A120" t="s">
        <v>387</v>
      </c>
      <c r="B120" t="s">
        <v>176</v>
      </c>
      <c r="C120">
        <v>482</v>
      </c>
      <c r="D120" t="s">
        <v>430</v>
      </c>
      <c r="E120" t="s">
        <v>240</v>
      </c>
      <c r="F120">
        <v>1</v>
      </c>
      <c r="G120" t="s">
        <v>256</v>
      </c>
      <c r="H120" t="s">
        <v>391</v>
      </c>
      <c r="I120">
        <v>916.29100000000005</v>
      </c>
      <c r="J120">
        <v>789120037</v>
      </c>
      <c r="K120">
        <v>182572446</v>
      </c>
      <c r="L120">
        <v>2024</v>
      </c>
      <c r="M120">
        <v>8</v>
      </c>
      <c r="N120">
        <v>2031</v>
      </c>
      <c r="O120">
        <v>2024</v>
      </c>
      <c r="P120">
        <v>30</v>
      </c>
      <c r="Q120">
        <v>2053</v>
      </c>
      <c r="R120" t="s">
        <v>369</v>
      </c>
      <c r="S120">
        <v>1383337904</v>
      </c>
      <c r="T120">
        <v>8.5400000000000004E-2</v>
      </c>
      <c r="U120">
        <v>0.31969999999999998</v>
      </c>
      <c r="V120">
        <v>0.1719</v>
      </c>
      <c r="W120">
        <v>5.4956430000000001E-2</v>
      </c>
      <c r="X120">
        <v>8.5400000000000004E-2</v>
      </c>
      <c r="Y120">
        <v>0.30087788461538401</v>
      </c>
    </row>
    <row r="121" spans="1:25" x14ac:dyDescent="0.25">
      <c r="A121" t="s">
        <v>387</v>
      </c>
      <c r="B121" t="s">
        <v>176</v>
      </c>
      <c r="C121">
        <v>495</v>
      </c>
      <c r="D121" t="s">
        <v>425</v>
      </c>
      <c r="E121" t="s">
        <v>239</v>
      </c>
      <c r="F121">
        <v>1</v>
      </c>
      <c r="G121" t="s">
        <v>256</v>
      </c>
      <c r="H121" t="s">
        <v>390</v>
      </c>
      <c r="I121">
        <v>562.66200000000003</v>
      </c>
      <c r="J121">
        <v>1620619538.0599999</v>
      </c>
      <c r="K121">
        <v>111908793</v>
      </c>
      <c r="L121">
        <v>2024</v>
      </c>
      <c r="M121">
        <v>9</v>
      </c>
      <c r="N121">
        <v>2032</v>
      </c>
      <c r="O121">
        <v>2024</v>
      </c>
      <c r="P121">
        <v>30</v>
      </c>
      <c r="Q121">
        <v>2053</v>
      </c>
      <c r="R121" t="s">
        <v>369</v>
      </c>
      <c r="S121">
        <v>30</v>
      </c>
      <c r="T121">
        <v>7.3599999999999999E-2</v>
      </c>
      <c r="U121">
        <v>0.28489999999999999</v>
      </c>
      <c r="V121">
        <v>0.20250000000000001</v>
      </c>
      <c r="W121">
        <v>5.769225E-2</v>
      </c>
      <c r="X121">
        <v>7.3899999999999993E-2</v>
      </c>
      <c r="Y121">
        <v>0.2825125</v>
      </c>
    </row>
    <row r="122" spans="1:25" x14ac:dyDescent="0.25">
      <c r="A122" t="s">
        <v>387</v>
      </c>
      <c r="B122" t="s">
        <v>176</v>
      </c>
      <c r="C122">
        <v>495</v>
      </c>
      <c r="D122" t="s">
        <v>425</v>
      </c>
      <c r="E122" t="s">
        <v>239</v>
      </c>
      <c r="F122">
        <v>1</v>
      </c>
      <c r="G122" t="s">
        <v>256</v>
      </c>
      <c r="H122" t="s">
        <v>391</v>
      </c>
      <c r="I122">
        <v>562.66200000000003</v>
      </c>
      <c r="J122">
        <v>1620619538.0599999</v>
      </c>
      <c r="K122">
        <v>111908793</v>
      </c>
      <c r="L122">
        <v>2024</v>
      </c>
      <c r="M122">
        <v>9</v>
      </c>
      <c r="N122">
        <v>2032</v>
      </c>
      <c r="O122">
        <v>2024</v>
      </c>
      <c r="P122">
        <v>30</v>
      </c>
      <c r="Q122">
        <v>2053</v>
      </c>
      <c r="R122" t="s">
        <v>369</v>
      </c>
      <c r="S122">
        <v>1419762657</v>
      </c>
      <c r="T122">
        <v>7.3899999999999993E-2</v>
      </c>
      <c r="U122">
        <v>0.2797</v>
      </c>
      <c r="V122">
        <v>0.1719</v>
      </c>
      <c r="W122">
        <v>4.808043E-2</v>
      </c>
      <c r="X122">
        <v>7.3899999999999993E-2</v>
      </c>
      <c r="Y122">
        <v>0.2825125</v>
      </c>
    </row>
    <row r="123" spans="1:25" x14ac:dyDescent="0.25">
      <c r="A123" t="s">
        <v>387</v>
      </c>
      <c r="B123" t="s">
        <v>176</v>
      </c>
      <c r="C123">
        <v>499</v>
      </c>
      <c r="D123" t="s">
        <v>427</v>
      </c>
      <c r="E123" t="s">
        <v>239</v>
      </c>
      <c r="F123">
        <v>1</v>
      </c>
      <c r="G123" t="s">
        <v>256</v>
      </c>
      <c r="H123" t="s">
        <v>390</v>
      </c>
      <c r="I123">
        <v>1459.914</v>
      </c>
      <c r="J123">
        <v>5280107889.1799898</v>
      </c>
      <c r="K123">
        <v>383292604</v>
      </c>
      <c r="L123">
        <v>2024</v>
      </c>
      <c r="M123">
        <v>12</v>
      </c>
      <c r="N123">
        <v>2035</v>
      </c>
      <c r="O123">
        <v>2024</v>
      </c>
      <c r="P123">
        <v>30</v>
      </c>
      <c r="Q123">
        <v>2053</v>
      </c>
      <c r="R123" t="s">
        <v>369</v>
      </c>
      <c r="S123">
        <v>30</v>
      </c>
      <c r="T123">
        <v>7.3599999999999999E-2</v>
      </c>
      <c r="U123">
        <v>0.28489999999999999</v>
      </c>
      <c r="V123">
        <v>0.20250000000000001</v>
      </c>
      <c r="W123">
        <v>5.769225E-2</v>
      </c>
      <c r="X123">
        <v>7.3599999999999999E-2</v>
      </c>
      <c r="Y123">
        <v>0.26070360576923002</v>
      </c>
    </row>
    <row r="124" spans="1:25" x14ac:dyDescent="0.25">
      <c r="A124" t="s">
        <v>387</v>
      </c>
      <c r="B124" t="s">
        <v>176</v>
      </c>
      <c r="C124">
        <v>499</v>
      </c>
      <c r="D124" t="s">
        <v>427</v>
      </c>
      <c r="E124" t="s">
        <v>239</v>
      </c>
      <c r="F124">
        <v>1</v>
      </c>
      <c r="G124" t="s">
        <v>256</v>
      </c>
      <c r="H124" t="s">
        <v>391</v>
      </c>
      <c r="I124">
        <v>1459.914</v>
      </c>
      <c r="J124">
        <v>5280107889.1799898</v>
      </c>
      <c r="K124">
        <v>383292604</v>
      </c>
      <c r="L124">
        <v>2024</v>
      </c>
      <c r="M124">
        <v>12</v>
      </c>
      <c r="N124">
        <v>2035</v>
      </c>
      <c r="O124">
        <v>2024</v>
      </c>
      <c r="P124">
        <v>30</v>
      </c>
      <c r="Q124">
        <v>2053</v>
      </c>
      <c r="R124" t="s">
        <v>369</v>
      </c>
      <c r="S124">
        <v>2458246539</v>
      </c>
      <c r="T124">
        <v>6.0299999999999999E-2</v>
      </c>
      <c r="U124">
        <v>0.23219999999999999</v>
      </c>
      <c r="V124">
        <v>0.1719</v>
      </c>
      <c r="W124">
        <v>3.9915180000000001E-2</v>
      </c>
      <c r="X124">
        <v>7.3599999999999999E-2</v>
      </c>
      <c r="Y124">
        <v>0.26070360576923002</v>
      </c>
    </row>
    <row r="125" spans="1:25" x14ac:dyDescent="0.25">
      <c r="A125" t="s">
        <v>387</v>
      </c>
      <c r="B125" t="s">
        <v>176</v>
      </c>
      <c r="C125">
        <v>494</v>
      </c>
      <c r="D125" t="s">
        <v>426</v>
      </c>
      <c r="E125" t="s">
        <v>239</v>
      </c>
      <c r="F125">
        <v>1</v>
      </c>
      <c r="G125" t="s">
        <v>256</v>
      </c>
      <c r="H125" t="s">
        <v>390</v>
      </c>
      <c r="I125">
        <v>885.07299999999998</v>
      </c>
      <c r="J125">
        <v>7238269488.2399902</v>
      </c>
      <c r="K125">
        <v>296352154</v>
      </c>
      <c r="L125">
        <v>2024</v>
      </c>
      <c r="M125">
        <v>12</v>
      </c>
      <c r="N125">
        <v>2035</v>
      </c>
      <c r="O125">
        <v>2024</v>
      </c>
      <c r="P125">
        <v>30</v>
      </c>
      <c r="Q125">
        <v>2053</v>
      </c>
      <c r="R125" t="s">
        <v>369</v>
      </c>
      <c r="S125">
        <v>30</v>
      </c>
      <c r="T125">
        <v>7.3599999999999999E-2</v>
      </c>
      <c r="U125">
        <v>0.28489999999999999</v>
      </c>
      <c r="V125">
        <v>0.20250000000000001</v>
      </c>
      <c r="W125">
        <v>5.769225E-2</v>
      </c>
      <c r="X125">
        <v>7.3599999999999999E-2</v>
      </c>
      <c r="Y125">
        <v>0.25592860576922999</v>
      </c>
    </row>
    <row r="126" spans="1:25" x14ac:dyDescent="0.25">
      <c r="A126" t="s">
        <v>387</v>
      </c>
      <c r="B126" t="s">
        <v>176</v>
      </c>
      <c r="C126">
        <v>494</v>
      </c>
      <c r="D126" t="s">
        <v>426</v>
      </c>
      <c r="E126" t="s">
        <v>239</v>
      </c>
      <c r="F126">
        <v>1</v>
      </c>
      <c r="G126" t="s">
        <v>256</v>
      </c>
      <c r="H126" t="s">
        <v>391</v>
      </c>
      <c r="I126">
        <v>885.07299999999998</v>
      </c>
      <c r="J126">
        <v>7238269488.2399902</v>
      </c>
      <c r="K126">
        <v>296352154</v>
      </c>
      <c r="L126">
        <v>2024</v>
      </c>
      <c r="M126">
        <v>12</v>
      </c>
      <c r="N126">
        <v>2035</v>
      </c>
      <c r="O126">
        <v>2024</v>
      </c>
      <c r="P126">
        <v>30</v>
      </c>
      <c r="Q126">
        <v>2053</v>
      </c>
      <c r="R126" t="s">
        <v>369</v>
      </c>
      <c r="S126">
        <v>2725472868</v>
      </c>
      <c r="T126">
        <v>5.7299999999999997E-2</v>
      </c>
      <c r="U126">
        <v>0.2218</v>
      </c>
      <c r="V126">
        <v>0.1719</v>
      </c>
      <c r="W126">
        <v>3.8127420000000002E-2</v>
      </c>
      <c r="X126">
        <v>7.3599999999999999E-2</v>
      </c>
      <c r="Y126">
        <v>0.25592860576922999</v>
      </c>
    </row>
    <row r="127" spans="1:25" x14ac:dyDescent="0.25">
      <c r="A127" t="s">
        <v>387</v>
      </c>
      <c r="B127" t="s">
        <v>176</v>
      </c>
      <c r="C127">
        <v>490</v>
      </c>
      <c r="D127" t="s">
        <v>234</v>
      </c>
      <c r="E127" t="s">
        <v>239</v>
      </c>
      <c r="F127">
        <v>1</v>
      </c>
      <c r="G127" t="s">
        <v>256</v>
      </c>
      <c r="H127" t="s">
        <v>390</v>
      </c>
      <c r="I127">
        <v>1902.1289999999999</v>
      </c>
      <c r="J127">
        <v>43260448</v>
      </c>
      <c r="K127">
        <v>369499051</v>
      </c>
      <c r="L127">
        <v>2025</v>
      </c>
      <c r="M127">
        <v>2</v>
      </c>
      <c r="N127">
        <v>2026</v>
      </c>
      <c r="O127">
        <v>2023</v>
      </c>
      <c r="P127">
        <v>31</v>
      </c>
      <c r="Q127">
        <v>2053</v>
      </c>
      <c r="R127" t="s">
        <v>369</v>
      </c>
      <c r="S127">
        <v>98573720</v>
      </c>
      <c r="T127">
        <v>6.0999999999999999E-2</v>
      </c>
      <c r="U127">
        <v>0.2281</v>
      </c>
      <c r="V127">
        <v>0.20250000000000001</v>
      </c>
      <c r="W127">
        <v>4.6190250000000002E-2</v>
      </c>
      <c r="X127">
        <v>7.3899999999999993E-2</v>
      </c>
      <c r="Y127">
        <v>0.25179134615384602</v>
      </c>
    </row>
    <row r="128" spans="1:25" x14ac:dyDescent="0.25">
      <c r="A128" t="s">
        <v>387</v>
      </c>
      <c r="B128" t="s">
        <v>176</v>
      </c>
      <c r="C128">
        <v>490</v>
      </c>
      <c r="D128" t="s">
        <v>234</v>
      </c>
      <c r="E128" t="s">
        <v>239</v>
      </c>
      <c r="F128">
        <v>1</v>
      </c>
      <c r="G128" t="s">
        <v>256</v>
      </c>
      <c r="H128" t="s">
        <v>391</v>
      </c>
      <c r="I128">
        <v>1902.1289999999999</v>
      </c>
      <c r="J128">
        <v>43260448</v>
      </c>
      <c r="K128">
        <v>369499051</v>
      </c>
      <c r="L128">
        <v>2025</v>
      </c>
      <c r="M128">
        <v>2</v>
      </c>
      <c r="N128">
        <v>2026</v>
      </c>
      <c r="O128">
        <v>2023</v>
      </c>
      <c r="P128">
        <v>31</v>
      </c>
      <c r="Q128">
        <v>2053</v>
      </c>
      <c r="R128" t="s">
        <v>369</v>
      </c>
      <c r="S128">
        <v>67123065</v>
      </c>
      <c r="T128">
        <v>7.3899999999999993E-2</v>
      </c>
      <c r="U128">
        <v>0.2797</v>
      </c>
      <c r="V128">
        <v>0.1719</v>
      </c>
      <c r="W128">
        <v>4.808043E-2</v>
      </c>
      <c r="X128">
        <v>7.3899999999999993E-2</v>
      </c>
      <c r="Y128">
        <v>0.25179134615384602</v>
      </c>
    </row>
    <row r="129" spans="1:25" x14ac:dyDescent="0.25">
      <c r="A129" t="s">
        <v>387</v>
      </c>
      <c r="B129" t="s">
        <v>176</v>
      </c>
      <c r="C129">
        <v>491</v>
      </c>
      <c r="D129" t="s">
        <v>235</v>
      </c>
      <c r="E129" t="s">
        <v>239</v>
      </c>
      <c r="F129">
        <v>1</v>
      </c>
      <c r="G129" t="s">
        <v>256</v>
      </c>
      <c r="H129" t="s">
        <v>390</v>
      </c>
      <c r="I129">
        <v>2484.42</v>
      </c>
      <c r="J129">
        <v>26401205</v>
      </c>
      <c r="K129">
        <v>482612308</v>
      </c>
      <c r="L129">
        <v>2025</v>
      </c>
      <c r="M129">
        <v>2</v>
      </c>
      <c r="N129">
        <v>2026</v>
      </c>
      <c r="O129">
        <v>2023</v>
      </c>
      <c r="P129">
        <v>31</v>
      </c>
      <c r="Q129">
        <v>2053</v>
      </c>
      <c r="R129" t="s">
        <v>369</v>
      </c>
      <c r="S129">
        <v>142456910</v>
      </c>
      <c r="T129">
        <v>6.0999999999999999E-2</v>
      </c>
      <c r="U129">
        <v>0.2281</v>
      </c>
      <c r="V129">
        <v>0.20250000000000001</v>
      </c>
      <c r="W129">
        <v>4.6190250000000002E-2</v>
      </c>
      <c r="X129">
        <v>7.3899999999999993E-2</v>
      </c>
      <c r="Y129">
        <v>0.25179134615384602</v>
      </c>
    </row>
    <row r="130" spans="1:25" x14ac:dyDescent="0.25">
      <c r="A130" t="s">
        <v>387</v>
      </c>
      <c r="B130" t="s">
        <v>176</v>
      </c>
      <c r="C130">
        <v>491</v>
      </c>
      <c r="D130" t="s">
        <v>235</v>
      </c>
      <c r="E130" t="s">
        <v>239</v>
      </c>
      <c r="F130">
        <v>1</v>
      </c>
      <c r="G130" t="s">
        <v>256</v>
      </c>
      <c r="H130" t="s">
        <v>391</v>
      </c>
      <c r="I130">
        <v>2484.42</v>
      </c>
      <c r="J130">
        <v>26401205</v>
      </c>
      <c r="K130">
        <v>482612308</v>
      </c>
      <c r="L130">
        <v>2025</v>
      </c>
      <c r="M130">
        <v>2</v>
      </c>
      <c r="N130">
        <v>2026</v>
      </c>
      <c r="O130">
        <v>2023</v>
      </c>
      <c r="P130">
        <v>31</v>
      </c>
      <c r="Q130">
        <v>2053</v>
      </c>
      <c r="R130" t="s">
        <v>369</v>
      </c>
      <c r="S130">
        <v>68170089</v>
      </c>
      <c r="T130">
        <v>7.3899999999999993E-2</v>
      </c>
      <c r="U130">
        <v>0.2797</v>
      </c>
      <c r="V130">
        <v>0.1719</v>
      </c>
      <c r="W130">
        <v>4.808043E-2</v>
      </c>
      <c r="X130">
        <v>7.3899999999999993E-2</v>
      </c>
      <c r="Y130">
        <v>0.25179134615384602</v>
      </c>
    </row>
    <row r="131" spans="1:25" x14ac:dyDescent="0.25">
      <c r="A131" t="s">
        <v>387</v>
      </c>
      <c r="B131" t="s">
        <v>176</v>
      </c>
      <c r="C131">
        <v>492</v>
      </c>
      <c r="D131" t="s">
        <v>429</v>
      </c>
      <c r="E131" t="s">
        <v>239</v>
      </c>
      <c r="F131">
        <v>1</v>
      </c>
      <c r="G131" t="s">
        <v>256</v>
      </c>
      <c r="H131" t="s">
        <v>390</v>
      </c>
      <c r="I131">
        <v>495.49799999999999</v>
      </c>
      <c r="J131">
        <v>820035388.52999997</v>
      </c>
      <c r="K131">
        <v>94798360</v>
      </c>
      <c r="L131">
        <v>2024</v>
      </c>
      <c r="M131">
        <v>11</v>
      </c>
      <c r="N131">
        <v>2034</v>
      </c>
      <c r="O131">
        <v>2024</v>
      </c>
      <c r="P131">
        <v>30</v>
      </c>
      <c r="Q131">
        <v>2053</v>
      </c>
      <c r="R131" t="s">
        <v>369</v>
      </c>
      <c r="S131">
        <v>442582457</v>
      </c>
      <c r="T131">
        <v>6.0999999999999999E-2</v>
      </c>
      <c r="U131">
        <v>0.2281</v>
      </c>
      <c r="V131">
        <v>0.20250000000000001</v>
      </c>
      <c r="W131">
        <v>4.6190250000000002E-2</v>
      </c>
      <c r="X131">
        <v>6.0999999999999999E-2</v>
      </c>
      <c r="Y131">
        <v>0.19664927884615299</v>
      </c>
    </row>
    <row r="132" spans="1:25" x14ac:dyDescent="0.25">
      <c r="A132" t="s">
        <v>387</v>
      </c>
      <c r="B132" t="s">
        <v>176</v>
      </c>
      <c r="C132">
        <v>492</v>
      </c>
      <c r="D132" t="s">
        <v>429</v>
      </c>
      <c r="E132" t="s">
        <v>239</v>
      </c>
      <c r="F132">
        <v>1</v>
      </c>
      <c r="G132" t="s">
        <v>256</v>
      </c>
      <c r="H132" t="s">
        <v>391</v>
      </c>
      <c r="I132">
        <v>495.49799999999999</v>
      </c>
      <c r="J132">
        <v>820035388.52999997</v>
      </c>
      <c r="K132">
        <v>94798360</v>
      </c>
      <c r="L132">
        <v>2024</v>
      </c>
      <c r="M132">
        <v>11</v>
      </c>
      <c r="N132">
        <v>2034</v>
      </c>
      <c r="O132">
        <v>2024</v>
      </c>
      <c r="P132">
        <v>30</v>
      </c>
      <c r="Q132">
        <v>2053</v>
      </c>
      <c r="R132" t="s">
        <v>369</v>
      </c>
      <c r="S132">
        <v>235738537</v>
      </c>
      <c r="T132">
        <v>3.95E-2</v>
      </c>
      <c r="U132">
        <v>0.15959999999999999</v>
      </c>
      <c r="V132">
        <v>0.1719</v>
      </c>
      <c r="W132">
        <v>2.743524E-2</v>
      </c>
      <c r="X132">
        <v>6.0999999999999999E-2</v>
      </c>
      <c r="Y132">
        <v>0.19664927884615299</v>
      </c>
    </row>
    <row r="133" spans="1:25" x14ac:dyDescent="0.25">
      <c r="A133" t="s">
        <v>387</v>
      </c>
      <c r="B133" t="s">
        <v>176</v>
      </c>
      <c r="C133">
        <v>519</v>
      </c>
      <c r="D133" t="s">
        <v>414</v>
      </c>
      <c r="E133" t="s">
        <v>240</v>
      </c>
      <c r="F133">
        <v>1</v>
      </c>
      <c r="G133" t="s">
        <v>256</v>
      </c>
      <c r="H133" t="s">
        <v>390</v>
      </c>
      <c r="I133">
        <v>313.822</v>
      </c>
      <c r="J133">
        <v>56018939320.514198</v>
      </c>
      <c r="K133">
        <v>122529618</v>
      </c>
      <c r="L133">
        <v>2021</v>
      </c>
      <c r="M133">
        <v>9</v>
      </c>
      <c r="N133">
        <v>2029</v>
      </c>
      <c r="O133">
        <v>2024</v>
      </c>
      <c r="P133">
        <v>30</v>
      </c>
      <c r="Q133">
        <v>2053</v>
      </c>
      <c r="R133" t="s">
        <v>369</v>
      </c>
      <c r="S133">
        <v>10407177669</v>
      </c>
      <c r="T133">
        <v>4.7600000000000003E-2</v>
      </c>
      <c r="U133">
        <v>0.1673</v>
      </c>
      <c r="V133">
        <v>0.20250000000000001</v>
      </c>
      <c r="W133">
        <v>3.3878249999999999E-2</v>
      </c>
      <c r="X133">
        <v>4.7600000000000003E-2</v>
      </c>
      <c r="Y133">
        <v>0.13079879807692299</v>
      </c>
    </row>
    <row r="134" spans="1:25" x14ac:dyDescent="0.25">
      <c r="A134" t="s">
        <v>387</v>
      </c>
      <c r="B134" t="s">
        <v>176</v>
      </c>
      <c r="C134">
        <v>519</v>
      </c>
      <c r="D134" t="s">
        <v>414</v>
      </c>
      <c r="E134" t="s">
        <v>240</v>
      </c>
      <c r="F134">
        <v>1</v>
      </c>
      <c r="G134" t="s">
        <v>256</v>
      </c>
      <c r="H134" t="s">
        <v>391</v>
      </c>
      <c r="I134">
        <v>313.822</v>
      </c>
      <c r="J134">
        <v>56018939320.514198</v>
      </c>
      <c r="K134">
        <v>122529618</v>
      </c>
      <c r="L134">
        <v>2021</v>
      </c>
      <c r="M134">
        <v>9</v>
      </c>
      <c r="N134">
        <v>2029</v>
      </c>
      <c r="O134">
        <v>2024</v>
      </c>
      <c r="P134">
        <v>30</v>
      </c>
      <c r="Q134">
        <v>2053</v>
      </c>
      <c r="R134" t="s">
        <v>369</v>
      </c>
      <c r="S134">
        <v>2373258456</v>
      </c>
      <c r="T134">
        <v>1.89E-2</v>
      </c>
      <c r="U134">
        <v>8.7800000000000003E-2</v>
      </c>
      <c r="V134">
        <v>0.1719</v>
      </c>
      <c r="W134">
        <v>1.509282E-2</v>
      </c>
      <c r="X134">
        <v>4.7600000000000003E-2</v>
      </c>
      <c r="Y134">
        <v>0.13079879807692299</v>
      </c>
    </row>
    <row r="135" spans="1:25" x14ac:dyDescent="0.25">
      <c r="A135" t="s">
        <v>387</v>
      </c>
      <c r="B135" t="s">
        <v>176</v>
      </c>
      <c r="C135">
        <v>475</v>
      </c>
      <c r="D135" t="s">
        <v>408</v>
      </c>
      <c r="E135" t="s">
        <v>244</v>
      </c>
      <c r="F135">
        <v>1</v>
      </c>
      <c r="G135" t="s">
        <v>256</v>
      </c>
      <c r="H135" t="s">
        <v>390</v>
      </c>
      <c r="I135">
        <v>681.995</v>
      </c>
      <c r="J135">
        <v>84653806308.589996</v>
      </c>
      <c r="K135">
        <v>528556198</v>
      </c>
      <c r="L135">
        <v>2021</v>
      </c>
      <c r="M135">
        <v>14</v>
      </c>
      <c r="N135">
        <v>2034</v>
      </c>
      <c r="O135">
        <v>2024</v>
      </c>
      <c r="P135">
        <v>30</v>
      </c>
      <c r="Q135">
        <v>2053</v>
      </c>
      <c r="R135" t="s">
        <v>369</v>
      </c>
      <c r="S135">
        <v>2560755391</v>
      </c>
      <c r="T135">
        <v>1.06E-2</v>
      </c>
      <c r="U135">
        <v>0</v>
      </c>
      <c r="V135">
        <v>0.20250000000000001</v>
      </c>
      <c r="W135">
        <v>0</v>
      </c>
      <c r="X135">
        <v>3.56E-2</v>
      </c>
      <c r="Y135">
        <v>6.7079567307692295E-2</v>
      </c>
    </row>
    <row r="136" spans="1:25" x14ac:dyDescent="0.25">
      <c r="A136" t="s">
        <v>387</v>
      </c>
      <c r="B136" t="s">
        <v>176</v>
      </c>
      <c r="C136">
        <v>475</v>
      </c>
      <c r="D136" t="s">
        <v>408</v>
      </c>
      <c r="E136" t="s">
        <v>244</v>
      </c>
      <c r="F136">
        <v>1</v>
      </c>
      <c r="G136" t="s">
        <v>256</v>
      </c>
      <c r="H136" t="s">
        <v>391</v>
      </c>
      <c r="I136">
        <v>681.995</v>
      </c>
      <c r="J136">
        <v>84653806308.589996</v>
      </c>
      <c r="K136">
        <v>528556198</v>
      </c>
      <c r="L136">
        <v>2021</v>
      </c>
      <c r="M136">
        <v>14</v>
      </c>
      <c r="N136">
        <v>2034</v>
      </c>
      <c r="O136">
        <v>2024</v>
      </c>
      <c r="P136">
        <v>30</v>
      </c>
      <c r="Q136">
        <v>2053</v>
      </c>
      <c r="R136" t="s">
        <v>369</v>
      </c>
      <c r="S136">
        <v>9458894331</v>
      </c>
      <c r="T136">
        <v>3.56E-2</v>
      </c>
      <c r="U136">
        <v>0.14610000000000001</v>
      </c>
      <c r="V136">
        <v>0.1719</v>
      </c>
      <c r="W136">
        <v>2.5114589999999999E-2</v>
      </c>
      <c r="X136">
        <v>3.56E-2</v>
      </c>
      <c r="Y136">
        <v>6.7079567307692295E-2</v>
      </c>
    </row>
    <row r="137" spans="1:25" x14ac:dyDescent="0.25">
      <c r="A137" t="s">
        <v>387</v>
      </c>
      <c r="B137" t="s">
        <v>176</v>
      </c>
      <c r="C137">
        <v>1013</v>
      </c>
      <c r="D137" t="s">
        <v>420</v>
      </c>
      <c r="E137" t="s">
        <v>241</v>
      </c>
      <c r="F137">
        <v>0</v>
      </c>
      <c r="G137" t="s">
        <v>256</v>
      </c>
      <c r="H137" t="s">
        <v>391</v>
      </c>
      <c r="I137">
        <v>1323.193</v>
      </c>
      <c r="J137">
        <v>1000689935</v>
      </c>
      <c r="K137">
        <v>956771724</v>
      </c>
      <c r="L137">
        <v>2024</v>
      </c>
      <c r="M137">
        <v>8</v>
      </c>
      <c r="N137">
        <v>2031</v>
      </c>
      <c r="O137">
        <v>2024</v>
      </c>
      <c r="P137">
        <v>30</v>
      </c>
      <c r="Q137">
        <v>2053</v>
      </c>
      <c r="R137" t="s">
        <v>369</v>
      </c>
      <c r="S137">
        <v>589623274</v>
      </c>
      <c r="T137">
        <v>-6.3E-3</v>
      </c>
      <c r="U137">
        <v>0</v>
      </c>
      <c r="V137">
        <v>0.1719</v>
      </c>
      <c r="W137">
        <v>0</v>
      </c>
      <c r="X137">
        <v>-6.3E-3</v>
      </c>
      <c r="Y137">
        <v>0</v>
      </c>
    </row>
  </sheetData>
  <mergeCells count="3">
    <mergeCell ref="A1:Y4"/>
    <mergeCell ref="A5:Y5"/>
    <mergeCell ref="A6:Y6"/>
  </mergeCells>
  <conditionalFormatting sqref="A1:Z4">
    <cfRule type="containsText" dxfId="9" priority="2" operator="containsText" text="">
      <formula>NOT(ISERROR(SEARCH("",A1)))</formula>
    </cfRule>
  </conditionalFormatting>
  <conditionalFormatting sqref="Y7:Y4359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8"/>
  <sheetViews>
    <sheetView workbookViewId="0">
      <selection activeCell="D9" sqref="D9:D58"/>
    </sheetView>
  </sheetViews>
  <sheetFormatPr defaultRowHeight="15" x14ac:dyDescent="0.25"/>
  <cols>
    <col min="1" max="1" width="61.140625" bestFit="1" customWidth="1"/>
    <col min="2" max="2" width="11" bestFit="1" customWidth="1"/>
    <col min="3" max="3" width="19.42578125" bestFit="1" customWidth="1"/>
    <col min="4" max="4" width="106.5703125" bestFit="1" customWidth="1"/>
    <col min="5" max="5" width="48.140625" bestFit="1" customWidth="1"/>
    <col min="6" max="6" width="20" bestFit="1" customWidth="1"/>
    <col min="7" max="7" width="18.28515625" bestFit="1" customWidth="1"/>
    <col min="8" max="8" width="18.42578125" bestFit="1" customWidth="1"/>
    <col min="9" max="9" width="16.7109375" bestFit="1" customWidth="1"/>
    <col min="10" max="10" width="14.28515625" bestFit="1" customWidth="1"/>
    <col min="11" max="11" width="8.42578125" bestFit="1" customWidth="1"/>
  </cols>
  <sheetData>
    <row r="1" spans="1:1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6" t="s">
        <v>370</v>
      </c>
      <c r="B6" s="6"/>
      <c r="C6" s="6"/>
      <c r="D6" s="6"/>
      <c r="E6" s="6"/>
      <c r="F6" s="6"/>
      <c r="G6" s="6"/>
      <c r="H6" s="6"/>
      <c r="I6" s="6"/>
      <c r="J6" s="6"/>
      <c r="K6" s="6"/>
    </row>
    <row r="8" spans="1:11" x14ac:dyDescent="0.25">
      <c r="A8" s="3" t="s">
        <v>172</v>
      </c>
      <c r="B8" s="3" t="s">
        <v>173</v>
      </c>
      <c r="C8" s="3" t="s">
        <v>371</v>
      </c>
      <c r="D8" s="3" t="s">
        <v>206</v>
      </c>
      <c r="E8" s="3" t="s">
        <v>208</v>
      </c>
      <c r="F8" s="3" t="s">
        <v>372</v>
      </c>
      <c r="G8" s="3" t="s">
        <v>373</v>
      </c>
      <c r="H8" s="3" t="s">
        <v>374</v>
      </c>
      <c r="I8" s="3" t="s">
        <v>375</v>
      </c>
      <c r="J8" s="3" t="s">
        <v>376</v>
      </c>
      <c r="K8" s="3" t="s">
        <v>215</v>
      </c>
    </row>
    <row r="9" spans="1:11" x14ac:dyDescent="0.25">
      <c r="A9" t="s">
        <v>387</v>
      </c>
      <c r="B9" t="s">
        <v>176</v>
      </c>
      <c r="C9">
        <v>475</v>
      </c>
      <c r="D9" t="s">
        <v>408</v>
      </c>
      <c r="E9" t="s">
        <v>246</v>
      </c>
      <c r="F9">
        <v>0</v>
      </c>
      <c r="G9">
        <v>0.49</v>
      </c>
      <c r="H9">
        <v>0.5</v>
      </c>
      <c r="I9">
        <v>0.51</v>
      </c>
      <c r="J9">
        <v>0.255</v>
      </c>
      <c r="K9" t="s">
        <v>265</v>
      </c>
    </row>
    <row r="10" spans="1:11" x14ac:dyDescent="0.25">
      <c r="A10" t="s">
        <v>387</v>
      </c>
      <c r="B10" t="s">
        <v>176</v>
      </c>
      <c r="C10">
        <v>476</v>
      </c>
      <c r="D10" t="s">
        <v>410</v>
      </c>
      <c r="E10" t="s">
        <v>246</v>
      </c>
      <c r="F10">
        <v>0</v>
      </c>
      <c r="G10">
        <v>0.49</v>
      </c>
      <c r="H10">
        <v>0.5</v>
      </c>
      <c r="I10">
        <v>0.51</v>
      </c>
      <c r="J10">
        <v>0.255</v>
      </c>
      <c r="K10" t="s">
        <v>265</v>
      </c>
    </row>
    <row r="11" spans="1:11" x14ac:dyDescent="0.25">
      <c r="A11" t="s">
        <v>387</v>
      </c>
      <c r="B11" t="s">
        <v>176</v>
      </c>
      <c r="C11">
        <v>477</v>
      </c>
      <c r="D11" t="s">
        <v>229</v>
      </c>
      <c r="E11" t="s">
        <v>245</v>
      </c>
      <c r="F11">
        <v>0</v>
      </c>
      <c r="G11">
        <v>0.49</v>
      </c>
      <c r="H11">
        <v>1</v>
      </c>
      <c r="I11">
        <v>0.51</v>
      </c>
      <c r="J11">
        <v>0.51</v>
      </c>
      <c r="K11" t="s">
        <v>265</v>
      </c>
    </row>
    <row r="12" spans="1:11" x14ac:dyDescent="0.25">
      <c r="A12" t="s">
        <v>387</v>
      </c>
      <c r="B12" t="s">
        <v>176</v>
      </c>
      <c r="C12">
        <v>478</v>
      </c>
      <c r="D12" t="s">
        <v>226</v>
      </c>
      <c r="E12" t="s">
        <v>245</v>
      </c>
      <c r="F12">
        <v>1</v>
      </c>
      <c r="G12">
        <v>0.49</v>
      </c>
      <c r="H12">
        <v>1</v>
      </c>
      <c r="I12">
        <v>0.51</v>
      </c>
      <c r="J12">
        <v>1</v>
      </c>
      <c r="K12" t="s">
        <v>264</v>
      </c>
    </row>
    <row r="13" spans="1:11" x14ac:dyDescent="0.25">
      <c r="A13" t="s">
        <v>387</v>
      </c>
      <c r="B13" t="s">
        <v>176</v>
      </c>
      <c r="C13">
        <v>479</v>
      </c>
      <c r="D13" t="s">
        <v>228</v>
      </c>
      <c r="E13" t="s">
        <v>246</v>
      </c>
      <c r="F13">
        <v>0</v>
      </c>
      <c r="G13">
        <v>0.49</v>
      </c>
      <c r="H13">
        <v>0.5</v>
      </c>
      <c r="I13">
        <v>0.51</v>
      </c>
      <c r="J13">
        <v>0.255</v>
      </c>
      <c r="K13" t="s">
        <v>265</v>
      </c>
    </row>
    <row r="14" spans="1:11" x14ac:dyDescent="0.25">
      <c r="A14" t="s">
        <v>387</v>
      </c>
      <c r="B14" t="s">
        <v>176</v>
      </c>
      <c r="C14">
        <v>480</v>
      </c>
      <c r="D14" t="s">
        <v>230</v>
      </c>
      <c r="E14" t="s">
        <v>246</v>
      </c>
      <c r="F14">
        <v>1</v>
      </c>
      <c r="G14">
        <v>0.49</v>
      </c>
      <c r="H14">
        <v>0.5</v>
      </c>
      <c r="I14">
        <v>0.51</v>
      </c>
      <c r="J14">
        <v>0.745</v>
      </c>
      <c r="K14" t="s">
        <v>264</v>
      </c>
    </row>
    <row r="15" spans="1:11" x14ac:dyDescent="0.25">
      <c r="A15" t="s">
        <v>387</v>
      </c>
      <c r="B15" t="s">
        <v>176</v>
      </c>
      <c r="C15">
        <v>481</v>
      </c>
      <c r="D15" t="s">
        <v>388</v>
      </c>
      <c r="E15" t="s">
        <v>245</v>
      </c>
      <c r="F15">
        <v>1</v>
      </c>
      <c r="G15">
        <v>0.49</v>
      </c>
      <c r="H15">
        <v>1</v>
      </c>
      <c r="I15">
        <v>0.51</v>
      </c>
      <c r="J15">
        <v>1</v>
      </c>
      <c r="K15" t="s">
        <v>264</v>
      </c>
    </row>
    <row r="16" spans="1:11" x14ac:dyDescent="0.25">
      <c r="A16" t="s">
        <v>387</v>
      </c>
      <c r="B16" t="s">
        <v>176</v>
      </c>
      <c r="C16">
        <v>482</v>
      </c>
      <c r="D16" t="s">
        <v>430</v>
      </c>
      <c r="E16" t="s">
        <v>246</v>
      </c>
      <c r="F16">
        <v>0</v>
      </c>
      <c r="G16">
        <v>0.49</v>
      </c>
      <c r="H16">
        <v>0.5</v>
      </c>
      <c r="I16">
        <v>0.51</v>
      </c>
      <c r="J16">
        <v>0.255</v>
      </c>
      <c r="K16" t="s">
        <v>265</v>
      </c>
    </row>
    <row r="17" spans="1:11" x14ac:dyDescent="0.25">
      <c r="A17" t="s">
        <v>387</v>
      </c>
      <c r="B17" t="s">
        <v>176</v>
      </c>
      <c r="C17">
        <v>484</v>
      </c>
      <c r="D17" t="s">
        <v>218</v>
      </c>
      <c r="E17" t="s">
        <v>245</v>
      </c>
      <c r="F17">
        <v>1</v>
      </c>
      <c r="G17">
        <v>0.49</v>
      </c>
      <c r="H17">
        <v>1</v>
      </c>
      <c r="I17">
        <v>0.51</v>
      </c>
      <c r="J17">
        <v>1</v>
      </c>
      <c r="K17" t="s">
        <v>264</v>
      </c>
    </row>
    <row r="18" spans="1:11" x14ac:dyDescent="0.25">
      <c r="A18" t="s">
        <v>387</v>
      </c>
      <c r="B18" t="s">
        <v>176</v>
      </c>
      <c r="C18">
        <v>485</v>
      </c>
      <c r="D18" t="s">
        <v>409</v>
      </c>
      <c r="E18" t="s">
        <v>245</v>
      </c>
      <c r="F18">
        <v>1</v>
      </c>
      <c r="G18">
        <v>0.49</v>
      </c>
      <c r="H18">
        <v>1</v>
      </c>
      <c r="I18">
        <v>0.51</v>
      </c>
      <c r="J18">
        <v>1</v>
      </c>
      <c r="K18" t="s">
        <v>264</v>
      </c>
    </row>
    <row r="19" spans="1:11" x14ac:dyDescent="0.25">
      <c r="A19" t="s">
        <v>387</v>
      </c>
      <c r="B19" t="s">
        <v>176</v>
      </c>
      <c r="C19">
        <v>486</v>
      </c>
      <c r="D19" t="s">
        <v>432</v>
      </c>
      <c r="E19" t="s">
        <v>246</v>
      </c>
      <c r="F19">
        <v>0</v>
      </c>
      <c r="G19">
        <v>0.49</v>
      </c>
      <c r="H19">
        <v>0.5</v>
      </c>
      <c r="I19">
        <v>0.51</v>
      </c>
      <c r="J19">
        <v>0.255</v>
      </c>
      <c r="K19" t="s">
        <v>265</v>
      </c>
    </row>
    <row r="20" spans="1:11" x14ac:dyDescent="0.25">
      <c r="A20" t="s">
        <v>387</v>
      </c>
      <c r="B20" t="s">
        <v>176</v>
      </c>
      <c r="C20">
        <v>487</v>
      </c>
      <c r="D20" t="s">
        <v>225</v>
      </c>
      <c r="E20" t="s">
        <v>246</v>
      </c>
      <c r="F20">
        <v>0</v>
      </c>
      <c r="G20">
        <v>0.49</v>
      </c>
      <c r="H20">
        <v>0.5</v>
      </c>
      <c r="I20">
        <v>0.51</v>
      </c>
      <c r="J20">
        <v>0.255</v>
      </c>
      <c r="K20" t="s">
        <v>265</v>
      </c>
    </row>
    <row r="21" spans="1:11" x14ac:dyDescent="0.25">
      <c r="A21" t="s">
        <v>387</v>
      </c>
      <c r="B21" t="s">
        <v>176</v>
      </c>
      <c r="C21">
        <v>488</v>
      </c>
      <c r="D21" t="s">
        <v>236</v>
      </c>
      <c r="E21" t="s">
        <v>246</v>
      </c>
      <c r="F21">
        <v>0</v>
      </c>
      <c r="G21">
        <v>0.49</v>
      </c>
      <c r="H21">
        <v>0.5</v>
      </c>
      <c r="I21">
        <v>0.51</v>
      </c>
      <c r="J21">
        <v>0.255</v>
      </c>
      <c r="K21" t="s">
        <v>265</v>
      </c>
    </row>
    <row r="22" spans="1:11" x14ac:dyDescent="0.25">
      <c r="A22" t="s">
        <v>387</v>
      </c>
      <c r="B22" t="s">
        <v>176</v>
      </c>
      <c r="C22">
        <v>489</v>
      </c>
      <c r="D22" t="s">
        <v>233</v>
      </c>
      <c r="E22" t="s">
        <v>246</v>
      </c>
      <c r="F22">
        <v>0</v>
      </c>
      <c r="G22">
        <v>0.49</v>
      </c>
      <c r="H22">
        <v>0.5</v>
      </c>
      <c r="I22">
        <v>0.51</v>
      </c>
      <c r="J22">
        <v>0.255</v>
      </c>
      <c r="K22" t="s">
        <v>265</v>
      </c>
    </row>
    <row r="23" spans="1:11" x14ac:dyDescent="0.25">
      <c r="A23" t="s">
        <v>387</v>
      </c>
      <c r="B23" t="s">
        <v>176</v>
      </c>
      <c r="C23">
        <v>490</v>
      </c>
      <c r="D23" t="s">
        <v>234</v>
      </c>
      <c r="E23" t="s">
        <v>246</v>
      </c>
      <c r="F23">
        <v>0</v>
      </c>
      <c r="G23">
        <v>0.49</v>
      </c>
      <c r="H23">
        <v>0.5</v>
      </c>
      <c r="I23">
        <v>0.51</v>
      </c>
      <c r="J23">
        <v>0.255</v>
      </c>
      <c r="K23" t="s">
        <v>265</v>
      </c>
    </row>
    <row r="24" spans="1:11" x14ac:dyDescent="0.25">
      <c r="A24" t="s">
        <v>387</v>
      </c>
      <c r="B24" t="s">
        <v>176</v>
      </c>
      <c r="C24">
        <v>491</v>
      </c>
      <c r="D24" t="s">
        <v>235</v>
      </c>
      <c r="E24" t="s">
        <v>246</v>
      </c>
      <c r="F24">
        <v>0</v>
      </c>
      <c r="G24">
        <v>0.49</v>
      </c>
      <c r="H24">
        <v>0.5</v>
      </c>
      <c r="I24">
        <v>0.51</v>
      </c>
      <c r="J24">
        <v>0.255</v>
      </c>
      <c r="K24" t="s">
        <v>265</v>
      </c>
    </row>
    <row r="25" spans="1:11" x14ac:dyDescent="0.25">
      <c r="A25" t="s">
        <v>387</v>
      </c>
      <c r="B25" t="s">
        <v>176</v>
      </c>
      <c r="C25">
        <v>492</v>
      </c>
      <c r="D25" t="s">
        <v>429</v>
      </c>
      <c r="E25" t="s">
        <v>246</v>
      </c>
      <c r="F25">
        <v>0</v>
      </c>
      <c r="G25">
        <v>0.49</v>
      </c>
      <c r="H25">
        <v>0.5</v>
      </c>
      <c r="I25">
        <v>0.51</v>
      </c>
      <c r="J25">
        <v>0.255</v>
      </c>
      <c r="K25" t="s">
        <v>265</v>
      </c>
    </row>
    <row r="26" spans="1:11" x14ac:dyDescent="0.25">
      <c r="A26" t="s">
        <v>387</v>
      </c>
      <c r="B26" t="s">
        <v>176</v>
      </c>
      <c r="C26">
        <v>493</v>
      </c>
      <c r="D26" t="s">
        <v>423</v>
      </c>
      <c r="E26" t="s">
        <v>246</v>
      </c>
      <c r="F26">
        <v>0</v>
      </c>
      <c r="G26">
        <v>0.49</v>
      </c>
      <c r="H26">
        <v>0.5</v>
      </c>
      <c r="I26">
        <v>0.51</v>
      </c>
      <c r="J26">
        <v>0.255</v>
      </c>
      <c r="K26" t="s">
        <v>265</v>
      </c>
    </row>
    <row r="27" spans="1:11" x14ac:dyDescent="0.25">
      <c r="A27" t="s">
        <v>387</v>
      </c>
      <c r="B27" t="s">
        <v>176</v>
      </c>
      <c r="C27">
        <v>494</v>
      </c>
      <c r="D27" t="s">
        <v>426</v>
      </c>
      <c r="E27" t="s">
        <v>246</v>
      </c>
      <c r="F27">
        <v>1</v>
      </c>
      <c r="G27">
        <v>0.49</v>
      </c>
      <c r="H27">
        <v>0.5</v>
      </c>
      <c r="I27">
        <v>0.51</v>
      </c>
      <c r="J27">
        <v>0.745</v>
      </c>
      <c r="K27" t="s">
        <v>264</v>
      </c>
    </row>
    <row r="28" spans="1:11" x14ac:dyDescent="0.25">
      <c r="A28" t="s">
        <v>387</v>
      </c>
      <c r="B28" t="s">
        <v>176</v>
      </c>
      <c r="C28">
        <v>495</v>
      </c>
      <c r="D28" t="s">
        <v>425</v>
      </c>
      <c r="E28" t="s">
        <v>246</v>
      </c>
      <c r="F28">
        <v>0</v>
      </c>
      <c r="G28">
        <v>0.49</v>
      </c>
      <c r="H28">
        <v>0.5</v>
      </c>
      <c r="I28">
        <v>0.51</v>
      </c>
      <c r="J28">
        <v>0.255</v>
      </c>
      <c r="K28" t="s">
        <v>265</v>
      </c>
    </row>
    <row r="29" spans="1:11" x14ac:dyDescent="0.25">
      <c r="A29" t="s">
        <v>387</v>
      </c>
      <c r="B29" t="s">
        <v>176</v>
      </c>
      <c r="C29">
        <v>496</v>
      </c>
      <c r="D29" t="s">
        <v>419</v>
      </c>
      <c r="E29" t="s">
        <v>245</v>
      </c>
      <c r="F29">
        <v>1</v>
      </c>
      <c r="G29">
        <v>0.49</v>
      </c>
      <c r="H29">
        <v>1</v>
      </c>
      <c r="I29">
        <v>0.51</v>
      </c>
      <c r="J29">
        <v>1</v>
      </c>
      <c r="K29" t="s">
        <v>264</v>
      </c>
    </row>
    <row r="30" spans="1:11" x14ac:dyDescent="0.25">
      <c r="A30" t="s">
        <v>387</v>
      </c>
      <c r="B30" t="s">
        <v>176</v>
      </c>
      <c r="C30">
        <v>498</v>
      </c>
      <c r="D30" t="s">
        <v>227</v>
      </c>
      <c r="E30" t="s">
        <v>246</v>
      </c>
      <c r="F30">
        <v>0</v>
      </c>
      <c r="G30">
        <v>0.49</v>
      </c>
      <c r="H30">
        <v>0.5</v>
      </c>
      <c r="I30">
        <v>0.51</v>
      </c>
      <c r="J30">
        <v>0.255</v>
      </c>
      <c r="K30" t="s">
        <v>265</v>
      </c>
    </row>
    <row r="31" spans="1:11" x14ac:dyDescent="0.25">
      <c r="A31" t="s">
        <v>387</v>
      </c>
      <c r="B31" t="s">
        <v>176</v>
      </c>
      <c r="C31">
        <v>499</v>
      </c>
      <c r="D31" t="s">
        <v>427</v>
      </c>
      <c r="E31" t="s">
        <v>246</v>
      </c>
      <c r="F31">
        <v>0</v>
      </c>
      <c r="G31">
        <v>0.49</v>
      </c>
      <c r="H31">
        <v>0.5</v>
      </c>
      <c r="I31">
        <v>0.51</v>
      </c>
      <c r="J31">
        <v>0.255</v>
      </c>
      <c r="K31" t="s">
        <v>265</v>
      </c>
    </row>
    <row r="32" spans="1:11" x14ac:dyDescent="0.25">
      <c r="A32" t="s">
        <v>387</v>
      </c>
      <c r="B32" t="s">
        <v>176</v>
      </c>
      <c r="C32">
        <v>504</v>
      </c>
      <c r="D32" t="s">
        <v>223</v>
      </c>
      <c r="E32" t="s">
        <v>245</v>
      </c>
      <c r="F32">
        <v>1</v>
      </c>
      <c r="G32">
        <v>0.49</v>
      </c>
      <c r="H32">
        <v>1</v>
      </c>
      <c r="I32">
        <v>0.51</v>
      </c>
      <c r="J32">
        <v>1</v>
      </c>
      <c r="K32" t="s">
        <v>264</v>
      </c>
    </row>
    <row r="33" spans="1:11" x14ac:dyDescent="0.25">
      <c r="A33" t="s">
        <v>387</v>
      </c>
      <c r="B33" t="s">
        <v>176</v>
      </c>
      <c r="C33">
        <v>507</v>
      </c>
      <c r="D33" t="s">
        <v>219</v>
      </c>
      <c r="E33" t="s">
        <v>245</v>
      </c>
      <c r="F33">
        <v>1</v>
      </c>
      <c r="G33">
        <v>0.49</v>
      </c>
      <c r="H33">
        <v>1</v>
      </c>
      <c r="I33">
        <v>0.51</v>
      </c>
      <c r="J33">
        <v>1</v>
      </c>
      <c r="K33" t="s">
        <v>264</v>
      </c>
    </row>
    <row r="34" spans="1:11" x14ac:dyDescent="0.25">
      <c r="A34" t="s">
        <v>387</v>
      </c>
      <c r="B34" t="s">
        <v>176</v>
      </c>
      <c r="C34">
        <v>508</v>
      </c>
      <c r="D34" t="s">
        <v>216</v>
      </c>
      <c r="E34" t="s">
        <v>245</v>
      </c>
      <c r="F34">
        <v>1</v>
      </c>
      <c r="G34">
        <v>0.49</v>
      </c>
      <c r="H34">
        <v>1</v>
      </c>
      <c r="I34">
        <v>0.51</v>
      </c>
      <c r="J34">
        <v>1</v>
      </c>
      <c r="K34" t="s">
        <v>264</v>
      </c>
    </row>
    <row r="35" spans="1:11" x14ac:dyDescent="0.25">
      <c r="A35" t="s">
        <v>387</v>
      </c>
      <c r="B35" t="s">
        <v>176</v>
      </c>
      <c r="C35">
        <v>510</v>
      </c>
      <c r="D35" t="s">
        <v>217</v>
      </c>
      <c r="E35" t="s">
        <v>245</v>
      </c>
      <c r="F35">
        <v>0</v>
      </c>
      <c r="G35">
        <v>0.49</v>
      </c>
      <c r="H35">
        <v>1</v>
      </c>
      <c r="I35">
        <v>0.51</v>
      </c>
      <c r="J35">
        <v>0.51</v>
      </c>
      <c r="K35" t="s">
        <v>265</v>
      </c>
    </row>
    <row r="36" spans="1:11" x14ac:dyDescent="0.25">
      <c r="A36" t="s">
        <v>387</v>
      </c>
      <c r="B36" t="s">
        <v>176</v>
      </c>
      <c r="C36">
        <v>511</v>
      </c>
      <c r="D36" t="s">
        <v>220</v>
      </c>
      <c r="E36" t="s">
        <v>245</v>
      </c>
      <c r="F36">
        <v>1</v>
      </c>
      <c r="G36">
        <v>0.49</v>
      </c>
      <c r="H36">
        <v>1</v>
      </c>
      <c r="I36">
        <v>0.51</v>
      </c>
      <c r="J36">
        <v>1</v>
      </c>
      <c r="K36" t="s">
        <v>264</v>
      </c>
    </row>
    <row r="37" spans="1:11" x14ac:dyDescent="0.25">
      <c r="A37" t="s">
        <v>387</v>
      </c>
      <c r="B37" t="s">
        <v>176</v>
      </c>
      <c r="C37">
        <v>516</v>
      </c>
      <c r="D37" t="s">
        <v>411</v>
      </c>
      <c r="E37" t="s">
        <v>246</v>
      </c>
      <c r="F37">
        <v>1</v>
      </c>
      <c r="G37">
        <v>0.49</v>
      </c>
      <c r="H37">
        <v>0.5</v>
      </c>
      <c r="I37">
        <v>0.51</v>
      </c>
      <c r="J37">
        <v>0.745</v>
      </c>
      <c r="K37" t="s">
        <v>264</v>
      </c>
    </row>
    <row r="38" spans="1:11" x14ac:dyDescent="0.25">
      <c r="A38" t="s">
        <v>387</v>
      </c>
      <c r="B38" t="s">
        <v>176</v>
      </c>
      <c r="C38">
        <v>519</v>
      </c>
      <c r="D38" t="s">
        <v>414</v>
      </c>
      <c r="E38" t="s">
        <v>246</v>
      </c>
      <c r="F38">
        <v>0</v>
      </c>
      <c r="G38">
        <v>0.49</v>
      </c>
      <c r="H38">
        <v>0.5</v>
      </c>
      <c r="I38">
        <v>0.51</v>
      </c>
      <c r="J38">
        <v>0.255</v>
      </c>
      <c r="K38" t="s">
        <v>265</v>
      </c>
    </row>
    <row r="39" spans="1:11" x14ac:dyDescent="0.25">
      <c r="A39" t="s">
        <v>387</v>
      </c>
      <c r="B39" t="s">
        <v>176</v>
      </c>
      <c r="C39">
        <v>521</v>
      </c>
      <c r="D39" t="s">
        <v>416</v>
      </c>
      <c r="E39" t="s">
        <v>246</v>
      </c>
      <c r="F39">
        <v>0</v>
      </c>
      <c r="G39">
        <v>0.49</v>
      </c>
      <c r="H39">
        <v>0.5</v>
      </c>
      <c r="I39">
        <v>0.51</v>
      </c>
      <c r="J39">
        <v>0.255</v>
      </c>
      <c r="K39" t="s">
        <v>265</v>
      </c>
    </row>
    <row r="40" spans="1:11" x14ac:dyDescent="0.25">
      <c r="A40" t="s">
        <v>387</v>
      </c>
      <c r="B40" t="s">
        <v>176</v>
      </c>
      <c r="C40">
        <v>523</v>
      </c>
      <c r="D40" t="s">
        <v>422</v>
      </c>
      <c r="E40" t="s">
        <v>245</v>
      </c>
      <c r="F40">
        <v>0</v>
      </c>
      <c r="G40">
        <v>0.49</v>
      </c>
      <c r="H40">
        <v>1</v>
      </c>
      <c r="I40">
        <v>0.51</v>
      </c>
      <c r="J40">
        <v>0.51</v>
      </c>
      <c r="K40" t="s">
        <v>265</v>
      </c>
    </row>
    <row r="41" spans="1:11" x14ac:dyDescent="0.25">
      <c r="A41" t="s">
        <v>387</v>
      </c>
      <c r="B41" t="s">
        <v>176</v>
      </c>
      <c r="C41">
        <v>528</v>
      </c>
      <c r="D41" t="s">
        <v>428</v>
      </c>
      <c r="E41" t="s">
        <v>246</v>
      </c>
      <c r="F41">
        <v>1</v>
      </c>
      <c r="G41">
        <v>0.49</v>
      </c>
      <c r="H41">
        <v>0.5</v>
      </c>
      <c r="I41">
        <v>0.51</v>
      </c>
      <c r="J41">
        <v>0.745</v>
      </c>
      <c r="K41" t="s">
        <v>264</v>
      </c>
    </row>
    <row r="42" spans="1:11" x14ac:dyDescent="0.25">
      <c r="A42" t="s">
        <v>387</v>
      </c>
      <c r="B42" t="s">
        <v>176</v>
      </c>
      <c r="C42">
        <v>1011</v>
      </c>
      <c r="D42" t="s">
        <v>431</v>
      </c>
      <c r="E42" t="s">
        <v>250</v>
      </c>
      <c r="F42">
        <v>0</v>
      </c>
      <c r="G42">
        <v>0.49</v>
      </c>
      <c r="H42">
        <v>0.4</v>
      </c>
      <c r="I42">
        <v>0.51</v>
      </c>
      <c r="J42">
        <v>0.20399999999999999</v>
      </c>
      <c r="K42" t="s">
        <v>265</v>
      </c>
    </row>
    <row r="43" spans="1:11" x14ac:dyDescent="0.25">
      <c r="A43" t="s">
        <v>387</v>
      </c>
      <c r="B43" t="s">
        <v>176</v>
      </c>
      <c r="C43">
        <v>1012</v>
      </c>
      <c r="D43" t="s">
        <v>421</v>
      </c>
      <c r="E43" t="s">
        <v>250</v>
      </c>
      <c r="F43">
        <v>0</v>
      </c>
      <c r="G43">
        <v>0.49</v>
      </c>
      <c r="H43">
        <v>0.4</v>
      </c>
      <c r="I43">
        <v>0.51</v>
      </c>
      <c r="J43">
        <v>0.20399999999999999</v>
      </c>
      <c r="K43" t="s">
        <v>265</v>
      </c>
    </row>
    <row r="44" spans="1:11" x14ac:dyDescent="0.25">
      <c r="A44" t="s">
        <v>387</v>
      </c>
      <c r="B44" t="s">
        <v>176</v>
      </c>
      <c r="C44">
        <v>1013</v>
      </c>
      <c r="D44" t="s">
        <v>420</v>
      </c>
      <c r="E44" t="s">
        <v>250</v>
      </c>
      <c r="F44">
        <v>0</v>
      </c>
      <c r="G44">
        <v>0.49</v>
      </c>
      <c r="H44">
        <v>0.4</v>
      </c>
      <c r="I44">
        <v>0.51</v>
      </c>
      <c r="J44">
        <v>0.20399999999999999</v>
      </c>
      <c r="K44" t="s">
        <v>265</v>
      </c>
    </row>
    <row r="45" spans="1:11" x14ac:dyDescent="0.25">
      <c r="A45" t="s">
        <v>387</v>
      </c>
      <c r="B45" t="s">
        <v>176</v>
      </c>
      <c r="C45">
        <v>1014</v>
      </c>
      <c r="D45" t="s">
        <v>415</v>
      </c>
      <c r="E45" t="s">
        <v>250</v>
      </c>
      <c r="F45">
        <v>0</v>
      </c>
      <c r="G45">
        <v>0.49</v>
      </c>
      <c r="H45">
        <v>0.4</v>
      </c>
      <c r="I45">
        <v>0.51</v>
      </c>
      <c r="J45">
        <v>0.20399999999999999</v>
      </c>
      <c r="K45" t="s">
        <v>265</v>
      </c>
    </row>
    <row r="46" spans="1:11" x14ac:dyDescent="0.25">
      <c r="A46" t="s">
        <v>387</v>
      </c>
      <c r="B46" t="s">
        <v>176</v>
      </c>
      <c r="C46">
        <v>1026</v>
      </c>
      <c r="D46" t="s">
        <v>237</v>
      </c>
      <c r="E46" t="s">
        <v>246</v>
      </c>
      <c r="F46">
        <v>0</v>
      </c>
      <c r="G46">
        <v>0.49</v>
      </c>
      <c r="H46">
        <v>0.5</v>
      </c>
      <c r="I46">
        <v>0.51</v>
      </c>
      <c r="J46">
        <v>0.255</v>
      </c>
      <c r="K46" t="s">
        <v>265</v>
      </c>
    </row>
    <row r="47" spans="1:11" x14ac:dyDescent="0.25">
      <c r="A47" t="s">
        <v>387</v>
      </c>
      <c r="B47" t="s">
        <v>176</v>
      </c>
      <c r="C47">
        <v>1065</v>
      </c>
      <c r="D47" t="s">
        <v>232</v>
      </c>
      <c r="E47" t="s">
        <v>246</v>
      </c>
      <c r="F47">
        <v>0</v>
      </c>
      <c r="G47">
        <v>0.49</v>
      </c>
      <c r="H47">
        <v>0.5</v>
      </c>
      <c r="I47">
        <v>0.51</v>
      </c>
      <c r="J47">
        <v>0.255</v>
      </c>
      <c r="K47" t="s">
        <v>265</v>
      </c>
    </row>
    <row r="48" spans="1:11" x14ac:dyDescent="0.25">
      <c r="A48" t="s">
        <v>387</v>
      </c>
      <c r="B48" t="s">
        <v>176</v>
      </c>
      <c r="C48">
        <v>1066</v>
      </c>
      <c r="D48" t="s">
        <v>238</v>
      </c>
      <c r="E48" t="s">
        <v>246</v>
      </c>
      <c r="F48">
        <v>0</v>
      </c>
      <c r="G48">
        <v>0.49</v>
      </c>
      <c r="H48">
        <v>0.5</v>
      </c>
      <c r="I48">
        <v>0.51</v>
      </c>
      <c r="J48">
        <v>0.255</v>
      </c>
      <c r="K48" t="s">
        <v>265</v>
      </c>
    </row>
    <row r="49" spans="1:11" x14ac:dyDescent="0.25">
      <c r="A49" t="s">
        <v>387</v>
      </c>
      <c r="B49" t="s">
        <v>176</v>
      </c>
      <c r="C49">
        <v>1070</v>
      </c>
      <c r="D49" t="s">
        <v>424</v>
      </c>
      <c r="E49" t="s">
        <v>246</v>
      </c>
      <c r="F49">
        <v>0</v>
      </c>
      <c r="G49">
        <v>0.49</v>
      </c>
      <c r="H49">
        <v>0.5</v>
      </c>
      <c r="I49">
        <v>0.51</v>
      </c>
      <c r="J49">
        <v>0.255</v>
      </c>
      <c r="K49" t="s">
        <v>265</v>
      </c>
    </row>
    <row r="50" spans="1:11" x14ac:dyDescent="0.25">
      <c r="A50" t="s">
        <v>387</v>
      </c>
      <c r="B50" t="s">
        <v>176</v>
      </c>
      <c r="C50">
        <v>21490</v>
      </c>
      <c r="D50" t="s">
        <v>433</v>
      </c>
      <c r="E50" t="s">
        <v>247</v>
      </c>
      <c r="F50">
        <v>1</v>
      </c>
      <c r="G50">
        <v>0.49</v>
      </c>
      <c r="H50">
        <v>0.6</v>
      </c>
      <c r="I50">
        <v>0.51</v>
      </c>
      <c r="J50">
        <v>0.79600000000000004</v>
      </c>
      <c r="K50" t="s">
        <v>264</v>
      </c>
    </row>
    <row r="51" spans="1:11" x14ac:dyDescent="0.25">
      <c r="A51" t="s">
        <v>387</v>
      </c>
      <c r="B51" t="s">
        <v>176</v>
      </c>
      <c r="C51">
        <v>21491</v>
      </c>
      <c r="D51" t="s">
        <v>417</v>
      </c>
      <c r="E51" t="s">
        <v>245</v>
      </c>
      <c r="F51">
        <v>0</v>
      </c>
      <c r="G51">
        <v>0.49</v>
      </c>
      <c r="H51">
        <v>1</v>
      </c>
      <c r="I51">
        <v>0.51</v>
      </c>
      <c r="J51">
        <v>0.51</v>
      </c>
      <c r="K51" t="s">
        <v>265</v>
      </c>
    </row>
    <row r="52" spans="1:11" x14ac:dyDescent="0.25">
      <c r="A52" t="s">
        <v>387</v>
      </c>
      <c r="B52" t="s">
        <v>176</v>
      </c>
      <c r="C52">
        <v>21492</v>
      </c>
      <c r="D52" t="s">
        <v>418</v>
      </c>
      <c r="E52" t="s">
        <v>246</v>
      </c>
      <c r="F52">
        <v>0</v>
      </c>
      <c r="G52">
        <v>0.49</v>
      </c>
      <c r="H52">
        <v>0.5</v>
      </c>
      <c r="I52">
        <v>0.51</v>
      </c>
      <c r="J52">
        <v>0.255</v>
      </c>
      <c r="K52" t="s">
        <v>265</v>
      </c>
    </row>
    <row r="53" spans="1:11" x14ac:dyDescent="0.25">
      <c r="A53" t="s">
        <v>387</v>
      </c>
      <c r="B53" t="s">
        <v>176</v>
      </c>
      <c r="C53">
        <v>21493</v>
      </c>
      <c r="D53" t="s">
        <v>231</v>
      </c>
      <c r="E53" t="s">
        <v>246</v>
      </c>
      <c r="F53">
        <v>0</v>
      </c>
      <c r="G53">
        <v>0.49</v>
      </c>
      <c r="H53">
        <v>0.5</v>
      </c>
      <c r="I53">
        <v>0.51</v>
      </c>
      <c r="J53">
        <v>0.255</v>
      </c>
      <c r="K53" t="s">
        <v>265</v>
      </c>
    </row>
    <row r="54" spans="1:11" x14ac:dyDescent="0.25">
      <c r="A54" t="s">
        <v>387</v>
      </c>
      <c r="B54" t="s">
        <v>176</v>
      </c>
      <c r="C54">
        <v>21498</v>
      </c>
      <c r="D54" t="s">
        <v>222</v>
      </c>
      <c r="E54" t="s">
        <v>245</v>
      </c>
      <c r="F54">
        <v>1</v>
      </c>
      <c r="G54">
        <v>0.49</v>
      </c>
      <c r="H54">
        <v>1</v>
      </c>
      <c r="I54">
        <v>0.51</v>
      </c>
      <c r="J54">
        <v>1</v>
      </c>
      <c r="K54" t="s">
        <v>264</v>
      </c>
    </row>
    <row r="55" spans="1:11" x14ac:dyDescent="0.25">
      <c r="A55" t="s">
        <v>387</v>
      </c>
      <c r="B55" t="s">
        <v>176</v>
      </c>
      <c r="C55">
        <v>21499</v>
      </c>
      <c r="D55" t="s">
        <v>221</v>
      </c>
      <c r="E55" t="s">
        <v>245</v>
      </c>
      <c r="F55">
        <v>1</v>
      </c>
      <c r="G55">
        <v>0.49</v>
      </c>
      <c r="H55">
        <v>1</v>
      </c>
      <c r="I55">
        <v>0.51</v>
      </c>
      <c r="J55">
        <v>1</v>
      </c>
      <c r="K55" t="s">
        <v>264</v>
      </c>
    </row>
    <row r="56" spans="1:11" x14ac:dyDescent="0.25">
      <c r="A56" t="s">
        <v>387</v>
      </c>
      <c r="B56" t="s">
        <v>176</v>
      </c>
      <c r="C56">
        <v>21500</v>
      </c>
      <c r="D56" t="s">
        <v>224</v>
      </c>
      <c r="E56" t="s">
        <v>245</v>
      </c>
      <c r="F56">
        <v>1</v>
      </c>
      <c r="G56">
        <v>0.49</v>
      </c>
      <c r="H56">
        <v>1</v>
      </c>
      <c r="I56">
        <v>0.51</v>
      </c>
      <c r="J56">
        <v>1</v>
      </c>
      <c r="K56" t="s">
        <v>264</v>
      </c>
    </row>
    <row r="57" spans="1:11" x14ac:dyDescent="0.25">
      <c r="A57" t="s">
        <v>387</v>
      </c>
      <c r="B57" t="s">
        <v>176</v>
      </c>
      <c r="C57">
        <v>22332</v>
      </c>
      <c r="D57" t="s">
        <v>412</v>
      </c>
      <c r="E57" t="s">
        <v>250</v>
      </c>
      <c r="F57">
        <v>0</v>
      </c>
      <c r="G57">
        <v>0.49</v>
      </c>
      <c r="H57">
        <v>0.4</v>
      </c>
      <c r="I57">
        <v>0.51</v>
      </c>
      <c r="J57">
        <v>0.20399999999999999</v>
      </c>
      <c r="K57" t="s">
        <v>265</v>
      </c>
    </row>
    <row r="58" spans="1:11" x14ac:dyDescent="0.25">
      <c r="A58" t="s">
        <v>387</v>
      </c>
      <c r="B58" t="s">
        <v>176</v>
      </c>
      <c r="C58">
        <v>22335</v>
      </c>
      <c r="D58" t="s">
        <v>413</v>
      </c>
      <c r="E58" t="s">
        <v>247</v>
      </c>
      <c r="F58">
        <v>0</v>
      </c>
      <c r="G58">
        <v>0.49</v>
      </c>
      <c r="H58">
        <v>0.6</v>
      </c>
      <c r="I58">
        <v>0.51</v>
      </c>
      <c r="J58">
        <v>0.30599999999999999</v>
      </c>
      <c r="K58" t="s">
        <v>265</v>
      </c>
    </row>
  </sheetData>
  <mergeCells count="3">
    <mergeCell ref="A1:K4"/>
    <mergeCell ref="A5:K5"/>
    <mergeCell ref="A6:K6"/>
  </mergeCells>
  <conditionalFormatting sqref="A1:L4">
    <cfRule type="containsText" dxfId="8" priority="2" operator="containsText" text="">
      <formula>NOT(ISERROR(SEARCH("",A1)))</formula>
    </cfRule>
  </conditionalFormatting>
  <conditionalFormatting sqref="J7:J1449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9"/>
  <sheetViews>
    <sheetView zoomScale="110" zoomScaleNormal="110" workbookViewId="0">
      <selection activeCell="C20" sqref="C20"/>
    </sheetView>
  </sheetViews>
  <sheetFormatPr defaultRowHeight="15" x14ac:dyDescent="0.25"/>
  <cols>
    <col min="1" max="1" width="48.140625" bestFit="1" customWidth="1"/>
    <col min="2" max="2" width="22.7109375" bestFit="1" customWidth="1"/>
  </cols>
  <sheetData>
    <row r="1" spans="1:2" x14ac:dyDescent="0.25">
      <c r="A1" s="5" t="s">
        <v>0</v>
      </c>
      <c r="B1" s="5"/>
    </row>
    <row r="2" spans="1:2" x14ac:dyDescent="0.25">
      <c r="A2" s="5"/>
      <c r="B2" s="5"/>
    </row>
    <row r="3" spans="1:2" x14ac:dyDescent="0.25">
      <c r="A3" s="5"/>
      <c r="B3" s="5"/>
    </row>
    <row r="4" spans="1:2" x14ac:dyDescent="0.25">
      <c r="A4" s="5"/>
      <c r="B4" s="5"/>
    </row>
    <row r="5" spans="1:2" x14ac:dyDescent="0.25">
      <c r="A5" s="5" t="s">
        <v>399</v>
      </c>
      <c r="B5" s="5"/>
    </row>
    <row r="6" spans="1:2" x14ac:dyDescent="0.25">
      <c r="A6" s="6" t="s">
        <v>378</v>
      </c>
      <c r="B6" s="6"/>
    </row>
    <row r="8" spans="1:2" x14ac:dyDescent="0.25">
      <c r="A8" s="3" t="s">
        <v>208</v>
      </c>
      <c r="B8" s="3" t="s">
        <v>377</v>
      </c>
    </row>
    <row r="9" spans="1:2" x14ac:dyDescent="0.25">
      <c r="A9" t="s">
        <v>250</v>
      </c>
      <c r="B9">
        <v>0.4</v>
      </c>
    </row>
    <row r="10" spans="1:2" x14ac:dyDescent="0.25">
      <c r="A10" t="s">
        <v>246</v>
      </c>
      <c r="B10">
        <v>0.5</v>
      </c>
    </row>
    <row r="11" spans="1:2" x14ac:dyDescent="0.25">
      <c r="A11" t="s">
        <v>247</v>
      </c>
      <c r="B11">
        <v>0.6</v>
      </c>
    </row>
    <row r="12" spans="1:2" x14ac:dyDescent="0.25">
      <c r="A12" t="s">
        <v>248</v>
      </c>
      <c r="B12">
        <v>0.7</v>
      </c>
    </row>
    <row r="13" spans="1:2" x14ac:dyDescent="0.25">
      <c r="A13" t="s">
        <v>249</v>
      </c>
      <c r="B13">
        <v>0.8</v>
      </c>
    </row>
    <row r="14" spans="1:2" x14ac:dyDescent="0.25">
      <c r="A14" t="s">
        <v>255</v>
      </c>
      <c r="B14">
        <v>0.9</v>
      </c>
    </row>
    <row r="15" spans="1:2" x14ac:dyDescent="0.25">
      <c r="A15" t="s">
        <v>245</v>
      </c>
      <c r="B15">
        <v>1</v>
      </c>
    </row>
    <row r="16" spans="1:2" x14ac:dyDescent="0.25">
      <c r="A16" t="s">
        <v>254</v>
      </c>
      <c r="B16">
        <v>0.7</v>
      </c>
    </row>
    <row r="17" spans="1:2" x14ac:dyDescent="0.25">
      <c r="A17" t="s">
        <v>253</v>
      </c>
      <c r="B17">
        <v>0</v>
      </c>
    </row>
    <row r="18" spans="1:2" x14ac:dyDescent="0.25">
      <c r="A18" t="s">
        <v>251</v>
      </c>
      <c r="B18">
        <v>0</v>
      </c>
    </row>
    <row r="19" spans="1:2" x14ac:dyDescent="0.25">
      <c r="A19" t="s">
        <v>252</v>
      </c>
      <c r="B19">
        <v>0</v>
      </c>
    </row>
  </sheetData>
  <mergeCells count="3">
    <mergeCell ref="A1:B4"/>
    <mergeCell ref="A5:B5"/>
    <mergeCell ref="A6:B6"/>
  </mergeCells>
  <conditionalFormatting sqref="A1:A2">
    <cfRule type="containsText" dxfId="7" priority="2" operator="containsText" text="">
      <formula>NOT(ISERROR(SEARCH("",A1)))</formula>
    </cfRule>
  </conditionalFormatting>
  <conditionalFormatting sqref="A1:C4">
    <cfRule type="containsText" dxfId="6" priority="1" operator="containsText" text="">
      <formula>NOT(ISERROR(SEARCH("",A1)))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2"/>
  <sheetViews>
    <sheetView workbookViewId="0">
      <selection activeCell="F22" sqref="F22"/>
    </sheetView>
  </sheetViews>
  <sheetFormatPr defaultRowHeight="15" x14ac:dyDescent="0.25"/>
  <cols>
    <col min="1" max="1" width="45.7109375" bestFit="1" customWidth="1"/>
    <col min="2" max="2" width="8" bestFit="1" customWidth="1"/>
    <col min="3" max="3" width="24.140625" bestFit="1" customWidth="1"/>
    <col min="4" max="4" width="12.85546875" bestFit="1" customWidth="1"/>
  </cols>
  <sheetData>
    <row r="1" spans="1:4" x14ac:dyDescent="0.25">
      <c r="A1" s="5" t="s">
        <v>0</v>
      </c>
      <c r="B1" s="5"/>
      <c r="C1" s="5"/>
      <c r="D1" s="5"/>
    </row>
    <row r="2" spans="1:4" x14ac:dyDescent="0.25">
      <c r="A2" s="5"/>
      <c r="B2" s="5"/>
      <c r="C2" s="5"/>
      <c r="D2" s="5"/>
    </row>
    <row r="3" spans="1:4" x14ac:dyDescent="0.25">
      <c r="A3" s="5"/>
      <c r="B3" s="5"/>
      <c r="C3" s="5"/>
      <c r="D3" s="5"/>
    </row>
    <row r="4" spans="1:4" x14ac:dyDescent="0.25">
      <c r="A4" s="5"/>
      <c r="B4" s="5"/>
      <c r="C4" s="5"/>
      <c r="D4" s="5"/>
    </row>
    <row r="5" spans="1:4" x14ac:dyDescent="0.25">
      <c r="A5" s="5" t="s">
        <v>398</v>
      </c>
      <c r="B5" s="5"/>
      <c r="C5" s="5"/>
      <c r="D5" s="5"/>
    </row>
    <row r="6" spans="1:4" x14ac:dyDescent="0.25">
      <c r="A6" s="6" t="s">
        <v>381</v>
      </c>
      <c r="B6" s="6"/>
      <c r="C6" s="6"/>
      <c r="D6" s="6"/>
    </row>
    <row r="8" spans="1:4" x14ac:dyDescent="0.25">
      <c r="A8" s="3" t="s">
        <v>172</v>
      </c>
      <c r="B8" s="3" t="s">
        <v>277</v>
      </c>
      <c r="C8" s="3" t="s">
        <v>379</v>
      </c>
      <c r="D8" s="3" t="s">
        <v>380</v>
      </c>
    </row>
    <row r="9" spans="1:4" x14ac:dyDescent="0.25">
      <c r="A9" t="s">
        <v>387</v>
      </c>
      <c r="B9" t="s">
        <v>392</v>
      </c>
      <c r="C9">
        <v>1296024184294</v>
      </c>
      <c r="D9">
        <v>0.3251</v>
      </c>
    </row>
    <row r="10" spans="1:4" x14ac:dyDescent="0.25">
      <c r="A10" t="s">
        <v>387</v>
      </c>
      <c r="B10" t="s">
        <v>393</v>
      </c>
      <c r="C10">
        <v>1402174738910</v>
      </c>
      <c r="D10">
        <v>0.30049999999999999</v>
      </c>
    </row>
    <row r="11" spans="1:4" x14ac:dyDescent="0.25">
      <c r="A11" t="s">
        <v>387</v>
      </c>
      <c r="B11" t="s">
        <v>390</v>
      </c>
      <c r="C11">
        <v>2080204255811</v>
      </c>
      <c r="D11">
        <v>0.20250000000000001</v>
      </c>
    </row>
    <row r="12" spans="1:4" x14ac:dyDescent="0.25">
      <c r="A12" t="s">
        <v>387</v>
      </c>
      <c r="B12" t="s">
        <v>391</v>
      </c>
      <c r="C12">
        <v>2450755233384</v>
      </c>
      <c r="D12">
        <v>0.1719</v>
      </c>
    </row>
  </sheetData>
  <mergeCells count="3">
    <mergeCell ref="A1:D4"/>
    <mergeCell ref="A5:D5"/>
    <mergeCell ref="A6:D6"/>
  </mergeCells>
  <conditionalFormatting sqref="A1:A2">
    <cfRule type="containsText" dxfId="5" priority="2" operator="containsText" text="">
      <formula>NOT(ISERROR(SEARCH("",A1)))</formula>
    </cfRule>
  </conditionalFormatting>
  <conditionalFormatting sqref="A1:E4">
    <cfRule type="containsText" dxfId="4" priority="1" operator="containsText" text="">
      <formula>NOT(ISERROR(SEARCH("",A1)))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workbookViewId="0">
      <selection activeCell="A9" sqref="A9:E9"/>
    </sheetView>
  </sheetViews>
  <sheetFormatPr defaultRowHeight="15" x14ac:dyDescent="0.25"/>
  <cols>
    <col min="1" max="1" width="54.42578125" bestFit="1" customWidth="1"/>
    <col min="2" max="2" width="11" bestFit="1" customWidth="1"/>
    <col min="3" max="3" width="56.85546875" bestFit="1" customWidth="1"/>
    <col min="4" max="4" width="12.42578125" bestFit="1" customWidth="1"/>
    <col min="5" max="5" width="11.5703125" bestFit="1" customWidth="1"/>
  </cols>
  <sheetData>
    <row r="1" spans="1:5" x14ac:dyDescent="0.25">
      <c r="A1" s="5" t="s">
        <v>0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397</v>
      </c>
      <c r="B5" s="5"/>
      <c r="C5" s="5"/>
      <c r="D5" s="5"/>
      <c r="E5" s="5"/>
    </row>
    <row r="6" spans="1:5" x14ac:dyDescent="0.25">
      <c r="A6" s="6" t="s">
        <v>384</v>
      </c>
      <c r="B6" s="6"/>
      <c r="C6" s="6"/>
      <c r="D6" s="6"/>
      <c r="E6" s="6"/>
    </row>
    <row r="8" spans="1:5" x14ac:dyDescent="0.25">
      <c r="A8" s="3" t="s">
        <v>172</v>
      </c>
      <c r="B8" s="3" t="s">
        <v>173</v>
      </c>
      <c r="C8" s="3" t="s">
        <v>209</v>
      </c>
      <c r="D8" s="3" t="s">
        <v>382</v>
      </c>
      <c r="E8" s="3" t="s">
        <v>383</v>
      </c>
    </row>
    <row r="9" spans="1:5" x14ac:dyDescent="0.25">
      <c r="A9" t="s">
        <v>387</v>
      </c>
      <c r="B9" t="s">
        <v>176</v>
      </c>
      <c r="C9" t="s">
        <v>256</v>
      </c>
      <c r="D9">
        <v>0.52959999999999996</v>
      </c>
      <c r="E9">
        <v>0.35210000000000002</v>
      </c>
    </row>
  </sheetData>
  <mergeCells count="3">
    <mergeCell ref="A1:E4"/>
    <mergeCell ref="A5:E5"/>
    <mergeCell ref="A6:E6"/>
  </mergeCells>
  <conditionalFormatting sqref="A1:A2">
    <cfRule type="containsText" dxfId="3" priority="2" operator="containsText" text="">
      <formula>NOT(ISERROR(SEARCH("",A1)))</formula>
    </cfRule>
  </conditionalFormatting>
  <conditionalFormatting sqref="A1:F4">
    <cfRule type="containsText" dxfId="2" priority="1" operator="containsText" text="">
      <formula>NOT(ISERROR(SEARCH("",A1)))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workbookViewId="0">
      <selection activeCell="C21" sqref="C21"/>
    </sheetView>
  </sheetViews>
  <sheetFormatPr defaultRowHeight="15" x14ac:dyDescent="0.25"/>
  <cols>
    <col min="1" max="1" width="55.7109375" bestFit="1" customWidth="1"/>
    <col min="2" max="2" width="11" bestFit="1" customWidth="1"/>
    <col min="3" max="3" width="56.85546875" bestFit="1" customWidth="1"/>
    <col min="4" max="4" width="13.7109375" bestFit="1" customWidth="1"/>
    <col min="5" max="5" width="12.85546875" bestFit="1" customWidth="1"/>
  </cols>
  <sheetData>
    <row r="1" spans="1:5" x14ac:dyDescent="0.25">
      <c r="A1" s="5" t="s">
        <v>0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396</v>
      </c>
      <c r="B5" s="5"/>
      <c r="C5" s="5"/>
      <c r="D5" s="5"/>
      <c r="E5" s="5"/>
    </row>
    <row r="6" spans="1:5" x14ac:dyDescent="0.25">
      <c r="A6" s="6" t="s">
        <v>0</v>
      </c>
      <c r="B6" s="6"/>
      <c r="C6" s="6"/>
      <c r="D6" s="6"/>
      <c r="E6" s="6"/>
    </row>
    <row r="8" spans="1:5" x14ac:dyDescent="0.25">
      <c r="A8" s="3" t="s">
        <v>172</v>
      </c>
      <c r="B8" s="3" t="s">
        <v>173</v>
      </c>
      <c r="C8" s="3" t="s">
        <v>209</v>
      </c>
      <c r="D8" s="3" t="s">
        <v>385</v>
      </c>
      <c r="E8" s="3" t="s">
        <v>386</v>
      </c>
    </row>
    <row r="9" spans="1:5" x14ac:dyDescent="0.25">
      <c r="A9" t="s">
        <v>387</v>
      </c>
      <c r="B9" t="s">
        <v>176</v>
      </c>
      <c r="C9" t="s">
        <v>256</v>
      </c>
      <c r="D9">
        <v>0.51929999999999998</v>
      </c>
      <c r="E9">
        <v>0.221</v>
      </c>
    </row>
  </sheetData>
  <mergeCells count="3">
    <mergeCell ref="A1:E4"/>
    <mergeCell ref="A5:E5"/>
    <mergeCell ref="A6:E6"/>
  </mergeCells>
  <conditionalFormatting sqref="A1:A2">
    <cfRule type="containsText" dxfId="1" priority="2" operator="containsText" text="">
      <formula>NOT(ISERROR(SEARCH("",A1)))</formula>
    </cfRule>
  </conditionalFormatting>
  <conditionalFormatting sqref="A1:F4">
    <cfRule type="containsText" dxfId="0" priority="1" operator="containsText" text="">
      <formula>NOT(ISERROR(SEARCH("",A1)))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6"/>
  <sheetViews>
    <sheetView topLeftCell="A182" workbookViewId="0">
      <selection activeCell="A254" sqref="A254"/>
    </sheetView>
  </sheetViews>
  <sheetFormatPr defaultRowHeight="15" x14ac:dyDescent="0.25"/>
  <cols>
    <col min="1" max="1" width="255.7109375" bestFit="1" customWidth="1"/>
  </cols>
  <sheetData>
    <row r="1" spans="1:1" x14ac:dyDescent="0.25">
      <c r="A1" s="5" t="s">
        <v>0</v>
      </c>
    </row>
    <row r="2" spans="1:1" x14ac:dyDescent="0.25">
      <c r="A2" s="5"/>
    </row>
    <row r="3" spans="1:1" x14ac:dyDescent="0.25">
      <c r="A3" s="5"/>
    </row>
    <row r="4" spans="1:1" x14ac:dyDescent="0.25">
      <c r="A4" s="5"/>
    </row>
    <row r="5" spans="1:1" x14ac:dyDescent="0.25">
      <c r="A5" s="1" t="s">
        <v>22</v>
      </c>
    </row>
    <row r="6" spans="1:1" ht="30" x14ac:dyDescent="0.25">
      <c r="A6" s="2" t="s">
        <v>23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26</v>
      </c>
    </row>
    <row r="10" spans="1:1" x14ac:dyDescent="0.25">
      <c r="A10" s="2" t="s">
        <v>27</v>
      </c>
    </row>
    <row r="11" spans="1:1" x14ac:dyDescent="0.25">
      <c r="A11" s="2" t="s">
        <v>28</v>
      </c>
    </row>
    <row r="12" spans="1:1" x14ac:dyDescent="0.25">
      <c r="A12" s="2" t="s">
        <v>29</v>
      </c>
    </row>
    <row r="13" spans="1:1" x14ac:dyDescent="0.25">
      <c r="A13" s="2" t="s">
        <v>30</v>
      </c>
    </row>
    <row r="14" spans="1:1" x14ac:dyDescent="0.25">
      <c r="A14" s="2" t="s">
        <v>31</v>
      </c>
    </row>
    <row r="15" spans="1:1" x14ac:dyDescent="0.25">
      <c r="A15" s="2" t="s">
        <v>32</v>
      </c>
    </row>
    <row r="16" spans="1:1" x14ac:dyDescent="0.25">
      <c r="A16" s="2"/>
    </row>
    <row r="17" spans="1:1" x14ac:dyDescent="0.25">
      <c r="A17" s="1" t="s">
        <v>33</v>
      </c>
    </row>
    <row r="18" spans="1:1" ht="30" x14ac:dyDescent="0.25">
      <c r="A18" s="2" t="s">
        <v>34</v>
      </c>
    </row>
    <row r="19" spans="1:1" x14ac:dyDescent="0.25">
      <c r="A19" s="2" t="s">
        <v>24</v>
      </c>
    </row>
    <row r="20" spans="1:1" x14ac:dyDescent="0.25">
      <c r="A20" s="2" t="s">
        <v>25</v>
      </c>
    </row>
    <row r="21" spans="1:1" x14ac:dyDescent="0.25">
      <c r="A21" s="2" t="s">
        <v>26</v>
      </c>
    </row>
    <row r="22" spans="1:1" x14ac:dyDescent="0.25">
      <c r="A22" s="2" t="s">
        <v>35</v>
      </c>
    </row>
    <row r="23" spans="1:1" x14ac:dyDescent="0.25">
      <c r="A23" s="2" t="s">
        <v>36</v>
      </c>
    </row>
    <row r="24" spans="1:1" x14ac:dyDescent="0.25">
      <c r="A24" s="2" t="s">
        <v>37</v>
      </c>
    </row>
    <row r="25" spans="1:1" x14ac:dyDescent="0.25">
      <c r="A25" s="2" t="s">
        <v>29</v>
      </c>
    </row>
    <row r="26" spans="1:1" x14ac:dyDescent="0.25">
      <c r="A26" s="2" t="s">
        <v>38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/>
    </row>
    <row r="30" spans="1:1" x14ac:dyDescent="0.25">
      <c r="A30" s="1" t="s">
        <v>39</v>
      </c>
    </row>
    <row r="31" spans="1:1" x14ac:dyDescent="0.25">
      <c r="A31" s="2" t="s">
        <v>40</v>
      </c>
    </row>
    <row r="32" spans="1:1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24</v>
      </c>
    </row>
    <row r="35" spans="1:1" x14ac:dyDescent="0.25">
      <c r="A35" s="2" t="s">
        <v>25</v>
      </c>
    </row>
    <row r="36" spans="1:1" x14ac:dyDescent="0.25">
      <c r="A36" s="2" t="s">
        <v>26</v>
      </c>
    </row>
    <row r="37" spans="1:1" x14ac:dyDescent="0.25">
      <c r="A37" s="2" t="s">
        <v>43</v>
      </c>
    </row>
    <row r="38" spans="1:1" x14ac:dyDescent="0.25">
      <c r="A38" s="2" t="s">
        <v>44</v>
      </c>
    </row>
    <row r="39" spans="1:1" x14ac:dyDescent="0.25">
      <c r="A39" s="2" t="s">
        <v>45</v>
      </c>
    </row>
    <row r="40" spans="1:1" x14ac:dyDescent="0.25">
      <c r="A40" s="2" t="s">
        <v>46</v>
      </c>
    </row>
    <row r="41" spans="1:1" ht="30" x14ac:dyDescent="0.25">
      <c r="A41" s="2" t="s">
        <v>47</v>
      </c>
    </row>
    <row r="42" spans="1:1" ht="30" x14ac:dyDescent="0.25">
      <c r="A42" s="2" t="s">
        <v>48</v>
      </c>
    </row>
    <row r="43" spans="1:1" ht="30" x14ac:dyDescent="0.25">
      <c r="A43" s="2" t="s">
        <v>49</v>
      </c>
    </row>
    <row r="44" spans="1:1" x14ac:dyDescent="0.25">
      <c r="A44" s="2" t="s">
        <v>50</v>
      </c>
    </row>
    <row r="45" spans="1:1" x14ac:dyDescent="0.25">
      <c r="A45" s="2" t="s">
        <v>51</v>
      </c>
    </row>
    <row r="46" spans="1:1" x14ac:dyDescent="0.25">
      <c r="A46" s="2" t="s">
        <v>52</v>
      </c>
    </row>
    <row r="47" spans="1:1" x14ac:dyDescent="0.25">
      <c r="A47" s="2" t="s">
        <v>29</v>
      </c>
    </row>
    <row r="48" spans="1:1" x14ac:dyDescent="0.25">
      <c r="A48" s="2" t="s">
        <v>53</v>
      </c>
    </row>
    <row r="49" spans="1:1" x14ac:dyDescent="0.25">
      <c r="A49" s="2" t="s">
        <v>31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/>
    </row>
    <row r="53" spans="1:1" x14ac:dyDescent="0.25">
      <c r="A53" s="1" t="s">
        <v>56</v>
      </c>
    </row>
    <row r="54" spans="1:1" x14ac:dyDescent="0.25">
      <c r="A54" s="2" t="s">
        <v>57</v>
      </c>
    </row>
    <row r="55" spans="1:1" x14ac:dyDescent="0.25">
      <c r="A55" s="2" t="s">
        <v>58</v>
      </c>
    </row>
    <row r="56" spans="1:1" x14ac:dyDescent="0.25">
      <c r="A56" s="2" t="s">
        <v>59</v>
      </c>
    </row>
    <row r="57" spans="1:1" x14ac:dyDescent="0.25">
      <c r="A57" s="2" t="s">
        <v>24</v>
      </c>
    </row>
    <row r="58" spans="1:1" x14ac:dyDescent="0.25">
      <c r="A58" s="2" t="s">
        <v>25</v>
      </c>
    </row>
    <row r="59" spans="1:1" x14ac:dyDescent="0.25">
      <c r="A59" s="2" t="s">
        <v>26</v>
      </c>
    </row>
    <row r="60" spans="1:1" x14ac:dyDescent="0.25">
      <c r="A60" s="2" t="s">
        <v>43</v>
      </c>
    </row>
    <row r="61" spans="1:1" x14ac:dyDescent="0.25">
      <c r="A61" s="2" t="s">
        <v>44</v>
      </c>
    </row>
    <row r="62" spans="1:1" x14ac:dyDescent="0.25">
      <c r="A62" s="2" t="s">
        <v>45</v>
      </c>
    </row>
    <row r="63" spans="1:1" x14ac:dyDescent="0.25">
      <c r="A63" s="2" t="s">
        <v>46</v>
      </c>
    </row>
    <row r="64" spans="1:1" ht="30" x14ac:dyDescent="0.25">
      <c r="A64" s="2" t="s">
        <v>47</v>
      </c>
    </row>
    <row r="65" spans="1:1" x14ac:dyDescent="0.25">
      <c r="A65" s="2" t="s">
        <v>60</v>
      </c>
    </row>
    <row r="66" spans="1:1" x14ac:dyDescent="0.25">
      <c r="A66" s="2" t="s">
        <v>61</v>
      </c>
    </row>
    <row r="67" spans="1:1" x14ac:dyDescent="0.25">
      <c r="A67" s="2" t="s">
        <v>62</v>
      </c>
    </row>
    <row r="68" spans="1:1" x14ac:dyDescent="0.25">
      <c r="A68" s="2" t="s">
        <v>63</v>
      </c>
    </row>
    <row r="69" spans="1:1" x14ac:dyDescent="0.25">
      <c r="A69" s="2" t="s">
        <v>64</v>
      </c>
    </row>
    <row r="70" spans="1:1" x14ac:dyDescent="0.25">
      <c r="A70" s="2" t="s">
        <v>65</v>
      </c>
    </row>
    <row r="71" spans="1:1" x14ac:dyDescent="0.25">
      <c r="A71" s="2" t="s">
        <v>66</v>
      </c>
    </row>
    <row r="72" spans="1:1" x14ac:dyDescent="0.25">
      <c r="A72" s="2" t="s">
        <v>67</v>
      </c>
    </row>
    <row r="73" spans="1:1" ht="30" x14ac:dyDescent="0.25">
      <c r="A73" s="2" t="s">
        <v>68</v>
      </c>
    </row>
    <row r="74" spans="1:1" x14ac:dyDescent="0.25">
      <c r="A74" s="2" t="s">
        <v>69</v>
      </c>
    </row>
    <row r="75" spans="1:1" x14ac:dyDescent="0.25">
      <c r="A75" s="2" t="s">
        <v>70</v>
      </c>
    </row>
    <row r="76" spans="1:1" ht="30" x14ac:dyDescent="0.25">
      <c r="A76" s="2" t="s">
        <v>48</v>
      </c>
    </row>
    <row r="77" spans="1:1" x14ac:dyDescent="0.25">
      <c r="A77" s="2" t="s">
        <v>52</v>
      </c>
    </row>
    <row r="78" spans="1:1" x14ac:dyDescent="0.25">
      <c r="A78" s="2" t="s">
        <v>29</v>
      </c>
    </row>
    <row r="79" spans="1:1" x14ac:dyDescent="0.25">
      <c r="A79" s="2" t="s">
        <v>71</v>
      </c>
    </row>
    <row r="80" spans="1:1" x14ac:dyDescent="0.25">
      <c r="A80" s="2" t="s">
        <v>72</v>
      </c>
    </row>
    <row r="81" spans="1:1" x14ac:dyDescent="0.25">
      <c r="A81" s="2" t="s">
        <v>73</v>
      </c>
    </row>
    <row r="82" spans="1:1" x14ac:dyDescent="0.25">
      <c r="A82" s="2"/>
    </row>
    <row r="83" spans="1:1" x14ac:dyDescent="0.25">
      <c r="A83" s="1" t="s">
        <v>74</v>
      </c>
    </row>
    <row r="84" spans="1:1" x14ac:dyDescent="0.25">
      <c r="A84" s="2" t="s">
        <v>75</v>
      </c>
    </row>
    <row r="85" spans="1:1" x14ac:dyDescent="0.25">
      <c r="A85" s="2" t="s">
        <v>76</v>
      </c>
    </row>
    <row r="86" spans="1:1" x14ac:dyDescent="0.25">
      <c r="A86" s="2" t="s">
        <v>77</v>
      </c>
    </row>
    <row r="87" spans="1:1" x14ac:dyDescent="0.25">
      <c r="A87" s="2" t="s">
        <v>24</v>
      </c>
    </row>
    <row r="88" spans="1:1" x14ac:dyDescent="0.25">
      <c r="A88" s="2" t="s">
        <v>25</v>
      </c>
    </row>
    <row r="89" spans="1:1" x14ac:dyDescent="0.25">
      <c r="A89" s="2" t="s">
        <v>26</v>
      </c>
    </row>
    <row r="90" spans="1:1" x14ac:dyDescent="0.25">
      <c r="A90" s="2" t="s">
        <v>78</v>
      </c>
    </row>
    <row r="91" spans="1:1" x14ac:dyDescent="0.25">
      <c r="A91" s="2" t="s">
        <v>79</v>
      </c>
    </row>
    <row r="92" spans="1:1" x14ac:dyDescent="0.25">
      <c r="A92" s="2" t="s">
        <v>80</v>
      </c>
    </row>
    <row r="93" spans="1:1" x14ac:dyDescent="0.25">
      <c r="A93" s="2" t="s">
        <v>45</v>
      </c>
    </row>
    <row r="94" spans="1:1" x14ac:dyDescent="0.25">
      <c r="A94" s="2" t="s">
        <v>81</v>
      </c>
    </row>
    <row r="95" spans="1:1" ht="30" x14ac:dyDescent="0.25">
      <c r="A95" s="2" t="s">
        <v>47</v>
      </c>
    </row>
    <row r="96" spans="1:1" ht="30" x14ac:dyDescent="0.25">
      <c r="A96" s="2" t="s">
        <v>82</v>
      </c>
    </row>
    <row r="97" spans="1:1" x14ac:dyDescent="0.25">
      <c r="A97" s="2" t="s">
        <v>83</v>
      </c>
    </row>
    <row r="98" spans="1:1" x14ac:dyDescent="0.25">
      <c r="A98" s="2" t="s">
        <v>62</v>
      </c>
    </row>
    <row r="99" spans="1:1" x14ac:dyDescent="0.25">
      <c r="A99" s="2" t="s">
        <v>84</v>
      </c>
    </row>
    <row r="100" spans="1:1" x14ac:dyDescent="0.25">
      <c r="A100" s="2" t="s">
        <v>85</v>
      </c>
    </row>
    <row r="101" spans="1:1" x14ac:dyDescent="0.25">
      <c r="A101" s="2" t="s">
        <v>86</v>
      </c>
    </row>
    <row r="102" spans="1:1" x14ac:dyDescent="0.25">
      <c r="A102" s="2" t="s">
        <v>66</v>
      </c>
    </row>
    <row r="103" spans="1:1" x14ac:dyDescent="0.25">
      <c r="A103" s="2" t="s">
        <v>87</v>
      </c>
    </row>
    <row r="104" spans="1:1" ht="30" x14ac:dyDescent="0.25">
      <c r="A104" s="2" t="s">
        <v>68</v>
      </c>
    </row>
    <row r="105" spans="1:1" x14ac:dyDescent="0.25">
      <c r="A105" s="2" t="s">
        <v>69</v>
      </c>
    </row>
    <row r="106" spans="1:1" x14ac:dyDescent="0.25">
      <c r="A106" s="2" t="s">
        <v>70</v>
      </c>
    </row>
    <row r="107" spans="1:1" ht="30" x14ac:dyDescent="0.25">
      <c r="A107" s="2" t="s">
        <v>88</v>
      </c>
    </row>
    <row r="108" spans="1:1" x14ac:dyDescent="0.25">
      <c r="A108" s="2" t="s">
        <v>89</v>
      </c>
    </row>
    <row r="109" spans="1:1" ht="30" x14ac:dyDescent="0.25">
      <c r="A109" s="2" t="s">
        <v>90</v>
      </c>
    </row>
    <row r="110" spans="1:1" x14ac:dyDescent="0.25">
      <c r="A110" s="2" t="s">
        <v>52</v>
      </c>
    </row>
    <row r="111" spans="1:1" x14ac:dyDescent="0.25">
      <c r="A111" s="2" t="s">
        <v>29</v>
      </c>
    </row>
    <row r="112" spans="1:1" x14ac:dyDescent="0.25">
      <c r="A112" s="2" t="s">
        <v>91</v>
      </c>
    </row>
    <row r="113" spans="1:1" x14ac:dyDescent="0.25">
      <c r="A113" s="2" t="s">
        <v>92</v>
      </c>
    </row>
    <row r="114" spans="1:1" x14ac:dyDescent="0.25">
      <c r="A114" s="2" t="s">
        <v>93</v>
      </c>
    </row>
    <row r="115" spans="1:1" x14ac:dyDescent="0.25">
      <c r="A115" s="2"/>
    </row>
    <row r="116" spans="1:1" x14ac:dyDescent="0.25">
      <c r="A116" s="1" t="s">
        <v>94</v>
      </c>
    </row>
    <row r="117" spans="1:1" x14ac:dyDescent="0.25">
      <c r="A117" s="2" t="s">
        <v>95</v>
      </c>
    </row>
    <row r="118" spans="1:1" x14ac:dyDescent="0.25">
      <c r="A118" s="2" t="s">
        <v>41</v>
      </c>
    </row>
    <row r="119" spans="1:1" x14ac:dyDescent="0.25">
      <c r="A119" s="2" t="s">
        <v>96</v>
      </c>
    </row>
    <row r="120" spans="1:1" x14ac:dyDescent="0.25">
      <c r="A120" s="2" t="s">
        <v>24</v>
      </c>
    </row>
    <row r="121" spans="1:1" x14ac:dyDescent="0.25">
      <c r="A121" s="2" t="s">
        <v>25</v>
      </c>
    </row>
    <row r="122" spans="1:1" x14ac:dyDescent="0.25">
      <c r="A122" s="2" t="s">
        <v>26</v>
      </c>
    </row>
    <row r="123" spans="1:1" x14ac:dyDescent="0.25">
      <c r="A123" s="2" t="s">
        <v>78</v>
      </c>
    </row>
    <row r="124" spans="1:1" x14ac:dyDescent="0.25">
      <c r="A124" s="2" t="s">
        <v>79</v>
      </c>
    </row>
    <row r="125" spans="1:1" x14ac:dyDescent="0.25">
      <c r="A125" s="2" t="s">
        <v>45</v>
      </c>
    </row>
    <row r="126" spans="1:1" x14ac:dyDescent="0.25">
      <c r="A126" s="2" t="s">
        <v>81</v>
      </c>
    </row>
    <row r="127" spans="1:1" ht="30" x14ac:dyDescent="0.25">
      <c r="A127" s="2" t="s">
        <v>47</v>
      </c>
    </row>
    <row r="128" spans="1:1" ht="30" x14ac:dyDescent="0.25">
      <c r="A128" s="2" t="s">
        <v>97</v>
      </c>
    </row>
    <row r="129" spans="1:1" ht="30" x14ac:dyDescent="0.25">
      <c r="A129" s="2" t="s">
        <v>98</v>
      </c>
    </row>
    <row r="130" spans="1:1" x14ac:dyDescent="0.25">
      <c r="A130" s="2" t="s">
        <v>99</v>
      </c>
    </row>
    <row r="131" spans="1:1" x14ac:dyDescent="0.25">
      <c r="A131" s="2" t="s">
        <v>100</v>
      </c>
    </row>
    <row r="132" spans="1:1" x14ac:dyDescent="0.25">
      <c r="A132" s="2" t="s">
        <v>52</v>
      </c>
    </row>
    <row r="133" spans="1:1" x14ac:dyDescent="0.25">
      <c r="A133" s="2" t="s">
        <v>29</v>
      </c>
    </row>
    <row r="134" spans="1:1" x14ac:dyDescent="0.25">
      <c r="A134" s="2" t="s">
        <v>101</v>
      </c>
    </row>
    <row r="135" spans="1:1" x14ac:dyDescent="0.25">
      <c r="A135" s="2" t="s">
        <v>31</v>
      </c>
    </row>
    <row r="136" spans="1:1" x14ac:dyDescent="0.25">
      <c r="A136" s="2" t="s">
        <v>102</v>
      </c>
    </row>
    <row r="137" spans="1:1" x14ac:dyDescent="0.25">
      <c r="A137" s="2" t="s">
        <v>103</v>
      </c>
    </row>
    <row r="138" spans="1:1" x14ac:dyDescent="0.25">
      <c r="A138" s="2"/>
    </row>
    <row r="139" spans="1:1" x14ac:dyDescent="0.25">
      <c r="A139" s="1" t="s">
        <v>104</v>
      </c>
    </row>
    <row r="140" spans="1:1" x14ac:dyDescent="0.25">
      <c r="A140" s="2" t="s">
        <v>105</v>
      </c>
    </row>
    <row r="141" spans="1:1" x14ac:dyDescent="0.25">
      <c r="A141" s="2" t="s">
        <v>76</v>
      </c>
    </row>
    <row r="142" spans="1:1" x14ac:dyDescent="0.25">
      <c r="A142" s="2" t="s">
        <v>106</v>
      </c>
    </row>
    <row r="143" spans="1:1" x14ac:dyDescent="0.25">
      <c r="A143" s="2" t="s">
        <v>24</v>
      </c>
    </row>
    <row r="144" spans="1:1" x14ac:dyDescent="0.25">
      <c r="A144" s="2" t="s">
        <v>25</v>
      </c>
    </row>
    <row r="145" spans="1:1" x14ac:dyDescent="0.25">
      <c r="A145" s="2" t="s">
        <v>26</v>
      </c>
    </row>
    <row r="146" spans="1:1" x14ac:dyDescent="0.25">
      <c r="A146" s="2" t="s">
        <v>78</v>
      </c>
    </row>
    <row r="147" spans="1:1" x14ac:dyDescent="0.25">
      <c r="A147" s="2" t="s">
        <v>79</v>
      </c>
    </row>
    <row r="148" spans="1:1" x14ac:dyDescent="0.25">
      <c r="A148" s="2" t="s">
        <v>80</v>
      </c>
    </row>
    <row r="149" spans="1:1" x14ac:dyDescent="0.25">
      <c r="A149" s="2" t="s">
        <v>45</v>
      </c>
    </row>
    <row r="150" spans="1:1" x14ac:dyDescent="0.25">
      <c r="A150" s="2" t="s">
        <v>81</v>
      </c>
    </row>
    <row r="151" spans="1:1" ht="30" x14ac:dyDescent="0.25">
      <c r="A151" s="2" t="s">
        <v>47</v>
      </c>
    </row>
    <row r="152" spans="1:1" x14ac:dyDescent="0.25">
      <c r="A152" s="2" t="s">
        <v>107</v>
      </c>
    </row>
    <row r="153" spans="1:1" x14ac:dyDescent="0.25">
      <c r="A153" s="2" t="s">
        <v>108</v>
      </c>
    </row>
    <row r="154" spans="1:1" x14ac:dyDescent="0.25">
      <c r="A154" s="2" t="s">
        <v>109</v>
      </c>
    </row>
    <row r="155" spans="1:1" x14ac:dyDescent="0.25">
      <c r="A155" s="2" t="s">
        <v>110</v>
      </c>
    </row>
    <row r="156" spans="1:1" x14ac:dyDescent="0.25">
      <c r="A156" s="2" t="s">
        <v>111</v>
      </c>
    </row>
    <row r="157" spans="1:1" x14ac:dyDescent="0.25">
      <c r="A157" s="2" t="s">
        <v>112</v>
      </c>
    </row>
    <row r="158" spans="1:1" ht="30" x14ac:dyDescent="0.25">
      <c r="A158" s="2" t="s">
        <v>113</v>
      </c>
    </row>
    <row r="159" spans="1:1" x14ac:dyDescent="0.25">
      <c r="A159" s="2" t="s">
        <v>89</v>
      </c>
    </row>
    <row r="160" spans="1:1" ht="30" x14ac:dyDescent="0.25">
      <c r="A160" s="2" t="s">
        <v>114</v>
      </c>
    </row>
    <row r="161" spans="1:1" x14ac:dyDescent="0.25">
      <c r="A161" s="2" t="s">
        <v>115</v>
      </c>
    </row>
    <row r="162" spans="1:1" x14ac:dyDescent="0.25">
      <c r="A162" s="2" t="s">
        <v>52</v>
      </c>
    </row>
    <row r="163" spans="1:1" x14ac:dyDescent="0.25">
      <c r="A163" s="2" t="s">
        <v>29</v>
      </c>
    </row>
    <row r="164" spans="1:1" x14ac:dyDescent="0.25">
      <c r="A164" s="2" t="s">
        <v>116</v>
      </c>
    </row>
    <row r="165" spans="1:1" x14ac:dyDescent="0.25">
      <c r="A165" s="2" t="s">
        <v>31</v>
      </c>
    </row>
    <row r="166" spans="1:1" x14ac:dyDescent="0.25">
      <c r="A166" s="2" t="s">
        <v>102</v>
      </c>
    </row>
    <row r="167" spans="1:1" x14ac:dyDescent="0.25">
      <c r="A167" s="2"/>
    </row>
    <row r="168" spans="1:1" x14ac:dyDescent="0.25">
      <c r="A168" s="1" t="s">
        <v>117</v>
      </c>
    </row>
    <row r="169" spans="1:1" x14ac:dyDescent="0.25">
      <c r="A169" s="2" t="s">
        <v>118</v>
      </c>
    </row>
    <row r="170" spans="1:1" x14ac:dyDescent="0.25">
      <c r="A170" s="2" t="s">
        <v>41</v>
      </c>
    </row>
    <row r="171" spans="1:1" x14ac:dyDescent="0.25">
      <c r="A171" s="2" t="s">
        <v>119</v>
      </c>
    </row>
    <row r="172" spans="1:1" x14ac:dyDescent="0.25">
      <c r="A172" s="2" t="s">
        <v>24</v>
      </c>
    </row>
    <row r="173" spans="1:1" x14ac:dyDescent="0.25">
      <c r="A173" s="2" t="s">
        <v>25</v>
      </c>
    </row>
    <row r="174" spans="1:1" x14ac:dyDescent="0.25">
      <c r="A174" s="2" t="s">
        <v>26</v>
      </c>
    </row>
    <row r="175" spans="1:1" x14ac:dyDescent="0.25">
      <c r="A175" s="2" t="s">
        <v>78</v>
      </c>
    </row>
    <row r="176" spans="1:1" x14ac:dyDescent="0.25">
      <c r="A176" s="2" t="s">
        <v>79</v>
      </c>
    </row>
    <row r="177" spans="1:1" x14ac:dyDescent="0.25">
      <c r="A177" s="2" t="s">
        <v>45</v>
      </c>
    </row>
    <row r="178" spans="1:1" x14ac:dyDescent="0.25">
      <c r="A178" s="2" t="s">
        <v>81</v>
      </c>
    </row>
    <row r="179" spans="1:1" ht="30" x14ac:dyDescent="0.25">
      <c r="A179" s="2" t="s">
        <v>47</v>
      </c>
    </row>
    <row r="180" spans="1:1" ht="45" x14ac:dyDescent="0.25">
      <c r="A180" s="2" t="s">
        <v>120</v>
      </c>
    </row>
    <row r="181" spans="1:1" ht="30" x14ac:dyDescent="0.25">
      <c r="A181" s="2" t="s">
        <v>121</v>
      </c>
    </row>
    <row r="182" spans="1:1" x14ac:dyDescent="0.25">
      <c r="A182" s="2" t="s">
        <v>122</v>
      </c>
    </row>
    <row r="183" spans="1:1" x14ac:dyDescent="0.25">
      <c r="A183" s="2" t="s">
        <v>123</v>
      </c>
    </row>
    <row r="184" spans="1:1" x14ac:dyDescent="0.25">
      <c r="A184" s="2" t="s">
        <v>52</v>
      </c>
    </row>
    <row r="185" spans="1:1" x14ac:dyDescent="0.25">
      <c r="A185" s="2" t="s">
        <v>29</v>
      </c>
    </row>
    <row r="186" spans="1:1" x14ac:dyDescent="0.25">
      <c r="A186" s="2" t="s">
        <v>124</v>
      </c>
    </row>
    <row r="187" spans="1:1" x14ac:dyDescent="0.25">
      <c r="A187" s="2" t="s">
        <v>31</v>
      </c>
    </row>
    <row r="188" spans="1:1" x14ac:dyDescent="0.25">
      <c r="A188" s="2" t="s">
        <v>125</v>
      </c>
    </row>
    <row r="189" spans="1:1" x14ac:dyDescent="0.25">
      <c r="A189" s="2" t="s">
        <v>126</v>
      </c>
    </row>
    <row r="190" spans="1:1" x14ac:dyDescent="0.25">
      <c r="A190" s="2"/>
    </row>
    <row r="191" spans="1:1" x14ac:dyDescent="0.25">
      <c r="A191" s="1" t="s">
        <v>127</v>
      </c>
    </row>
    <row r="192" spans="1:1" x14ac:dyDescent="0.25">
      <c r="A192" s="2" t="s">
        <v>128</v>
      </c>
    </row>
    <row r="193" spans="1:1" x14ac:dyDescent="0.25">
      <c r="A193" s="2" t="s">
        <v>76</v>
      </c>
    </row>
    <row r="194" spans="1:1" x14ac:dyDescent="0.25">
      <c r="A194" s="2" t="s">
        <v>129</v>
      </c>
    </row>
    <row r="195" spans="1:1" x14ac:dyDescent="0.25">
      <c r="A195" s="2" t="s">
        <v>24</v>
      </c>
    </row>
    <row r="196" spans="1:1" x14ac:dyDescent="0.25">
      <c r="A196" s="2" t="s">
        <v>25</v>
      </c>
    </row>
    <row r="197" spans="1:1" x14ac:dyDescent="0.25">
      <c r="A197" s="2" t="s">
        <v>26</v>
      </c>
    </row>
    <row r="198" spans="1:1" x14ac:dyDescent="0.25">
      <c r="A198" s="2" t="s">
        <v>78</v>
      </c>
    </row>
    <row r="199" spans="1:1" x14ac:dyDescent="0.25">
      <c r="A199" s="2" t="s">
        <v>79</v>
      </c>
    </row>
    <row r="200" spans="1:1" x14ac:dyDescent="0.25">
      <c r="A200" s="2" t="s">
        <v>45</v>
      </c>
    </row>
    <row r="201" spans="1:1" x14ac:dyDescent="0.25">
      <c r="A201" s="2" t="s">
        <v>81</v>
      </c>
    </row>
    <row r="202" spans="1:1" ht="30" x14ac:dyDescent="0.25">
      <c r="A202" s="2" t="s">
        <v>47</v>
      </c>
    </row>
    <row r="203" spans="1:1" x14ac:dyDescent="0.25">
      <c r="A203" s="2" t="s">
        <v>130</v>
      </c>
    </row>
    <row r="204" spans="1:1" x14ac:dyDescent="0.25">
      <c r="A204" s="2" t="s">
        <v>131</v>
      </c>
    </row>
    <row r="205" spans="1:1" x14ac:dyDescent="0.25">
      <c r="A205" s="2" t="s">
        <v>132</v>
      </c>
    </row>
    <row r="206" spans="1:1" x14ac:dyDescent="0.25">
      <c r="A206" s="2" t="s">
        <v>133</v>
      </c>
    </row>
    <row r="207" spans="1:1" x14ac:dyDescent="0.25">
      <c r="A207" s="2" t="s">
        <v>134</v>
      </c>
    </row>
    <row r="208" spans="1:1" x14ac:dyDescent="0.25">
      <c r="A208" s="2" t="s">
        <v>135</v>
      </c>
    </row>
    <row r="209" spans="1:1" x14ac:dyDescent="0.25">
      <c r="A209" s="2" t="s">
        <v>136</v>
      </c>
    </row>
    <row r="210" spans="1:1" x14ac:dyDescent="0.25">
      <c r="A210" s="2" t="s">
        <v>137</v>
      </c>
    </row>
    <row r="211" spans="1:1" x14ac:dyDescent="0.25">
      <c r="A211" s="2" t="s">
        <v>138</v>
      </c>
    </row>
    <row r="212" spans="1:1" x14ac:dyDescent="0.25">
      <c r="A212" s="2" t="s">
        <v>139</v>
      </c>
    </row>
    <row r="213" spans="1:1" ht="30" x14ac:dyDescent="0.25">
      <c r="A213" s="2" t="s">
        <v>140</v>
      </c>
    </row>
    <row r="214" spans="1:1" x14ac:dyDescent="0.25">
      <c r="A214" s="2" t="s">
        <v>141</v>
      </c>
    </row>
    <row r="215" spans="1:1" x14ac:dyDescent="0.25">
      <c r="A215" s="2" t="s">
        <v>142</v>
      </c>
    </row>
    <row r="216" spans="1:1" x14ac:dyDescent="0.25">
      <c r="A216" s="2" t="s">
        <v>143</v>
      </c>
    </row>
    <row r="217" spans="1:1" x14ac:dyDescent="0.25">
      <c r="A217" s="2" t="s">
        <v>89</v>
      </c>
    </row>
    <row r="218" spans="1:1" x14ac:dyDescent="0.25">
      <c r="A218" s="2" t="s">
        <v>144</v>
      </c>
    </row>
    <row r="219" spans="1:1" x14ac:dyDescent="0.25">
      <c r="A219" s="2" t="s">
        <v>145</v>
      </c>
    </row>
    <row r="220" spans="1:1" x14ac:dyDescent="0.25">
      <c r="A220" s="2" t="s">
        <v>146</v>
      </c>
    </row>
    <row r="221" spans="1:1" x14ac:dyDescent="0.25">
      <c r="A221" s="2" t="s">
        <v>147</v>
      </c>
    </row>
    <row r="222" spans="1:1" x14ac:dyDescent="0.25">
      <c r="A222" s="2"/>
    </row>
    <row r="223" spans="1:1" x14ac:dyDescent="0.25">
      <c r="A223" s="1" t="s">
        <v>148</v>
      </c>
    </row>
    <row r="224" spans="1:1" x14ac:dyDescent="0.25">
      <c r="A224" s="2" t="s">
        <v>149</v>
      </c>
    </row>
    <row r="225" spans="1:1" x14ac:dyDescent="0.25">
      <c r="A225" s="2" t="s">
        <v>150</v>
      </c>
    </row>
    <row r="226" spans="1:1" x14ac:dyDescent="0.25">
      <c r="A226" s="2" t="s">
        <v>25</v>
      </c>
    </row>
    <row r="227" spans="1:1" x14ac:dyDescent="0.25">
      <c r="A227" s="2" t="s">
        <v>26</v>
      </c>
    </row>
    <row r="228" spans="1:1" x14ac:dyDescent="0.25">
      <c r="A228" s="2" t="s">
        <v>78</v>
      </c>
    </row>
    <row r="229" spans="1:1" x14ac:dyDescent="0.25">
      <c r="A229" s="2" t="s">
        <v>79</v>
      </c>
    </row>
    <row r="230" spans="1:1" x14ac:dyDescent="0.25">
      <c r="A230" s="2" t="s">
        <v>45</v>
      </c>
    </row>
    <row r="231" spans="1:1" x14ac:dyDescent="0.25">
      <c r="A231" s="2" t="s">
        <v>81</v>
      </c>
    </row>
    <row r="232" spans="1:1" x14ac:dyDescent="0.25">
      <c r="A232" s="2" t="s">
        <v>151</v>
      </c>
    </row>
    <row r="233" spans="1:1" x14ac:dyDescent="0.25">
      <c r="A233" s="2" t="s">
        <v>152</v>
      </c>
    </row>
    <row r="234" spans="1:1" x14ac:dyDescent="0.25">
      <c r="A234" s="2" t="s">
        <v>153</v>
      </c>
    </row>
    <row r="235" spans="1:1" x14ac:dyDescent="0.25">
      <c r="A235" s="2" t="s">
        <v>154</v>
      </c>
    </row>
    <row r="236" spans="1:1" x14ac:dyDescent="0.25">
      <c r="A236" s="2" t="s">
        <v>155</v>
      </c>
    </row>
    <row r="237" spans="1:1" x14ac:dyDescent="0.25">
      <c r="A237" s="2" t="s">
        <v>52</v>
      </c>
    </row>
    <row r="238" spans="1:1" x14ac:dyDescent="0.25">
      <c r="A238" s="2" t="s">
        <v>156</v>
      </c>
    </row>
    <row r="239" spans="1:1" x14ac:dyDescent="0.25">
      <c r="A239" s="2" t="s">
        <v>157</v>
      </c>
    </row>
    <row r="240" spans="1:1" x14ac:dyDescent="0.25">
      <c r="A240" s="2" t="s">
        <v>158</v>
      </c>
    </row>
    <row r="241" spans="1:1" x14ac:dyDescent="0.25">
      <c r="A241" s="2" t="s">
        <v>159</v>
      </c>
    </row>
    <row r="242" spans="1:1" x14ac:dyDescent="0.25">
      <c r="A242" s="2"/>
    </row>
    <row r="243" spans="1:1" x14ac:dyDescent="0.25">
      <c r="A243" s="1" t="s">
        <v>160</v>
      </c>
    </row>
    <row r="244" spans="1:1" x14ac:dyDescent="0.25">
      <c r="A244" s="2" t="s">
        <v>161</v>
      </c>
    </row>
    <row r="245" spans="1:1" ht="30" x14ac:dyDescent="0.25">
      <c r="A245" s="2" t="s">
        <v>162</v>
      </c>
    </row>
    <row r="246" spans="1:1" x14ac:dyDescent="0.25">
      <c r="A246" s="2" t="s">
        <v>163</v>
      </c>
    </row>
    <row r="247" spans="1:1" x14ac:dyDescent="0.25">
      <c r="A247" s="2"/>
    </row>
    <row r="248" spans="1:1" x14ac:dyDescent="0.25">
      <c r="A248" s="1" t="s">
        <v>164</v>
      </c>
    </row>
    <row r="249" spans="1:1" x14ac:dyDescent="0.25">
      <c r="A249" s="2" t="s">
        <v>165</v>
      </c>
    </row>
    <row r="250" spans="1:1" x14ac:dyDescent="0.25">
      <c r="A250" s="2" t="s">
        <v>166</v>
      </c>
    </row>
    <row r="251" spans="1:1" x14ac:dyDescent="0.25">
      <c r="A251" s="2" t="s">
        <v>167</v>
      </c>
    </row>
    <row r="252" spans="1:1" x14ac:dyDescent="0.25">
      <c r="A252" s="2"/>
    </row>
    <row r="253" spans="1:1" x14ac:dyDescent="0.25">
      <c r="A253" s="1" t="s">
        <v>168</v>
      </c>
    </row>
    <row r="254" spans="1:1" x14ac:dyDescent="0.25">
      <c r="A254" s="2" t="s">
        <v>169</v>
      </c>
    </row>
    <row r="255" spans="1:1" x14ac:dyDescent="0.25">
      <c r="A255" s="2" t="s">
        <v>170</v>
      </c>
    </row>
    <row r="256" spans="1:1" x14ac:dyDescent="0.25">
      <c r="A256" s="2" t="s">
        <v>171</v>
      </c>
    </row>
  </sheetData>
  <mergeCells count="1">
    <mergeCell ref="A1:A4"/>
  </mergeCells>
  <conditionalFormatting sqref="A1:A2">
    <cfRule type="containsText" dxfId="81" priority="1" operator="containsText" text="">
      <formula>NOT(ISERROR(SEARCH("",A1)))</formula>
    </cfRule>
  </conditionalFormatting>
  <conditionalFormatting sqref="A5">
    <cfRule type="containsText" dxfId="80" priority="2" operator="containsText" text="">
      <formula>NOT(ISERROR(SEARCH("",A5)))</formula>
    </cfRule>
  </conditionalFormatting>
  <conditionalFormatting sqref="A17">
    <cfRule type="containsText" dxfId="79" priority="3" operator="containsText" text="">
      <formula>NOT(ISERROR(SEARCH("",A17)))</formula>
    </cfRule>
  </conditionalFormatting>
  <conditionalFormatting sqref="A30">
    <cfRule type="containsText" dxfId="78" priority="4" operator="containsText" text="">
      <formula>NOT(ISERROR(SEARCH("",A30)))</formula>
    </cfRule>
  </conditionalFormatting>
  <conditionalFormatting sqref="A53">
    <cfRule type="containsText" dxfId="77" priority="5" operator="containsText" text="">
      <formula>NOT(ISERROR(SEARCH("",A53)))</formula>
    </cfRule>
  </conditionalFormatting>
  <conditionalFormatting sqref="A83">
    <cfRule type="containsText" dxfId="76" priority="6" operator="containsText" text="">
      <formula>NOT(ISERROR(SEARCH("",A83)))</formula>
    </cfRule>
  </conditionalFormatting>
  <conditionalFormatting sqref="A116">
    <cfRule type="containsText" dxfId="75" priority="7" operator="containsText" text="">
      <formula>NOT(ISERROR(SEARCH("",A116)))</formula>
    </cfRule>
  </conditionalFormatting>
  <conditionalFormatting sqref="A139">
    <cfRule type="containsText" dxfId="74" priority="8" operator="containsText" text="">
      <formula>NOT(ISERROR(SEARCH("",A139)))</formula>
    </cfRule>
  </conditionalFormatting>
  <conditionalFormatting sqref="A168">
    <cfRule type="containsText" dxfId="73" priority="9" operator="containsText" text="">
      <formula>NOT(ISERROR(SEARCH("",A168)))</formula>
    </cfRule>
  </conditionalFormatting>
  <conditionalFormatting sqref="A191">
    <cfRule type="containsText" dxfId="72" priority="10" operator="containsText" text="">
      <formula>NOT(ISERROR(SEARCH("",A191)))</formula>
    </cfRule>
  </conditionalFormatting>
  <conditionalFormatting sqref="A223">
    <cfRule type="containsText" dxfId="71" priority="11" operator="containsText" text="">
      <formula>NOT(ISERROR(SEARCH("",A223)))</formula>
    </cfRule>
  </conditionalFormatting>
  <conditionalFormatting sqref="A243">
    <cfRule type="containsText" dxfId="70" priority="14" operator="containsText" text="">
      <formula>NOT(ISERROR(SEARCH("",A243)))</formula>
    </cfRule>
  </conditionalFormatting>
  <conditionalFormatting sqref="A248">
    <cfRule type="containsText" dxfId="69" priority="15" operator="containsText" text="">
      <formula>NOT(ISERROR(SEARCH("",A248)))</formula>
    </cfRule>
  </conditionalFormatting>
  <conditionalFormatting sqref="A253">
    <cfRule type="containsText" dxfId="68" priority="16" operator="containsText" text="">
      <formula>NOT(ISERROR(SEARCH("",A253)))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A6" sqref="A6:D6"/>
    </sheetView>
  </sheetViews>
  <sheetFormatPr defaultRowHeight="15" x14ac:dyDescent="0.25"/>
  <cols>
    <col min="1" max="1" width="62" bestFit="1" customWidth="1"/>
    <col min="2" max="2" width="11" bestFit="1" customWidth="1"/>
    <col min="3" max="3" width="12.5703125" bestFit="1" customWidth="1"/>
    <col min="4" max="4" width="7.42578125" bestFit="1" customWidth="1"/>
  </cols>
  <sheetData>
    <row r="1" spans="1:4" x14ac:dyDescent="0.25">
      <c r="A1" s="5" t="s">
        <v>0</v>
      </c>
      <c r="B1" s="5"/>
      <c r="C1" s="5"/>
      <c r="D1" s="5"/>
    </row>
    <row r="2" spans="1:4" x14ac:dyDescent="0.25">
      <c r="A2" s="5"/>
      <c r="B2" s="5"/>
      <c r="C2" s="5"/>
      <c r="D2" s="5"/>
    </row>
    <row r="3" spans="1:4" x14ac:dyDescent="0.25">
      <c r="A3" s="5"/>
      <c r="B3" s="5"/>
      <c r="C3" s="5"/>
      <c r="D3" s="5"/>
    </row>
    <row r="4" spans="1:4" x14ac:dyDescent="0.25">
      <c r="A4" s="5"/>
      <c r="B4" s="5"/>
      <c r="C4" s="5"/>
      <c r="D4" s="5"/>
    </row>
    <row r="5" spans="1:4" x14ac:dyDescent="0.25">
      <c r="A5" s="5" t="s">
        <v>405</v>
      </c>
      <c r="B5" s="5"/>
      <c r="C5" s="5"/>
      <c r="D5" s="5"/>
    </row>
    <row r="6" spans="1:4" x14ac:dyDescent="0.25">
      <c r="A6" s="6" t="s">
        <v>180</v>
      </c>
      <c r="B6" s="6"/>
      <c r="C6" s="6"/>
      <c r="D6" s="6"/>
    </row>
    <row r="8" spans="1:4" x14ac:dyDescent="0.25">
      <c r="A8" s="3" t="s">
        <v>172</v>
      </c>
      <c r="B8" s="3" t="s">
        <v>173</v>
      </c>
      <c r="C8" s="3" t="s">
        <v>174</v>
      </c>
      <c r="D8" s="3" t="s">
        <v>175</v>
      </c>
    </row>
    <row r="9" spans="1:4" x14ac:dyDescent="0.25">
      <c r="A9" t="s">
        <v>387</v>
      </c>
      <c r="B9" t="s">
        <v>176</v>
      </c>
      <c r="C9" t="s">
        <v>177</v>
      </c>
      <c r="D9">
        <v>0.3</v>
      </c>
    </row>
    <row r="10" spans="1:4" x14ac:dyDescent="0.25">
      <c r="A10" t="s">
        <v>387</v>
      </c>
      <c r="B10" t="s">
        <v>176</v>
      </c>
      <c r="C10" t="s">
        <v>178</v>
      </c>
      <c r="D10">
        <v>0.34</v>
      </c>
    </row>
    <row r="11" spans="1:4" x14ac:dyDescent="0.25">
      <c r="A11" t="s">
        <v>387</v>
      </c>
      <c r="B11" t="s">
        <v>176</v>
      </c>
      <c r="C11" t="s">
        <v>179</v>
      </c>
      <c r="D11">
        <v>0.36</v>
      </c>
    </row>
  </sheetData>
  <mergeCells count="3">
    <mergeCell ref="A1:D4"/>
    <mergeCell ref="A5:D5"/>
    <mergeCell ref="A6:D6"/>
  </mergeCells>
  <conditionalFormatting sqref="A1:A2">
    <cfRule type="containsText" dxfId="67" priority="2" operator="containsText" text="">
      <formula>NOT(ISERROR(SEARCH("",A1)))</formula>
    </cfRule>
  </conditionalFormatting>
  <conditionalFormatting sqref="A1:E4">
    <cfRule type="containsText" dxfId="66" priority="1" operator="containsText" text="">
      <formula>NOT(ISERROR(SEARCH("",A1)))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A6" sqref="A6:E6"/>
    </sheetView>
  </sheetViews>
  <sheetFormatPr defaultRowHeight="15" x14ac:dyDescent="0.25"/>
  <cols>
    <col min="1" max="1" width="62.140625" bestFit="1" customWidth="1"/>
    <col min="2" max="2" width="11" bestFit="1" customWidth="1"/>
    <col min="3" max="3" width="5" bestFit="1" customWidth="1"/>
    <col min="4" max="4" width="32" bestFit="1" customWidth="1"/>
    <col min="5" max="5" width="9.7109375" bestFit="1" customWidth="1"/>
  </cols>
  <sheetData>
    <row r="1" spans="1:5" x14ac:dyDescent="0.25">
      <c r="A1" s="5" t="s">
        <v>0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x14ac:dyDescent="0.25">
      <c r="A4" s="5"/>
      <c r="B4" s="5"/>
      <c r="C4" s="5"/>
      <c r="D4" s="5"/>
      <c r="E4" s="5"/>
    </row>
    <row r="5" spans="1:5" x14ac:dyDescent="0.25">
      <c r="A5" s="5" t="s">
        <v>406</v>
      </c>
      <c r="B5" s="5"/>
      <c r="C5" s="5"/>
      <c r="D5" s="5"/>
      <c r="E5" s="5"/>
    </row>
    <row r="6" spans="1:5" x14ac:dyDescent="0.25">
      <c r="A6" s="6" t="s">
        <v>204</v>
      </c>
      <c r="B6" s="6"/>
      <c r="C6" s="6"/>
      <c r="D6" s="6"/>
      <c r="E6" s="6"/>
    </row>
    <row r="8" spans="1:5" x14ac:dyDescent="0.25">
      <c r="A8" s="3" t="s">
        <v>172</v>
      </c>
      <c r="B8" s="3" t="s">
        <v>173</v>
      </c>
      <c r="C8" s="3" t="s">
        <v>181</v>
      </c>
      <c r="D8" s="3" t="s">
        <v>182</v>
      </c>
      <c r="E8" s="3" t="s">
        <v>183</v>
      </c>
    </row>
    <row r="9" spans="1:5" x14ac:dyDescent="0.25">
      <c r="A9" t="s">
        <v>387</v>
      </c>
      <c r="B9" t="s">
        <v>176</v>
      </c>
      <c r="C9" t="s">
        <v>189</v>
      </c>
      <c r="D9" t="s">
        <v>199</v>
      </c>
      <c r="E9">
        <v>8.2000000000000003E-2</v>
      </c>
    </row>
    <row r="10" spans="1:5" x14ac:dyDescent="0.25">
      <c r="A10" t="s">
        <v>387</v>
      </c>
      <c r="B10" t="s">
        <v>176</v>
      </c>
      <c r="C10" t="s">
        <v>187</v>
      </c>
      <c r="D10" t="s">
        <v>197</v>
      </c>
      <c r="E10">
        <v>8.5999999999999993E-2</v>
      </c>
    </row>
    <row r="11" spans="1:5" x14ac:dyDescent="0.25">
      <c r="A11" t="s">
        <v>387</v>
      </c>
      <c r="B11" t="s">
        <v>176</v>
      </c>
      <c r="C11" t="s">
        <v>184</v>
      </c>
      <c r="D11" t="s">
        <v>194</v>
      </c>
      <c r="E11">
        <v>8.8999999999999996E-2</v>
      </c>
    </row>
    <row r="12" spans="1:5" x14ac:dyDescent="0.25">
      <c r="A12" t="s">
        <v>387</v>
      </c>
      <c r="B12" t="s">
        <v>176</v>
      </c>
      <c r="C12" t="s">
        <v>185</v>
      </c>
      <c r="D12" t="s">
        <v>195</v>
      </c>
      <c r="E12">
        <v>9.0999999999999998E-2</v>
      </c>
    </row>
    <row r="13" spans="1:5" x14ac:dyDescent="0.25">
      <c r="A13" t="s">
        <v>387</v>
      </c>
      <c r="B13" t="s">
        <v>176</v>
      </c>
      <c r="C13" t="s">
        <v>191</v>
      </c>
      <c r="D13" t="s">
        <v>201</v>
      </c>
      <c r="E13">
        <v>0.105</v>
      </c>
    </row>
    <row r="14" spans="1:5" x14ac:dyDescent="0.25">
      <c r="A14" t="s">
        <v>387</v>
      </c>
      <c r="B14" t="s">
        <v>176</v>
      </c>
      <c r="C14" t="s">
        <v>188</v>
      </c>
      <c r="D14" t="s">
        <v>198</v>
      </c>
      <c r="E14">
        <v>0.105</v>
      </c>
    </row>
    <row r="15" spans="1:5" x14ac:dyDescent="0.25">
      <c r="A15" t="s">
        <v>387</v>
      </c>
      <c r="B15" t="s">
        <v>176</v>
      </c>
      <c r="C15" t="s">
        <v>192</v>
      </c>
      <c r="D15" t="s">
        <v>202</v>
      </c>
      <c r="E15">
        <v>0.109</v>
      </c>
    </row>
    <row r="16" spans="1:5" x14ac:dyDescent="0.25">
      <c r="A16" t="s">
        <v>387</v>
      </c>
      <c r="B16" t="s">
        <v>176</v>
      </c>
      <c r="C16" t="s">
        <v>186</v>
      </c>
      <c r="D16" t="s">
        <v>196</v>
      </c>
      <c r="E16">
        <v>0.109</v>
      </c>
    </row>
    <row r="17" spans="1:5" x14ac:dyDescent="0.25">
      <c r="A17" t="s">
        <v>387</v>
      </c>
      <c r="B17" t="s">
        <v>176</v>
      </c>
      <c r="C17" t="s">
        <v>193</v>
      </c>
      <c r="D17" t="s">
        <v>203</v>
      </c>
      <c r="E17">
        <v>0.109</v>
      </c>
    </row>
    <row r="18" spans="1:5" x14ac:dyDescent="0.25">
      <c r="A18" t="s">
        <v>387</v>
      </c>
      <c r="B18" t="s">
        <v>176</v>
      </c>
      <c r="C18" t="s">
        <v>190</v>
      </c>
      <c r="D18" t="s">
        <v>200</v>
      </c>
      <c r="E18">
        <v>0.114</v>
      </c>
    </row>
  </sheetData>
  <mergeCells count="3">
    <mergeCell ref="A1:E4"/>
    <mergeCell ref="A5:E5"/>
    <mergeCell ref="A6:E6"/>
  </mergeCells>
  <conditionalFormatting sqref="A1:A2">
    <cfRule type="containsText" dxfId="65" priority="2" operator="containsText" text="">
      <formula>NOT(ISERROR(SEARCH("",A1)))</formula>
    </cfRule>
  </conditionalFormatting>
  <conditionalFormatting sqref="A1:F4">
    <cfRule type="containsText" dxfId="64" priority="1" operator="containsText" text="">
      <formula>NOT(ISERROR(SEARCH("",A1)))</formula>
    </cfRule>
  </conditionalFormatting>
  <conditionalFormatting sqref="E7:E47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workbookViewId="0">
      <selection activeCell="D27" sqref="D27"/>
    </sheetView>
  </sheetViews>
  <sheetFormatPr defaultRowHeight="15" x14ac:dyDescent="0.25"/>
  <cols>
    <col min="1" max="1" width="59.140625" bestFit="1" customWidth="1"/>
    <col min="2" max="2" width="11" bestFit="1" customWidth="1"/>
    <col min="3" max="3" width="18.7109375" bestFit="1" customWidth="1"/>
    <col min="4" max="4" width="106.5703125" bestFit="1" customWidth="1"/>
    <col min="5" max="5" width="40" bestFit="1" customWidth="1"/>
    <col min="6" max="6" width="48.140625" bestFit="1" customWidth="1"/>
    <col min="7" max="7" width="56.85546875" bestFit="1" customWidth="1"/>
    <col min="8" max="8" width="28.28515625" bestFit="1" customWidth="1"/>
    <col min="9" max="9" width="12.42578125" bestFit="1" customWidth="1"/>
    <col min="10" max="10" width="18.28515625" bestFit="1" customWidth="1"/>
    <col min="11" max="11" width="17.42578125" bestFit="1" customWidth="1"/>
    <col min="12" max="12" width="26.140625" bestFit="1" customWidth="1"/>
    <col min="13" max="13" width="8.42578125" bestFit="1" customWidth="1"/>
  </cols>
  <sheetData>
    <row r="1" spans="1:13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5" t="s">
        <v>407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6" t="s">
        <v>266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13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215</v>
      </c>
    </row>
    <row r="9" spans="1:13" x14ac:dyDescent="0.25">
      <c r="A9" t="s">
        <v>387</v>
      </c>
      <c r="B9" t="s">
        <v>176</v>
      </c>
      <c r="C9">
        <v>484</v>
      </c>
      <c r="D9" t="s">
        <v>218</v>
      </c>
      <c r="E9" t="s">
        <v>239</v>
      </c>
      <c r="F9" t="s">
        <v>245</v>
      </c>
      <c r="G9" t="s">
        <v>256</v>
      </c>
      <c r="H9" t="s">
        <v>258</v>
      </c>
      <c r="I9">
        <v>0.76749999999999996</v>
      </c>
      <c r="J9">
        <v>0.52959999999999996</v>
      </c>
      <c r="K9">
        <v>0.35210000000000002</v>
      </c>
      <c r="L9" t="s">
        <v>261</v>
      </c>
      <c r="M9" t="s">
        <v>264</v>
      </c>
    </row>
    <row r="10" spans="1:13" x14ac:dyDescent="0.25">
      <c r="A10" t="s">
        <v>387</v>
      </c>
      <c r="B10" t="s">
        <v>176</v>
      </c>
      <c r="C10">
        <v>485</v>
      </c>
      <c r="D10" t="s">
        <v>409</v>
      </c>
      <c r="E10" t="s">
        <v>239</v>
      </c>
      <c r="F10" t="s">
        <v>245</v>
      </c>
      <c r="G10" t="s">
        <v>256</v>
      </c>
      <c r="H10" t="s">
        <v>259</v>
      </c>
      <c r="I10">
        <v>0.67910000000000004</v>
      </c>
      <c r="J10">
        <v>0.52959999999999996</v>
      </c>
      <c r="K10">
        <v>0.35210000000000002</v>
      </c>
      <c r="L10" t="s">
        <v>261</v>
      </c>
      <c r="M10" t="s">
        <v>264</v>
      </c>
    </row>
    <row r="11" spans="1:13" x14ac:dyDescent="0.25">
      <c r="A11" t="s">
        <v>387</v>
      </c>
      <c r="B11" t="s">
        <v>176</v>
      </c>
      <c r="C11">
        <v>496</v>
      </c>
      <c r="D11" t="s">
        <v>419</v>
      </c>
      <c r="E11" t="s">
        <v>239</v>
      </c>
      <c r="F11" t="s">
        <v>245</v>
      </c>
      <c r="G11" t="s">
        <v>256</v>
      </c>
      <c r="H11" t="s">
        <v>258</v>
      </c>
      <c r="I11">
        <v>0.67820000000000003</v>
      </c>
      <c r="J11">
        <v>0.52959999999999996</v>
      </c>
      <c r="K11">
        <v>0.35210000000000002</v>
      </c>
      <c r="L11" t="s">
        <v>261</v>
      </c>
      <c r="M11" t="s">
        <v>264</v>
      </c>
    </row>
    <row r="12" spans="1:13" x14ac:dyDescent="0.25">
      <c r="A12" t="s">
        <v>387</v>
      </c>
      <c r="B12" t="s">
        <v>176</v>
      </c>
      <c r="C12">
        <v>481</v>
      </c>
      <c r="D12" t="s">
        <v>388</v>
      </c>
      <c r="E12" t="s">
        <v>239</v>
      </c>
      <c r="F12" t="s">
        <v>245</v>
      </c>
      <c r="G12" t="s">
        <v>256</v>
      </c>
      <c r="H12" t="s">
        <v>258</v>
      </c>
      <c r="I12">
        <v>0.64059999999999995</v>
      </c>
      <c r="J12">
        <v>0.52959999999999996</v>
      </c>
      <c r="K12">
        <v>0.35210000000000002</v>
      </c>
      <c r="L12" t="s">
        <v>261</v>
      </c>
      <c r="M12" t="s">
        <v>264</v>
      </c>
    </row>
    <row r="13" spans="1:13" x14ac:dyDescent="0.25">
      <c r="A13" t="s">
        <v>387</v>
      </c>
      <c r="B13" t="s">
        <v>176</v>
      </c>
      <c r="C13">
        <v>478</v>
      </c>
      <c r="D13" t="s">
        <v>226</v>
      </c>
      <c r="E13" t="s">
        <v>239</v>
      </c>
      <c r="F13" t="s">
        <v>245</v>
      </c>
      <c r="G13" t="s">
        <v>256</v>
      </c>
      <c r="H13" t="s">
        <v>258</v>
      </c>
      <c r="I13">
        <v>0.63600000000000001</v>
      </c>
      <c r="J13">
        <v>0.52959999999999996</v>
      </c>
      <c r="K13">
        <v>0.35210000000000002</v>
      </c>
      <c r="L13" t="s">
        <v>261</v>
      </c>
      <c r="M13" t="s">
        <v>264</v>
      </c>
    </row>
    <row r="14" spans="1:13" x14ac:dyDescent="0.25">
      <c r="A14" t="s">
        <v>387</v>
      </c>
      <c r="B14" t="s">
        <v>176</v>
      </c>
      <c r="C14">
        <v>523</v>
      </c>
      <c r="D14" t="s">
        <v>422</v>
      </c>
      <c r="E14" t="s">
        <v>240</v>
      </c>
      <c r="F14" t="s">
        <v>245</v>
      </c>
      <c r="G14" t="s">
        <v>256</v>
      </c>
      <c r="H14" t="s">
        <v>258</v>
      </c>
      <c r="I14">
        <v>0.63219999999999998</v>
      </c>
      <c r="J14">
        <v>0.52959999999999996</v>
      </c>
      <c r="K14">
        <v>0.35210000000000002</v>
      </c>
      <c r="L14" t="s">
        <v>261</v>
      </c>
      <c r="M14" t="s">
        <v>265</v>
      </c>
    </row>
    <row r="15" spans="1:13" x14ac:dyDescent="0.25">
      <c r="A15" t="s">
        <v>387</v>
      </c>
      <c r="B15" t="s">
        <v>176</v>
      </c>
      <c r="C15">
        <v>21499</v>
      </c>
      <c r="D15" t="s">
        <v>221</v>
      </c>
      <c r="E15" t="s">
        <v>242</v>
      </c>
      <c r="F15" t="s">
        <v>245</v>
      </c>
      <c r="G15" t="s">
        <v>256</v>
      </c>
      <c r="H15" t="s">
        <v>259</v>
      </c>
      <c r="I15">
        <v>0.61280000000000001</v>
      </c>
      <c r="J15">
        <v>0.52959999999999996</v>
      </c>
      <c r="K15">
        <v>0.35210000000000002</v>
      </c>
      <c r="L15" t="s">
        <v>261</v>
      </c>
      <c r="M15" t="s">
        <v>264</v>
      </c>
    </row>
    <row r="16" spans="1:13" x14ac:dyDescent="0.25">
      <c r="A16" t="s">
        <v>387</v>
      </c>
      <c r="B16" t="s">
        <v>176</v>
      </c>
      <c r="C16">
        <v>507</v>
      </c>
      <c r="D16" t="s">
        <v>219</v>
      </c>
      <c r="E16" t="s">
        <v>239</v>
      </c>
      <c r="F16" t="s">
        <v>245</v>
      </c>
      <c r="G16" t="s">
        <v>256</v>
      </c>
      <c r="H16" t="s">
        <v>258</v>
      </c>
      <c r="I16">
        <v>0.6079</v>
      </c>
      <c r="J16">
        <v>0.52959999999999996</v>
      </c>
      <c r="K16">
        <v>0.35210000000000002</v>
      </c>
      <c r="L16" t="s">
        <v>261</v>
      </c>
      <c r="M16" t="s">
        <v>264</v>
      </c>
    </row>
    <row r="17" spans="1:13" x14ac:dyDescent="0.25">
      <c r="A17" t="s">
        <v>387</v>
      </c>
      <c r="B17" t="s">
        <v>176</v>
      </c>
      <c r="C17">
        <v>510</v>
      </c>
      <c r="D17" t="s">
        <v>217</v>
      </c>
      <c r="E17" t="s">
        <v>239</v>
      </c>
      <c r="F17" t="s">
        <v>245</v>
      </c>
      <c r="G17" t="s">
        <v>256</v>
      </c>
      <c r="H17" t="s">
        <v>258</v>
      </c>
      <c r="I17">
        <v>0.60699999999999998</v>
      </c>
      <c r="J17">
        <v>0.52959999999999996</v>
      </c>
      <c r="K17">
        <v>0.35210000000000002</v>
      </c>
      <c r="L17" t="s">
        <v>261</v>
      </c>
      <c r="M17" t="s">
        <v>265</v>
      </c>
    </row>
    <row r="18" spans="1:13" x14ac:dyDescent="0.25">
      <c r="A18" t="s">
        <v>387</v>
      </c>
      <c r="B18" t="s">
        <v>176</v>
      </c>
      <c r="C18">
        <v>511</v>
      </c>
      <c r="D18" t="s">
        <v>220</v>
      </c>
      <c r="E18" t="s">
        <v>239</v>
      </c>
      <c r="F18" t="s">
        <v>245</v>
      </c>
      <c r="G18" t="s">
        <v>256</v>
      </c>
      <c r="H18" t="s">
        <v>258</v>
      </c>
      <c r="I18">
        <v>0.60629999999999995</v>
      </c>
      <c r="J18">
        <v>0.52959999999999996</v>
      </c>
      <c r="K18">
        <v>0.35210000000000002</v>
      </c>
      <c r="L18" t="s">
        <v>261</v>
      </c>
      <c r="M18" t="s">
        <v>264</v>
      </c>
    </row>
    <row r="19" spans="1:13" x14ac:dyDescent="0.25">
      <c r="A19" t="s">
        <v>387</v>
      </c>
      <c r="B19" t="s">
        <v>176</v>
      </c>
      <c r="C19">
        <v>528</v>
      </c>
      <c r="D19" t="s">
        <v>428</v>
      </c>
      <c r="E19" t="s">
        <v>240</v>
      </c>
      <c r="F19" t="s">
        <v>246</v>
      </c>
      <c r="G19" t="s">
        <v>256</v>
      </c>
      <c r="H19" t="s">
        <v>258</v>
      </c>
      <c r="I19">
        <v>0.60470000000000002</v>
      </c>
      <c r="J19">
        <v>0.52959999999999996</v>
      </c>
      <c r="K19">
        <v>0.35210000000000002</v>
      </c>
      <c r="L19" t="s">
        <v>261</v>
      </c>
      <c r="M19" t="s">
        <v>264</v>
      </c>
    </row>
    <row r="20" spans="1:13" x14ac:dyDescent="0.25">
      <c r="A20" t="s">
        <v>387</v>
      </c>
      <c r="B20" t="s">
        <v>176</v>
      </c>
      <c r="C20">
        <v>21500</v>
      </c>
      <c r="D20" t="s">
        <v>224</v>
      </c>
      <c r="E20" t="s">
        <v>242</v>
      </c>
      <c r="F20" t="s">
        <v>245</v>
      </c>
      <c r="G20" t="s">
        <v>256</v>
      </c>
      <c r="H20" t="s">
        <v>258</v>
      </c>
      <c r="I20">
        <v>0.60060000000000002</v>
      </c>
      <c r="J20">
        <v>0.52959999999999996</v>
      </c>
      <c r="K20">
        <v>0.35210000000000002</v>
      </c>
      <c r="L20" t="s">
        <v>261</v>
      </c>
      <c r="M20" t="s">
        <v>264</v>
      </c>
    </row>
    <row r="21" spans="1:13" x14ac:dyDescent="0.25">
      <c r="A21" t="s">
        <v>387</v>
      </c>
      <c r="B21" t="s">
        <v>176</v>
      </c>
      <c r="C21">
        <v>504</v>
      </c>
      <c r="D21" t="s">
        <v>223</v>
      </c>
      <c r="E21" t="s">
        <v>239</v>
      </c>
      <c r="F21" t="s">
        <v>245</v>
      </c>
      <c r="G21" t="s">
        <v>256</v>
      </c>
      <c r="H21" t="s">
        <v>259</v>
      </c>
      <c r="I21">
        <v>0.59819999999999995</v>
      </c>
      <c r="J21">
        <v>0.52959999999999996</v>
      </c>
      <c r="K21">
        <v>0.35210000000000002</v>
      </c>
      <c r="L21" t="s">
        <v>261</v>
      </c>
      <c r="M21" t="s">
        <v>264</v>
      </c>
    </row>
    <row r="22" spans="1:13" x14ac:dyDescent="0.25">
      <c r="A22" t="s">
        <v>387</v>
      </c>
      <c r="B22" t="s">
        <v>176</v>
      </c>
      <c r="C22">
        <v>486</v>
      </c>
      <c r="D22" t="s">
        <v>432</v>
      </c>
      <c r="E22" t="s">
        <v>239</v>
      </c>
      <c r="F22" t="s">
        <v>246</v>
      </c>
      <c r="G22" t="s">
        <v>256</v>
      </c>
      <c r="H22" t="s">
        <v>258</v>
      </c>
      <c r="I22">
        <v>0.5958</v>
      </c>
      <c r="J22">
        <v>0.52959999999999996</v>
      </c>
      <c r="K22">
        <v>0.35210000000000002</v>
      </c>
      <c r="L22" t="s">
        <v>261</v>
      </c>
      <c r="M22" t="s">
        <v>265</v>
      </c>
    </row>
    <row r="23" spans="1:13" x14ac:dyDescent="0.25">
      <c r="A23" t="s">
        <v>387</v>
      </c>
      <c r="B23" t="s">
        <v>176</v>
      </c>
      <c r="C23">
        <v>21498</v>
      </c>
      <c r="D23" t="s">
        <v>222</v>
      </c>
      <c r="E23" t="s">
        <v>242</v>
      </c>
      <c r="F23" t="s">
        <v>245</v>
      </c>
      <c r="G23" t="s">
        <v>256</v>
      </c>
      <c r="H23" t="s">
        <v>259</v>
      </c>
      <c r="I23">
        <v>0.58620000000000005</v>
      </c>
      <c r="J23">
        <v>0.52959999999999996</v>
      </c>
      <c r="K23">
        <v>0.35210000000000002</v>
      </c>
      <c r="L23" t="s">
        <v>261</v>
      </c>
      <c r="M23" t="s">
        <v>264</v>
      </c>
    </row>
    <row r="24" spans="1:13" x14ac:dyDescent="0.25">
      <c r="A24" t="s">
        <v>387</v>
      </c>
      <c r="B24" t="s">
        <v>176</v>
      </c>
      <c r="C24">
        <v>516</v>
      </c>
      <c r="D24" t="s">
        <v>411</v>
      </c>
      <c r="E24" t="s">
        <v>239</v>
      </c>
      <c r="F24" t="s">
        <v>246</v>
      </c>
      <c r="G24" t="s">
        <v>256</v>
      </c>
      <c r="H24" t="s">
        <v>259</v>
      </c>
      <c r="I24">
        <v>0.57950000000000002</v>
      </c>
      <c r="J24">
        <v>0.52959999999999996</v>
      </c>
      <c r="K24">
        <v>0.35210000000000002</v>
      </c>
      <c r="L24" t="s">
        <v>261</v>
      </c>
      <c r="M24" t="s">
        <v>264</v>
      </c>
    </row>
    <row r="25" spans="1:13" x14ac:dyDescent="0.25">
      <c r="A25" t="s">
        <v>387</v>
      </c>
      <c r="B25" t="s">
        <v>176</v>
      </c>
      <c r="C25">
        <v>21491</v>
      </c>
      <c r="D25" t="s">
        <v>417</v>
      </c>
      <c r="E25" t="s">
        <v>239</v>
      </c>
      <c r="F25" t="s">
        <v>245</v>
      </c>
      <c r="G25" t="s">
        <v>256</v>
      </c>
      <c r="H25" t="s">
        <v>258</v>
      </c>
      <c r="I25">
        <v>0.52959999999999996</v>
      </c>
      <c r="J25">
        <v>0.52959999999999996</v>
      </c>
      <c r="K25">
        <v>0.35210000000000002</v>
      </c>
      <c r="L25" t="s">
        <v>262</v>
      </c>
      <c r="M25" t="s">
        <v>265</v>
      </c>
    </row>
    <row r="26" spans="1:13" x14ac:dyDescent="0.25">
      <c r="A26" t="s">
        <v>387</v>
      </c>
      <c r="B26" t="s">
        <v>176</v>
      </c>
      <c r="C26">
        <v>508</v>
      </c>
      <c r="D26" t="s">
        <v>216</v>
      </c>
      <c r="E26" t="s">
        <v>239</v>
      </c>
      <c r="F26" t="s">
        <v>245</v>
      </c>
      <c r="G26" t="s">
        <v>256</v>
      </c>
      <c r="H26" t="s">
        <v>258</v>
      </c>
      <c r="I26">
        <v>0.51980000000000004</v>
      </c>
      <c r="J26">
        <v>0.52959999999999996</v>
      </c>
      <c r="K26">
        <v>0.35210000000000002</v>
      </c>
      <c r="L26" t="s">
        <v>262</v>
      </c>
      <c r="M26" t="s">
        <v>264</v>
      </c>
    </row>
    <row r="27" spans="1:13" x14ac:dyDescent="0.25">
      <c r="A27" t="s">
        <v>387</v>
      </c>
      <c r="B27" t="s">
        <v>176</v>
      </c>
      <c r="C27">
        <v>521</v>
      </c>
      <c r="D27" t="s">
        <v>416</v>
      </c>
      <c r="E27" t="s">
        <v>240</v>
      </c>
      <c r="F27" t="s">
        <v>246</v>
      </c>
      <c r="G27" t="s">
        <v>256</v>
      </c>
      <c r="H27" t="s">
        <v>258</v>
      </c>
      <c r="I27">
        <v>0.51229999999999998</v>
      </c>
      <c r="J27">
        <v>0.52959999999999996</v>
      </c>
      <c r="K27">
        <v>0.35210000000000002</v>
      </c>
      <c r="L27" t="s">
        <v>262</v>
      </c>
      <c r="M27" t="s">
        <v>265</v>
      </c>
    </row>
    <row r="28" spans="1:13" x14ac:dyDescent="0.25">
      <c r="A28" t="s">
        <v>387</v>
      </c>
      <c r="B28" t="s">
        <v>176</v>
      </c>
      <c r="C28">
        <v>21490</v>
      </c>
      <c r="D28" t="s">
        <v>433</v>
      </c>
      <c r="E28" t="s">
        <v>239</v>
      </c>
      <c r="F28" t="s">
        <v>247</v>
      </c>
      <c r="G28" t="s">
        <v>256</v>
      </c>
      <c r="H28" t="s">
        <v>259</v>
      </c>
      <c r="I28">
        <v>0.50870000000000004</v>
      </c>
      <c r="J28">
        <v>0.52959999999999996</v>
      </c>
      <c r="K28">
        <v>0.35210000000000002</v>
      </c>
      <c r="L28" t="s">
        <v>262</v>
      </c>
      <c r="M28" t="s">
        <v>264</v>
      </c>
    </row>
    <row r="29" spans="1:13" x14ac:dyDescent="0.25">
      <c r="A29" t="s">
        <v>387</v>
      </c>
      <c r="B29" t="s">
        <v>176</v>
      </c>
      <c r="C29">
        <v>487</v>
      </c>
      <c r="D29" t="s">
        <v>225</v>
      </c>
      <c r="E29" t="s">
        <v>239</v>
      </c>
      <c r="F29" t="s">
        <v>246</v>
      </c>
      <c r="G29" t="s">
        <v>256</v>
      </c>
      <c r="H29" t="s">
        <v>258</v>
      </c>
      <c r="I29">
        <v>0.4824</v>
      </c>
      <c r="J29">
        <v>0.52959999999999996</v>
      </c>
      <c r="K29">
        <v>0.35210000000000002</v>
      </c>
      <c r="L29" t="s">
        <v>262</v>
      </c>
      <c r="M29" t="s">
        <v>265</v>
      </c>
    </row>
    <row r="30" spans="1:13" x14ac:dyDescent="0.25">
      <c r="A30" t="s">
        <v>387</v>
      </c>
      <c r="B30" t="s">
        <v>176</v>
      </c>
      <c r="C30">
        <v>494</v>
      </c>
      <c r="D30" t="s">
        <v>426</v>
      </c>
      <c r="E30" t="s">
        <v>239</v>
      </c>
      <c r="F30" t="s">
        <v>246</v>
      </c>
      <c r="G30" t="s">
        <v>256</v>
      </c>
      <c r="H30" t="s">
        <v>258</v>
      </c>
      <c r="I30">
        <v>0.47770000000000001</v>
      </c>
      <c r="J30">
        <v>0.52959999999999996</v>
      </c>
      <c r="K30">
        <v>0.35210000000000002</v>
      </c>
      <c r="L30" t="s">
        <v>262</v>
      </c>
      <c r="M30" t="s">
        <v>264</v>
      </c>
    </row>
    <row r="31" spans="1:13" x14ac:dyDescent="0.25">
      <c r="A31" t="s">
        <v>387</v>
      </c>
      <c r="B31" t="s">
        <v>176</v>
      </c>
      <c r="C31">
        <v>477</v>
      </c>
      <c r="D31" t="s">
        <v>229</v>
      </c>
      <c r="E31" t="s">
        <v>239</v>
      </c>
      <c r="F31" t="s">
        <v>245</v>
      </c>
      <c r="G31" t="s">
        <v>256</v>
      </c>
      <c r="H31" t="s">
        <v>259</v>
      </c>
      <c r="I31">
        <v>0.4531</v>
      </c>
      <c r="J31">
        <v>0.52959999999999996</v>
      </c>
      <c r="K31">
        <v>0.35210000000000002</v>
      </c>
      <c r="L31" t="s">
        <v>262</v>
      </c>
      <c r="M31" t="s">
        <v>265</v>
      </c>
    </row>
    <row r="32" spans="1:13" x14ac:dyDescent="0.25">
      <c r="A32" t="s">
        <v>387</v>
      </c>
      <c r="B32" t="s">
        <v>176</v>
      </c>
      <c r="C32">
        <v>479</v>
      </c>
      <c r="D32" t="s">
        <v>228</v>
      </c>
      <c r="E32" t="s">
        <v>239</v>
      </c>
      <c r="F32" t="s">
        <v>246</v>
      </c>
      <c r="G32" t="s">
        <v>256</v>
      </c>
      <c r="H32" t="s">
        <v>259</v>
      </c>
      <c r="I32">
        <v>0.44879999999999998</v>
      </c>
      <c r="J32">
        <v>0.52959999999999996</v>
      </c>
      <c r="K32">
        <v>0.35210000000000002</v>
      </c>
      <c r="L32" t="s">
        <v>262</v>
      </c>
      <c r="M32" t="s">
        <v>265</v>
      </c>
    </row>
    <row r="33" spans="1:13" x14ac:dyDescent="0.25">
      <c r="A33" t="s">
        <v>387</v>
      </c>
      <c r="B33" t="s">
        <v>176</v>
      </c>
      <c r="C33">
        <v>480</v>
      </c>
      <c r="D33" t="s">
        <v>230</v>
      </c>
      <c r="E33" t="s">
        <v>243</v>
      </c>
      <c r="F33" t="s">
        <v>246</v>
      </c>
      <c r="G33" t="s">
        <v>256</v>
      </c>
      <c r="H33" t="s">
        <v>257</v>
      </c>
      <c r="I33">
        <v>0.44309999999999999</v>
      </c>
      <c r="J33">
        <v>0.52959999999999996</v>
      </c>
      <c r="K33">
        <v>0.35210000000000002</v>
      </c>
      <c r="L33" t="s">
        <v>262</v>
      </c>
      <c r="M33" t="s">
        <v>264</v>
      </c>
    </row>
    <row r="34" spans="1:13" x14ac:dyDescent="0.25">
      <c r="A34" t="s">
        <v>387</v>
      </c>
      <c r="B34" t="s">
        <v>176</v>
      </c>
      <c r="C34">
        <v>1012</v>
      </c>
      <c r="D34" t="s">
        <v>421</v>
      </c>
      <c r="E34" t="s">
        <v>241</v>
      </c>
      <c r="F34" t="s">
        <v>250</v>
      </c>
      <c r="G34" t="s">
        <v>256</v>
      </c>
      <c r="H34" t="s">
        <v>258</v>
      </c>
      <c r="I34">
        <v>0.43259999999999998</v>
      </c>
      <c r="J34">
        <v>0.52959999999999996</v>
      </c>
      <c r="K34">
        <v>0.35210000000000002</v>
      </c>
      <c r="L34" t="s">
        <v>262</v>
      </c>
      <c r="M34" t="s">
        <v>265</v>
      </c>
    </row>
    <row r="35" spans="1:13" x14ac:dyDescent="0.25">
      <c r="A35" t="s">
        <v>387</v>
      </c>
      <c r="B35" t="s">
        <v>176</v>
      </c>
      <c r="C35">
        <v>489</v>
      </c>
      <c r="D35" t="s">
        <v>233</v>
      </c>
      <c r="E35" t="s">
        <v>239</v>
      </c>
      <c r="F35" t="s">
        <v>246</v>
      </c>
      <c r="G35" t="s">
        <v>256</v>
      </c>
      <c r="H35" t="s">
        <v>258</v>
      </c>
      <c r="I35">
        <v>0.41670000000000001</v>
      </c>
      <c r="J35">
        <v>0.52959999999999996</v>
      </c>
      <c r="K35">
        <v>0.35210000000000002</v>
      </c>
      <c r="L35" t="s">
        <v>262</v>
      </c>
      <c r="M35" t="s">
        <v>265</v>
      </c>
    </row>
    <row r="36" spans="1:13" x14ac:dyDescent="0.25">
      <c r="A36" t="s">
        <v>387</v>
      </c>
      <c r="B36" t="s">
        <v>176</v>
      </c>
      <c r="C36">
        <v>21492</v>
      </c>
      <c r="D36" t="s">
        <v>418</v>
      </c>
      <c r="E36" t="s">
        <v>239</v>
      </c>
      <c r="F36" t="s">
        <v>246</v>
      </c>
      <c r="G36" t="s">
        <v>256</v>
      </c>
      <c r="H36" t="s">
        <v>258</v>
      </c>
      <c r="I36">
        <v>0.41520000000000001</v>
      </c>
      <c r="J36">
        <v>0.52959999999999996</v>
      </c>
      <c r="K36">
        <v>0.35210000000000002</v>
      </c>
      <c r="L36" t="s">
        <v>262</v>
      </c>
      <c r="M36" t="s">
        <v>265</v>
      </c>
    </row>
    <row r="37" spans="1:13" x14ac:dyDescent="0.25">
      <c r="A37" t="s">
        <v>387</v>
      </c>
      <c r="B37" t="s">
        <v>176</v>
      </c>
      <c r="C37">
        <v>498</v>
      </c>
      <c r="D37" t="s">
        <v>227</v>
      </c>
      <c r="E37" t="s">
        <v>239</v>
      </c>
      <c r="F37" t="s">
        <v>246</v>
      </c>
      <c r="G37" t="s">
        <v>256</v>
      </c>
      <c r="H37" t="s">
        <v>258</v>
      </c>
      <c r="I37">
        <v>0.4118</v>
      </c>
      <c r="J37">
        <v>0.52959999999999996</v>
      </c>
      <c r="K37">
        <v>0.35210000000000002</v>
      </c>
      <c r="L37" t="s">
        <v>262</v>
      </c>
      <c r="M37" t="s">
        <v>265</v>
      </c>
    </row>
    <row r="38" spans="1:13" x14ac:dyDescent="0.25">
      <c r="A38" t="s">
        <v>387</v>
      </c>
      <c r="B38" t="s">
        <v>176</v>
      </c>
      <c r="C38">
        <v>22335</v>
      </c>
      <c r="D38" t="s">
        <v>413</v>
      </c>
      <c r="E38" t="s">
        <v>239</v>
      </c>
      <c r="F38" t="s">
        <v>247</v>
      </c>
      <c r="G38" t="s">
        <v>256</v>
      </c>
      <c r="H38" t="s">
        <v>258</v>
      </c>
      <c r="I38">
        <v>0.38579999999999998</v>
      </c>
      <c r="J38">
        <v>0.52959999999999996</v>
      </c>
      <c r="K38">
        <v>0.35210000000000002</v>
      </c>
      <c r="L38" t="s">
        <v>262</v>
      </c>
      <c r="M38" t="s">
        <v>265</v>
      </c>
    </row>
    <row r="39" spans="1:13" x14ac:dyDescent="0.25">
      <c r="A39" t="s">
        <v>387</v>
      </c>
      <c r="B39" t="s">
        <v>176</v>
      </c>
      <c r="C39">
        <v>499</v>
      </c>
      <c r="D39" t="s">
        <v>427</v>
      </c>
      <c r="E39" t="s">
        <v>239</v>
      </c>
      <c r="F39" t="s">
        <v>246</v>
      </c>
      <c r="G39" t="s">
        <v>256</v>
      </c>
      <c r="H39" t="s">
        <v>258</v>
      </c>
      <c r="I39">
        <v>0.35210000000000002</v>
      </c>
      <c r="J39">
        <v>0.52959999999999996</v>
      </c>
      <c r="K39">
        <v>0.35210000000000002</v>
      </c>
      <c r="L39" t="s">
        <v>263</v>
      </c>
      <c r="M39" t="s">
        <v>265</v>
      </c>
    </row>
    <row r="40" spans="1:13" x14ac:dyDescent="0.25">
      <c r="A40" t="s">
        <v>387</v>
      </c>
      <c r="B40" t="s">
        <v>176</v>
      </c>
      <c r="C40">
        <v>475</v>
      </c>
      <c r="D40" t="s">
        <v>408</v>
      </c>
      <c r="E40" t="s">
        <v>244</v>
      </c>
      <c r="F40" t="s">
        <v>246</v>
      </c>
      <c r="G40" t="s">
        <v>256</v>
      </c>
      <c r="H40" t="s">
        <v>258</v>
      </c>
      <c r="I40">
        <v>0.34229999999999999</v>
      </c>
      <c r="J40">
        <v>0.52959999999999996</v>
      </c>
      <c r="K40">
        <v>0.35210000000000002</v>
      </c>
      <c r="L40" t="s">
        <v>263</v>
      </c>
      <c r="M40" t="s">
        <v>265</v>
      </c>
    </row>
    <row r="41" spans="1:13" x14ac:dyDescent="0.25">
      <c r="A41" t="s">
        <v>387</v>
      </c>
      <c r="B41" t="s">
        <v>176</v>
      </c>
      <c r="C41">
        <v>476</v>
      </c>
      <c r="D41" t="s">
        <v>410</v>
      </c>
      <c r="E41" t="s">
        <v>239</v>
      </c>
      <c r="F41" t="s">
        <v>246</v>
      </c>
      <c r="G41" t="s">
        <v>256</v>
      </c>
      <c r="H41" t="s">
        <v>259</v>
      </c>
      <c r="I41">
        <v>0.31940000000000002</v>
      </c>
      <c r="J41">
        <v>0.52959999999999996</v>
      </c>
      <c r="K41">
        <v>0.35210000000000002</v>
      </c>
      <c r="L41" t="s">
        <v>263</v>
      </c>
      <c r="M41" t="s">
        <v>265</v>
      </c>
    </row>
    <row r="42" spans="1:13" x14ac:dyDescent="0.25">
      <c r="A42" t="s">
        <v>387</v>
      </c>
      <c r="B42" t="s">
        <v>176</v>
      </c>
      <c r="C42">
        <v>493</v>
      </c>
      <c r="D42" t="s">
        <v>423</v>
      </c>
      <c r="E42" t="s">
        <v>239</v>
      </c>
      <c r="F42" t="s">
        <v>246</v>
      </c>
      <c r="G42" t="s">
        <v>256</v>
      </c>
      <c r="H42" t="s">
        <v>259</v>
      </c>
      <c r="I42">
        <v>0.30499999999999999</v>
      </c>
      <c r="J42">
        <v>0.52959999999999996</v>
      </c>
      <c r="K42">
        <v>0.35210000000000002</v>
      </c>
      <c r="L42" t="s">
        <v>263</v>
      </c>
      <c r="M42" t="s">
        <v>265</v>
      </c>
    </row>
    <row r="43" spans="1:13" x14ac:dyDescent="0.25">
      <c r="A43" t="s">
        <v>387</v>
      </c>
      <c r="B43" t="s">
        <v>176</v>
      </c>
      <c r="C43">
        <v>482</v>
      </c>
      <c r="D43" t="s">
        <v>430</v>
      </c>
      <c r="E43" t="s">
        <v>240</v>
      </c>
      <c r="F43" t="s">
        <v>246</v>
      </c>
      <c r="G43" t="s">
        <v>256</v>
      </c>
      <c r="H43" t="s">
        <v>258</v>
      </c>
      <c r="I43">
        <v>0.29599999999999999</v>
      </c>
      <c r="J43">
        <v>0.52959999999999996</v>
      </c>
      <c r="K43">
        <v>0.35210000000000002</v>
      </c>
      <c r="L43" t="s">
        <v>263</v>
      </c>
      <c r="M43" t="s">
        <v>265</v>
      </c>
    </row>
    <row r="44" spans="1:13" x14ac:dyDescent="0.25">
      <c r="A44" t="s">
        <v>387</v>
      </c>
      <c r="B44" t="s">
        <v>176</v>
      </c>
      <c r="C44">
        <v>519</v>
      </c>
      <c r="D44" t="s">
        <v>414</v>
      </c>
      <c r="E44" t="s">
        <v>240</v>
      </c>
      <c r="F44" t="s">
        <v>246</v>
      </c>
      <c r="G44" t="s">
        <v>256</v>
      </c>
      <c r="H44" t="s">
        <v>259</v>
      </c>
      <c r="I44">
        <v>0.28860000000000002</v>
      </c>
      <c r="J44">
        <v>0.52959999999999996</v>
      </c>
      <c r="K44">
        <v>0.35210000000000002</v>
      </c>
      <c r="L44" t="s">
        <v>263</v>
      </c>
      <c r="M44" t="s">
        <v>265</v>
      </c>
    </row>
    <row r="45" spans="1:13" x14ac:dyDescent="0.25">
      <c r="A45" t="s">
        <v>387</v>
      </c>
      <c r="B45" t="s">
        <v>176</v>
      </c>
      <c r="C45">
        <v>1011</v>
      </c>
      <c r="D45" t="s">
        <v>431</v>
      </c>
      <c r="E45" t="s">
        <v>241</v>
      </c>
      <c r="F45" t="s">
        <v>250</v>
      </c>
      <c r="G45" t="s">
        <v>256</v>
      </c>
      <c r="H45" t="s">
        <v>258</v>
      </c>
      <c r="I45">
        <v>0.28349999999999997</v>
      </c>
      <c r="J45">
        <v>0.52959999999999996</v>
      </c>
      <c r="K45">
        <v>0.35210000000000002</v>
      </c>
      <c r="L45" t="s">
        <v>263</v>
      </c>
      <c r="M45" t="s">
        <v>265</v>
      </c>
    </row>
    <row r="46" spans="1:13" x14ac:dyDescent="0.25">
      <c r="A46" t="s">
        <v>387</v>
      </c>
      <c r="B46" t="s">
        <v>176</v>
      </c>
      <c r="C46">
        <v>1065</v>
      </c>
      <c r="D46" t="s">
        <v>232</v>
      </c>
      <c r="E46" t="s">
        <v>239</v>
      </c>
      <c r="F46" t="s">
        <v>246</v>
      </c>
      <c r="G46" t="s">
        <v>256</v>
      </c>
      <c r="H46" t="s">
        <v>258</v>
      </c>
      <c r="I46">
        <v>0.28110000000000002</v>
      </c>
      <c r="J46">
        <v>0.52959999999999996</v>
      </c>
      <c r="K46">
        <v>0.35210000000000002</v>
      </c>
      <c r="L46" t="s">
        <v>263</v>
      </c>
      <c r="M46" t="s">
        <v>265</v>
      </c>
    </row>
    <row r="47" spans="1:13" x14ac:dyDescent="0.25">
      <c r="A47" t="s">
        <v>387</v>
      </c>
      <c r="B47" t="s">
        <v>176</v>
      </c>
      <c r="C47">
        <v>488</v>
      </c>
      <c r="D47" t="s">
        <v>236</v>
      </c>
      <c r="E47" t="s">
        <v>239</v>
      </c>
      <c r="F47" t="s">
        <v>246</v>
      </c>
      <c r="G47" t="s">
        <v>256</v>
      </c>
      <c r="H47" t="s">
        <v>259</v>
      </c>
      <c r="I47">
        <v>0.2772</v>
      </c>
      <c r="J47">
        <v>0.52959999999999996</v>
      </c>
      <c r="K47">
        <v>0.35210000000000002</v>
      </c>
      <c r="L47" t="s">
        <v>263</v>
      </c>
      <c r="M47" t="s">
        <v>265</v>
      </c>
    </row>
    <row r="48" spans="1:13" x14ac:dyDescent="0.25">
      <c r="A48" t="s">
        <v>387</v>
      </c>
      <c r="B48" t="s">
        <v>176</v>
      </c>
      <c r="C48">
        <v>495</v>
      </c>
      <c r="D48" t="s">
        <v>425</v>
      </c>
      <c r="E48" t="s">
        <v>239</v>
      </c>
      <c r="F48" t="s">
        <v>246</v>
      </c>
      <c r="G48" t="s">
        <v>256</v>
      </c>
      <c r="H48" t="s">
        <v>258</v>
      </c>
      <c r="I48">
        <v>0.27639999999999998</v>
      </c>
      <c r="J48">
        <v>0.52959999999999996</v>
      </c>
      <c r="K48">
        <v>0.35210000000000002</v>
      </c>
      <c r="L48" t="s">
        <v>263</v>
      </c>
      <c r="M48" t="s">
        <v>265</v>
      </c>
    </row>
    <row r="49" spans="1:13" x14ac:dyDescent="0.25">
      <c r="A49" t="s">
        <v>387</v>
      </c>
      <c r="B49" t="s">
        <v>176</v>
      </c>
      <c r="C49">
        <v>1014</v>
      </c>
      <c r="D49" t="s">
        <v>415</v>
      </c>
      <c r="E49" t="s">
        <v>240</v>
      </c>
      <c r="F49" t="s">
        <v>250</v>
      </c>
      <c r="G49" t="s">
        <v>256</v>
      </c>
      <c r="H49" t="s">
        <v>258</v>
      </c>
      <c r="I49">
        <v>0.26440000000000002</v>
      </c>
      <c r="J49">
        <v>0.52959999999999996</v>
      </c>
      <c r="K49">
        <v>0.35210000000000002</v>
      </c>
      <c r="L49" t="s">
        <v>263</v>
      </c>
      <c r="M49" t="s">
        <v>265</v>
      </c>
    </row>
    <row r="50" spans="1:13" x14ac:dyDescent="0.25">
      <c r="A50" t="s">
        <v>387</v>
      </c>
      <c r="B50" t="s">
        <v>176</v>
      </c>
      <c r="C50">
        <v>22332</v>
      </c>
      <c r="D50" t="s">
        <v>412</v>
      </c>
      <c r="E50" t="s">
        <v>389</v>
      </c>
      <c r="F50" t="s">
        <v>250</v>
      </c>
      <c r="G50" t="s">
        <v>256</v>
      </c>
      <c r="H50" t="s">
        <v>259</v>
      </c>
      <c r="I50">
        <v>0.26169999999999999</v>
      </c>
      <c r="J50">
        <v>0.52959999999999996</v>
      </c>
      <c r="K50">
        <v>0.35210000000000002</v>
      </c>
      <c r="L50" t="s">
        <v>263</v>
      </c>
      <c r="M50" t="s">
        <v>265</v>
      </c>
    </row>
    <row r="51" spans="1:13" x14ac:dyDescent="0.25">
      <c r="A51" t="s">
        <v>387</v>
      </c>
      <c r="B51" t="s">
        <v>176</v>
      </c>
      <c r="C51">
        <v>1066</v>
      </c>
      <c r="D51" t="s">
        <v>238</v>
      </c>
      <c r="E51" t="s">
        <v>239</v>
      </c>
      <c r="F51" t="s">
        <v>246</v>
      </c>
      <c r="G51" t="s">
        <v>256</v>
      </c>
      <c r="H51" t="s">
        <v>258</v>
      </c>
      <c r="I51">
        <v>0.2611</v>
      </c>
      <c r="J51">
        <v>0.52959999999999996</v>
      </c>
      <c r="K51">
        <v>0.35210000000000002</v>
      </c>
      <c r="L51" t="s">
        <v>263</v>
      </c>
      <c r="M51" t="s">
        <v>265</v>
      </c>
    </row>
    <row r="52" spans="1:13" x14ac:dyDescent="0.25">
      <c r="A52" t="s">
        <v>387</v>
      </c>
      <c r="B52" t="s">
        <v>176</v>
      </c>
      <c r="C52">
        <v>1026</v>
      </c>
      <c r="D52" t="s">
        <v>237</v>
      </c>
      <c r="E52" t="s">
        <v>239</v>
      </c>
      <c r="F52" t="s">
        <v>246</v>
      </c>
      <c r="G52" t="s">
        <v>256</v>
      </c>
      <c r="H52" t="s">
        <v>258</v>
      </c>
      <c r="I52">
        <v>0.25269999999999998</v>
      </c>
      <c r="J52">
        <v>0.52959999999999996</v>
      </c>
      <c r="K52">
        <v>0.35210000000000002</v>
      </c>
      <c r="L52" t="s">
        <v>263</v>
      </c>
      <c r="M52" t="s">
        <v>265</v>
      </c>
    </row>
    <row r="53" spans="1:13" x14ac:dyDescent="0.25">
      <c r="A53" t="s">
        <v>387</v>
      </c>
      <c r="B53" t="s">
        <v>176</v>
      </c>
      <c r="C53">
        <v>1070</v>
      </c>
      <c r="D53" t="s">
        <v>424</v>
      </c>
      <c r="E53" t="s">
        <v>239</v>
      </c>
      <c r="F53" t="s">
        <v>246</v>
      </c>
      <c r="G53" t="s">
        <v>256</v>
      </c>
      <c r="H53" t="s">
        <v>260</v>
      </c>
      <c r="I53">
        <v>0.2485</v>
      </c>
      <c r="J53">
        <v>0.52959999999999996</v>
      </c>
      <c r="K53">
        <v>0.35210000000000002</v>
      </c>
      <c r="L53" t="s">
        <v>263</v>
      </c>
      <c r="M53" t="s">
        <v>265</v>
      </c>
    </row>
    <row r="54" spans="1:13" x14ac:dyDescent="0.25">
      <c r="A54" t="s">
        <v>387</v>
      </c>
      <c r="B54" t="s">
        <v>176</v>
      </c>
      <c r="C54">
        <v>21493</v>
      </c>
      <c r="D54" t="s">
        <v>231</v>
      </c>
      <c r="E54" t="s">
        <v>239</v>
      </c>
      <c r="F54" t="s">
        <v>246</v>
      </c>
      <c r="G54" t="s">
        <v>256</v>
      </c>
      <c r="H54" t="s">
        <v>259</v>
      </c>
      <c r="I54">
        <v>0.2281</v>
      </c>
      <c r="J54">
        <v>0.52959999999999996</v>
      </c>
      <c r="K54">
        <v>0.35210000000000002</v>
      </c>
      <c r="L54" t="s">
        <v>263</v>
      </c>
      <c r="M54" t="s">
        <v>265</v>
      </c>
    </row>
    <row r="55" spans="1:13" x14ac:dyDescent="0.25">
      <c r="A55" t="s">
        <v>387</v>
      </c>
      <c r="B55" t="s">
        <v>176</v>
      </c>
      <c r="C55">
        <v>490</v>
      </c>
      <c r="D55" t="s">
        <v>234</v>
      </c>
      <c r="E55" t="s">
        <v>239</v>
      </c>
      <c r="F55" t="s">
        <v>246</v>
      </c>
      <c r="G55" t="s">
        <v>256</v>
      </c>
      <c r="H55" t="s">
        <v>258</v>
      </c>
      <c r="I55">
        <v>0.20569999999999999</v>
      </c>
      <c r="J55">
        <v>0.52959999999999996</v>
      </c>
      <c r="K55">
        <v>0.35210000000000002</v>
      </c>
      <c r="L55" t="s">
        <v>263</v>
      </c>
      <c r="M55" t="s">
        <v>265</v>
      </c>
    </row>
    <row r="56" spans="1:13" x14ac:dyDescent="0.25">
      <c r="A56" t="s">
        <v>387</v>
      </c>
      <c r="B56" t="s">
        <v>176</v>
      </c>
      <c r="C56">
        <v>492</v>
      </c>
      <c r="D56" t="s">
        <v>429</v>
      </c>
      <c r="E56" t="s">
        <v>239</v>
      </c>
      <c r="F56" t="s">
        <v>246</v>
      </c>
      <c r="G56" t="s">
        <v>256</v>
      </c>
      <c r="H56" t="s">
        <v>258</v>
      </c>
      <c r="I56">
        <v>0.2029</v>
      </c>
      <c r="J56">
        <v>0.52959999999999996</v>
      </c>
      <c r="K56">
        <v>0.35210000000000002</v>
      </c>
      <c r="L56" t="s">
        <v>263</v>
      </c>
      <c r="M56" t="s">
        <v>265</v>
      </c>
    </row>
    <row r="57" spans="1:13" x14ac:dyDescent="0.25">
      <c r="A57" t="s">
        <v>387</v>
      </c>
      <c r="B57" t="s">
        <v>176</v>
      </c>
      <c r="C57">
        <v>491</v>
      </c>
      <c r="D57" t="s">
        <v>235</v>
      </c>
      <c r="E57" t="s">
        <v>239</v>
      </c>
      <c r="F57" t="s">
        <v>246</v>
      </c>
      <c r="G57" t="s">
        <v>256</v>
      </c>
      <c r="H57" t="s">
        <v>258</v>
      </c>
      <c r="I57">
        <v>0.1981</v>
      </c>
      <c r="J57">
        <v>0.52959999999999996</v>
      </c>
      <c r="K57">
        <v>0.35210000000000002</v>
      </c>
      <c r="L57" t="s">
        <v>263</v>
      </c>
      <c r="M57" t="s">
        <v>265</v>
      </c>
    </row>
    <row r="58" spans="1:13" x14ac:dyDescent="0.25">
      <c r="A58" t="s">
        <v>387</v>
      </c>
      <c r="B58" t="s">
        <v>176</v>
      </c>
      <c r="C58">
        <v>1013</v>
      </c>
      <c r="D58" t="s">
        <v>420</v>
      </c>
      <c r="E58" t="s">
        <v>241</v>
      </c>
      <c r="F58" t="s">
        <v>250</v>
      </c>
      <c r="G58" t="s">
        <v>256</v>
      </c>
      <c r="H58" t="s">
        <v>258</v>
      </c>
      <c r="I58">
        <v>0.18179999999999999</v>
      </c>
      <c r="J58">
        <v>0.52959999999999996</v>
      </c>
      <c r="K58">
        <v>0.35210000000000002</v>
      </c>
      <c r="L58" t="s">
        <v>263</v>
      </c>
      <c r="M58" t="s">
        <v>265</v>
      </c>
    </row>
  </sheetData>
  <mergeCells count="3">
    <mergeCell ref="A1:M4"/>
    <mergeCell ref="A5:M5"/>
    <mergeCell ref="A6:M6"/>
  </mergeCells>
  <conditionalFormatting sqref="A1:N4">
    <cfRule type="containsText" dxfId="63" priority="2" operator="containsText" text="">
      <formula>NOT(ISERROR(SEARCH("",A1)))</formula>
    </cfRule>
  </conditionalFormatting>
  <conditionalFormatting sqref="I7:I1449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L7:L1449">
    <cfRule type="containsText" dxfId="62" priority="5" operator="containsText" text="Alta relevância setorial">
      <formula>NOT(ISERROR(SEARCH("Alta relevância setorial",L7)))</formula>
    </cfRule>
    <cfRule type="containsText" dxfId="61" priority="6" operator="containsText" text="Alto Impacto">
      <formula>NOT(ISERROR(SEARCH("Alto Impacto",L7)))</formula>
    </cfRule>
    <cfRule type="containsText" dxfId="60" priority="7" operator="containsText" text="Alta pré-viabilidade">
      <formula>NOT(ISERROR(SEARCH("Alta pré-viabilidade",L7)))</formula>
    </cfRule>
    <cfRule type="containsText" dxfId="59" priority="8" operator="containsText" text="Média relevância setorial">
      <formula>NOT(ISERROR(SEARCH("Média relevância setorial",L7)))</formula>
    </cfRule>
    <cfRule type="containsText" dxfId="58" priority="9" operator="containsText" text="Médio Impacto">
      <formula>NOT(ISERROR(SEARCH("Médio Impacto",L7)))</formula>
    </cfRule>
    <cfRule type="containsText" dxfId="57" priority="10" operator="containsText" text="Média pré-viabilidade">
      <formula>NOT(ISERROR(SEARCH("Média pré-viabilidade",L7)))</formula>
    </cfRule>
    <cfRule type="containsText" dxfId="56" priority="11" operator="containsText" text="Baixa relevância setorial">
      <formula>NOT(ISERROR(SEARCH("Baixa relevância setorial",L7)))</formula>
    </cfRule>
    <cfRule type="containsText" dxfId="55" priority="12" operator="containsText" text="Baixo Impacto">
      <formula>NOT(ISERROR(SEARCH("Baixo Impacto",L7)))</formula>
    </cfRule>
    <cfRule type="containsText" dxfId="54" priority="13" operator="containsText" text="Baixa pré-viabilidade">
      <formula>NOT(ISERROR(SEARCH("Baixa pré-viabilidade",L7)))</formula>
    </cfRule>
    <cfRule type="containsText" dxfId="53" priority="14" operator="containsText" text="Indefinido - IC não calculado">
      <formula>NOT(ISERROR(SEARCH("Indefinido - IC não calculado",L7)))</formula>
    </cfRule>
    <cfRule type="containsText" dxfId="52" priority="15" operator="containsText" text="Indefinido - IBG não calculado">
      <formula>NOT(ISERROR(SEARCH("Indefinido - IBG não calculado",L7)))</formula>
    </cfRule>
    <cfRule type="containsText" dxfId="51" priority="16" operator="containsText" text="Indefinido - IEF não calculado">
      <formula>NOT(ISERROR(SEARCH("Indefinido - IEF não calculado",L7)))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8"/>
  <sheetViews>
    <sheetView workbookViewId="0">
      <selection activeCell="D9" sqref="D9:D58"/>
    </sheetView>
  </sheetViews>
  <sheetFormatPr defaultRowHeight="15" x14ac:dyDescent="0.25"/>
  <cols>
    <col min="1" max="1" width="63" bestFit="1" customWidth="1"/>
    <col min="2" max="2" width="11" bestFit="1" customWidth="1"/>
    <col min="3" max="3" width="18.7109375" bestFit="1" customWidth="1"/>
    <col min="4" max="4" width="106.5703125" bestFit="1" customWidth="1"/>
    <col min="5" max="5" width="40" bestFit="1" customWidth="1"/>
    <col min="6" max="6" width="48.140625" bestFit="1" customWidth="1"/>
    <col min="7" max="7" width="56.85546875" bestFit="1" customWidth="1"/>
    <col min="8" max="8" width="28.28515625" bestFit="1" customWidth="1"/>
    <col min="9" max="9" width="13.7109375" bestFit="1" customWidth="1"/>
    <col min="10" max="10" width="8.7109375" bestFit="1" customWidth="1"/>
    <col min="11" max="11" width="14.5703125" bestFit="1" customWidth="1"/>
    <col min="12" max="12" width="13.28515625" bestFit="1" customWidth="1"/>
    <col min="13" max="13" width="8.28515625" bestFit="1" customWidth="1"/>
    <col min="14" max="14" width="14.140625" bestFit="1" customWidth="1"/>
    <col min="15" max="15" width="6" bestFit="1" customWidth="1"/>
    <col min="16" max="16" width="9.28515625" bestFit="1" customWidth="1"/>
    <col min="17" max="17" width="15.140625" bestFit="1" customWidth="1"/>
    <col min="18" max="18" width="12.42578125" bestFit="1" customWidth="1"/>
    <col min="19" max="19" width="9" bestFit="1" customWidth="1"/>
  </cols>
  <sheetData>
    <row r="1" spans="1:19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25">
      <c r="A5" s="5" t="s">
        <v>404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x14ac:dyDescent="0.25">
      <c r="A6" s="6" t="s">
        <v>276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8" spans="1:19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210</v>
      </c>
      <c r="I8" s="3" t="s">
        <v>267</v>
      </c>
      <c r="J8" s="3" t="s">
        <v>268</v>
      </c>
      <c r="K8" s="3" t="s">
        <v>269</v>
      </c>
      <c r="L8" s="3" t="s">
        <v>270</v>
      </c>
      <c r="M8" s="3" t="s">
        <v>271</v>
      </c>
      <c r="N8" s="3" t="s">
        <v>272</v>
      </c>
      <c r="O8" s="3" t="s">
        <v>177</v>
      </c>
      <c r="P8" s="3" t="s">
        <v>273</v>
      </c>
      <c r="Q8" s="3" t="s">
        <v>274</v>
      </c>
      <c r="R8" s="3" t="s">
        <v>211</v>
      </c>
      <c r="S8" s="3" t="s">
        <v>275</v>
      </c>
    </row>
    <row r="9" spans="1:19" x14ac:dyDescent="0.25">
      <c r="A9" t="s">
        <v>387</v>
      </c>
      <c r="B9" t="s">
        <v>176</v>
      </c>
      <c r="C9">
        <v>484</v>
      </c>
      <c r="D9" t="s">
        <v>218</v>
      </c>
      <c r="E9" t="s">
        <v>239</v>
      </c>
      <c r="F9" t="s">
        <v>245</v>
      </c>
      <c r="G9" t="s">
        <v>256</v>
      </c>
      <c r="H9" t="s">
        <v>258</v>
      </c>
      <c r="I9">
        <v>0.38869999999999999</v>
      </c>
      <c r="J9">
        <v>0.36</v>
      </c>
      <c r="K9">
        <v>0.1399</v>
      </c>
      <c r="L9">
        <v>0.96350000000000002</v>
      </c>
      <c r="M9">
        <v>0.34</v>
      </c>
      <c r="N9">
        <v>0.3276</v>
      </c>
      <c r="O9">
        <v>1</v>
      </c>
      <c r="P9">
        <v>0.3</v>
      </c>
      <c r="Q9">
        <v>0.3</v>
      </c>
      <c r="R9" s="4">
        <v>0.76749999999999996</v>
      </c>
      <c r="S9" t="s">
        <v>264</v>
      </c>
    </row>
    <row r="10" spans="1:19" x14ac:dyDescent="0.25">
      <c r="A10" t="s">
        <v>387</v>
      </c>
      <c r="B10" t="s">
        <v>176</v>
      </c>
      <c r="C10">
        <v>485</v>
      </c>
      <c r="D10" t="s">
        <v>409</v>
      </c>
      <c r="E10" t="s">
        <v>239</v>
      </c>
      <c r="F10" t="s">
        <v>245</v>
      </c>
      <c r="G10" t="s">
        <v>256</v>
      </c>
      <c r="H10" t="s">
        <v>259</v>
      </c>
      <c r="I10">
        <v>0.38159999999999999</v>
      </c>
      <c r="J10">
        <v>0.36</v>
      </c>
      <c r="K10">
        <v>0.13739999999999999</v>
      </c>
      <c r="L10">
        <v>0.71079999999999999</v>
      </c>
      <c r="M10">
        <v>0.34</v>
      </c>
      <c r="N10">
        <v>0.2417</v>
      </c>
      <c r="O10">
        <v>1</v>
      </c>
      <c r="P10">
        <v>0.3</v>
      </c>
      <c r="Q10">
        <v>0.3</v>
      </c>
      <c r="R10" s="4">
        <v>0.67910000000000004</v>
      </c>
      <c r="S10" t="s">
        <v>264</v>
      </c>
    </row>
    <row r="11" spans="1:19" x14ac:dyDescent="0.25">
      <c r="A11" t="s">
        <v>387</v>
      </c>
      <c r="B11" t="s">
        <v>176</v>
      </c>
      <c r="C11">
        <v>496</v>
      </c>
      <c r="D11" t="s">
        <v>419</v>
      </c>
      <c r="E11" t="s">
        <v>239</v>
      </c>
      <c r="F11" t="s">
        <v>245</v>
      </c>
      <c r="G11" t="s">
        <v>256</v>
      </c>
      <c r="H11" t="s">
        <v>258</v>
      </c>
      <c r="I11">
        <v>0.41789999999999999</v>
      </c>
      <c r="J11">
        <v>0.36</v>
      </c>
      <c r="K11">
        <v>0.15049999999999999</v>
      </c>
      <c r="L11">
        <v>0.66979999999999995</v>
      </c>
      <c r="M11">
        <v>0.34</v>
      </c>
      <c r="N11">
        <v>0.22770000000000001</v>
      </c>
      <c r="O11">
        <v>1</v>
      </c>
      <c r="P11">
        <v>0.3</v>
      </c>
      <c r="Q11">
        <v>0.3</v>
      </c>
      <c r="R11" s="4">
        <v>0.67820000000000003</v>
      </c>
      <c r="S11" t="s">
        <v>264</v>
      </c>
    </row>
    <row r="12" spans="1:19" x14ac:dyDescent="0.25">
      <c r="A12" t="s">
        <v>387</v>
      </c>
      <c r="B12" t="s">
        <v>176</v>
      </c>
      <c r="C12">
        <v>481</v>
      </c>
      <c r="D12" t="s">
        <v>388</v>
      </c>
      <c r="E12" t="s">
        <v>239</v>
      </c>
      <c r="F12" t="s">
        <v>245</v>
      </c>
      <c r="G12" t="s">
        <v>256</v>
      </c>
      <c r="H12" t="s">
        <v>258</v>
      </c>
      <c r="I12">
        <v>0.221</v>
      </c>
      <c r="J12">
        <v>0.36</v>
      </c>
      <c r="K12">
        <v>7.9600000000000004E-2</v>
      </c>
      <c r="L12">
        <v>0.76790000000000003</v>
      </c>
      <c r="M12">
        <v>0.34</v>
      </c>
      <c r="N12">
        <v>0.2611</v>
      </c>
      <c r="O12">
        <v>1</v>
      </c>
      <c r="P12">
        <v>0.3</v>
      </c>
      <c r="Q12">
        <v>0.3</v>
      </c>
      <c r="R12" s="4">
        <v>0.64059999999999995</v>
      </c>
      <c r="S12" t="s">
        <v>264</v>
      </c>
    </row>
    <row r="13" spans="1:19" x14ac:dyDescent="0.25">
      <c r="A13" t="s">
        <v>387</v>
      </c>
      <c r="B13" t="s">
        <v>176</v>
      </c>
      <c r="C13">
        <v>478</v>
      </c>
      <c r="D13" t="s">
        <v>226</v>
      </c>
      <c r="E13" t="s">
        <v>239</v>
      </c>
      <c r="F13" t="s">
        <v>245</v>
      </c>
      <c r="G13" t="s">
        <v>256</v>
      </c>
      <c r="H13" t="s">
        <v>258</v>
      </c>
      <c r="I13">
        <v>0.106</v>
      </c>
      <c r="J13">
        <v>0.36</v>
      </c>
      <c r="K13">
        <v>3.8199999999999998E-2</v>
      </c>
      <c r="L13">
        <v>0.87580000000000002</v>
      </c>
      <c r="M13">
        <v>0.34</v>
      </c>
      <c r="N13">
        <v>0.29780000000000001</v>
      </c>
      <c r="O13">
        <v>1</v>
      </c>
      <c r="P13">
        <v>0.3</v>
      </c>
      <c r="Q13">
        <v>0.3</v>
      </c>
      <c r="R13" s="4">
        <v>0.63600000000000001</v>
      </c>
      <c r="S13" t="s">
        <v>264</v>
      </c>
    </row>
    <row r="14" spans="1:19" x14ac:dyDescent="0.25">
      <c r="A14" t="s">
        <v>387</v>
      </c>
      <c r="B14" t="s">
        <v>176</v>
      </c>
      <c r="C14">
        <v>523</v>
      </c>
      <c r="D14" t="s">
        <v>422</v>
      </c>
      <c r="E14" t="s">
        <v>240</v>
      </c>
      <c r="F14" t="s">
        <v>245</v>
      </c>
      <c r="G14" t="s">
        <v>256</v>
      </c>
      <c r="H14" t="s">
        <v>258</v>
      </c>
      <c r="I14">
        <v>0.62909999999999999</v>
      </c>
      <c r="J14">
        <v>0.36</v>
      </c>
      <c r="K14">
        <v>0.22650000000000001</v>
      </c>
      <c r="L14">
        <v>0.74339999999999995</v>
      </c>
      <c r="M14">
        <v>0.34</v>
      </c>
      <c r="N14">
        <v>0.25280000000000002</v>
      </c>
      <c r="O14">
        <v>0.51</v>
      </c>
      <c r="P14">
        <v>0.3</v>
      </c>
      <c r="Q14">
        <v>0.153</v>
      </c>
      <c r="R14" s="4">
        <v>0.63219999999999998</v>
      </c>
      <c r="S14" t="s">
        <v>265</v>
      </c>
    </row>
    <row r="15" spans="1:19" x14ac:dyDescent="0.25">
      <c r="A15" t="s">
        <v>387</v>
      </c>
      <c r="B15" t="s">
        <v>176</v>
      </c>
      <c r="C15">
        <v>21499</v>
      </c>
      <c r="D15" t="s">
        <v>221</v>
      </c>
      <c r="E15" t="s">
        <v>242</v>
      </c>
      <c r="F15" t="s">
        <v>245</v>
      </c>
      <c r="G15" t="s">
        <v>256</v>
      </c>
      <c r="H15" t="s">
        <v>259</v>
      </c>
      <c r="I15">
        <v>1.3899999999999999E-2</v>
      </c>
      <c r="J15">
        <v>0.36</v>
      </c>
      <c r="K15">
        <v>5.0000000000000001E-3</v>
      </c>
      <c r="L15">
        <v>0.90529999999999999</v>
      </c>
      <c r="M15">
        <v>0.34</v>
      </c>
      <c r="N15">
        <v>0.30780000000000002</v>
      </c>
      <c r="O15">
        <v>1</v>
      </c>
      <c r="P15">
        <v>0.3</v>
      </c>
      <c r="Q15">
        <v>0.3</v>
      </c>
      <c r="R15" s="4">
        <v>0.61280000000000001</v>
      </c>
      <c r="S15" t="s">
        <v>264</v>
      </c>
    </row>
    <row r="16" spans="1:19" x14ac:dyDescent="0.25">
      <c r="A16" t="s">
        <v>387</v>
      </c>
      <c r="B16" t="s">
        <v>176</v>
      </c>
      <c r="C16">
        <v>507</v>
      </c>
      <c r="D16" t="s">
        <v>219</v>
      </c>
      <c r="E16" t="s">
        <v>239</v>
      </c>
      <c r="F16" t="s">
        <v>245</v>
      </c>
      <c r="G16" t="s">
        <v>256</v>
      </c>
      <c r="H16" t="s">
        <v>258</v>
      </c>
      <c r="I16">
        <v>0.66190000000000004</v>
      </c>
      <c r="J16">
        <v>0.36</v>
      </c>
      <c r="K16">
        <v>0.23830000000000001</v>
      </c>
      <c r="L16">
        <v>0.20480000000000001</v>
      </c>
      <c r="M16">
        <v>0.34</v>
      </c>
      <c r="N16">
        <v>6.9599999999999995E-2</v>
      </c>
      <c r="O16">
        <v>1</v>
      </c>
      <c r="P16">
        <v>0.3</v>
      </c>
      <c r="Q16">
        <v>0.3</v>
      </c>
      <c r="R16" s="4">
        <v>0.6079</v>
      </c>
      <c r="S16" t="s">
        <v>264</v>
      </c>
    </row>
    <row r="17" spans="1:19" x14ac:dyDescent="0.25">
      <c r="A17" t="s">
        <v>387</v>
      </c>
      <c r="B17" t="s">
        <v>176</v>
      </c>
      <c r="C17">
        <v>510</v>
      </c>
      <c r="D17" t="s">
        <v>217</v>
      </c>
      <c r="E17" t="s">
        <v>239</v>
      </c>
      <c r="F17" t="s">
        <v>245</v>
      </c>
      <c r="G17" t="s">
        <v>256</v>
      </c>
      <c r="H17" t="s">
        <v>258</v>
      </c>
      <c r="I17">
        <v>0.60719999999999996</v>
      </c>
      <c r="J17">
        <v>0.36</v>
      </c>
      <c r="K17">
        <v>0.21859999999999999</v>
      </c>
      <c r="L17">
        <v>0.69230000000000003</v>
      </c>
      <c r="M17">
        <v>0.34</v>
      </c>
      <c r="N17">
        <v>0.2354</v>
      </c>
      <c r="O17">
        <v>0.51</v>
      </c>
      <c r="P17">
        <v>0.3</v>
      </c>
      <c r="Q17">
        <v>0.153</v>
      </c>
      <c r="R17" s="4">
        <v>0.60699999999999998</v>
      </c>
      <c r="S17" t="s">
        <v>265</v>
      </c>
    </row>
    <row r="18" spans="1:19" x14ac:dyDescent="0.25">
      <c r="A18" t="s">
        <v>387</v>
      </c>
      <c r="B18" t="s">
        <v>176</v>
      </c>
      <c r="C18">
        <v>511</v>
      </c>
      <c r="D18" t="s">
        <v>220</v>
      </c>
      <c r="E18" t="s">
        <v>239</v>
      </c>
      <c r="F18" t="s">
        <v>245</v>
      </c>
      <c r="G18" t="s">
        <v>256</v>
      </c>
      <c r="H18" t="s">
        <v>258</v>
      </c>
      <c r="I18">
        <v>9.7600000000000006E-2</v>
      </c>
      <c r="J18">
        <v>0.36</v>
      </c>
      <c r="K18">
        <v>3.5099999999999999E-2</v>
      </c>
      <c r="L18">
        <v>0.79759999999999998</v>
      </c>
      <c r="M18">
        <v>0.34</v>
      </c>
      <c r="N18">
        <v>0.2712</v>
      </c>
      <c r="O18">
        <v>1</v>
      </c>
      <c r="P18">
        <v>0.3</v>
      </c>
      <c r="Q18">
        <v>0.3</v>
      </c>
      <c r="R18" s="4">
        <v>0.60629999999999995</v>
      </c>
      <c r="S18" t="s">
        <v>264</v>
      </c>
    </row>
    <row r="19" spans="1:19" x14ac:dyDescent="0.25">
      <c r="A19" t="s">
        <v>387</v>
      </c>
      <c r="B19" t="s">
        <v>176</v>
      </c>
      <c r="C19">
        <v>528</v>
      </c>
      <c r="D19" t="s">
        <v>428</v>
      </c>
      <c r="E19" t="s">
        <v>240</v>
      </c>
      <c r="F19" t="s">
        <v>246</v>
      </c>
      <c r="G19" t="s">
        <v>256</v>
      </c>
      <c r="H19" t="s">
        <v>258</v>
      </c>
      <c r="I19">
        <v>0.77039999999999997</v>
      </c>
      <c r="J19">
        <v>0.36</v>
      </c>
      <c r="K19">
        <v>0.27729999999999999</v>
      </c>
      <c r="L19">
        <v>0.3054</v>
      </c>
      <c r="M19">
        <v>0.34</v>
      </c>
      <c r="N19">
        <v>0.1038</v>
      </c>
      <c r="O19">
        <v>0.745</v>
      </c>
      <c r="P19">
        <v>0.3</v>
      </c>
      <c r="Q19">
        <v>0.2235</v>
      </c>
      <c r="R19" s="4">
        <v>0.60470000000000002</v>
      </c>
      <c r="S19" t="s">
        <v>264</v>
      </c>
    </row>
    <row r="20" spans="1:19" x14ac:dyDescent="0.25">
      <c r="A20" t="s">
        <v>387</v>
      </c>
      <c r="B20" t="s">
        <v>176</v>
      </c>
      <c r="C20">
        <v>21500</v>
      </c>
      <c r="D20" t="s">
        <v>224</v>
      </c>
      <c r="E20" t="s">
        <v>242</v>
      </c>
      <c r="F20" t="s">
        <v>245</v>
      </c>
      <c r="G20" t="s">
        <v>256</v>
      </c>
      <c r="H20" t="s">
        <v>258</v>
      </c>
      <c r="I20">
        <v>6.3700000000000007E-2</v>
      </c>
      <c r="J20">
        <v>0.36</v>
      </c>
      <c r="K20">
        <v>2.29E-2</v>
      </c>
      <c r="L20">
        <v>0.81669999999999998</v>
      </c>
      <c r="M20">
        <v>0.34</v>
      </c>
      <c r="N20">
        <v>0.2777</v>
      </c>
      <c r="O20">
        <v>1</v>
      </c>
      <c r="P20">
        <v>0.3</v>
      </c>
      <c r="Q20">
        <v>0.3</v>
      </c>
      <c r="R20" s="4">
        <v>0.60060000000000002</v>
      </c>
      <c r="S20" t="s">
        <v>264</v>
      </c>
    </row>
    <row r="21" spans="1:19" x14ac:dyDescent="0.25">
      <c r="A21" t="s">
        <v>387</v>
      </c>
      <c r="B21" t="s">
        <v>176</v>
      </c>
      <c r="C21">
        <v>504</v>
      </c>
      <c r="D21" t="s">
        <v>223</v>
      </c>
      <c r="E21" t="s">
        <v>239</v>
      </c>
      <c r="F21" t="s">
        <v>245</v>
      </c>
      <c r="G21" t="s">
        <v>256</v>
      </c>
      <c r="H21" t="s">
        <v>259</v>
      </c>
      <c r="I21">
        <v>5.7099999999999998E-2</v>
      </c>
      <c r="J21">
        <v>0.36</v>
      </c>
      <c r="K21">
        <v>2.06E-2</v>
      </c>
      <c r="L21">
        <v>0.81669999999999998</v>
      </c>
      <c r="M21">
        <v>0.34</v>
      </c>
      <c r="N21">
        <v>0.2777</v>
      </c>
      <c r="O21">
        <v>1</v>
      </c>
      <c r="P21">
        <v>0.3</v>
      </c>
      <c r="Q21">
        <v>0.3</v>
      </c>
      <c r="R21" s="4">
        <v>0.59819999999999995</v>
      </c>
      <c r="S21" t="s">
        <v>264</v>
      </c>
    </row>
    <row r="22" spans="1:19" x14ac:dyDescent="0.25">
      <c r="A22" t="s">
        <v>387</v>
      </c>
      <c r="B22" t="s">
        <v>176</v>
      </c>
      <c r="C22">
        <v>486</v>
      </c>
      <c r="D22" t="s">
        <v>432</v>
      </c>
      <c r="E22" t="s">
        <v>239</v>
      </c>
      <c r="F22" t="s">
        <v>246</v>
      </c>
      <c r="G22" t="s">
        <v>256</v>
      </c>
      <c r="H22" t="s">
        <v>258</v>
      </c>
      <c r="I22">
        <v>0.57150000000000001</v>
      </c>
      <c r="J22">
        <v>0.36</v>
      </c>
      <c r="K22">
        <v>0.20569999999999999</v>
      </c>
      <c r="L22">
        <v>0.92210000000000003</v>
      </c>
      <c r="M22">
        <v>0.34</v>
      </c>
      <c r="N22">
        <v>0.3135</v>
      </c>
      <c r="O22">
        <v>0.255</v>
      </c>
      <c r="P22">
        <v>0.3</v>
      </c>
      <c r="Q22">
        <v>7.6499999999999999E-2</v>
      </c>
      <c r="R22" s="4">
        <v>0.5958</v>
      </c>
      <c r="S22" t="s">
        <v>265</v>
      </c>
    </row>
    <row r="23" spans="1:19" x14ac:dyDescent="0.25">
      <c r="A23" t="s">
        <v>387</v>
      </c>
      <c r="B23" t="s">
        <v>176</v>
      </c>
      <c r="C23">
        <v>21498</v>
      </c>
      <c r="D23" t="s">
        <v>222</v>
      </c>
      <c r="E23" t="s">
        <v>242</v>
      </c>
      <c r="F23" t="s">
        <v>245</v>
      </c>
      <c r="G23" t="s">
        <v>256</v>
      </c>
      <c r="H23" t="s">
        <v>259</v>
      </c>
      <c r="I23">
        <v>2.3800000000000002E-2</v>
      </c>
      <c r="J23">
        <v>0.36</v>
      </c>
      <c r="K23">
        <v>8.6E-3</v>
      </c>
      <c r="L23">
        <v>0.81669999999999998</v>
      </c>
      <c r="M23">
        <v>0.34</v>
      </c>
      <c r="N23">
        <v>0.2777</v>
      </c>
      <c r="O23">
        <v>1</v>
      </c>
      <c r="P23">
        <v>0.3</v>
      </c>
      <c r="Q23">
        <v>0.3</v>
      </c>
      <c r="R23" s="4">
        <v>0.58620000000000005</v>
      </c>
      <c r="S23" t="s">
        <v>264</v>
      </c>
    </row>
    <row r="24" spans="1:19" x14ac:dyDescent="0.25">
      <c r="A24" t="s">
        <v>387</v>
      </c>
      <c r="B24" t="s">
        <v>176</v>
      </c>
      <c r="C24">
        <v>516</v>
      </c>
      <c r="D24" t="s">
        <v>411</v>
      </c>
      <c r="E24" t="s">
        <v>239</v>
      </c>
      <c r="F24" t="s">
        <v>246</v>
      </c>
      <c r="G24" t="s">
        <v>256</v>
      </c>
      <c r="H24" t="s">
        <v>259</v>
      </c>
      <c r="I24">
        <v>0.64349999999999996</v>
      </c>
      <c r="J24">
        <v>0.36</v>
      </c>
      <c r="K24">
        <v>0.23169999999999999</v>
      </c>
      <c r="L24">
        <v>0.36580000000000001</v>
      </c>
      <c r="M24">
        <v>0.34</v>
      </c>
      <c r="N24">
        <v>0.1244</v>
      </c>
      <c r="O24">
        <v>0.745</v>
      </c>
      <c r="P24">
        <v>0.3</v>
      </c>
      <c r="Q24">
        <v>0.2235</v>
      </c>
      <c r="R24" s="4">
        <v>0.57950000000000002</v>
      </c>
      <c r="S24" t="s">
        <v>264</v>
      </c>
    </row>
    <row r="25" spans="1:19" x14ac:dyDescent="0.25">
      <c r="A25" t="s">
        <v>387</v>
      </c>
      <c r="B25" t="s">
        <v>176</v>
      </c>
      <c r="C25">
        <v>21491</v>
      </c>
      <c r="D25" t="s">
        <v>417</v>
      </c>
      <c r="E25" t="s">
        <v>239</v>
      </c>
      <c r="F25" t="s">
        <v>245</v>
      </c>
      <c r="G25" t="s">
        <v>256</v>
      </c>
      <c r="H25" t="s">
        <v>258</v>
      </c>
      <c r="I25">
        <v>1</v>
      </c>
      <c r="J25">
        <v>0.36</v>
      </c>
      <c r="K25">
        <v>0.36</v>
      </c>
      <c r="L25">
        <v>4.87E-2</v>
      </c>
      <c r="M25">
        <v>0.34</v>
      </c>
      <c r="N25">
        <v>1.66E-2</v>
      </c>
      <c r="O25">
        <v>0.51</v>
      </c>
      <c r="P25">
        <v>0.3</v>
      </c>
      <c r="Q25">
        <v>0.153</v>
      </c>
      <c r="R25" s="4">
        <v>0.52959999999999996</v>
      </c>
      <c r="S25" t="s">
        <v>265</v>
      </c>
    </row>
    <row r="26" spans="1:19" x14ac:dyDescent="0.25">
      <c r="A26" t="s">
        <v>387</v>
      </c>
      <c r="B26" t="s">
        <v>176</v>
      </c>
      <c r="C26">
        <v>508</v>
      </c>
      <c r="D26" t="s">
        <v>216</v>
      </c>
      <c r="E26" t="s">
        <v>239</v>
      </c>
      <c r="F26" t="s">
        <v>245</v>
      </c>
      <c r="G26" t="s">
        <v>256</v>
      </c>
      <c r="H26" t="s">
        <v>258</v>
      </c>
      <c r="I26">
        <v>0.44629999999999997</v>
      </c>
      <c r="J26">
        <v>0.36</v>
      </c>
      <c r="K26">
        <v>0.16070000000000001</v>
      </c>
      <c r="L26">
        <v>0.17380000000000001</v>
      </c>
      <c r="M26">
        <v>0.34</v>
      </c>
      <c r="N26">
        <v>5.91E-2</v>
      </c>
      <c r="O26">
        <v>1</v>
      </c>
      <c r="P26">
        <v>0.3</v>
      </c>
      <c r="Q26">
        <v>0.3</v>
      </c>
      <c r="R26" s="4">
        <v>0.51980000000000004</v>
      </c>
      <c r="S26" t="s">
        <v>264</v>
      </c>
    </row>
    <row r="27" spans="1:19" x14ac:dyDescent="0.25">
      <c r="A27" t="s">
        <v>387</v>
      </c>
      <c r="B27" t="s">
        <v>176</v>
      </c>
      <c r="C27">
        <v>521</v>
      </c>
      <c r="D27" t="s">
        <v>416</v>
      </c>
      <c r="E27" t="s">
        <v>240</v>
      </c>
      <c r="F27" t="s">
        <v>246</v>
      </c>
      <c r="G27" t="s">
        <v>256</v>
      </c>
      <c r="H27" t="s">
        <v>258</v>
      </c>
      <c r="I27">
        <v>0.45169999999999999</v>
      </c>
      <c r="J27">
        <v>0.36</v>
      </c>
      <c r="K27">
        <v>0.16259999999999999</v>
      </c>
      <c r="L27">
        <v>0.80349999999999999</v>
      </c>
      <c r="M27">
        <v>0.34</v>
      </c>
      <c r="N27">
        <v>0.2732</v>
      </c>
      <c r="O27">
        <v>0.255</v>
      </c>
      <c r="P27">
        <v>0.3</v>
      </c>
      <c r="Q27">
        <v>7.6499999999999999E-2</v>
      </c>
      <c r="R27" s="4">
        <v>0.51229999999999998</v>
      </c>
      <c r="S27" t="s">
        <v>265</v>
      </c>
    </row>
    <row r="28" spans="1:19" x14ac:dyDescent="0.25">
      <c r="A28" t="s">
        <v>387</v>
      </c>
      <c r="B28" t="s">
        <v>176</v>
      </c>
      <c r="C28">
        <v>21490</v>
      </c>
      <c r="D28" t="s">
        <v>433</v>
      </c>
      <c r="E28" t="s">
        <v>239</v>
      </c>
      <c r="F28" t="s">
        <v>247</v>
      </c>
      <c r="G28" t="s">
        <v>256</v>
      </c>
      <c r="H28" t="s">
        <v>259</v>
      </c>
      <c r="I28">
        <v>5.2200000000000003E-2</v>
      </c>
      <c r="J28">
        <v>0.36</v>
      </c>
      <c r="K28">
        <v>1.8800000000000001E-2</v>
      </c>
      <c r="L28">
        <v>0.73860000000000003</v>
      </c>
      <c r="M28">
        <v>0.34</v>
      </c>
      <c r="N28">
        <v>0.25109999999999999</v>
      </c>
      <c r="O28">
        <v>0.79600000000000004</v>
      </c>
      <c r="P28">
        <v>0.3</v>
      </c>
      <c r="Q28">
        <v>0.23880000000000001</v>
      </c>
      <c r="R28" s="4">
        <v>0.50870000000000004</v>
      </c>
      <c r="S28" t="s">
        <v>264</v>
      </c>
    </row>
    <row r="29" spans="1:19" x14ac:dyDescent="0.25">
      <c r="A29" t="s">
        <v>387</v>
      </c>
      <c r="B29" t="s">
        <v>176</v>
      </c>
      <c r="C29">
        <v>487</v>
      </c>
      <c r="D29" t="s">
        <v>225</v>
      </c>
      <c r="E29" t="s">
        <v>239</v>
      </c>
      <c r="F29" t="s">
        <v>246</v>
      </c>
      <c r="G29" t="s">
        <v>256</v>
      </c>
      <c r="H29" t="s">
        <v>258</v>
      </c>
      <c r="I29">
        <v>0.25890000000000002</v>
      </c>
      <c r="J29">
        <v>0.36</v>
      </c>
      <c r="K29">
        <v>9.3200000000000005E-2</v>
      </c>
      <c r="L29">
        <v>0.91959999999999997</v>
      </c>
      <c r="M29">
        <v>0.34</v>
      </c>
      <c r="N29">
        <v>0.31269999999999998</v>
      </c>
      <c r="O29">
        <v>0.255</v>
      </c>
      <c r="P29">
        <v>0.3</v>
      </c>
      <c r="Q29">
        <v>7.6499999999999999E-2</v>
      </c>
      <c r="R29" s="4">
        <v>0.4824</v>
      </c>
      <c r="S29" t="s">
        <v>265</v>
      </c>
    </row>
    <row r="30" spans="1:19" x14ac:dyDescent="0.25">
      <c r="A30" t="s">
        <v>387</v>
      </c>
      <c r="B30" t="s">
        <v>176</v>
      </c>
      <c r="C30">
        <v>494</v>
      </c>
      <c r="D30" t="s">
        <v>426</v>
      </c>
      <c r="E30" t="s">
        <v>239</v>
      </c>
      <c r="F30" t="s">
        <v>246</v>
      </c>
      <c r="G30" t="s">
        <v>256</v>
      </c>
      <c r="H30" t="s">
        <v>258</v>
      </c>
      <c r="I30">
        <v>0.46429999999999999</v>
      </c>
      <c r="J30">
        <v>0.36</v>
      </c>
      <c r="K30">
        <v>0.16719999999999999</v>
      </c>
      <c r="L30">
        <v>0.25590000000000002</v>
      </c>
      <c r="M30">
        <v>0.34</v>
      </c>
      <c r="N30">
        <v>8.6999999999999994E-2</v>
      </c>
      <c r="O30">
        <v>0.745</v>
      </c>
      <c r="P30">
        <v>0.3</v>
      </c>
      <c r="Q30">
        <v>0.2235</v>
      </c>
      <c r="R30" s="4">
        <v>0.47770000000000001</v>
      </c>
      <c r="S30" t="s">
        <v>264</v>
      </c>
    </row>
    <row r="31" spans="1:19" x14ac:dyDescent="0.25">
      <c r="A31" t="s">
        <v>387</v>
      </c>
      <c r="B31" t="s">
        <v>176</v>
      </c>
      <c r="C31">
        <v>477</v>
      </c>
      <c r="D31" t="s">
        <v>229</v>
      </c>
      <c r="E31" t="s">
        <v>239</v>
      </c>
      <c r="F31" t="s">
        <v>245</v>
      </c>
      <c r="G31" t="s">
        <v>256</v>
      </c>
      <c r="H31" t="s">
        <v>259</v>
      </c>
      <c r="I31">
        <v>6.2199999999999998E-2</v>
      </c>
      <c r="J31">
        <v>0.36</v>
      </c>
      <c r="K31">
        <v>2.24E-2</v>
      </c>
      <c r="L31">
        <v>0.81669999999999998</v>
      </c>
      <c r="M31">
        <v>0.34</v>
      </c>
      <c r="N31">
        <v>0.2777</v>
      </c>
      <c r="O31">
        <v>0.51</v>
      </c>
      <c r="P31">
        <v>0.3</v>
      </c>
      <c r="Q31">
        <v>0.153</v>
      </c>
      <c r="R31" s="4">
        <v>0.4531</v>
      </c>
      <c r="S31" t="s">
        <v>265</v>
      </c>
    </row>
    <row r="32" spans="1:19" x14ac:dyDescent="0.25">
      <c r="A32" t="s">
        <v>387</v>
      </c>
      <c r="B32" t="s">
        <v>176</v>
      </c>
      <c r="C32">
        <v>479</v>
      </c>
      <c r="D32" t="s">
        <v>228</v>
      </c>
      <c r="E32" t="s">
        <v>239</v>
      </c>
      <c r="F32" t="s">
        <v>246</v>
      </c>
      <c r="G32" t="s">
        <v>256</v>
      </c>
      <c r="H32" t="s">
        <v>259</v>
      </c>
      <c r="I32">
        <v>0.36230000000000001</v>
      </c>
      <c r="J32">
        <v>0.36</v>
      </c>
      <c r="K32">
        <v>0.13039999999999999</v>
      </c>
      <c r="L32">
        <v>0.71140000000000003</v>
      </c>
      <c r="M32">
        <v>0.34</v>
      </c>
      <c r="N32">
        <v>0.2419</v>
      </c>
      <c r="O32">
        <v>0.255</v>
      </c>
      <c r="P32">
        <v>0.3</v>
      </c>
      <c r="Q32">
        <v>7.6499999999999999E-2</v>
      </c>
      <c r="R32" s="4">
        <v>0.44879999999999998</v>
      </c>
      <c r="S32" t="s">
        <v>265</v>
      </c>
    </row>
    <row r="33" spans="1:19" x14ac:dyDescent="0.25">
      <c r="A33" t="s">
        <v>387</v>
      </c>
      <c r="B33" t="s">
        <v>176</v>
      </c>
      <c r="C33">
        <v>480</v>
      </c>
      <c r="D33" t="s">
        <v>230</v>
      </c>
      <c r="E33" t="s">
        <v>243</v>
      </c>
      <c r="F33" t="s">
        <v>246</v>
      </c>
      <c r="G33" t="s">
        <v>256</v>
      </c>
      <c r="H33" t="s">
        <v>257</v>
      </c>
      <c r="I33">
        <v>4.8399999999999999E-2</v>
      </c>
      <c r="J33">
        <v>0.36</v>
      </c>
      <c r="K33">
        <v>1.7399999999999999E-2</v>
      </c>
      <c r="L33">
        <v>0.59460000000000002</v>
      </c>
      <c r="M33">
        <v>0.34</v>
      </c>
      <c r="N33">
        <v>0.20219999999999999</v>
      </c>
      <c r="O33">
        <v>0.745</v>
      </c>
      <c r="P33">
        <v>0.3</v>
      </c>
      <c r="Q33">
        <v>0.2235</v>
      </c>
      <c r="R33" s="4">
        <v>0.44309999999999999</v>
      </c>
      <c r="S33" t="s">
        <v>264</v>
      </c>
    </row>
    <row r="34" spans="1:19" x14ac:dyDescent="0.25">
      <c r="A34" t="s">
        <v>387</v>
      </c>
      <c r="B34" t="s">
        <v>176</v>
      </c>
      <c r="C34">
        <v>1012</v>
      </c>
      <c r="D34" t="s">
        <v>421</v>
      </c>
      <c r="E34" t="s">
        <v>241</v>
      </c>
      <c r="F34" t="s">
        <v>250</v>
      </c>
      <c r="G34" t="s">
        <v>256</v>
      </c>
      <c r="H34" t="s">
        <v>258</v>
      </c>
      <c r="I34">
        <v>0.62090000000000001</v>
      </c>
      <c r="J34">
        <v>0.36</v>
      </c>
      <c r="K34">
        <v>0.2235</v>
      </c>
      <c r="L34">
        <v>0.43490000000000001</v>
      </c>
      <c r="M34">
        <v>0.34</v>
      </c>
      <c r="N34">
        <v>0.1479</v>
      </c>
      <c r="O34">
        <v>0.20399999999999999</v>
      </c>
      <c r="P34">
        <v>0.3</v>
      </c>
      <c r="Q34">
        <v>6.1199999999999997E-2</v>
      </c>
      <c r="R34" s="4">
        <v>0.43259999999999998</v>
      </c>
      <c r="S34" t="s">
        <v>265</v>
      </c>
    </row>
    <row r="35" spans="1:19" x14ac:dyDescent="0.25">
      <c r="A35" t="s">
        <v>387</v>
      </c>
      <c r="B35" t="s">
        <v>176</v>
      </c>
      <c r="C35">
        <v>489</v>
      </c>
      <c r="D35" t="s">
        <v>233</v>
      </c>
      <c r="E35" t="s">
        <v>239</v>
      </c>
      <c r="F35" t="s">
        <v>246</v>
      </c>
      <c r="G35" t="s">
        <v>256</v>
      </c>
      <c r="H35" t="s">
        <v>258</v>
      </c>
      <c r="I35">
        <v>0.2046</v>
      </c>
      <c r="J35">
        <v>0.36</v>
      </c>
      <c r="K35">
        <v>7.3700000000000002E-2</v>
      </c>
      <c r="L35">
        <v>0.78380000000000005</v>
      </c>
      <c r="M35">
        <v>0.34</v>
      </c>
      <c r="N35">
        <v>0.26650000000000001</v>
      </c>
      <c r="O35">
        <v>0.255</v>
      </c>
      <c r="P35">
        <v>0.3</v>
      </c>
      <c r="Q35">
        <v>7.6499999999999999E-2</v>
      </c>
      <c r="R35" s="4">
        <v>0.41670000000000001</v>
      </c>
      <c r="S35" t="s">
        <v>265</v>
      </c>
    </row>
    <row r="36" spans="1:19" x14ac:dyDescent="0.25">
      <c r="A36" t="s">
        <v>387</v>
      </c>
      <c r="B36" t="s">
        <v>176</v>
      </c>
      <c r="C36">
        <v>21492</v>
      </c>
      <c r="D36" t="s">
        <v>418</v>
      </c>
      <c r="E36" t="s">
        <v>239</v>
      </c>
      <c r="F36" t="s">
        <v>246</v>
      </c>
      <c r="G36" t="s">
        <v>256</v>
      </c>
      <c r="H36" t="s">
        <v>258</v>
      </c>
      <c r="I36">
        <v>0.42399999999999999</v>
      </c>
      <c r="J36">
        <v>0.36</v>
      </c>
      <c r="K36">
        <v>0.15260000000000001</v>
      </c>
      <c r="L36">
        <v>0.54710000000000003</v>
      </c>
      <c r="M36">
        <v>0.34</v>
      </c>
      <c r="N36">
        <v>0.186</v>
      </c>
      <c r="O36">
        <v>0.255</v>
      </c>
      <c r="P36">
        <v>0.3</v>
      </c>
      <c r="Q36">
        <v>7.6499999999999999E-2</v>
      </c>
      <c r="R36" s="4">
        <v>0.41520000000000001</v>
      </c>
      <c r="S36" t="s">
        <v>265</v>
      </c>
    </row>
    <row r="37" spans="1:19" x14ac:dyDescent="0.25">
      <c r="A37" t="s">
        <v>387</v>
      </c>
      <c r="B37" t="s">
        <v>176</v>
      </c>
      <c r="C37">
        <v>498</v>
      </c>
      <c r="D37" t="s">
        <v>227</v>
      </c>
      <c r="E37" t="s">
        <v>239</v>
      </c>
      <c r="F37" t="s">
        <v>246</v>
      </c>
      <c r="G37" t="s">
        <v>256</v>
      </c>
      <c r="H37" t="s">
        <v>258</v>
      </c>
      <c r="I37">
        <v>0.4148</v>
      </c>
      <c r="J37">
        <v>0.36</v>
      </c>
      <c r="K37">
        <v>0.14929999999999999</v>
      </c>
      <c r="L37">
        <v>0.54710000000000003</v>
      </c>
      <c r="M37">
        <v>0.34</v>
      </c>
      <c r="N37">
        <v>0.186</v>
      </c>
      <c r="O37">
        <v>0.255</v>
      </c>
      <c r="P37">
        <v>0.3</v>
      </c>
      <c r="Q37">
        <v>7.6499999999999999E-2</v>
      </c>
      <c r="R37" s="4">
        <v>0.4118</v>
      </c>
      <c r="S37" t="s">
        <v>265</v>
      </c>
    </row>
    <row r="38" spans="1:19" x14ac:dyDescent="0.25">
      <c r="A38" t="s">
        <v>387</v>
      </c>
      <c r="B38" t="s">
        <v>176</v>
      </c>
      <c r="C38">
        <v>22335</v>
      </c>
      <c r="D38" t="s">
        <v>413</v>
      </c>
      <c r="E38" t="s">
        <v>239</v>
      </c>
      <c r="F38" t="s">
        <v>247</v>
      </c>
      <c r="G38" t="s">
        <v>256</v>
      </c>
      <c r="H38" t="s">
        <v>258</v>
      </c>
      <c r="I38">
        <v>0.18840000000000001</v>
      </c>
      <c r="J38">
        <v>0.36</v>
      </c>
      <c r="K38">
        <v>6.7799999999999999E-2</v>
      </c>
      <c r="L38">
        <v>0.66520000000000001</v>
      </c>
      <c r="M38">
        <v>0.34</v>
      </c>
      <c r="N38">
        <v>0.22620000000000001</v>
      </c>
      <c r="O38">
        <v>0.30599999999999999</v>
      </c>
      <c r="P38">
        <v>0.3</v>
      </c>
      <c r="Q38">
        <v>9.1800000000000007E-2</v>
      </c>
      <c r="R38" s="4">
        <v>0.38579999999999998</v>
      </c>
      <c r="S38" t="s">
        <v>265</v>
      </c>
    </row>
    <row r="39" spans="1:19" x14ac:dyDescent="0.25">
      <c r="A39" t="s">
        <v>387</v>
      </c>
      <c r="B39" t="s">
        <v>176</v>
      </c>
      <c r="C39">
        <v>499</v>
      </c>
      <c r="D39" t="s">
        <v>427</v>
      </c>
      <c r="E39" t="s">
        <v>239</v>
      </c>
      <c r="F39" t="s">
        <v>246</v>
      </c>
      <c r="G39" t="s">
        <v>256</v>
      </c>
      <c r="H39" t="s">
        <v>258</v>
      </c>
      <c r="I39">
        <v>0.51929999999999998</v>
      </c>
      <c r="J39">
        <v>0.36</v>
      </c>
      <c r="K39">
        <v>0.187</v>
      </c>
      <c r="L39">
        <v>0.26069999999999999</v>
      </c>
      <c r="M39">
        <v>0.34</v>
      </c>
      <c r="N39">
        <v>8.8599999999999998E-2</v>
      </c>
      <c r="O39">
        <v>0.255</v>
      </c>
      <c r="P39">
        <v>0.3</v>
      </c>
      <c r="Q39">
        <v>7.6499999999999999E-2</v>
      </c>
      <c r="R39" s="4">
        <v>0.35210000000000002</v>
      </c>
      <c r="S39" t="s">
        <v>265</v>
      </c>
    </row>
    <row r="40" spans="1:19" x14ac:dyDescent="0.25">
      <c r="A40" t="s">
        <v>387</v>
      </c>
      <c r="B40" t="s">
        <v>176</v>
      </c>
      <c r="C40">
        <v>475</v>
      </c>
      <c r="D40" t="s">
        <v>408</v>
      </c>
      <c r="E40" t="s">
        <v>244</v>
      </c>
      <c r="F40" t="s">
        <v>246</v>
      </c>
      <c r="G40" t="s">
        <v>256</v>
      </c>
      <c r="H40" t="s">
        <v>258</v>
      </c>
      <c r="I40">
        <v>0.67510000000000003</v>
      </c>
      <c r="J40">
        <v>0.36</v>
      </c>
      <c r="K40">
        <v>0.24299999999999999</v>
      </c>
      <c r="L40">
        <v>6.7100000000000007E-2</v>
      </c>
      <c r="M40">
        <v>0.34</v>
      </c>
      <c r="N40">
        <v>2.2800000000000001E-2</v>
      </c>
      <c r="O40">
        <v>0.255</v>
      </c>
      <c r="P40">
        <v>0.3</v>
      </c>
      <c r="Q40">
        <v>7.6499999999999999E-2</v>
      </c>
      <c r="R40" s="4">
        <v>0.34229999999999999</v>
      </c>
      <c r="S40" t="s">
        <v>265</v>
      </c>
    </row>
    <row r="41" spans="1:19" x14ac:dyDescent="0.25">
      <c r="A41" t="s">
        <v>387</v>
      </c>
      <c r="B41" t="s">
        <v>176</v>
      </c>
      <c r="C41">
        <v>476</v>
      </c>
      <c r="D41" t="s">
        <v>410</v>
      </c>
      <c r="E41" t="s">
        <v>239</v>
      </c>
      <c r="F41" t="s">
        <v>246</v>
      </c>
      <c r="G41" t="s">
        <v>256</v>
      </c>
      <c r="H41" t="s">
        <v>259</v>
      </c>
      <c r="I41">
        <v>0.3407</v>
      </c>
      <c r="J41">
        <v>0.36</v>
      </c>
      <c r="K41">
        <v>0.1226</v>
      </c>
      <c r="L41">
        <v>0.3538</v>
      </c>
      <c r="M41">
        <v>0.34</v>
      </c>
      <c r="N41">
        <v>0.1203</v>
      </c>
      <c r="O41">
        <v>0.255</v>
      </c>
      <c r="P41">
        <v>0.3</v>
      </c>
      <c r="Q41">
        <v>7.6499999999999999E-2</v>
      </c>
      <c r="R41" s="4">
        <v>0.31940000000000002</v>
      </c>
      <c r="S41" t="s">
        <v>265</v>
      </c>
    </row>
    <row r="42" spans="1:19" x14ac:dyDescent="0.25">
      <c r="A42" t="s">
        <v>387</v>
      </c>
      <c r="B42" t="s">
        <v>176</v>
      </c>
      <c r="C42">
        <v>493</v>
      </c>
      <c r="D42" t="s">
        <v>423</v>
      </c>
      <c r="E42" t="s">
        <v>239</v>
      </c>
      <c r="F42" t="s">
        <v>246</v>
      </c>
      <c r="G42" t="s">
        <v>256</v>
      </c>
      <c r="H42" t="s">
        <v>259</v>
      </c>
      <c r="I42">
        <v>3.4000000000000002E-2</v>
      </c>
      <c r="J42">
        <v>0.36</v>
      </c>
      <c r="K42">
        <v>1.2200000000000001E-2</v>
      </c>
      <c r="L42">
        <v>0.63600000000000001</v>
      </c>
      <c r="M42">
        <v>0.34</v>
      </c>
      <c r="N42">
        <v>0.2162</v>
      </c>
      <c r="O42">
        <v>0.255</v>
      </c>
      <c r="P42">
        <v>0.3</v>
      </c>
      <c r="Q42">
        <v>7.6499999999999999E-2</v>
      </c>
      <c r="R42" s="4">
        <v>0.30499999999999999</v>
      </c>
      <c r="S42" t="s">
        <v>265</v>
      </c>
    </row>
    <row r="43" spans="1:19" x14ac:dyDescent="0.25">
      <c r="A43" t="s">
        <v>387</v>
      </c>
      <c r="B43" t="s">
        <v>176</v>
      </c>
      <c r="C43">
        <v>482</v>
      </c>
      <c r="D43" t="s">
        <v>430</v>
      </c>
      <c r="E43" t="s">
        <v>240</v>
      </c>
      <c r="F43" t="s">
        <v>246</v>
      </c>
      <c r="G43" t="s">
        <v>256</v>
      </c>
      <c r="H43" t="s">
        <v>258</v>
      </c>
      <c r="I43">
        <v>0.32550000000000001</v>
      </c>
      <c r="J43">
        <v>0.36</v>
      </c>
      <c r="K43">
        <v>0.1172</v>
      </c>
      <c r="L43">
        <v>0.3009</v>
      </c>
      <c r="M43">
        <v>0.34</v>
      </c>
      <c r="N43">
        <v>0.1023</v>
      </c>
      <c r="O43">
        <v>0.255</v>
      </c>
      <c r="P43">
        <v>0.3</v>
      </c>
      <c r="Q43">
        <v>7.6499999999999999E-2</v>
      </c>
      <c r="R43" s="4">
        <v>0.29599999999999999</v>
      </c>
      <c r="S43" t="s">
        <v>265</v>
      </c>
    </row>
    <row r="44" spans="1:19" x14ac:dyDescent="0.25">
      <c r="A44" t="s">
        <v>387</v>
      </c>
      <c r="B44" t="s">
        <v>176</v>
      </c>
      <c r="C44">
        <v>519</v>
      </c>
      <c r="D44" t="s">
        <v>414</v>
      </c>
      <c r="E44" t="s">
        <v>240</v>
      </c>
      <c r="F44" t="s">
        <v>246</v>
      </c>
      <c r="G44" t="s">
        <v>256</v>
      </c>
      <c r="H44" t="s">
        <v>259</v>
      </c>
      <c r="I44">
        <v>0.46579999999999999</v>
      </c>
      <c r="J44">
        <v>0.36</v>
      </c>
      <c r="K44">
        <v>0.16769999999999999</v>
      </c>
      <c r="L44">
        <v>0.1308</v>
      </c>
      <c r="M44">
        <v>0.34</v>
      </c>
      <c r="N44">
        <v>4.4499999999999998E-2</v>
      </c>
      <c r="O44">
        <v>0.255</v>
      </c>
      <c r="P44">
        <v>0.3</v>
      </c>
      <c r="Q44">
        <v>7.6499999999999999E-2</v>
      </c>
      <c r="R44" s="4">
        <v>0.28860000000000002</v>
      </c>
      <c r="S44" t="s">
        <v>265</v>
      </c>
    </row>
    <row r="45" spans="1:19" x14ac:dyDescent="0.25">
      <c r="A45" t="s">
        <v>387</v>
      </c>
      <c r="B45" t="s">
        <v>176</v>
      </c>
      <c r="C45">
        <v>1011</v>
      </c>
      <c r="D45" t="s">
        <v>431</v>
      </c>
      <c r="E45" t="s">
        <v>241</v>
      </c>
      <c r="F45" t="s">
        <v>250</v>
      </c>
      <c r="G45" t="s">
        <v>256</v>
      </c>
      <c r="H45" t="s">
        <v>258</v>
      </c>
      <c r="I45">
        <v>0.26300000000000001</v>
      </c>
      <c r="J45">
        <v>0.36</v>
      </c>
      <c r="K45">
        <v>9.4700000000000006E-2</v>
      </c>
      <c r="L45">
        <v>0.37530000000000002</v>
      </c>
      <c r="M45">
        <v>0.34</v>
      </c>
      <c r="N45">
        <v>0.12759999999999999</v>
      </c>
      <c r="O45">
        <v>0.20399999999999999</v>
      </c>
      <c r="P45">
        <v>0.3</v>
      </c>
      <c r="Q45">
        <v>6.1199999999999997E-2</v>
      </c>
      <c r="R45" s="4">
        <v>0.28349999999999997</v>
      </c>
      <c r="S45" t="s">
        <v>265</v>
      </c>
    </row>
    <row r="46" spans="1:19" x14ac:dyDescent="0.25">
      <c r="A46" t="s">
        <v>387</v>
      </c>
      <c r="B46" t="s">
        <v>176</v>
      </c>
      <c r="C46">
        <v>1065</v>
      </c>
      <c r="D46" t="s">
        <v>232</v>
      </c>
      <c r="E46" t="s">
        <v>239</v>
      </c>
      <c r="F46" t="s">
        <v>246</v>
      </c>
      <c r="G46" t="s">
        <v>256</v>
      </c>
      <c r="H46" t="s">
        <v>258</v>
      </c>
      <c r="I46">
        <v>3.8199999999999998E-2</v>
      </c>
      <c r="J46">
        <v>0.36</v>
      </c>
      <c r="K46">
        <v>1.37E-2</v>
      </c>
      <c r="L46">
        <v>0.5615</v>
      </c>
      <c r="M46">
        <v>0.34</v>
      </c>
      <c r="N46">
        <v>0.19089999999999999</v>
      </c>
      <c r="O46">
        <v>0.255</v>
      </c>
      <c r="P46">
        <v>0.3</v>
      </c>
      <c r="Q46">
        <v>7.6499999999999999E-2</v>
      </c>
      <c r="R46" s="4">
        <v>0.28110000000000002</v>
      </c>
      <c r="S46" t="s">
        <v>265</v>
      </c>
    </row>
    <row r="47" spans="1:19" x14ac:dyDescent="0.25">
      <c r="A47" t="s">
        <v>387</v>
      </c>
      <c r="B47" t="s">
        <v>176</v>
      </c>
      <c r="C47">
        <v>488</v>
      </c>
      <c r="D47" t="s">
        <v>236</v>
      </c>
      <c r="E47" t="s">
        <v>239</v>
      </c>
      <c r="F47" t="s">
        <v>246</v>
      </c>
      <c r="G47" t="s">
        <v>256</v>
      </c>
      <c r="H47" t="s">
        <v>259</v>
      </c>
      <c r="I47">
        <v>7.5499999999999998E-2</v>
      </c>
      <c r="J47">
        <v>0.36</v>
      </c>
      <c r="K47">
        <v>2.7199999999999998E-2</v>
      </c>
      <c r="L47">
        <v>0.51039999999999996</v>
      </c>
      <c r="M47">
        <v>0.34</v>
      </c>
      <c r="N47">
        <v>0.1736</v>
      </c>
      <c r="O47">
        <v>0.255</v>
      </c>
      <c r="P47">
        <v>0.3</v>
      </c>
      <c r="Q47">
        <v>7.6499999999999999E-2</v>
      </c>
      <c r="R47" s="4">
        <v>0.2772</v>
      </c>
      <c r="S47" t="s">
        <v>265</v>
      </c>
    </row>
    <row r="48" spans="1:19" x14ac:dyDescent="0.25">
      <c r="A48" t="s">
        <v>387</v>
      </c>
      <c r="B48" t="s">
        <v>176</v>
      </c>
      <c r="C48">
        <v>495</v>
      </c>
      <c r="D48" t="s">
        <v>425</v>
      </c>
      <c r="E48" t="s">
        <v>239</v>
      </c>
      <c r="F48" t="s">
        <v>246</v>
      </c>
      <c r="G48" t="s">
        <v>256</v>
      </c>
      <c r="H48" t="s">
        <v>258</v>
      </c>
      <c r="I48">
        <v>0.28839999999999999</v>
      </c>
      <c r="J48">
        <v>0.36</v>
      </c>
      <c r="K48">
        <v>0.1038</v>
      </c>
      <c r="L48">
        <v>0.28249999999999997</v>
      </c>
      <c r="M48">
        <v>0.34</v>
      </c>
      <c r="N48">
        <v>9.6100000000000005E-2</v>
      </c>
      <c r="O48">
        <v>0.255</v>
      </c>
      <c r="P48">
        <v>0.3</v>
      </c>
      <c r="Q48">
        <v>7.6499999999999999E-2</v>
      </c>
      <c r="R48" s="4">
        <v>0.27639999999999998</v>
      </c>
      <c r="S48" t="s">
        <v>265</v>
      </c>
    </row>
    <row r="49" spans="1:19" x14ac:dyDescent="0.25">
      <c r="A49" t="s">
        <v>387</v>
      </c>
      <c r="B49" t="s">
        <v>176</v>
      </c>
      <c r="C49">
        <v>1014</v>
      </c>
      <c r="D49" t="s">
        <v>415</v>
      </c>
      <c r="E49" t="s">
        <v>240</v>
      </c>
      <c r="F49" t="s">
        <v>250</v>
      </c>
      <c r="G49" t="s">
        <v>256</v>
      </c>
      <c r="H49" t="s">
        <v>258</v>
      </c>
      <c r="I49">
        <v>0.1537</v>
      </c>
      <c r="J49">
        <v>0.36</v>
      </c>
      <c r="K49">
        <v>5.5300000000000002E-2</v>
      </c>
      <c r="L49">
        <v>0.43490000000000001</v>
      </c>
      <c r="M49">
        <v>0.34</v>
      </c>
      <c r="N49">
        <v>0.1479</v>
      </c>
      <c r="O49">
        <v>0.20399999999999999</v>
      </c>
      <c r="P49">
        <v>0.3</v>
      </c>
      <c r="Q49">
        <v>6.1199999999999997E-2</v>
      </c>
      <c r="R49" s="4">
        <v>0.26440000000000002</v>
      </c>
      <c r="S49" t="s">
        <v>265</v>
      </c>
    </row>
    <row r="50" spans="1:19" x14ac:dyDescent="0.25">
      <c r="A50" t="s">
        <v>387</v>
      </c>
      <c r="B50" t="s">
        <v>176</v>
      </c>
      <c r="C50">
        <v>22332</v>
      </c>
      <c r="D50" t="s">
        <v>412</v>
      </c>
      <c r="E50" t="s">
        <v>389</v>
      </c>
      <c r="F50" t="s">
        <v>250</v>
      </c>
      <c r="G50" t="s">
        <v>256</v>
      </c>
      <c r="H50" t="s">
        <v>259</v>
      </c>
      <c r="I50">
        <v>0.12039999999999999</v>
      </c>
      <c r="J50">
        <v>0.36</v>
      </c>
      <c r="K50">
        <v>4.3299999999999998E-2</v>
      </c>
      <c r="L50">
        <v>0.4622</v>
      </c>
      <c r="M50">
        <v>0.34</v>
      </c>
      <c r="N50">
        <v>0.15709999999999999</v>
      </c>
      <c r="O50">
        <v>0.20399999999999999</v>
      </c>
      <c r="P50">
        <v>0.3</v>
      </c>
      <c r="Q50">
        <v>6.1199999999999997E-2</v>
      </c>
      <c r="R50" s="4">
        <v>0.26169999999999999</v>
      </c>
      <c r="S50" t="s">
        <v>265</v>
      </c>
    </row>
    <row r="51" spans="1:19" x14ac:dyDescent="0.25">
      <c r="A51" t="s">
        <v>387</v>
      </c>
      <c r="B51" t="s">
        <v>176</v>
      </c>
      <c r="C51">
        <v>1066</v>
      </c>
      <c r="D51" t="s">
        <v>238</v>
      </c>
      <c r="E51" t="s">
        <v>239</v>
      </c>
      <c r="F51" t="s">
        <v>246</v>
      </c>
      <c r="G51" t="s">
        <v>256</v>
      </c>
      <c r="H51" t="s">
        <v>258</v>
      </c>
      <c r="I51">
        <v>3.0800000000000001E-2</v>
      </c>
      <c r="J51">
        <v>0.36</v>
      </c>
      <c r="K51">
        <v>1.11E-2</v>
      </c>
      <c r="L51">
        <v>0.51039999999999996</v>
      </c>
      <c r="M51">
        <v>0.34</v>
      </c>
      <c r="N51">
        <v>0.1736</v>
      </c>
      <c r="O51">
        <v>0.255</v>
      </c>
      <c r="P51">
        <v>0.3</v>
      </c>
      <c r="Q51">
        <v>7.6499999999999999E-2</v>
      </c>
      <c r="R51" s="4">
        <v>0.2611</v>
      </c>
      <c r="S51" t="s">
        <v>265</v>
      </c>
    </row>
    <row r="52" spans="1:19" x14ac:dyDescent="0.25">
      <c r="A52" t="s">
        <v>387</v>
      </c>
      <c r="B52" t="s">
        <v>176</v>
      </c>
      <c r="C52">
        <v>1026</v>
      </c>
      <c r="D52" t="s">
        <v>237</v>
      </c>
      <c r="E52" t="s">
        <v>239</v>
      </c>
      <c r="F52" t="s">
        <v>246</v>
      </c>
      <c r="G52" t="s">
        <v>256</v>
      </c>
      <c r="H52" t="s">
        <v>258</v>
      </c>
      <c r="I52">
        <v>7.4000000000000003E-3</v>
      </c>
      <c r="J52">
        <v>0.36</v>
      </c>
      <c r="K52">
        <v>2.7000000000000001E-3</v>
      </c>
      <c r="L52">
        <v>0.51039999999999996</v>
      </c>
      <c r="M52">
        <v>0.34</v>
      </c>
      <c r="N52">
        <v>0.1736</v>
      </c>
      <c r="O52">
        <v>0.255</v>
      </c>
      <c r="P52">
        <v>0.3</v>
      </c>
      <c r="Q52">
        <v>7.6499999999999999E-2</v>
      </c>
      <c r="R52" s="4">
        <v>0.25269999999999998</v>
      </c>
      <c r="S52" t="s">
        <v>265</v>
      </c>
    </row>
    <row r="53" spans="1:19" x14ac:dyDescent="0.25">
      <c r="A53" t="s">
        <v>387</v>
      </c>
      <c r="B53" t="s">
        <v>176</v>
      </c>
      <c r="C53">
        <v>1070</v>
      </c>
      <c r="D53" t="s">
        <v>424</v>
      </c>
      <c r="E53" t="s">
        <v>239</v>
      </c>
      <c r="F53" t="s">
        <v>246</v>
      </c>
      <c r="G53" t="s">
        <v>256</v>
      </c>
      <c r="H53" t="s">
        <v>260</v>
      </c>
      <c r="I53">
        <v>0.1067</v>
      </c>
      <c r="J53">
        <v>0.36</v>
      </c>
      <c r="K53">
        <v>3.8399999999999997E-2</v>
      </c>
      <c r="L53">
        <v>0.39279999999999998</v>
      </c>
      <c r="M53">
        <v>0.34</v>
      </c>
      <c r="N53">
        <v>0.1336</v>
      </c>
      <c r="O53">
        <v>0.255</v>
      </c>
      <c r="P53">
        <v>0.3</v>
      </c>
      <c r="Q53">
        <v>7.6499999999999999E-2</v>
      </c>
      <c r="R53" s="4">
        <v>0.2485</v>
      </c>
      <c r="S53" t="s">
        <v>265</v>
      </c>
    </row>
    <row r="54" spans="1:19" x14ac:dyDescent="0.25">
      <c r="A54" t="s">
        <v>387</v>
      </c>
      <c r="B54" t="s">
        <v>176</v>
      </c>
      <c r="C54">
        <v>21493</v>
      </c>
      <c r="D54" t="s">
        <v>231</v>
      </c>
      <c r="E54" t="s">
        <v>239</v>
      </c>
      <c r="F54" t="s">
        <v>246</v>
      </c>
      <c r="G54" t="s">
        <v>256</v>
      </c>
      <c r="H54" t="s">
        <v>259</v>
      </c>
      <c r="I54">
        <v>2.98E-2</v>
      </c>
      <c r="J54">
        <v>0.36</v>
      </c>
      <c r="K54">
        <v>1.0699999999999999E-2</v>
      </c>
      <c r="L54">
        <v>0.41420000000000001</v>
      </c>
      <c r="M54">
        <v>0.34</v>
      </c>
      <c r="N54">
        <v>0.14080000000000001</v>
      </c>
      <c r="O54">
        <v>0.255</v>
      </c>
      <c r="P54">
        <v>0.3</v>
      </c>
      <c r="Q54">
        <v>7.6499999999999999E-2</v>
      </c>
      <c r="R54" s="4">
        <v>0.2281</v>
      </c>
      <c r="S54" t="s">
        <v>265</v>
      </c>
    </row>
    <row r="55" spans="1:19" x14ac:dyDescent="0.25">
      <c r="A55" t="s">
        <v>387</v>
      </c>
      <c r="B55" t="s">
        <v>176</v>
      </c>
      <c r="C55">
        <v>490</v>
      </c>
      <c r="D55" t="s">
        <v>234</v>
      </c>
      <c r="E55" t="s">
        <v>239</v>
      </c>
      <c r="F55" t="s">
        <v>246</v>
      </c>
      <c r="G55" t="s">
        <v>256</v>
      </c>
      <c r="H55" t="s">
        <v>258</v>
      </c>
      <c r="I55">
        <v>0.121</v>
      </c>
      <c r="J55">
        <v>0.36</v>
      </c>
      <c r="K55">
        <v>4.3499999999999997E-2</v>
      </c>
      <c r="L55">
        <v>0.25180000000000002</v>
      </c>
      <c r="M55">
        <v>0.34</v>
      </c>
      <c r="N55">
        <v>8.5599999999999996E-2</v>
      </c>
      <c r="O55">
        <v>0.255</v>
      </c>
      <c r="P55">
        <v>0.3</v>
      </c>
      <c r="Q55">
        <v>7.6499999999999999E-2</v>
      </c>
      <c r="R55" s="4">
        <v>0.20569999999999999</v>
      </c>
      <c r="S55" t="s">
        <v>265</v>
      </c>
    </row>
    <row r="56" spans="1:19" x14ac:dyDescent="0.25">
      <c r="A56" t="s">
        <v>387</v>
      </c>
      <c r="B56" t="s">
        <v>176</v>
      </c>
      <c r="C56">
        <v>492</v>
      </c>
      <c r="D56" t="s">
        <v>429</v>
      </c>
      <c r="E56" t="s">
        <v>239</v>
      </c>
      <c r="F56" t="s">
        <v>246</v>
      </c>
      <c r="G56" t="s">
        <v>256</v>
      </c>
      <c r="H56" t="s">
        <v>258</v>
      </c>
      <c r="I56">
        <v>0.16550000000000001</v>
      </c>
      <c r="J56">
        <v>0.36</v>
      </c>
      <c r="K56">
        <v>5.96E-2</v>
      </c>
      <c r="L56">
        <v>0.1966</v>
      </c>
      <c r="M56">
        <v>0.34</v>
      </c>
      <c r="N56">
        <v>6.6900000000000001E-2</v>
      </c>
      <c r="O56">
        <v>0.255</v>
      </c>
      <c r="P56">
        <v>0.3</v>
      </c>
      <c r="Q56">
        <v>7.6499999999999999E-2</v>
      </c>
      <c r="R56" s="4">
        <v>0.2029</v>
      </c>
      <c r="S56" t="s">
        <v>265</v>
      </c>
    </row>
    <row r="57" spans="1:19" x14ac:dyDescent="0.25">
      <c r="A57" t="s">
        <v>387</v>
      </c>
      <c r="B57" t="s">
        <v>176</v>
      </c>
      <c r="C57">
        <v>491</v>
      </c>
      <c r="D57" t="s">
        <v>235</v>
      </c>
      <c r="E57" t="s">
        <v>239</v>
      </c>
      <c r="F57" t="s">
        <v>246</v>
      </c>
      <c r="G57" t="s">
        <v>256</v>
      </c>
      <c r="H57" t="s">
        <v>258</v>
      </c>
      <c r="I57">
        <v>0.1</v>
      </c>
      <c r="J57">
        <v>0.36</v>
      </c>
      <c r="K57">
        <v>3.5999999999999997E-2</v>
      </c>
      <c r="L57">
        <v>0.25180000000000002</v>
      </c>
      <c r="M57">
        <v>0.34</v>
      </c>
      <c r="N57">
        <v>8.5599999999999996E-2</v>
      </c>
      <c r="O57">
        <v>0.255</v>
      </c>
      <c r="P57">
        <v>0.3</v>
      </c>
      <c r="Q57">
        <v>7.6499999999999999E-2</v>
      </c>
      <c r="R57" s="4">
        <v>0.1981</v>
      </c>
      <c r="S57" t="s">
        <v>265</v>
      </c>
    </row>
    <row r="58" spans="1:19" x14ac:dyDescent="0.25">
      <c r="A58" t="s">
        <v>387</v>
      </c>
      <c r="B58" t="s">
        <v>176</v>
      </c>
      <c r="C58">
        <v>1013</v>
      </c>
      <c r="D58" t="s">
        <v>420</v>
      </c>
      <c r="E58" t="s">
        <v>241</v>
      </c>
      <c r="F58" t="s">
        <v>250</v>
      </c>
      <c r="G58" t="s">
        <v>256</v>
      </c>
      <c r="H58" t="s">
        <v>258</v>
      </c>
      <c r="I58">
        <v>0.33489999999999998</v>
      </c>
      <c r="J58">
        <v>0.36</v>
      </c>
      <c r="K58">
        <v>0.1205</v>
      </c>
      <c r="L58">
        <v>0</v>
      </c>
      <c r="M58">
        <v>0.34</v>
      </c>
      <c r="N58">
        <v>0</v>
      </c>
      <c r="O58">
        <v>0.20399999999999999</v>
      </c>
      <c r="P58">
        <v>0.3</v>
      </c>
      <c r="Q58">
        <v>6.1199999999999997E-2</v>
      </c>
      <c r="R58" s="4">
        <v>0.18179999999999999</v>
      </c>
      <c r="S58" t="s">
        <v>265</v>
      </c>
    </row>
  </sheetData>
  <mergeCells count="3">
    <mergeCell ref="A1:S4"/>
    <mergeCell ref="A5:S5"/>
    <mergeCell ref="A6:S6"/>
  </mergeCells>
  <conditionalFormatting sqref="A1:T4">
    <cfRule type="containsText" dxfId="50" priority="2" operator="containsText" text="">
      <formula>NOT(ISERROR(SEARCH("",A1)))</formula>
    </cfRule>
  </conditionalFormatting>
  <conditionalFormatting sqref="K7:K1396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N7:N1396">
    <cfRule type="colorScale" priority="5">
      <colorScale>
        <cfvo type="min"/>
        <cfvo type="percentile" val="50"/>
        <cfvo type="max"/>
        <color rgb="FFFF9191"/>
        <color rgb="FFFFEA77"/>
        <color rgb="FF24F16C"/>
      </colorScale>
    </cfRule>
    <cfRule type="colorScale" priority="6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Q7:Q1396">
    <cfRule type="colorScale" priority="7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R7:R1396">
    <cfRule type="colorScale" priority="8">
      <colorScale>
        <cfvo type="min"/>
        <cfvo type="percentile" val="50"/>
        <cfvo type="max"/>
        <color rgb="FFFF9191"/>
        <color rgb="FFFFEA77"/>
        <color rgb="FF24F16C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7"/>
  <sheetViews>
    <sheetView workbookViewId="0">
      <selection activeCell="D9" sqref="D9:D137"/>
    </sheetView>
  </sheetViews>
  <sheetFormatPr defaultRowHeight="15" x14ac:dyDescent="0.25"/>
  <cols>
    <col min="1" max="1" width="63" bestFit="1" customWidth="1"/>
    <col min="2" max="2" width="11" bestFit="1" customWidth="1"/>
    <col min="3" max="3" width="18.7109375" bestFit="1" customWidth="1"/>
    <col min="4" max="4" width="106.5703125" bestFit="1" customWidth="1"/>
    <col min="5" max="5" width="8" bestFit="1" customWidth="1"/>
    <col min="6" max="6" width="40" bestFit="1" customWidth="1"/>
    <col min="7" max="7" width="11.42578125" bestFit="1" customWidth="1"/>
    <col min="8" max="8" width="56.85546875" bestFit="1" customWidth="1"/>
    <col min="9" max="9" width="10.85546875" bestFit="1" customWidth="1"/>
    <col min="10" max="10" width="8.7109375" bestFit="1" customWidth="1"/>
    <col min="11" max="11" width="14.5703125" bestFit="1" customWidth="1"/>
    <col min="12" max="12" width="10.42578125" bestFit="1" customWidth="1"/>
    <col min="13" max="13" width="8.28515625" bestFit="1" customWidth="1"/>
    <col min="14" max="14" width="14.140625" bestFit="1" customWidth="1"/>
    <col min="15" max="15" width="6" bestFit="1" customWidth="1"/>
    <col min="16" max="16" width="9.28515625" bestFit="1" customWidth="1"/>
    <col min="17" max="17" width="15.140625" bestFit="1" customWidth="1"/>
    <col min="18" max="18" width="12.85546875" bestFit="1" customWidth="1"/>
    <col min="19" max="20" width="12.42578125" bestFit="1" customWidth="1"/>
    <col min="21" max="21" width="9" bestFit="1" customWidth="1"/>
  </cols>
  <sheetData>
    <row r="1" spans="1:2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5" t="s">
        <v>403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6" t="s">
        <v>282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8" spans="1:21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277</v>
      </c>
      <c r="F8" s="3" t="s">
        <v>207</v>
      </c>
      <c r="G8" s="3" t="s">
        <v>208</v>
      </c>
      <c r="H8" s="3" t="s">
        <v>209</v>
      </c>
      <c r="I8" s="3" t="s">
        <v>278</v>
      </c>
      <c r="J8" s="3" t="s">
        <v>268</v>
      </c>
      <c r="K8" s="3" t="s">
        <v>269</v>
      </c>
      <c r="L8" s="3" t="s">
        <v>279</v>
      </c>
      <c r="M8" s="3" t="s">
        <v>271</v>
      </c>
      <c r="N8" s="3" t="s">
        <v>272</v>
      </c>
      <c r="O8" s="3" t="s">
        <v>177</v>
      </c>
      <c r="P8" s="3" t="s">
        <v>273</v>
      </c>
      <c r="Q8" s="3" t="s">
        <v>274</v>
      </c>
      <c r="R8" s="3" t="s">
        <v>280</v>
      </c>
      <c r="S8" s="3" t="s">
        <v>281</v>
      </c>
      <c r="T8" s="3" t="s">
        <v>211</v>
      </c>
      <c r="U8" s="3" t="s">
        <v>275</v>
      </c>
    </row>
    <row r="9" spans="1:21" x14ac:dyDescent="0.25">
      <c r="A9" t="s">
        <v>387</v>
      </c>
      <c r="B9" t="s">
        <v>176</v>
      </c>
      <c r="C9">
        <v>475</v>
      </c>
      <c r="D9" t="s">
        <v>408</v>
      </c>
      <c r="E9" t="s">
        <v>390</v>
      </c>
      <c r="F9" t="s">
        <v>244</v>
      </c>
      <c r="G9">
        <v>1</v>
      </c>
      <c r="H9" t="s">
        <v>256</v>
      </c>
      <c r="I9">
        <v>0.67269999999999996</v>
      </c>
      <c r="J9">
        <v>0.36</v>
      </c>
      <c r="K9">
        <v>0.2422</v>
      </c>
      <c r="L9">
        <v>0</v>
      </c>
      <c r="M9">
        <v>0.34</v>
      </c>
      <c r="N9">
        <v>0</v>
      </c>
      <c r="O9">
        <v>0.255</v>
      </c>
      <c r="P9">
        <v>0.3</v>
      </c>
      <c r="Q9">
        <v>7.6499999999999999E-2</v>
      </c>
      <c r="R9">
        <v>0.31869999999999998</v>
      </c>
      <c r="S9">
        <v>0.20250000000000001</v>
      </c>
      <c r="T9">
        <v>0.34229999999999999</v>
      </c>
      <c r="U9" t="s">
        <v>265</v>
      </c>
    </row>
    <row r="10" spans="1:21" x14ac:dyDescent="0.25">
      <c r="A10" t="s">
        <v>387</v>
      </c>
      <c r="B10" t="s">
        <v>176</v>
      </c>
      <c r="C10">
        <v>475</v>
      </c>
      <c r="D10" t="s">
        <v>408</v>
      </c>
      <c r="E10" t="s">
        <v>391</v>
      </c>
      <c r="F10" t="s">
        <v>244</v>
      </c>
      <c r="G10">
        <v>1</v>
      </c>
      <c r="H10" t="s">
        <v>256</v>
      </c>
      <c r="I10">
        <v>0.67779999999999996</v>
      </c>
      <c r="J10">
        <v>0.36</v>
      </c>
      <c r="K10">
        <v>0.24399999999999999</v>
      </c>
      <c r="L10">
        <v>0.14610000000000001</v>
      </c>
      <c r="M10">
        <v>0.34</v>
      </c>
      <c r="N10">
        <v>4.9700000000000001E-2</v>
      </c>
      <c r="O10">
        <v>0.255</v>
      </c>
      <c r="P10">
        <v>0.3</v>
      </c>
      <c r="Q10">
        <v>7.6499999999999999E-2</v>
      </c>
      <c r="R10">
        <v>0.37019999999999997</v>
      </c>
      <c r="S10">
        <v>0.1719</v>
      </c>
      <c r="T10">
        <v>0.34229999999999999</v>
      </c>
      <c r="U10" t="s">
        <v>265</v>
      </c>
    </row>
    <row r="11" spans="1:21" x14ac:dyDescent="0.25">
      <c r="A11" t="s">
        <v>387</v>
      </c>
      <c r="B11" t="s">
        <v>176</v>
      </c>
      <c r="C11">
        <v>476</v>
      </c>
      <c r="D11" t="s">
        <v>410</v>
      </c>
      <c r="E11" t="s">
        <v>390</v>
      </c>
      <c r="F11" t="s">
        <v>239</v>
      </c>
      <c r="G11">
        <v>1</v>
      </c>
      <c r="H11" t="s">
        <v>256</v>
      </c>
      <c r="I11">
        <v>0.27839999999999998</v>
      </c>
      <c r="J11">
        <v>0.36</v>
      </c>
      <c r="K11">
        <v>0.1002</v>
      </c>
      <c r="L11">
        <v>0.28489999999999999</v>
      </c>
      <c r="M11">
        <v>0.34</v>
      </c>
      <c r="N11">
        <v>9.69E-2</v>
      </c>
      <c r="O11">
        <v>0.255</v>
      </c>
      <c r="P11">
        <v>0.3</v>
      </c>
      <c r="Q11">
        <v>7.6499999999999999E-2</v>
      </c>
      <c r="R11">
        <v>0.27360000000000001</v>
      </c>
      <c r="S11">
        <v>0.20250000000000001</v>
      </c>
      <c r="T11">
        <v>0.31940000000000002</v>
      </c>
      <c r="U11" t="s">
        <v>265</v>
      </c>
    </row>
    <row r="12" spans="1:21" x14ac:dyDescent="0.25">
      <c r="A12" t="s">
        <v>387</v>
      </c>
      <c r="B12" t="s">
        <v>176</v>
      </c>
      <c r="C12">
        <v>476</v>
      </c>
      <c r="D12" t="s">
        <v>410</v>
      </c>
      <c r="E12" t="s">
        <v>391</v>
      </c>
      <c r="F12" t="s">
        <v>239</v>
      </c>
      <c r="G12">
        <v>1</v>
      </c>
      <c r="H12" t="s">
        <v>256</v>
      </c>
      <c r="I12">
        <v>0.41399999999999998</v>
      </c>
      <c r="J12">
        <v>0.36</v>
      </c>
      <c r="K12">
        <v>0.14899999999999999</v>
      </c>
      <c r="L12">
        <v>0.43490000000000001</v>
      </c>
      <c r="M12">
        <v>0.34</v>
      </c>
      <c r="N12">
        <v>0.1479</v>
      </c>
      <c r="O12">
        <v>0.255</v>
      </c>
      <c r="P12">
        <v>0.3</v>
      </c>
      <c r="Q12">
        <v>7.6499999999999999E-2</v>
      </c>
      <c r="R12">
        <v>0.37340000000000001</v>
      </c>
      <c r="S12">
        <v>0.1719</v>
      </c>
      <c r="T12">
        <v>0.31940000000000002</v>
      </c>
      <c r="U12" t="s">
        <v>265</v>
      </c>
    </row>
    <row r="13" spans="1:21" x14ac:dyDescent="0.25">
      <c r="A13" t="s">
        <v>387</v>
      </c>
      <c r="B13" t="s">
        <v>176</v>
      </c>
      <c r="C13">
        <v>477</v>
      </c>
      <c r="D13" t="s">
        <v>229</v>
      </c>
      <c r="E13" t="s">
        <v>392</v>
      </c>
      <c r="F13" t="s">
        <v>239</v>
      </c>
      <c r="G13">
        <v>6</v>
      </c>
      <c r="H13" t="s">
        <v>256</v>
      </c>
      <c r="I13">
        <v>9.5200000000000007E-2</v>
      </c>
      <c r="J13">
        <v>0.36</v>
      </c>
      <c r="K13">
        <v>3.4299999999999997E-2</v>
      </c>
      <c r="L13">
        <v>1</v>
      </c>
      <c r="M13">
        <v>0.34</v>
      </c>
      <c r="N13">
        <v>0.34</v>
      </c>
      <c r="O13">
        <v>0.51</v>
      </c>
      <c r="P13">
        <v>0.3</v>
      </c>
      <c r="Q13">
        <v>0.153</v>
      </c>
      <c r="R13">
        <v>0.52729999999999999</v>
      </c>
      <c r="S13">
        <v>0.3251</v>
      </c>
      <c r="T13">
        <v>0.4531</v>
      </c>
      <c r="U13" t="s">
        <v>265</v>
      </c>
    </row>
    <row r="14" spans="1:21" x14ac:dyDescent="0.25">
      <c r="A14" t="s">
        <v>387</v>
      </c>
      <c r="B14" t="s">
        <v>176</v>
      </c>
      <c r="C14">
        <v>477</v>
      </c>
      <c r="D14" t="s">
        <v>229</v>
      </c>
      <c r="E14" t="s">
        <v>393</v>
      </c>
      <c r="F14" t="s">
        <v>239</v>
      </c>
      <c r="G14">
        <v>6</v>
      </c>
      <c r="H14" t="s">
        <v>256</v>
      </c>
      <c r="I14">
        <v>8.4900000000000003E-2</v>
      </c>
      <c r="J14">
        <v>0.36</v>
      </c>
      <c r="K14">
        <v>3.0599999999999999E-2</v>
      </c>
      <c r="L14">
        <v>1</v>
      </c>
      <c r="M14">
        <v>0.34</v>
      </c>
      <c r="N14">
        <v>0.34</v>
      </c>
      <c r="O14">
        <v>0.51</v>
      </c>
      <c r="P14">
        <v>0.3</v>
      </c>
      <c r="Q14">
        <v>0.153</v>
      </c>
      <c r="R14">
        <v>0.52359999999999995</v>
      </c>
      <c r="S14">
        <v>0.30049999999999999</v>
      </c>
      <c r="T14">
        <v>0.4531</v>
      </c>
      <c r="U14" t="s">
        <v>265</v>
      </c>
    </row>
    <row r="15" spans="1:21" x14ac:dyDescent="0.25">
      <c r="A15" t="s">
        <v>387</v>
      </c>
      <c r="B15" t="s">
        <v>176</v>
      </c>
      <c r="C15">
        <v>477</v>
      </c>
      <c r="D15" t="s">
        <v>229</v>
      </c>
      <c r="E15" t="s">
        <v>390</v>
      </c>
      <c r="F15" t="s">
        <v>239</v>
      </c>
      <c r="G15">
        <v>6</v>
      </c>
      <c r="H15" t="s">
        <v>256</v>
      </c>
      <c r="I15">
        <v>1.6899999999999998E-2</v>
      </c>
      <c r="J15">
        <v>0.36</v>
      </c>
      <c r="K15">
        <v>6.1000000000000004E-3</v>
      </c>
      <c r="L15">
        <v>0.5323</v>
      </c>
      <c r="M15">
        <v>0.34</v>
      </c>
      <c r="N15">
        <v>0.18099999999999999</v>
      </c>
      <c r="O15">
        <v>0.51</v>
      </c>
      <c r="P15">
        <v>0.3</v>
      </c>
      <c r="Q15">
        <v>0.153</v>
      </c>
      <c r="R15">
        <v>0.34010000000000001</v>
      </c>
      <c r="S15">
        <v>0.20250000000000001</v>
      </c>
      <c r="T15">
        <v>0.4531</v>
      </c>
      <c r="U15" t="s">
        <v>265</v>
      </c>
    </row>
    <row r="16" spans="1:21" x14ac:dyDescent="0.25">
      <c r="A16" t="s">
        <v>387</v>
      </c>
      <c r="B16" t="s">
        <v>176</v>
      </c>
      <c r="C16">
        <v>477</v>
      </c>
      <c r="D16" t="s">
        <v>229</v>
      </c>
      <c r="E16" t="s">
        <v>391</v>
      </c>
      <c r="F16" t="s">
        <v>239</v>
      </c>
      <c r="G16">
        <v>6</v>
      </c>
      <c r="H16" t="s">
        <v>256</v>
      </c>
      <c r="I16">
        <v>1.35E-2</v>
      </c>
      <c r="J16">
        <v>0.36</v>
      </c>
      <c r="K16">
        <v>4.8999999999999998E-3</v>
      </c>
      <c r="L16">
        <v>0.48470000000000002</v>
      </c>
      <c r="M16">
        <v>0.34</v>
      </c>
      <c r="N16">
        <v>0.1648</v>
      </c>
      <c r="O16">
        <v>0.51</v>
      </c>
      <c r="P16">
        <v>0.3</v>
      </c>
      <c r="Q16">
        <v>0.153</v>
      </c>
      <c r="R16">
        <v>0.32269999999999999</v>
      </c>
      <c r="S16">
        <v>0.1719</v>
      </c>
      <c r="T16">
        <v>0.4531</v>
      </c>
      <c r="U16" t="s">
        <v>265</v>
      </c>
    </row>
    <row r="17" spans="1:21" x14ac:dyDescent="0.25">
      <c r="A17" t="s">
        <v>387</v>
      </c>
      <c r="B17" t="s">
        <v>176</v>
      </c>
      <c r="C17">
        <v>478</v>
      </c>
      <c r="D17" t="s">
        <v>226</v>
      </c>
      <c r="E17" t="s">
        <v>392</v>
      </c>
      <c r="F17" t="s">
        <v>239</v>
      </c>
      <c r="G17">
        <v>6</v>
      </c>
      <c r="H17" t="s">
        <v>256</v>
      </c>
      <c r="I17">
        <v>9.4100000000000003E-2</v>
      </c>
      <c r="J17">
        <v>0.36</v>
      </c>
      <c r="K17">
        <v>3.39E-2</v>
      </c>
      <c r="L17">
        <v>1</v>
      </c>
      <c r="M17">
        <v>0.34</v>
      </c>
      <c r="N17">
        <v>0.34</v>
      </c>
      <c r="O17">
        <v>1</v>
      </c>
      <c r="P17">
        <v>0.3</v>
      </c>
      <c r="Q17">
        <v>0.3</v>
      </c>
      <c r="R17">
        <v>0.67390000000000005</v>
      </c>
      <c r="S17">
        <v>0.3251</v>
      </c>
      <c r="T17">
        <v>0.63600000000000001</v>
      </c>
      <c r="U17" t="s">
        <v>264</v>
      </c>
    </row>
    <row r="18" spans="1:21" x14ac:dyDescent="0.25">
      <c r="A18" t="s">
        <v>387</v>
      </c>
      <c r="B18" t="s">
        <v>176</v>
      </c>
      <c r="C18">
        <v>478</v>
      </c>
      <c r="D18" t="s">
        <v>226</v>
      </c>
      <c r="E18" t="s">
        <v>393</v>
      </c>
      <c r="F18" t="s">
        <v>239</v>
      </c>
      <c r="G18">
        <v>6</v>
      </c>
      <c r="H18" t="s">
        <v>256</v>
      </c>
      <c r="I18">
        <v>8.4000000000000005E-2</v>
      </c>
      <c r="J18">
        <v>0.36</v>
      </c>
      <c r="K18">
        <v>3.0200000000000001E-2</v>
      </c>
      <c r="L18">
        <v>1</v>
      </c>
      <c r="M18">
        <v>0.34</v>
      </c>
      <c r="N18">
        <v>0.34</v>
      </c>
      <c r="O18">
        <v>1</v>
      </c>
      <c r="P18">
        <v>0.3</v>
      </c>
      <c r="Q18">
        <v>0.3</v>
      </c>
      <c r="R18">
        <v>0.67020000000000002</v>
      </c>
      <c r="S18">
        <v>0.30049999999999999</v>
      </c>
      <c r="T18">
        <v>0.63600000000000001</v>
      </c>
      <c r="U18" t="s">
        <v>264</v>
      </c>
    </row>
    <row r="19" spans="1:21" x14ac:dyDescent="0.25">
      <c r="A19" t="s">
        <v>387</v>
      </c>
      <c r="B19" t="s">
        <v>176</v>
      </c>
      <c r="C19">
        <v>478</v>
      </c>
      <c r="D19" t="s">
        <v>226</v>
      </c>
      <c r="E19" t="s">
        <v>390</v>
      </c>
      <c r="F19" t="s">
        <v>239</v>
      </c>
      <c r="G19">
        <v>6</v>
      </c>
      <c r="H19" t="s">
        <v>256</v>
      </c>
      <c r="I19">
        <v>9.0300000000000005E-2</v>
      </c>
      <c r="J19">
        <v>0.36</v>
      </c>
      <c r="K19">
        <v>3.2500000000000001E-2</v>
      </c>
      <c r="L19">
        <v>0.5323</v>
      </c>
      <c r="M19">
        <v>0.34</v>
      </c>
      <c r="N19">
        <v>0.18099999999999999</v>
      </c>
      <c r="O19">
        <v>1</v>
      </c>
      <c r="P19">
        <v>0.3</v>
      </c>
      <c r="Q19">
        <v>0.3</v>
      </c>
      <c r="R19">
        <v>0.51349999999999996</v>
      </c>
      <c r="S19">
        <v>0.20250000000000001</v>
      </c>
      <c r="T19">
        <v>0.63600000000000001</v>
      </c>
      <c r="U19" t="s">
        <v>264</v>
      </c>
    </row>
    <row r="20" spans="1:21" x14ac:dyDescent="0.25">
      <c r="A20" t="s">
        <v>387</v>
      </c>
      <c r="B20" t="s">
        <v>176</v>
      </c>
      <c r="C20">
        <v>478</v>
      </c>
      <c r="D20" t="s">
        <v>226</v>
      </c>
      <c r="E20" t="s">
        <v>391</v>
      </c>
      <c r="F20" t="s">
        <v>239</v>
      </c>
      <c r="G20">
        <v>6</v>
      </c>
      <c r="H20" t="s">
        <v>256</v>
      </c>
      <c r="I20">
        <v>0.18559999999999999</v>
      </c>
      <c r="J20">
        <v>0.36</v>
      </c>
      <c r="K20">
        <v>6.6799999999999998E-2</v>
      </c>
      <c r="L20">
        <v>0.82869999999999999</v>
      </c>
      <c r="M20">
        <v>0.34</v>
      </c>
      <c r="N20">
        <v>0.28179999999999999</v>
      </c>
      <c r="O20">
        <v>1</v>
      </c>
      <c r="P20">
        <v>0.3</v>
      </c>
      <c r="Q20">
        <v>0.3</v>
      </c>
      <c r="R20">
        <v>0.64859999999999995</v>
      </c>
      <c r="S20">
        <v>0.1719</v>
      </c>
      <c r="T20">
        <v>0.63600000000000001</v>
      </c>
      <c r="U20" t="s">
        <v>264</v>
      </c>
    </row>
    <row r="21" spans="1:21" x14ac:dyDescent="0.25">
      <c r="A21" t="s">
        <v>387</v>
      </c>
      <c r="B21" t="s">
        <v>176</v>
      </c>
      <c r="C21">
        <v>479</v>
      </c>
      <c r="D21" t="s">
        <v>228</v>
      </c>
      <c r="E21" t="s">
        <v>390</v>
      </c>
      <c r="F21" t="s">
        <v>239</v>
      </c>
      <c r="G21">
        <v>1</v>
      </c>
      <c r="H21" t="s">
        <v>256</v>
      </c>
      <c r="I21">
        <v>0.4945</v>
      </c>
      <c r="J21">
        <v>0.36</v>
      </c>
      <c r="K21">
        <v>0.17799999999999999</v>
      </c>
      <c r="L21">
        <v>0.57089999999999996</v>
      </c>
      <c r="M21">
        <v>0.34</v>
      </c>
      <c r="N21">
        <v>0.19409999999999999</v>
      </c>
      <c r="O21">
        <v>0.255</v>
      </c>
      <c r="P21">
        <v>0.3</v>
      </c>
      <c r="Q21">
        <v>7.6499999999999999E-2</v>
      </c>
      <c r="R21">
        <v>0.4486</v>
      </c>
      <c r="S21">
        <v>0.20250000000000001</v>
      </c>
      <c r="T21">
        <v>0.44879999999999998</v>
      </c>
      <c r="U21" t="s">
        <v>265</v>
      </c>
    </row>
    <row r="22" spans="1:21" x14ac:dyDescent="0.25">
      <c r="A22" t="s">
        <v>387</v>
      </c>
      <c r="B22" t="s">
        <v>176</v>
      </c>
      <c r="C22">
        <v>479</v>
      </c>
      <c r="D22" t="s">
        <v>228</v>
      </c>
      <c r="E22" t="s">
        <v>391</v>
      </c>
      <c r="F22" t="s">
        <v>239</v>
      </c>
      <c r="G22">
        <v>1</v>
      </c>
      <c r="H22" t="s">
        <v>256</v>
      </c>
      <c r="I22">
        <v>0.20660000000000001</v>
      </c>
      <c r="J22">
        <v>0.36</v>
      </c>
      <c r="K22">
        <v>7.4399999999999994E-2</v>
      </c>
      <c r="L22">
        <v>0.87690000000000001</v>
      </c>
      <c r="M22">
        <v>0.34</v>
      </c>
      <c r="N22">
        <v>0.29809999999999998</v>
      </c>
      <c r="O22">
        <v>0.255</v>
      </c>
      <c r="P22">
        <v>0.3</v>
      </c>
      <c r="Q22">
        <v>7.6499999999999999E-2</v>
      </c>
      <c r="R22">
        <v>0.44900000000000001</v>
      </c>
      <c r="S22">
        <v>0.1719</v>
      </c>
      <c r="T22">
        <v>0.44879999999999998</v>
      </c>
      <c r="U22" t="s">
        <v>265</v>
      </c>
    </row>
    <row r="23" spans="1:21" x14ac:dyDescent="0.25">
      <c r="A23" t="s">
        <v>387</v>
      </c>
      <c r="B23" t="s">
        <v>176</v>
      </c>
      <c r="C23">
        <v>480</v>
      </c>
      <c r="D23" t="s">
        <v>230</v>
      </c>
      <c r="E23" t="s">
        <v>390</v>
      </c>
      <c r="F23" t="s">
        <v>243</v>
      </c>
      <c r="G23">
        <v>1</v>
      </c>
      <c r="H23" t="s">
        <v>256</v>
      </c>
      <c r="I23">
        <v>4.0899999999999999E-2</v>
      </c>
      <c r="J23">
        <v>0.36</v>
      </c>
      <c r="K23">
        <v>1.47E-2</v>
      </c>
      <c r="L23">
        <v>0.5323</v>
      </c>
      <c r="M23">
        <v>0.34</v>
      </c>
      <c r="N23">
        <v>0.18099999999999999</v>
      </c>
      <c r="O23">
        <v>0.745</v>
      </c>
      <c r="P23">
        <v>0.3</v>
      </c>
      <c r="Q23">
        <v>0.2235</v>
      </c>
      <c r="R23">
        <v>0.41920000000000002</v>
      </c>
      <c r="S23">
        <v>0.20250000000000001</v>
      </c>
      <c r="T23">
        <v>0.44309999999999999</v>
      </c>
      <c r="U23" t="s">
        <v>264</v>
      </c>
    </row>
    <row r="24" spans="1:21" x14ac:dyDescent="0.25">
      <c r="A24" t="s">
        <v>387</v>
      </c>
      <c r="B24" t="s">
        <v>176</v>
      </c>
      <c r="C24">
        <v>480</v>
      </c>
      <c r="D24" t="s">
        <v>230</v>
      </c>
      <c r="E24" t="s">
        <v>391</v>
      </c>
      <c r="F24" t="s">
        <v>243</v>
      </c>
      <c r="G24">
        <v>1</v>
      </c>
      <c r="H24" t="s">
        <v>256</v>
      </c>
      <c r="I24">
        <v>5.7200000000000001E-2</v>
      </c>
      <c r="J24">
        <v>0.36</v>
      </c>
      <c r="K24">
        <v>2.06E-2</v>
      </c>
      <c r="L24">
        <v>0.66800000000000004</v>
      </c>
      <c r="M24">
        <v>0.34</v>
      </c>
      <c r="N24">
        <v>0.2271</v>
      </c>
      <c r="O24">
        <v>0.745</v>
      </c>
      <c r="P24">
        <v>0.3</v>
      </c>
      <c r="Q24">
        <v>0.2235</v>
      </c>
      <c r="R24">
        <v>0.47120000000000001</v>
      </c>
      <c r="S24">
        <v>0.1719</v>
      </c>
      <c r="T24">
        <v>0.44309999999999999</v>
      </c>
      <c r="U24" t="s">
        <v>264</v>
      </c>
    </row>
    <row r="25" spans="1:21" x14ac:dyDescent="0.25">
      <c r="A25" t="s">
        <v>387</v>
      </c>
      <c r="B25" t="s">
        <v>176</v>
      </c>
      <c r="C25">
        <v>481</v>
      </c>
      <c r="D25" t="s">
        <v>388</v>
      </c>
      <c r="E25" t="s">
        <v>392</v>
      </c>
      <c r="F25" t="s">
        <v>239</v>
      </c>
      <c r="G25">
        <v>6</v>
      </c>
      <c r="H25" t="s">
        <v>256</v>
      </c>
      <c r="I25">
        <v>0.1643</v>
      </c>
      <c r="J25">
        <v>0.36</v>
      </c>
      <c r="K25">
        <v>5.91E-2</v>
      </c>
      <c r="L25">
        <v>1</v>
      </c>
      <c r="M25">
        <v>0.34</v>
      </c>
      <c r="N25">
        <v>0.34</v>
      </c>
      <c r="O25">
        <v>1</v>
      </c>
      <c r="P25">
        <v>0.3</v>
      </c>
      <c r="Q25">
        <v>0.3</v>
      </c>
      <c r="R25">
        <v>0.69910000000000005</v>
      </c>
      <c r="S25">
        <v>0.3251</v>
      </c>
      <c r="T25">
        <v>0.64059999999999995</v>
      </c>
      <c r="U25" t="s">
        <v>264</v>
      </c>
    </row>
    <row r="26" spans="1:21" x14ac:dyDescent="0.25">
      <c r="A26" t="s">
        <v>387</v>
      </c>
      <c r="B26" t="s">
        <v>176</v>
      </c>
      <c r="C26">
        <v>481</v>
      </c>
      <c r="D26" t="s">
        <v>388</v>
      </c>
      <c r="E26" t="s">
        <v>393</v>
      </c>
      <c r="F26" t="s">
        <v>239</v>
      </c>
      <c r="G26">
        <v>6</v>
      </c>
      <c r="H26" t="s">
        <v>256</v>
      </c>
      <c r="I26">
        <v>0.219</v>
      </c>
      <c r="J26">
        <v>0.36</v>
      </c>
      <c r="K26">
        <v>7.8799999999999995E-2</v>
      </c>
      <c r="L26">
        <v>1</v>
      </c>
      <c r="M26">
        <v>0.34</v>
      </c>
      <c r="N26">
        <v>0.34</v>
      </c>
      <c r="O26">
        <v>1</v>
      </c>
      <c r="P26">
        <v>0.3</v>
      </c>
      <c r="Q26">
        <v>0.3</v>
      </c>
      <c r="R26">
        <v>0.71879999999999999</v>
      </c>
      <c r="S26">
        <v>0.30049999999999999</v>
      </c>
      <c r="T26">
        <v>0.64059999999999995</v>
      </c>
      <c r="U26" t="s">
        <v>264</v>
      </c>
    </row>
    <row r="27" spans="1:21" x14ac:dyDescent="0.25">
      <c r="A27" t="s">
        <v>387</v>
      </c>
      <c r="B27" t="s">
        <v>176</v>
      </c>
      <c r="C27">
        <v>481</v>
      </c>
      <c r="D27" t="s">
        <v>388</v>
      </c>
      <c r="E27" t="s">
        <v>390</v>
      </c>
      <c r="F27" t="s">
        <v>239</v>
      </c>
      <c r="G27">
        <v>6</v>
      </c>
      <c r="H27" t="s">
        <v>256</v>
      </c>
      <c r="I27">
        <v>0.22320000000000001</v>
      </c>
      <c r="J27">
        <v>0.36</v>
      </c>
      <c r="K27">
        <v>8.0399999999999999E-2</v>
      </c>
      <c r="L27">
        <v>0.2281</v>
      </c>
      <c r="M27">
        <v>0.34</v>
      </c>
      <c r="N27">
        <v>7.7600000000000002E-2</v>
      </c>
      <c r="O27">
        <v>1</v>
      </c>
      <c r="P27">
        <v>0.3</v>
      </c>
      <c r="Q27">
        <v>0.3</v>
      </c>
      <c r="R27">
        <v>0.45789999999999997</v>
      </c>
      <c r="S27">
        <v>0.20250000000000001</v>
      </c>
      <c r="T27">
        <v>0.64059999999999995</v>
      </c>
      <c r="U27" t="s">
        <v>264</v>
      </c>
    </row>
    <row r="28" spans="1:21" x14ac:dyDescent="0.25">
      <c r="A28" t="s">
        <v>387</v>
      </c>
      <c r="B28" t="s">
        <v>176</v>
      </c>
      <c r="C28">
        <v>481</v>
      </c>
      <c r="D28" t="s">
        <v>388</v>
      </c>
      <c r="E28" t="s">
        <v>391</v>
      </c>
      <c r="F28" t="s">
        <v>239</v>
      </c>
      <c r="G28">
        <v>6</v>
      </c>
      <c r="H28" t="s">
        <v>256</v>
      </c>
      <c r="I28">
        <v>0.3291</v>
      </c>
      <c r="J28">
        <v>0.36</v>
      </c>
      <c r="K28">
        <v>0.11849999999999999</v>
      </c>
      <c r="L28">
        <v>0.55910000000000004</v>
      </c>
      <c r="M28">
        <v>0.34</v>
      </c>
      <c r="N28">
        <v>0.19009999999999999</v>
      </c>
      <c r="O28">
        <v>1</v>
      </c>
      <c r="P28">
        <v>0.3</v>
      </c>
      <c r="Q28">
        <v>0.3</v>
      </c>
      <c r="R28">
        <v>0.60860000000000003</v>
      </c>
      <c r="S28">
        <v>0.1719</v>
      </c>
      <c r="T28">
        <v>0.64059999999999995</v>
      </c>
      <c r="U28" t="s">
        <v>264</v>
      </c>
    </row>
    <row r="29" spans="1:21" x14ac:dyDescent="0.25">
      <c r="A29" t="s">
        <v>387</v>
      </c>
      <c r="B29" t="s">
        <v>176</v>
      </c>
      <c r="C29">
        <v>482</v>
      </c>
      <c r="D29" t="s">
        <v>430</v>
      </c>
      <c r="E29" t="s">
        <v>390</v>
      </c>
      <c r="F29" t="s">
        <v>240</v>
      </c>
      <c r="G29">
        <v>1</v>
      </c>
      <c r="H29" t="s">
        <v>256</v>
      </c>
      <c r="I29">
        <v>0.34860000000000002</v>
      </c>
      <c r="J29">
        <v>0.36</v>
      </c>
      <c r="K29">
        <v>0.1255</v>
      </c>
      <c r="L29">
        <v>0.28489999999999999</v>
      </c>
      <c r="M29">
        <v>0.34</v>
      </c>
      <c r="N29">
        <v>9.69E-2</v>
      </c>
      <c r="O29">
        <v>0.255</v>
      </c>
      <c r="P29">
        <v>0.3</v>
      </c>
      <c r="Q29">
        <v>7.6499999999999999E-2</v>
      </c>
      <c r="R29">
        <v>0.2989</v>
      </c>
      <c r="S29">
        <v>0.20250000000000001</v>
      </c>
      <c r="T29">
        <v>0.29599999999999999</v>
      </c>
      <c r="U29" t="s">
        <v>265</v>
      </c>
    </row>
    <row r="30" spans="1:21" x14ac:dyDescent="0.25">
      <c r="A30" t="s">
        <v>387</v>
      </c>
      <c r="B30" t="s">
        <v>176</v>
      </c>
      <c r="C30">
        <v>482</v>
      </c>
      <c r="D30" t="s">
        <v>430</v>
      </c>
      <c r="E30" t="s">
        <v>391</v>
      </c>
      <c r="F30" t="s">
        <v>240</v>
      </c>
      <c r="G30">
        <v>1</v>
      </c>
      <c r="H30" t="s">
        <v>256</v>
      </c>
      <c r="I30">
        <v>0.2984</v>
      </c>
      <c r="J30">
        <v>0.36</v>
      </c>
      <c r="K30">
        <v>0.1074</v>
      </c>
      <c r="L30">
        <v>0.31969999999999998</v>
      </c>
      <c r="M30">
        <v>0.34</v>
      </c>
      <c r="N30">
        <v>0.1087</v>
      </c>
      <c r="O30">
        <v>0.255</v>
      </c>
      <c r="P30">
        <v>0.3</v>
      </c>
      <c r="Q30">
        <v>7.6499999999999999E-2</v>
      </c>
      <c r="R30">
        <v>0.29260000000000003</v>
      </c>
      <c r="S30">
        <v>0.1719</v>
      </c>
      <c r="T30">
        <v>0.29599999999999999</v>
      </c>
      <c r="U30" t="s">
        <v>265</v>
      </c>
    </row>
    <row r="31" spans="1:21" x14ac:dyDescent="0.25">
      <c r="A31" t="s">
        <v>387</v>
      </c>
      <c r="B31" t="s">
        <v>176</v>
      </c>
      <c r="C31">
        <v>484</v>
      </c>
      <c r="D31" t="s">
        <v>218</v>
      </c>
      <c r="E31" t="s">
        <v>392</v>
      </c>
      <c r="F31" t="s">
        <v>239</v>
      </c>
      <c r="G31">
        <v>6</v>
      </c>
      <c r="H31" t="s">
        <v>256</v>
      </c>
      <c r="I31">
        <v>0.33400000000000002</v>
      </c>
      <c r="J31">
        <v>0.36</v>
      </c>
      <c r="K31">
        <v>0.1202</v>
      </c>
      <c r="L31">
        <v>1</v>
      </c>
      <c r="M31">
        <v>0.34</v>
      </c>
      <c r="N31">
        <v>0.34</v>
      </c>
      <c r="O31">
        <v>1</v>
      </c>
      <c r="P31">
        <v>0.3</v>
      </c>
      <c r="Q31">
        <v>0.3</v>
      </c>
      <c r="R31">
        <v>0.76019999999999999</v>
      </c>
      <c r="S31">
        <v>0.3251</v>
      </c>
      <c r="T31">
        <v>0.76749999999999996</v>
      </c>
      <c r="U31" t="s">
        <v>264</v>
      </c>
    </row>
    <row r="32" spans="1:21" x14ac:dyDescent="0.25">
      <c r="A32" t="s">
        <v>387</v>
      </c>
      <c r="B32" t="s">
        <v>176</v>
      </c>
      <c r="C32">
        <v>484</v>
      </c>
      <c r="D32" t="s">
        <v>218</v>
      </c>
      <c r="E32" t="s">
        <v>393</v>
      </c>
      <c r="F32" t="s">
        <v>239</v>
      </c>
      <c r="G32">
        <v>6</v>
      </c>
      <c r="H32" t="s">
        <v>256</v>
      </c>
      <c r="I32">
        <v>0.29680000000000001</v>
      </c>
      <c r="J32">
        <v>0.36</v>
      </c>
      <c r="K32">
        <v>0.10680000000000001</v>
      </c>
      <c r="L32">
        <v>1</v>
      </c>
      <c r="M32">
        <v>0.34</v>
      </c>
      <c r="N32">
        <v>0.34</v>
      </c>
      <c r="O32">
        <v>1</v>
      </c>
      <c r="P32">
        <v>0.3</v>
      </c>
      <c r="Q32">
        <v>0.3</v>
      </c>
      <c r="R32">
        <v>0.74680000000000002</v>
      </c>
      <c r="S32">
        <v>0.30049999999999999</v>
      </c>
      <c r="T32">
        <v>0.76749999999999996</v>
      </c>
      <c r="U32" t="s">
        <v>264</v>
      </c>
    </row>
    <row r="33" spans="1:21" x14ac:dyDescent="0.25">
      <c r="A33" t="s">
        <v>387</v>
      </c>
      <c r="B33" t="s">
        <v>176</v>
      </c>
      <c r="C33">
        <v>484</v>
      </c>
      <c r="D33" t="s">
        <v>218</v>
      </c>
      <c r="E33" t="s">
        <v>390</v>
      </c>
      <c r="F33" t="s">
        <v>239</v>
      </c>
      <c r="G33">
        <v>6</v>
      </c>
      <c r="H33" t="s">
        <v>256</v>
      </c>
      <c r="I33">
        <v>0.44450000000000001</v>
      </c>
      <c r="J33">
        <v>0.36</v>
      </c>
      <c r="K33">
        <v>0.16</v>
      </c>
      <c r="L33">
        <v>0.9244</v>
      </c>
      <c r="M33">
        <v>0.34</v>
      </c>
      <c r="N33">
        <v>0.31430000000000002</v>
      </c>
      <c r="O33">
        <v>1</v>
      </c>
      <c r="P33">
        <v>0.3</v>
      </c>
      <c r="Q33">
        <v>0.3</v>
      </c>
      <c r="R33">
        <v>0.77429999999999999</v>
      </c>
      <c r="S33">
        <v>0.20250000000000001</v>
      </c>
      <c r="T33">
        <v>0.76749999999999996</v>
      </c>
      <c r="U33" t="s">
        <v>264</v>
      </c>
    </row>
    <row r="34" spans="1:21" x14ac:dyDescent="0.25">
      <c r="A34" t="s">
        <v>387</v>
      </c>
      <c r="B34" t="s">
        <v>176</v>
      </c>
      <c r="C34">
        <v>484</v>
      </c>
      <c r="D34" t="s">
        <v>218</v>
      </c>
      <c r="E34" t="s">
        <v>391</v>
      </c>
      <c r="F34" t="s">
        <v>239</v>
      </c>
      <c r="G34">
        <v>6</v>
      </c>
      <c r="H34" t="s">
        <v>256</v>
      </c>
      <c r="I34">
        <v>0.58689999999999998</v>
      </c>
      <c r="J34">
        <v>0.36</v>
      </c>
      <c r="K34">
        <v>0.21129999999999999</v>
      </c>
      <c r="L34">
        <v>0.87690000000000001</v>
      </c>
      <c r="M34">
        <v>0.34</v>
      </c>
      <c r="N34">
        <v>0.29809999999999998</v>
      </c>
      <c r="O34">
        <v>1</v>
      </c>
      <c r="P34">
        <v>0.3</v>
      </c>
      <c r="Q34">
        <v>0.3</v>
      </c>
      <c r="R34">
        <v>0.80940000000000001</v>
      </c>
      <c r="S34">
        <v>0.1719</v>
      </c>
      <c r="T34">
        <v>0.76749999999999996</v>
      </c>
      <c r="U34" t="s">
        <v>264</v>
      </c>
    </row>
    <row r="35" spans="1:21" x14ac:dyDescent="0.25">
      <c r="A35" t="s">
        <v>387</v>
      </c>
      <c r="B35" t="s">
        <v>176</v>
      </c>
      <c r="C35">
        <v>485</v>
      </c>
      <c r="D35" t="s">
        <v>409</v>
      </c>
      <c r="E35" t="s">
        <v>392</v>
      </c>
      <c r="F35" t="s">
        <v>239</v>
      </c>
      <c r="G35">
        <v>6</v>
      </c>
      <c r="H35" t="s">
        <v>256</v>
      </c>
      <c r="I35">
        <v>0.4123</v>
      </c>
      <c r="J35">
        <v>0.36</v>
      </c>
      <c r="K35">
        <v>0.1484</v>
      </c>
      <c r="L35">
        <v>0.6</v>
      </c>
      <c r="M35">
        <v>0.34</v>
      </c>
      <c r="N35">
        <v>0.20399999999999999</v>
      </c>
      <c r="O35">
        <v>1</v>
      </c>
      <c r="P35">
        <v>0.3</v>
      </c>
      <c r="Q35">
        <v>0.3</v>
      </c>
      <c r="R35">
        <v>0.65239999999999998</v>
      </c>
      <c r="S35">
        <v>0.3251</v>
      </c>
      <c r="T35">
        <v>0.67910000000000004</v>
      </c>
      <c r="U35" t="s">
        <v>264</v>
      </c>
    </row>
    <row r="36" spans="1:21" x14ac:dyDescent="0.25">
      <c r="A36" t="s">
        <v>387</v>
      </c>
      <c r="B36" t="s">
        <v>176</v>
      </c>
      <c r="C36">
        <v>485</v>
      </c>
      <c r="D36" t="s">
        <v>409</v>
      </c>
      <c r="E36" t="s">
        <v>393</v>
      </c>
      <c r="F36" t="s">
        <v>239</v>
      </c>
      <c r="G36">
        <v>6</v>
      </c>
      <c r="H36" t="s">
        <v>256</v>
      </c>
      <c r="I36">
        <v>0.35449999999999998</v>
      </c>
      <c r="J36">
        <v>0.36</v>
      </c>
      <c r="K36">
        <v>0.12759999999999999</v>
      </c>
      <c r="L36">
        <v>0.61099999999999999</v>
      </c>
      <c r="M36">
        <v>0.34</v>
      </c>
      <c r="N36">
        <v>0.2077</v>
      </c>
      <c r="O36">
        <v>1</v>
      </c>
      <c r="P36">
        <v>0.3</v>
      </c>
      <c r="Q36">
        <v>0.3</v>
      </c>
      <c r="R36">
        <v>0.63539999999999996</v>
      </c>
      <c r="S36">
        <v>0.30049999999999999</v>
      </c>
      <c r="T36">
        <v>0.67910000000000004</v>
      </c>
      <c r="U36" t="s">
        <v>264</v>
      </c>
    </row>
    <row r="37" spans="1:21" x14ac:dyDescent="0.25">
      <c r="A37" t="s">
        <v>387</v>
      </c>
      <c r="B37" t="s">
        <v>176</v>
      </c>
      <c r="C37">
        <v>485</v>
      </c>
      <c r="D37" t="s">
        <v>409</v>
      </c>
      <c r="E37" t="s">
        <v>390</v>
      </c>
      <c r="F37" t="s">
        <v>239</v>
      </c>
      <c r="G37">
        <v>6</v>
      </c>
      <c r="H37" t="s">
        <v>256</v>
      </c>
      <c r="I37">
        <v>0.27500000000000002</v>
      </c>
      <c r="J37">
        <v>0.36</v>
      </c>
      <c r="K37">
        <v>9.9000000000000005E-2</v>
      </c>
      <c r="L37">
        <v>0.89659999999999995</v>
      </c>
      <c r="M37">
        <v>0.34</v>
      </c>
      <c r="N37">
        <v>0.30480000000000002</v>
      </c>
      <c r="O37">
        <v>1</v>
      </c>
      <c r="P37">
        <v>0.3</v>
      </c>
      <c r="Q37">
        <v>0.3</v>
      </c>
      <c r="R37">
        <v>0.70379999999999998</v>
      </c>
      <c r="S37">
        <v>0.20250000000000001</v>
      </c>
      <c r="T37">
        <v>0.67910000000000004</v>
      </c>
      <c r="U37" t="s">
        <v>264</v>
      </c>
    </row>
    <row r="38" spans="1:21" x14ac:dyDescent="0.25">
      <c r="A38" t="s">
        <v>387</v>
      </c>
      <c r="B38" t="s">
        <v>176</v>
      </c>
      <c r="C38">
        <v>485</v>
      </c>
      <c r="D38" t="s">
        <v>409</v>
      </c>
      <c r="E38" t="s">
        <v>391</v>
      </c>
      <c r="F38" t="s">
        <v>239</v>
      </c>
      <c r="G38">
        <v>6</v>
      </c>
      <c r="H38" t="s">
        <v>256</v>
      </c>
      <c r="I38">
        <v>0.49640000000000001</v>
      </c>
      <c r="J38">
        <v>0.36</v>
      </c>
      <c r="K38">
        <v>0.1787</v>
      </c>
      <c r="L38">
        <v>0.87619999999999998</v>
      </c>
      <c r="M38">
        <v>0.34</v>
      </c>
      <c r="N38">
        <v>0.2979</v>
      </c>
      <c r="O38">
        <v>1</v>
      </c>
      <c r="P38">
        <v>0.3</v>
      </c>
      <c r="Q38">
        <v>0.3</v>
      </c>
      <c r="R38">
        <v>0.77659999999999996</v>
      </c>
      <c r="S38">
        <v>0.1719</v>
      </c>
      <c r="T38">
        <v>0.67910000000000004</v>
      </c>
      <c r="U38" t="s">
        <v>264</v>
      </c>
    </row>
    <row r="39" spans="1:21" x14ac:dyDescent="0.25">
      <c r="A39" t="s">
        <v>387</v>
      </c>
      <c r="B39" t="s">
        <v>176</v>
      </c>
      <c r="C39">
        <v>486</v>
      </c>
      <c r="D39" t="s">
        <v>432</v>
      </c>
      <c r="E39" t="s">
        <v>390</v>
      </c>
      <c r="F39" t="s">
        <v>239</v>
      </c>
      <c r="G39">
        <v>1</v>
      </c>
      <c r="H39" t="s">
        <v>256</v>
      </c>
      <c r="I39">
        <v>0.65610000000000002</v>
      </c>
      <c r="J39">
        <v>0.36</v>
      </c>
      <c r="K39">
        <v>0.23619999999999999</v>
      </c>
      <c r="L39">
        <v>1</v>
      </c>
      <c r="M39">
        <v>0.34</v>
      </c>
      <c r="N39">
        <v>0.34</v>
      </c>
      <c r="O39">
        <v>0.255</v>
      </c>
      <c r="P39">
        <v>0.3</v>
      </c>
      <c r="Q39">
        <v>7.6499999999999999E-2</v>
      </c>
      <c r="R39">
        <v>0.65269999999999995</v>
      </c>
      <c r="S39">
        <v>0.20250000000000001</v>
      </c>
      <c r="T39">
        <v>0.5958</v>
      </c>
      <c r="U39" t="s">
        <v>265</v>
      </c>
    </row>
    <row r="40" spans="1:21" x14ac:dyDescent="0.25">
      <c r="A40" t="s">
        <v>387</v>
      </c>
      <c r="B40" t="s">
        <v>176</v>
      </c>
      <c r="C40">
        <v>486</v>
      </c>
      <c r="D40" t="s">
        <v>432</v>
      </c>
      <c r="E40" t="s">
        <v>391</v>
      </c>
      <c r="F40" t="s">
        <v>239</v>
      </c>
      <c r="G40">
        <v>1</v>
      </c>
      <c r="H40" t="s">
        <v>256</v>
      </c>
      <c r="I40">
        <v>0.47189999999999999</v>
      </c>
      <c r="J40">
        <v>0.36</v>
      </c>
      <c r="K40">
        <v>0.1699</v>
      </c>
      <c r="L40">
        <v>0.83030000000000004</v>
      </c>
      <c r="M40">
        <v>0.34</v>
      </c>
      <c r="N40">
        <v>0.2823</v>
      </c>
      <c r="O40">
        <v>0.255</v>
      </c>
      <c r="P40">
        <v>0.3</v>
      </c>
      <c r="Q40">
        <v>7.6499999999999999E-2</v>
      </c>
      <c r="R40">
        <v>0.52869999999999995</v>
      </c>
      <c r="S40">
        <v>0.1719</v>
      </c>
      <c r="T40">
        <v>0.5958</v>
      </c>
      <c r="U40" t="s">
        <v>265</v>
      </c>
    </row>
    <row r="41" spans="1:21" x14ac:dyDescent="0.25">
      <c r="A41" t="s">
        <v>387</v>
      </c>
      <c r="B41" t="s">
        <v>176</v>
      </c>
      <c r="C41">
        <v>487</v>
      </c>
      <c r="D41" t="s">
        <v>225</v>
      </c>
      <c r="E41" t="s">
        <v>390</v>
      </c>
      <c r="F41" t="s">
        <v>239</v>
      </c>
      <c r="G41">
        <v>1</v>
      </c>
      <c r="H41" t="s">
        <v>256</v>
      </c>
      <c r="I41">
        <v>0.28360000000000002</v>
      </c>
      <c r="J41">
        <v>0.36</v>
      </c>
      <c r="K41">
        <v>0.1021</v>
      </c>
      <c r="L41">
        <v>0.99680000000000002</v>
      </c>
      <c r="M41">
        <v>0.34</v>
      </c>
      <c r="N41">
        <v>0.33889999999999998</v>
      </c>
      <c r="O41">
        <v>0.255</v>
      </c>
      <c r="P41">
        <v>0.3</v>
      </c>
      <c r="Q41">
        <v>7.6499999999999999E-2</v>
      </c>
      <c r="R41">
        <v>0.51749999999999996</v>
      </c>
      <c r="S41">
        <v>0.20250000000000001</v>
      </c>
      <c r="T41">
        <v>0.4824</v>
      </c>
      <c r="U41" t="s">
        <v>265</v>
      </c>
    </row>
    <row r="42" spans="1:21" x14ac:dyDescent="0.25">
      <c r="A42" t="s">
        <v>387</v>
      </c>
      <c r="B42" t="s">
        <v>176</v>
      </c>
      <c r="C42">
        <v>487</v>
      </c>
      <c r="D42" t="s">
        <v>225</v>
      </c>
      <c r="E42" t="s">
        <v>391</v>
      </c>
      <c r="F42" t="s">
        <v>239</v>
      </c>
      <c r="G42">
        <v>1</v>
      </c>
      <c r="H42" t="s">
        <v>256</v>
      </c>
      <c r="I42">
        <v>0.22989999999999999</v>
      </c>
      <c r="J42">
        <v>0.36</v>
      </c>
      <c r="K42">
        <v>8.2799999999999999E-2</v>
      </c>
      <c r="L42">
        <v>0.82869999999999999</v>
      </c>
      <c r="M42">
        <v>0.34</v>
      </c>
      <c r="N42">
        <v>0.28179999999999999</v>
      </c>
      <c r="O42">
        <v>0.255</v>
      </c>
      <c r="P42">
        <v>0.3</v>
      </c>
      <c r="Q42">
        <v>7.6499999999999999E-2</v>
      </c>
      <c r="R42">
        <v>0.441</v>
      </c>
      <c r="S42">
        <v>0.1719</v>
      </c>
      <c r="T42">
        <v>0.4824</v>
      </c>
      <c r="U42" t="s">
        <v>265</v>
      </c>
    </row>
    <row r="43" spans="1:21" x14ac:dyDescent="0.25">
      <c r="A43" t="s">
        <v>387</v>
      </c>
      <c r="B43" t="s">
        <v>176</v>
      </c>
      <c r="C43">
        <v>488</v>
      </c>
      <c r="D43" t="s">
        <v>236</v>
      </c>
      <c r="E43" t="s">
        <v>390</v>
      </c>
      <c r="F43" t="s">
        <v>239</v>
      </c>
      <c r="G43">
        <v>1</v>
      </c>
      <c r="H43" t="s">
        <v>256</v>
      </c>
      <c r="I43">
        <v>7.9000000000000001E-2</v>
      </c>
      <c r="J43">
        <v>0.36</v>
      </c>
      <c r="K43">
        <v>2.8400000000000002E-2</v>
      </c>
      <c r="L43">
        <v>0.5323</v>
      </c>
      <c r="M43">
        <v>0.34</v>
      </c>
      <c r="N43">
        <v>0.18099999999999999</v>
      </c>
      <c r="O43">
        <v>0.255</v>
      </c>
      <c r="P43">
        <v>0.3</v>
      </c>
      <c r="Q43">
        <v>7.6499999999999999E-2</v>
      </c>
      <c r="R43">
        <v>0.28589999999999999</v>
      </c>
      <c r="S43">
        <v>0.20250000000000001</v>
      </c>
      <c r="T43">
        <v>0.2772</v>
      </c>
      <c r="U43" t="s">
        <v>265</v>
      </c>
    </row>
    <row r="44" spans="1:21" x14ac:dyDescent="0.25">
      <c r="A44" t="s">
        <v>387</v>
      </c>
      <c r="B44" t="s">
        <v>176</v>
      </c>
      <c r="C44">
        <v>488</v>
      </c>
      <c r="D44" t="s">
        <v>236</v>
      </c>
      <c r="E44" t="s">
        <v>391</v>
      </c>
      <c r="F44" t="s">
        <v>239</v>
      </c>
      <c r="G44">
        <v>1</v>
      </c>
      <c r="H44" t="s">
        <v>256</v>
      </c>
      <c r="I44">
        <v>7.1300000000000002E-2</v>
      </c>
      <c r="J44">
        <v>0.36</v>
      </c>
      <c r="K44">
        <v>2.5700000000000001E-2</v>
      </c>
      <c r="L44">
        <v>0.48470000000000002</v>
      </c>
      <c r="M44">
        <v>0.34</v>
      </c>
      <c r="N44">
        <v>0.1648</v>
      </c>
      <c r="O44">
        <v>0.255</v>
      </c>
      <c r="P44">
        <v>0.3</v>
      </c>
      <c r="Q44">
        <v>7.6499999999999999E-2</v>
      </c>
      <c r="R44">
        <v>0.26700000000000002</v>
      </c>
      <c r="S44">
        <v>0.1719</v>
      </c>
      <c r="T44">
        <v>0.2772</v>
      </c>
      <c r="U44" t="s">
        <v>265</v>
      </c>
    </row>
    <row r="45" spans="1:21" x14ac:dyDescent="0.25">
      <c r="A45" t="s">
        <v>387</v>
      </c>
      <c r="B45" t="s">
        <v>176</v>
      </c>
      <c r="C45">
        <v>489</v>
      </c>
      <c r="D45" t="s">
        <v>233</v>
      </c>
      <c r="E45" t="s">
        <v>390</v>
      </c>
      <c r="F45" t="s">
        <v>239</v>
      </c>
      <c r="G45">
        <v>1</v>
      </c>
      <c r="H45" t="s">
        <v>256</v>
      </c>
      <c r="I45">
        <v>0.24110000000000001</v>
      </c>
      <c r="J45">
        <v>0.36</v>
      </c>
      <c r="K45">
        <v>8.6800000000000002E-2</v>
      </c>
      <c r="L45">
        <v>0.84719999999999995</v>
      </c>
      <c r="M45">
        <v>0.34</v>
      </c>
      <c r="N45">
        <v>0.28799999999999998</v>
      </c>
      <c r="O45">
        <v>0.255</v>
      </c>
      <c r="P45">
        <v>0.3</v>
      </c>
      <c r="Q45">
        <v>7.6499999999999999E-2</v>
      </c>
      <c r="R45">
        <v>0.45129999999999998</v>
      </c>
      <c r="S45">
        <v>0.20250000000000001</v>
      </c>
      <c r="T45">
        <v>0.41670000000000001</v>
      </c>
      <c r="U45" t="s">
        <v>265</v>
      </c>
    </row>
    <row r="46" spans="1:21" x14ac:dyDescent="0.25">
      <c r="A46" t="s">
        <v>387</v>
      </c>
      <c r="B46" t="s">
        <v>176</v>
      </c>
      <c r="C46">
        <v>489</v>
      </c>
      <c r="D46" t="s">
        <v>233</v>
      </c>
      <c r="E46" t="s">
        <v>391</v>
      </c>
      <c r="F46" t="s">
        <v>239</v>
      </c>
      <c r="G46">
        <v>1</v>
      </c>
      <c r="H46" t="s">
        <v>256</v>
      </c>
      <c r="I46">
        <v>0.16170000000000001</v>
      </c>
      <c r="J46">
        <v>0.36</v>
      </c>
      <c r="K46">
        <v>5.8200000000000002E-2</v>
      </c>
      <c r="L46">
        <v>0.70920000000000005</v>
      </c>
      <c r="M46">
        <v>0.34</v>
      </c>
      <c r="N46">
        <v>0.24110000000000001</v>
      </c>
      <c r="O46">
        <v>0.255</v>
      </c>
      <c r="P46">
        <v>0.3</v>
      </c>
      <c r="Q46">
        <v>7.6499999999999999E-2</v>
      </c>
      <c r="R46">
        <v>0.37580000000000002</v>
      </c>
      <c r="S46">
        <v>0.1719</v>
      </c>
      <c r="T46">
        <v>0.41670000000000001</v>
      </c>
      <c r="U46" t="s">
        <v>265</v>
      </c>
    </row>
    <row r="47" spans="1:21" x14ac:dyDescent="0.25">
      <c r="A47" t="s">
        <v>387</v>
      </c>
      <c r="B47" t="s">
        <v>176</v>
      </c>
      <c r="C47">
        <v>490</v>
      </c>
      <c r="D47" t="s">
        <v>234</v>
      </c>
      <c r="E47" t="s">
        <v>390</v>
      </c>
      <c r="F47" t="s">
        <v>239</v>
      </c>
      <c r="G47">
        <v>1</v>
      </c>
      <c r="H47" t="s">
        <v>256</v>
      </c>
      <c r="I47">
        <v>0.1356</v>
      </c>
      <c r="J47">
        <v>0.36</v>
      </c>
      <c r="K47">
        <v>4.8800000000000003E-2</v>
      </c>
      <c r="L47">
        <v>0.2281</v>
      </c>
      <c r="M47">
        <v>0.34</v>
      </c>
      <c r="N47">
        <v>7.7600000000000002E-2</v>
      </c>
      <c r="O47">
        <v>0.255</v>
      </c>
      <c r="P47">
        <v>0.3</v>
      </c>
      <c r="Q47">
        <v>7.6499999999999999E-2</v>
      </c>
      <c r="R47">
        <v>0.2029</v>
      </c>
      <c r="S47">
        <v>0.20250000000000001</v>
      </c>
      <c r="T47">
        <v>0.20569999999999999</v>
      </c>
      <c r="U47" t="s">
        <v>265</v>
      </c>
    </row>
    <row r="48" spans="1:21" x14ac:dyDescent="0.25">
      <c r="A48" t="s">
        <v>387</v>
      </c>
      <c r="B48" t="s">
        <v>176</v>
      </c>
      <c r="C48">
        <v>490</v>
      </c>
      <c r="D48" t="s">
        <v>234</v>
      </c>
      <c r="E48" t="s">
        <v>391</v>
      </c>
      <c r="F48" t="s">
        <v>239</v>
      </c>
      <c r="G48">
        <v>1</v>
      </c>
      <c r="H48" t="s">
        <v>256</v>
      </c>
      <c r="I48">
        <v>0.1037</v>
      </c>
      <c r="J48">
        <v>0.36</v>
      </c>
      <c r="K48">
        <v>3.73E-2</v>
      </c>
      <c r="L48">
        <v>0.2797</v>
      </c>
      <c r="M48">
        <v>0.34</v>
      </c>
      <c r="N48">
        <v>9.5100000000000004E-2</v>
      </c>
      <c r="O48">
        <v>0.255</v>
      </c>
      <c r="P48">
        <v>0.3</v>
      </c>
      <c r="Q48">
        <v>7.6499999999999999E-2</v>
      </c>
      <c r="R48">
        <v>0.2089</v>
      </c>
      <c r="S48">
        <v>0.1719</v>
      </c>
      <c r="T48">
        <v>0.20569999999999999</v>
      </c>
      <c r="U48" t="s">
        <v>265</v>
      </c>
    </row>
    <row r="49" spans="1:21" x14ac:dyDescent="0.25">
      <c r="A49" t="s">
        <v>387</v>
      </c>
      <c r="B49" t="s">
        <v>176</v>
      </c>
      <c r="C49">
        <v>491</v>
      </c>
      <c r="D49" t="s">
        <v>235</v>
      </c>
      <c r="E49" t="s">
        <v>390</v>
      </c>
      <c r="F49" t="s">
        <v>239</v>
      </c>
      <c r="G49">
        <v>1</v>
      </c>
      <c r="H49" t="s">
        <v>256</v>
      </c>
      <c r="I49">
        <v>0.11650000000000001</v>
      </c>
      <c r="J49">
        <v>0.36</v>
      </c>
      <c r="K49">
        <v>4.19E-2</v>
      </c>
      <c r="L49">
        <v>0.2281</v>
      </c>
      <c r="M49">
        <v>0.34</v>
      </c>
      <c r="N49">
        <v>7.7600000000000002E-2</v>
      </c>
      <c r="O49">
        <v>0.255</v>
      </c>
      <c r="P49">
        <v>0.3</v>
      </c>
      <c r="Q49">
        <v>7.6499999999999999E-2</v>
      </c>
      <c r="R49">
        <v>0.19600000000000001</v>
      </c>
      <c r="S49">
        <v>0.20250000000000001</v>
      </c>
      <c r="T49">
        <v>0.1981</v>
      </c>
      <c r="U49" t="s">
        <v>265</v>
      </c>
    </row>
    <row r="50" spans="1:21" x14ac:dyDescent="0.25">
      <c r="A50" t="s">
        <v>387</v>
      </c>
      <c r="B50" t="s">
        <v>176</v>
      </c>
      <c r="C50">
        <v>491</v>
      </c>
      <c r="D50" t="s">
        <v>235</v>
      </c>
      <c r="E50" t="s">
        <v>391</v>
      </c>
      <c r="F50" t="s">
        <v>239</v>
      </c>
      <c r="G50">
        <v>1</v>
      </c>
      <c r="H50" t="s">
        <v>256</v>
      </c>
      <c r="I50">
        <v>8.0600000000000005E-2</v>
      </c>
      <c r="J50">
        <v>0.36</v>
      </c>
      <c r="K50">
        <v>2.9000000000000001E-2</v>
      </c>
      <c r="L50">
        <v>0.2797</v>
      </c>
      <c r="M50">
        <v>0.34</v>
      </c>
      <c r="N50">
        <v>9.5100000000000004E-2</v>
      </c>
      <c r="O50">
        <v>0.255</v>
      </c>
      <c r="P50">
        <v>0.3</v>
      </c>
      <c r="Q50">
        <v>7.6499999999999999E-2</v>
      </c>
      <c r="R50">
        <v>0.2006</v>
      </c>
      <c r="S50">
        <v>0.1719</v>
      </c>
      <c r="T50">
        <v>0.1981</v>
      </c>
      <c r="U50" t="s">
        <v>265</v>
      </c>
    </row>
    <row r="51" spans="1:21" x14ac:dyDescent="0.25">
      <c r="A51" t="s">
        <v>387</v>
      </c>
      <c r="B51" t="s">
        <v>176</v>
      </c>
      <c r="C51">
        <v>492</v>
      </c>
      <c r="D51" t="s">
        <v>429</v>
      </c>
      <c r="E51" t="s">
        <v>390</v>
      </c>
      <c r="F51" t="s">
        <v>239</v>
      </c>
      <c r="G51">
        <v>1</v>
      </c>
      <c r="H51" t="s">
        <v>256</v>
      </c>
      <c r="I51">
        <v>0.1794</v>
      </c>
      <c r="J51">
        <v>0.36</v>
      </c>
      <c r="K51">
        <v>6.4600000000000005E-2</v>
      </c>
      <c r="L51">
        <v>0.2281</v>
      </c>
      <c r="M51">
        <v>0.34</v>
      </c>
      <c r="N51">
        <v>7.7600000000000002E-2</v>
      </c>
      <c r="O51">
        <v>0.255</v>
      </c>
      <c r="P51">
        <v>0.3</v>
      </c>
      <c r="Q51">
        <v>7.6499999999999999E-2</v>
      </c>
      <c r="R51">
        <v>0.21859999999999999</v>
      </c>
      <c r="S51">
        <v>0.20250000000000001</v>
      </c>
      <c r="T51">
        <v>0.2029</v>
      </c>
      <c r="U51" t="s">
        <v>265</v>
      </c>
    </row>
    <row r="52" spans="1:21" x14ac:dyDescent="0.25">
      <c r="A52" t="s">
        <v>387</v>
      </c>
      <c r="B52" t="s">
        <v>176</v>
      </c>
      <c r="C52">
        <v>492</v>
      </c>
      <c r="D52" t="s">
        <v>429</v>
      </c>
      <c r="E52" t="s">
        <v>391</v>
      </c>
      <c r="F52" t="s">
        <v>239</v>
      </c>
      <c r="G52">
        <v>1</v>
      </c>
      <c r="H52" t="s">
        <v>256</v>
      </c>
      <c r="I52">
        <v>0.14910000000000001</v>
      </c>
      <c r="J52">
        <v>0.36</v>
      </c>
      <c r="K52">
        <v>5.3699999999999998E-2</v>
      </c>
      <c r="L52">
        <v>0.15959999999999999</v>
      </c>
      <c r="M52">
        <v>0.34</v>
      </c>
      <c r="N52">
        <v>5.4300000000000001E-2</v>
      </c>
      <c r="O52">
        <v>0.255</v>
      </c>
      <c r="P52">
        <v>0.3</v>
      </c>
      <c r="Q52">
        <v>7.6499999999999999E-2</v>
      </c>
      <c r="R52">
        <v>0.18440000000000001</v>
      </c>
      <c r="S52">
        <v>0.1719</v>
      </c>
      <c r="T52">
        <v>0.2029</v>
      </c>
      <c r="U52" t="s">
        <v>265</v>
      </c>
    </row>
    <row r="53" spans="1:21" x14ac:dyDescent="0.25">
      <c r="A53" t="s">
        <v>387</v>
      </c>
      <c r="B53" t="s">
        <v>176</v>
      </c>
      <c r="C53">
        <v>493</v>
      </c>
      <c r="D53" t="s">
        <v>423</v>
      </c>
      <c r="E53" t="s">
        <v>390</v>
      </c>
      <c r="F53" t="s">
        <v>239</v>
      </c>
      <c r="G53">
        <v>1</v>
      </c>
      <c r="H53" t="s">
        <v>256</v>
      </c>
      <c r="I53">
        <v>2.2100000000000002E-2</v>
      </c>
      <c r="J53">
        <v>0.36</v>
      </c>
      <c r="K53">
        <v>8.0000000000000002E-3</v>
      </c>
      <c r="L53">
        <v>0.5323</v>
      </c>
      <c r="M53">
        <v>0.34</v>
      </c>
      <c r="N53">
        <v>0.18099999999999999</v>
      </c>
      <c r="O53">
        <v>0.255</v>
      </c>
      <c r="P53">
        <v>0.3</v>
      </c>
      <c r="Q53">
        <v>7.6499999999999999E-2</v>
      </c>
      <c r="R53">
        <v>0.26540000000000002</v>
      </c>
      <c r="S53">
        <v>0.20250000000000001</v>
      </c>
      <c r="T53">
        <v>0.30499999999999999</v>
      </c>
      <c r="U53" t="s">
        <v>265</v>
      </c>
    </row>
    <row r="54" spans="1:21" x14ac:dyDescent="0.25">
      <c r="A54" t="s">
        <v>387</v>
      </c>
      <c r="B54" t="s">
        <v>176</v>
      </c>
      <c r="C54">
        <v>493</v>
      </c>
      <c r="D54" t="s">
        <v>423</v>
      </c>
      <c r="E54" t="s">
        <v>391</v>
      </c>
      <c r="F54" t="s">
        <v>239</v>
      </c>
      <c r="G54">
        <v>1</v>
      </c>
      <c r="H54" t="s">
        <v>256</v>
      </c>
      <c r="I54">
        <v>4.8099999999999997E-2</v>
      </c>
      <c r="J54">
        <v>0.36</v>
      </c>
      <c r="K54">
        <v>1.7299999999999999E-2</v>
      </c>
      <c r="L54">
        <v>0.75819999999999999</v>
      </c>
      <c r="M54">
        <v>0.34</v>
      </c>
      <c r="N54">
        <v>0.25779999999999997</v>
      </c>
      <c r="O54">
        <v>0.255</v>
      </c>
      <c r="P54">
        <v>0.3</v>
      </c>
      <c r="Q54">
        <v>7.6499999999999999E-2</v>
      </c>
      <c r="R54">
        <v>0.35160000000000002</v>
      </c>
      <c r="S54">
        <v>0.1719</v>
      </c>
      <c r="T54">
        <v>0.30499999999999999</v>
      </c>
      <c r="U54" t="s">
        <v>265</v>
      </c>
    </row>
    <row r="55" spans="1:21" x14ac:dyDescent="0.25">
      <c r="A55" t="s">
        <v>387</v>
      </c>
      <c r="B55" t="s">
        <v>176</v>
      </c>
      <c r="C55">
        <v>494</v>
      </c>
      <c r="D55" t="s">
        <v>426</v>
      </c>
      <c r="E55" t="s">
        <v>390</v>
      </c>
      <c r="F55" t="s">
        <v>239</v>
      </c>
      <c r="G55">
        <v>1</v>
      </c>
      <c r="H55" t="s">
        <v>256</v>
      </c>
      <c r="I55">
        <v>0.44190000000000002</v>
      </c>
      <c r="J55">
        <v>0.36</v>
      </c>
      <c r="K55">
        <v>0.15909999999999999</v>
      </c>
      <c r="L55">
        <v>0.28489999999999999</v>
      </c>
      <c r="M55">
        <v>0.34</v>
      </c>
      <c r="N55">
        <v>9.69E-2</v>
      </c>
      <c r="O55">
        <v>0.745</v>
      </c>
      <c r="P55">
        <v>0.3</v>
      </c>
      <c r="Q55">
        <v>0.2235</v>
      </c>
      <c r="R55">
        <v>0.47949999999999998</v>
      </c>
      <c r="S55">
        <v>0.20250000000000001</v>
      </c>
      <c r="T55">
        <v>0.47770000000000001</v>
      </c>
      <c r="U55" t="s">
        <v>264</v>
      </c>
    </row>
    <row r="56" spans="1:21" x14ac:dyDescent="0.25">
      <c r="A56" t="s">
        <v>387</v>
      </c>
      <c r="B56" t="s">
        <v>176</v>
      </c>
      <c r="C56">
        <v>494</v>
      </c>
      <c r="D56" t="s">
        <v>426</v>
      </c>
      <c r="E56" t="s">
        <v>391</v>
      </c>
      <c r="F56" t="s">
        <v>239</v>
      </c>
      <c r="G56">
        <v>1</v>
      </c>
      <c r="H56" t="s">
        <v>256</v>
      </c>
      <c r="I56">
        <v>0.49080000000000001</v>
      </c>
      <c r="J56">
        <v>0.36</v>
      </c>
      <c r="K56">
        <v>0.1767</v>
      </c>
      <c r="L56">
        <v>0.2218</v>
      </c>
      <c r="M56">
        <v>0.34</v>
      </c>
      <c r="N56">
        <v>7.5399999999999995E-2</v>
      </c>
      <c r="O56">
        <v>0.745</v>
      </c>
      <c r="P56">
        <v>0.3</v>
      </c>
      <c r="Q56">
        <v>0.2235</v>
      </c>
      <c r="R56">
        <v>0.47560000000000002</v>
      </c>
      <c r="S56">
        <v>0.1719</v>
      </c>
      <c r="T56">
        <v>0.47770000000000001</v>
      </c>
      <c r="U56" t="s">
        <v>264</v>
      </c>
    </row>
    <row r="57" spans="1:21" x14ac:dyDescent="0.25">
      <c r="A57" t="s">
        <v>387</v>
      </c>
      <c r="B57" t="s">
        <v>176</v>
      </c>
      <c r="C57">
        <v>495</v>
      </c>
      <c r="D57" t="s">
        <v>425</v>
      </c>
      <c r="E57" t="s">
        <v>390</v>
      </c>
      <c r="F57" t="s">
        <v>239</v>
      </c>
      <c r="G57">
        <v>1</v>
      </c>
      <c r="H57" t="s">
        <v>256</v>
      </c>
      <c r="I57">
        <v>0.29430000000000001</v>
      </c>
      <c r="J57">
        <v>0.36</v>
      </c>
      <c r="K57">
        <v>0.10589999999999999</v>
      </c>
      <c r="L57">
        <v>0.28489999999999999</v>
      </c>
      <c r="M57">
        <v>0.34</v>
      </c>
      <c r="N57">
        <v>9.69E-2</v>
      </c>
      <c r="O57">
        <v>0.255</v>
      </c>
      <c r="P57">
        <v>0.3</v>
      </c>
      <c r="Q57">
        <v>7.6499999999999999E-2</v>
      </c>
      <c r="R57">
        <v>0.27929999999999999</v>
      </c>
      <c r="S57">
        <v>0.20250000000000001</v>
      </c>
      <c r="T57">
        <v>0.27639999999999998</v>
      </c>
      <c r="U57" t="s">
        <v>265</v>
      </c>
    </row>
    <row r="58" spans="1:21" x14ac:dyDescent="0.25">
      <c r="A58" t="s">
        <v>387</v>
      </c>
      <c r="B58" t="s">
        <v>176</v>
      </c>
      <c r="C58">
        <v>495</v>
      </c>
      <c r="D58" t="s">
        <v>425</v>
      </c>
      <c r="E58" t="s">
        <v>391</v>
      </c>
      <c r="F58" t="s">
        <v>239</v>
      </c>
      <c r="G58">
        <v>1</v>
      </c>
      <c r="H58" t="s">
        <v>256</v>
      </c>
      <c r="I58">
        <v>0.28160000000000002</v>
      </c>
      <c r="J58">
        <v>0.36</v>
      </c>
      <c r="K58">
        <v>0.1014</v>
      </c>
      <c r="L58">
        <v>0.2797</v>
      </c>
      <c r="M58">
        <v>0.34</v>
      </c>
      <c r="N58">
        <v>9.5100000000000004E-2</v>
      </c>
      <c r="O58">
        <v>0.255</v>
      </c>
      <c r="P58">
        <v>0.3</v>
      </c>
      <c r="Q58">
        <v>7.6499999999999999E-2</v>
      </c>
      <c r="R58">
        <v>0.27300000000000002</v>
      </c>
      <c r="S58">
        <v>0.1719</v>
      </c>
      <c r="T58">
        <v>0.27639999999999998</v>
      </c>
      <c r="U58" t="s">
        <v>265</v>
      </c>
    </row>
    <row r="59" spans="1:21" x14ac:dyDescent="0.25">
      <c r="A59" t="s">
        <v>387</v>
      </c>
      <c r="B59" t="s">
        <v>176</v>
      </c>
      <c r="C59">
        <v>496</v>
      </c>
      <c r="D59" t="s">
        <v>419</v>
      </c>
      <c r="E59" t="s">
        <v>392</v>
      </c>
      <c r="F59" t="s">
        <v>239</v>
      </c>
      <c r="G59">
        <v>6</v>
      </c>
      <c r="H59" t="s">
        <v>256</v>
      </c>
      <c r="I59">
        <v>0.48130000000000001</v>
      </c>
      <c r="J59">
        <v>0.36</v>
      </c>
      <c r="K59">
        <v>0.17330000000000001</v>
      </c>
      <c r="L59">
        <v>0.6</v>
      </c>
      <c r="M59">
        <v>0.34</v>
      </c>
      <c r="N59">
        <v>0.20399999999999999</v>
      </c>
      <c r="O59">
        <v>1</v>
      </c>
      <c r="P59">
        <v>0.3</v>
      </c>
      <c r="Q59">
        <v>0.3</v>
      </c>
      <c r="R59">
        <v>0.67730000000000001</v>
      </c>
      <c r="S59">
        <v>0.3251</v>
      </c>
      <c r="T59">
        <v>0.67820000000000003</v>
      </c>
      <c r="U59" t="s">
        <v>264</v>
      </c>
    </row>
    <row r="60" spans="1:21" x14ac:dyDescent="0.25">
      <c r="A60" t="s">
        <v>387</v>
      </c>
      <c r="B60" t="s">
        <v>176</v>
      </c>
      <c r="C60">
        <v>496</v>
      </c>
      <c r="D60" t="s">
        <v>419</v>
      </c>
      <c r="E60" t="s">
        <v>393</v>
      </c>
      <c r="F60" t="s">
        <v>239</v>
      </c>
      <c r="G60">
        <v>6</v>
      </c>
      <c r="H60" t="s">
        <v>256</v>
      </c>
      <c r="I60">
        <v>0.39479999999999998</v>
      </c>
      <c r="J60">
        <v>0.36</v>
      </c>
      <c r="K60">
        <v>0.1421</v>
      </c>
      <c r="L60">
        <v>0.61099999999999999</v>
      </c>
      <c r="M60">
        <v>0.34</v>
      </c>
      <c r="N60">
        <v>0.2077</v>
      </c>
      <c r="O60">
        <v>1</v>
      </c>
      <c r="P60">
        <v>0.3</v>
      </c>
      <c r="Q60">
        <v>0.3</v>
      </c>
      <c r="R60">
        <v>0.64990000000000003</v>
      </c>
      <c r="S60">
        <v>0.30049999999999999</v>
      </c>
      <c r="T60">
        <v>0.67820000000000003</v>
      </c>
      <c r="U60" t="s">
        <v>264</v>
      </c>
    </row>
    <row r="61" spans="1:21" x14ac:dyDescent="0.25">
      <c r="A61" t="s">
        <v>387</v>
      </c>
      <c r="B61" t="s">
        <v>176</v>
      </c>
      <c r="C61">
        <v>496</v>
      </c>
      <c r="D61" t="s">
        <v>419</v>
      </c>
      <c r="E61" t="s">
        <v>390</v>
      </c>
      <c r="F61" t="s">
        <v>239</v>
      </c>
      <c r="G61">
        <v>6</v>
      </c>
      <c r="H61" t="s">
        <v>256</v>
      </c>
      <c r="I61">
        <v>0.19289999999999999</v>
      </c>
      <c r="J61">
        <v>0.36</v>
      </c>
      <c r="K61">
        <v>6.9400000000000003E-2</v>
      </c>
      <c r="L61">
        <v>0.99680000000000002</v>
      </c>
      <c r="M61">
        <v>0.34</v>
      </c>
      <c r="N61">
        <v>0.33889999999999998</v>
      </c>
      <c r="O61">
        <v>1</v>
      </c>
      <c r="P61">
        <v>0.3</v>
      </c>
      <c r="Q61">
        <v>0.3</v>
      </c>
      <c r="R61">
        <v>0.70840000000000003</v>
      </c>
      <c r="S61">
        <v>0.20250000000000001</v>
      </c>
      <c r="T61">
        <v>0.67820000000000003</v>
      </c>
      <c r="U61" t="s">
        <v>264</v>
      </c>
    </row>
    <row r="62" spans="1:21" x14ac:dyDescent="0.25">
      <c r="A62" t="s">
        <v>387</v>
      </c>
      <c r="B62" t="s">
        <v>176</v>
      </c>
      <c r="C62">
        <v>496</v>
      </c>
      <c r="D62" t="s">
        <v>419</v>
      </c>
      <c r="E62" t="s">
        <v>391</v>
      </c>
      <c r="F62" t="s">
        <v>239</v>
      </c>
      <c r="G62">
        <v>6</v>
      </c>
      <c r="H62" t="s">
        <v>256</v>
      </c>
      <c r="I62">
        <v>0.60350000000000004</v>
      </c>
      <c r="J62">
        <v>0.36</v>
      </c>
      <c r="K62">
        <v>0.21729999999999999</v>
      </c>
      <c r="L62">
        <v>0.51910000000000001</v>
      </c>
      <c r="M62">
        <v>0.34</v>
      </c>
      <c r="N62">
        <v>0.17649999999999999</v>
      </c>
      <c r="O62">
        <v>1</v>
      </c>
      <c r="P62">
        <v>0.3</v>
      </c>
      <c r="Q62">
        <v>0.3</v>
      </c>
      <c r="R62">
        <v>0.69379999999999997</v>
      </c>
      <c r="S62">
        <v>0.1719</v>
      </c>
      <c r="T62">
        <v>0.67820000000000003</v>
      </c>
      <c r="U62" t="s">
        <v>264</v>
      </c>
    </row>
    <row r="63" spans="1:21" x14ac:dyDescent="0.25">
      <c r="A63" t="s">
        <v>387</v>
      </c>
      <c r="B63" t="s">
        <v>176</v>
      </c>
      <c r="C63">
        <v>498</v>
      </c>
      <c r="D63" t="s">
        <v>227</v>
      </c>
      <c r="E63" t="s">
        <v>390</v>
      </c>
      <c r="F63" t="s">
        <v>239</v>
      </c>
      <c r="G63">
        <v>1</v>
      </c>
      <c r="H63" t="s">
        <v>256</v>
      </c>
      <c r="I63">
        <v>0.56359999999999999</v>
      </c>
      <c r="J63">
        <v>0.36</v>
      </c>
      <c r="K63">
        <v>0.2029</v>
      </c>
      <c r="L63">
        <v>0.57089999999999996</v>
      </c>
      <c r="M63">
        <v>0.34</v>
      </c>
      <c r="N63">
        <v>0.19409999999999999</v>
      </c>
      <c r="O63">
        <v>0.255</v>
      </c>
      <c r="P63">
        <v>0.3</v>
      </c>
      <c r="Q63">
        <v>7.6499999999999999E-2</v>
      </c>
      <c r="R63">
        <v>0.47349999999999998</v>
      </c>
      <c r="S63">
        <v>0.20250000000000001</v>
      </c>
      <c r="T63">
        <v>0.4118</v>
      </c>
      <c r="U63" t="s">
        <v>265</v>
      </c>
    </row>
    <row r="64" spans="1:21" x14ac:dyDescent="0.25">
      <c r="A64" t="s">
        <v>387</v>
      </c>
      <c r="B64" t="s">
        <v>176</v>
      </c>
      <c r="C64">
        <v>498</v>
      </c>
      <c r="D64" t="s">
        <v>227</v>
      </c>
      <c r="E64" t="s">
        <v>391</v>
      </c>
      <c r="F64" t="s">
        <v>239</v>
      </c>
      <c r="G64">
        <v>1</v>
      </c>
      <c r="H64" t="s">
        <v>256</v>
      </c>
      <c r="I64">
        <v>0.23949999999999999</v>
      </c>
      <c r="J64">
        <v>0.36</v>
      </c>
      <c r="K64">
        <v>8.6199999999999999E-2</v>
      </c>
      <c r="L64">
        <v>0.51910000000000001</v>
      </c>
      <c r="M64">
        <v>0.34</v>
      </c>
      <c r="N64">
        <v>0.17649999999999999</v>
      </c>
      <c r="O64">
        <v>0.255</v>
      </c>
      <c r="P64">
        <v>0.3</v>
      </c>
      <c r="Q64">
        <v>7.6499999999999999E-2</v>
      </c>
      <c r="R64">
        <v>0.3392</v>
      </c>
      <c r="S64">
        <v>0.1719</v>
      </c>
      <c r="T64">
        <v>0.4118</v>
      </c>
      <c r="U64" t="s">
        <v>265</v>
      </c>
    </row>
    <row r="65" spans="1:21" x14ac:dyDescent="0.25">
      <c r="A65" t="s">
        <v>387</v>
      </c>
      <c r="B65" t="s">
        <v>176</v>
      </c>
      <c r="C65">
        <v>499</v>
      </c>
      <c r="D65" t="s">
        <v>427</v>
      </c>
      <c r="E65" t="s">
        <v>390</v>
      </c>
      <c r="F65" t="s">
        <v>239</v>
      </c>
      <c r="G65">
        <v>1</v>
      </c>
      <c r="H65" t="s">
        <v>256</v>
      </c>
      <c r="I65">
        <v>0.50649999999999995</v>
      </c>
      <c r="J65">
        <v>0.36</v>
      </c>
      <c r="K65">
        <v>0.18229999999999999</v>
      </c>
      <c r="L65">
        <v>0.28489999999999999</v>
      </c>
      <c r="M65">
        <v>0.34</v>
      </c>
      <c r="N65">
        <v>9.69E-2</v>
      </c>
      <c r="O65">
        <v>0.255</v>
      </c>
      <c r="P65">
        <v>0.3</v>
      </c>
      <c r="Q65">
        <v>7.6499999999999999E-2</v>
      </c>
      <c r="R65">
        <v>0.35570000000000002</v>
      </c>
      <c r="S65">
        <v>0.20250000000000001</v>
      </c>
      <c r="T65">
        <v>0.35210000000000002</v>
      </c>
      <c r="U65" t="s">
        <v>265</v>
      </c>
    </row>
    <row r="66" spans="1:21" x14ac:dyDescent="0.25">
      <c r="A66" t="s">
        <v>387</v>
      </c>
      <c r="B66" t="s">
        <v>176</v>
      </c>
      <c r="C66">
        <v>499</v>
      </c>
      <c r="D66" t="s">
        <v>427</v>
      </c>
      <c r="E66" t="s">
        <v>391</v>
      </c>
      <c r="F66" t="s">
        <v>239</v>
      </c>
      <c r="G66">
        <v>1</v>
      </c>
      <c r="H66" t="s">
        <v>256</v>
      </c>
      <c r="I66">
        <v>0.53439999999999999</v>
      </c>
      <c r="J66">
        <v>0.36</v>
      </c>
      <c r="K66">
        <v>0.19239999999999999</v>
      </c>
      <c r="L66">
        <v>0.23219999999999999</v>
      </c>
      <c r="M66">
        <v>0.34</v>
      </c>
      <c r="N66">
        <v>7.8899999999999998E-2</v>
      </c>
      <c r="O66">
        <v>0.255</v>
      </c>
      <c r="P66">
        <v>0.3</v>
      </c>
      <c r="Q66">
        <v>7.6499999999999999E-2</v>
      </c>
      <c r="R66">
        <v>0.3478</v>
      </c>
      <c r="S66">
        <v>0.1719</v>
      </c>
      <c r="T66">
        <v>0.35210000000000002</v>
      </c>
      <c r="U66" t="s">
        <v>265</v>
      </c>
    </row>
    <row r="67" spans="1:21" x14ac:dyDescent="0.25">
      <c r="A67" t="s">
        <v>387</v>
      </c>
      <c r="B67" t="s">
        <v>176</v>
      </c>
      <c r="C67">
        <v>504</v>
      </c>
      <c r="D67" t="s">
        <v>223</v>
      </c>
      <c r="E67" t="s">
        <v>392</v>
      </c>
      <c r="F67" t="s">
        <v>239</v>
      </c>
      <c r="G67">
        <v>6</v>
      </c>
      <c r="H67" t="s">
        <v>256</v>
      </c>
      <c r="I67">
        <v>7.6499999999999999E-2</v>
      </c>
      <c r="J67">
        <v>0.36</v>
      </c>
      <c r="K67">
        <v>2.75E-2</v>
      </c>
      <c r="L67">
        <v>1</v>
      </c>
      <c r="M67">
        <v>0.34</v>
      </c>
      <c r="N67">
        <v>0.34</v>
      </c>
      <c r="O67">
        <v>1</v>
      </c>
      <c r="P67">
        <v>0.3</v>
      </c>
      <c r="Q67">
        <v>0.3</v>
      </c>
      <c r="R67">
        <v>0.66749999999999998</v>
      </c>
      <c r="S67">
        <v>0.3251</v>
      </c>
      <c r="T67">
        <v>0.59819999999999995</v>
      </c>
      <c r="U67" t="s">
        <v>264</v>
      </c>
    </row>
    <row r="68" spans="1:21" x14ac:dyDescent="0.25">
      <c r="A68" t="s">
        <v>387</v>
      </c>
      <c r="B68" t="s">
        <v>176</v>
      </c>
      <c r="C68">
        <v>504</v>
      </c>
      <c r="D68" t="s">
        <v>223</v>
      </c>
      <c r="E68" t="s">
        <v>393</v>
      </c>
      <c r="F68" t="s">
        <v>239</v>
      </c>
      <c r="G68">
        <v>6</v>
      </c>
      <c r="H68" t="s">
        <v>256</v>
      </c>
      <c r="I68">
        <v>5.6800000000000003E-2</v>
      </c>
      <c r="J68">
        <v>0.36</v>
      </c>
      <c r="K68">
        <v>2.0400000000000001E-2</v>
      </c>
      <c r="L68">
        <v>1</v>
      </c>
      <c r="M68">
        <v>0.34</v>
      </c>
      <c r="N68">
        <v>0.34</v>
      </c>
      <c r="O68">
        <v>1</v>
      </c>
      <c r="P68">
        <v>0.3</v>
      </c>
      <c r="Q68">
        <v>0.3</v>
      </c>
      <c r="R68">
        <v>0.66039999999999999</v>
      </c>
      <c r="S68">
        <v>0.30049999999999999</v>
      </c>
      <c r="T68">
        <v>0.59819999999999995</v>
      </c>
      <c r="U68" t="s">
        <v>264</v>
      </c>
    </row>
    <row r="69" spans="1:21" x14ac:dyDescent="0.25">
      <c r="A69" t="s">
        <v>387</v>
      </c>
      <c r="B69" t="s">
        <v>176</v>
      </c>
      <c r="C69">
        <v>504</v>
      </c>
      <c r="D69" t="s">
        <v>223</v>
      </c>
      <c r="E69" t="s">
        <v>390</v>
      </c>
      <c r="F69" t="s">
        <v>239</v>
      </c>
      <c r="G69">
        <v>6</v>
      </c>
      <c r="H69" t="s">
        <v>256</v>
      </c>
      <c r="I69">
        <v>4.3900000000000002E-2</v>
      </c>
      <c r="J69">
        <v>0.36</v>
      </c>
      <c r="K69">
        <v>1.5800000000000002E-2</v>
      </c>
      <c r="L69">
        <v>0.5323</v>
      </c>
      <c r="M69">
        <v>0.34</v>
      </c>
      <c r="N69">
        <v>0.18099999999999999</v>
      </c>
      <c r="O69">
        <v>1</v>
      </c>
      <c r="P69">
        <v>0.3</v>
      </c>
      <c r="Q69">
        <v>0.3</v>
      </c>
      <c r="R69">
        <v>0.49680000000000002</v>
      </c>
      <c r="S69">
        <v>0.20250000000000001</v>
      </c>
      <c r="T69">
        <v>0.59819999999999995</v>
      </c>
      <c r="U69" t="s">
        <v>264</v>
      </c>
    </row>
    <row r="70" spans="1:21" x14ac:dyDescent="0.25">
      <c r="A70" t="s">
        <v>387</v>
      </c>
      <c r="B70" t="s">
        <v>176</v>
      </c>
      <c r="C70">
        <v>504</v>
      </c>
      <c r="D70" t="s">
        <v>223</v>
      </c>
      <c r="E70" t="s">
        <v>391</v>
      </c>
      <c r="F70" t="s">
        <v>239</v>
      </c>
      <c r="G70">
        <v>6</v>
      </c>
      <c r="H70" t="s">
        <v>256</v>
      </c>
      <c r="I70">
        <v>3.6600000000000001E-2</v>
      </c>
      <c r="J70">
        <v>0.36</v>
      </c>
      <c r="K70">
        <v>1.32E-2</v>
      </c>
      <c r="L70">
        <v>0.48470000000000002</v>
      </c>
      <c r="M70">
        <v>0.34</v>
      </c>
      <c r="N70">
        <v>0.1648</v>
      </c>
      <c r="O70">
        <v>1</v>
      </c>
      <c r="P70">
        <v>0.3</v>
      </c>
      <c r="Q70">
        <v>0.3</v>
      </c>
      <c r="R70">
        <v>0.47799999999999998</v>
      </c>
      <c r="S70">
        <v>0.1719</v>
      </c>
      <c r="T70">
        <v>0.59819999999999995</v>
      </c>
      <c r="U70" t="s">
        <v>264</v>
      </c>
    </row>
    <row r="71" spans="1:21" x14ac:dyDescent="0.25">
      <c r="A71" t="s">
        <v>387</v>
      </c>
      <c r="B71" t="s">
        <v>176</v>
      </c>
      <c r="C71">
        <v>507</v>
      </c>
      <c r="D71" t="s">
        <v>219</v>
      </c>
      <c r="E71" t="s">
        <v>392</v>
      </c>
      <c r="F71" t="s">
        <v>239</v>
      </c>
      <c r="G71">
        <v>6</v>
      </c>
      <c r="H71" t="s">
        <v>256</v>
      </c>
      <c r="I71">
        <v>0.63539999999999996</v>
      </c>
      <c r="J71">
        <v>0.36</v>
      </c>
      <c r="K71">
        <v>0.22869999999999999</v>
      </c>
      <c r="L71">
        <v>0</v>
      </c>
      <c r="M71">
        <v>0.34</v>
      </c>
      <c r="N71">
        <v>0</v>
      </c>
      <c r="O71">
        <v>1</v>
      </c>
      <c r="P71">
        <v>0.3</v>
      </c>
      <c r="Q71">
        <v>0.3</v>
      </c>
      <c r="R71">
        <v>0.52869999999999995</v>
      </c>
      <c r="S71">
        <v>0.3251</v>
      </c>
      <c r="T71">
        <v>0.6079</v>
      </c>
      <c r="U71" t="s">
        <v>264</v>
      </c>
    </row>
    <row r="72" spans="1:21" x14ac:dyDescent="0.25">
      <c r="A72" t="s">
        <v>387</v>
      </c>
      <c r="B72" t="s">
        <v>176</v>
      </c>
      <c r="C72">
        <v>507</v>
      </c>
      <c r="D72" t="s">
        <v>219</v>
      </c>
      <c r="E72" t="s">
        <v>393</v>
      </c>
      <c r="F72" t="s">
        <v>239</v>
      </c>
      <c r="G72">
        <v>6</v>
      </c>
      <c r="H72" t="s">
        <v>256</v>
      </c>
      <c r="I72">
        <v>0.67359999999999998</v>
      </c>
      <c r="J72">
        <v>0.36</v>
      </c>
      <c r="K72">
        <v>0.24249999999999999</v>
      </c>
      <c r="L72">
        <v>0</v>
      </c>
      <c r="M72">
        <v>0.34</v>
      </c>
      <c r="N72">
        <v>0</v>
      </c>
      <c r="O72">
        <v>1</v>
      </c>
      <c r="P72">
        <v>0.3</v>
      </c>
      <c r="Q72">
        <v>0.3</v>
      </c>
      <c r="R72">
        <v>0.54249999999999998</v>
      </c>
      <c r="S72">
        <v>0.30049999999999999</v>
      </c>
      <c r="T72">
        <v>0.6079</v>
      </c>
      <c r="U72" t="s">
        <v>264</v>
      </c>
    </row>
    <row r="73" spans="1:21" x14ac:dyDescent="0.25">
      <c r="A73" t="s">
        <v>387</v>
      </c>
      <c r="B73" t="s">
        <v>176</v>
      </c>
      <c r="C73">
        <v>507</v>
      </c>
      <c r="D73" t="s">
        <v>219</v>
      </c>
      <c r="E73" t="s">
        <v>390</v>
      </c>
      <c r="F73" t="s">
        <v>239</v>
      </c>
      <c r="G73">
        <v>6</v>
      </c>
      <c r="H73" t="s">
        <v>256</v>
      </c>
      <c r="I73">
        <v>0.66739999999999999</v>
      </c>
      <c r="J73">
        <v>0.36</v>
      </c>
      <c r="K73">
        <v>0.24030000000000001</v>
      </c>
      <c r="L73">
        <v>0.57089999999999996</v>
      </c>
      <c r="M73">
        <v>0.34</v>
      </c>
      <c r="N73">
        <v>0.19409999999999999</v>
      </c>
      <c r="O73">
        <v>1</v>
      </c>
      <c r="P73">
        <v>0.3</v>
      </c>
      <c r="Q73">
        <v>0.3</v>
      </c>
      <c r="R73">
        <v>0.73440000000000005</v>
      </c>
      <c r="S73">
        <v>0.20250000000000001</v>
      </c>
      <c r="T73">
        <v>0.6079</v>
      </c>
      <c r="U73" t="s">
        <v>264</v>
      </c>
    </row>
    <row r="74" spans="1:21" x14ac:dyDescent="0.25">
      <c r="A74" t="s">
        <v>387</v>
      </c>
      <c r="B74" t="s">
        <v>176</v>
      </c>
      <c r="C74">
        <v>507</v>
      </c>
      <c r="D74" t="s">
        <v>219</v>
      </c>
      <c r="E74" t="s">
        <v>391</v>
      </c>
      <c r="F74" t="s">
        <v>239</v>
      </c>
      <c r="G74">
        <v>6</v>
      </c>
      <c r="H74" t="s">
        <v>256</v>
      </c>
      <c r="I74">
        <v>0.68510000000000004</v>
      </c>
      <c r="J74">
        <v>0.36</v>
      </c>
      <c r="K74">
        <v>0.24660000000000001</v>
      </c>
      <c r="L74">
        <v>0.51910000000000001</v>
      </c>
      <c r="M74">
        <v>0.34</v>
      </c>
      <c r="N74">
        <v>0.17649999999999999</v>
      </c>
      <c r="O74">
        <v>1</v>
      </c>
      <c r="P74">
        <v>0.3</v>
      </c>
      <c r="Q74">
        <v>0.3</v>
      </c>
      <c r="R74">
        <v>0.72309999999999997</v>
      </c>
      <c r="S74">
        <v>0.1719</v>
      </c>
      <c r="T74">
        <v>0.6079</v>
      </c>
      <c r="U74" t="s">
        <v>264</v>
      </c>
    </row>
    <row r="75" spans="1:21" x14ac:dyDescent="0.25">
      <c r="A75" t="s">
        <v>387</v>
      </c>
      <c r="B75" t="s">
        <v>176</v>
      </c>
      <c r="C75">
        <v>508</v>
      </c>
      <c r="D75" t="s">
        <v>216</v>
      </c>
      <c r="E75" t="s">
        <v>392</v>
      </c>
      <c r="F75" t="s">
        <v>239</v>
      </c>
      <c r="G75">
        <v>6</v>
      </c>
      <c r="H75" t="s">
        <v>256</v>
      </c>
      <c r="I75">
        <v>0.61470000000000002</v>
      </c>
      <c r="J75">
        <v>0.36</v>
      </c>
      <c r="K75">
        <v>0.2213</v>
      </c>
      <c r="L75">
        <v>0</v>
      </c>
      <c r="M75">
        <v>0.34</v>
      </c>
      <c r="N75">
        <v>0</v>
      </c>
      <c r="O75">
        <v>1</v>
      </c>
      <c r="P75">
        <v>0.3</v>
      </c>
      <c r="Q75">
        <v>0.3</v>
      </c>
      <c r="R75">
        <v>0.52129999999999999</v>
      </c>
      <c r="S75">
        <v>0.3251</v>
      </c>
      <c r="T75">
        <v>0.51980000000000004</v>
      </c>
      <c r="U75" t="s">
        <v>264</v>
      </c>
    </row>
    <row r="76" spans="1:21" x14ac:dyDescent="0.25">
      <c r="A76" t="s">
        <v>387</v>
      </c>
      <c r="B76" t="s">
        <v>176</v>
      </c>
      <c r="C76">
        <v>508</v>
      </c>
      <c r="D76" t="s">
        <v>216</v>
      </c>
      <c r="E76" t="s">
        <v>393</v>
      </c>
      <c r="F76" t="s">
        <v>239</v>
      </c>
      <c r="G76">
        <v>6</v>
      </c>
      <c r="H76" t="s">
        <v>256</v>
      </c>
      <c r="I76">
        <v>0.40550000000000003</v>
      </c>
      <c r="J76">
        <v>0.36</v>
      </c>
      <c r="K76">
        <v>0.14599999999999999</v>
      </c>
      <c r="L76">
        <v>0</v>
      </c>
      <c r="M76">
        <v>0.34</v>
      </c>
      <c r="N76">
        <v>0</v>
      </c>
      <c r="O76">
        <v>1</v>
      </c>
      <c r="P76">
        <v>0.3</v>
      </c>
      <c r="Q76">
        <v>0.3</v>
      </c>
      <c r="R76">
        <v>0.44600000000000001</v>
      </c>
      <c r="S76">
        <v>0.30049999999999999</v>
      </c>
      <c r="T76">
        <v>0.51980000000000004</v>
      </c>
      <c r="U76" t="s">
        <v>264</v>
      </c>
    </row>
    <row r="77" spans="1:21" x14ac:dyDescent="0.25">
      <c r="A77" t="s">
        <v>387</v>
      </c>
      <c r="B77" t="s">
        <v>176</v>
      </c>
      <c r="C77">
        <v>508</v>
      </c>
      <c r="D77" t="s">
        <v>216</v>
      </c>
      <c r="E77" t="s">
        <v>390</v>
      </c>
      <c r="F77" t="s">
        <v>239</v>
      </c>
      <c r="G77">
        <v>6</v>
      </c>
      <c r="H77" t="s">
        <v>256</v>
      </c>
      <c r="I77">
        <v>0.37780000000000002</v>
      </c>
      <c r="J77">
        <v>0.36</v>
      </c>
      <c r="K77">
        <v>0.13600000000000001</v>
      </c>
      <c r="L77">
        <v>0.48609999999999998</v>
      </c>
      <c r="M77">
        <v>0.34</v>
      </c>
      <c r="N77">
        <v>0.1653</v>
      </c>
      <c r="O77">
        <v>1</v>
      </c>
      <c r="P77">
        <v>0.3</v>
      </c>
      <c r="Q77">
        <v>0.3</v>
      </c>
      <c r="R77">
        <v>0.60129999999999995</v>
      </c>
      <c r="S77">
        <v>0.20250000000000001</v>
      </c>
      <c r="T77">
        <v>0.51980000000000004</v>
      </c>
      <c r="U77" t="s">
        <v>264</v>
      </c>
    </row>
    <row r="78" spans="1:21" x14ac:dyDescent="0.25">
      <c r="A78" t="s">
        <v>387</v>
      </c>
      <c r="B78" t="s">
        <v>176</v>
      </c>
      <c r="C78">
        <v>508</v>
      </c>
      <c r="D78" t="s">
        <v>216</v>
      </c>
      <c r="E78" t="s">
        <v>391</v>
      </c>
      <c r="F78" t="s">
        <v>239</v>
      </c>
      <c r="G78">
        <v>6</v>
      </c>
      <c r="H78" t="s">
        <v>256</v>
      </c>
      <c r="I78">
        <v>0.28010000000000002</v>
      </c>
      <c r="J78">
        <v>0.36</v>
      </c>
      <c r="K78">
        <v>0.1008</v>
      </c>
      <c r="L78">
        <v>0.43859999999999999</v>
      </c>
      <c r="M78">
        <v>0.34</v>
      </c>
      <c r="N78">
        <v>0.14910000000000001</v>
      </c>
      <c r="O78">
        <v>1</v>
      </c>
      <c r="P78">
        <v>0.3</v>
      </c>
      <c r="Q78">
        <v>0.3</v>
      </c>
      <c r="R78">
        <v>0.55000000000000004</v>
      </c>
      <c r="S78">
        <v>0.1719</v>
      </c>
      <c r="T78">
        <v>0.51980000000000004</v>
      </c>
      <c r="U78" t="s">
        <v>264</v>
      </c>
    </row>
    <row r="79" spans="1:21" x14ac:dyDescent="0.25">
      <c r="A79" t="s">
        <v>387</v>
      </c>
      <c r="B79" t="s">
        <v>176</v>
      </c>
      <c r="C79">
        <v>510</v>
      </c>
      <c r="D79" t="s">
        <v>217</v>
      </c>
      <c r="E79" t="s">
        <v>392</v>
      </c>
      <c r="F79" t="s">
        <v>239</v>
      </c>
      <c r="G79">
        <v>6</v>
      </c>
      <c r="H79" t="s">
        <v>256</v>
      </c>
      <c r="I79">
        <v>0.76790000000000003</v>
      </c>
      <c r="J79">
        <v>0.36</v>
      </c>
      <c r="K79">
        <v>0.27639999999999998</v>
      </c>
      <c r="L79">
        <v>0.71179999999999999</v>
      </c>
      <c r="M79">
        <v>0.34</v>
      </c>
      <c r="N79">
        <v>0.24199999999999999</v>
      </c>
      <c r="O79">
        <v>0.51</v>
      </c>
      <c r="P79">
        <v>0.3</v>
      </c>
      <c r="Q79">
        <v>0.153</v>
      </c>
      <c r="R79">
        <v>0.67149999999999999</v>
      </c>
      <c r="S79">
        <v>0.3251</v>
      </c>
      <c r="T79">
        <v>0.60699999999999998</v>
      </c>
      <c r="U79" t="s">
        <v>265</v>
      </c>
    </row>
    <row r="80" spans="1:21" x14ac:dyDescent="0.25">
      <c r="A80" t="s">
        <v>387</v>
      </c>
      <c r="B80" t="s">
        <v>176</v>
      </c>
      <c r="C80">
        <v>510</v>
      </c>
      <c r="D80" t="s">
        <v>217</v>
      </c>
      <c r="E80" t="s">
        <v>393</v>
      </c>
      <c r="F80" t="s">
        <v>239</v>
      </c>
      <c r="G80">
        <v>6</v>
      </c>
      <c r="H80" t="s">
        <v>256</v>
      </c>
      <c r="I80">
        <v>0.6038</v>
      </c>
      <c r="J80">
        <v>0.36</v>
      </c>
      <c r="K80">
        <v>0.21740000000000001</v>
      </c>
      <c r="L80">
        <v>0.58899999999999997</v>
      </c>
      <c r="M80">
        <v>0.34</v>
      </c>
      <c r="N80">
        <v>0.20030000000000001</v>
      </c>
      <c r="O80">
        <v>0.51</v>
      </c>
      <c r="P80">
        <v>0.3</v>
      </c>
      <c r="Q80">
        <v>0.153</v>
      </c>
      <c r="R80">
        <v>0.5706</v>
      </c>
      <c r="S80">
        <v>0.30049999999999999</v>
      </c>
      <c r="T80">
        <v>0.60699999999999998</v>
      </c>
      <c r="U80" t="s">
        <v>265</v>
      </c>
    </row>
    <row r="81" spans="1:21" x14ac:dyDescent="0.25">
      <c r="A81" t="s">
        <v>387</v>
      </c>
      <c r="B81" t="s">
        <v>176</v>
      </c>
      <c r="C81">
        <v>510</v>
      </c>
      <c r="D81" t="s">
        <v>217</v>
      </c>
      <c r="E81" t="s">
        <v>390</v>
      </c>
      <c r="F81" t="s">
        <v>239</v>
      </c>
      <c r="G81">
        <v>6</v>
      </c>
      <c r="H81" t="s">
        <v>256</v>
      </c>
      <c r="I81">
        <v>0.54990000000000006</v>
      </c>
      <c r="J81">
        <v>0.36</v>
      </c>
      <c r="K81">
        <v>0.19800000000000001</v>
      </c>
      <c r="L81">
        <v>0.82420000000000004</v>
      </c>
      <c r="M81">
        <v>0.34</v>
      </c>
      <c r="N81">
        <v>0.2802</v>
      </c>
      <c r="O81">
        <v>0.51</v>
      </c>
      <c r="P81">
        <v>0.3</v>
      </c>
      <c r="Q81">
        <v>0.153</v>
      </c>
      <c r="R81">
        <v>0.63119999999999998</v>
      </c>
      <c r="S81">
        <v>0.20250000000000001</v>
      </c>
      <c r="T81">
        <v>0.60699999999999998</v>
      </c>
      <c r="U81" t="s">
        <v>265</v>
      </c>
    </row>
    <row r="82" spans="1:21" x14ac:dyDescent="0.25">
      <c r="A82" t="s">
        <v>387</v>
      </c>
      <c r="B82" t="s">
        <v>176</v>
      </c>
      <c r="C82">
        <v>510</v>
      </c>
      <c r="D82" t="s">
        <v>217</v>
      </c>
      <c r="E82" t="s">
        <v>391</v>
      </c>
      <c r="F82" t="s">
        <v>239</v>
      </c>
      <c r="G82">
        <v>6</v>
      </c>
      <c r="H82" t="s">
        <v>256</v>
      </c>
      <c r="I82">
        <v>0.37680000000000002</v>
      </c>
      <c r="J82">
        <v>0.36</v>
      </c>
      <c r="K82">
        <v>0.1356</v>
      </c>
      <c r="L82">
        <v>0.68089999999999995</v>
      </c>
      <c r="M82">
        <v>0.34</v>
      </c>
      <c r="N82">
        <v>0.23150000000000001</v>
      </c>
      <c r="O82">
        <v>0.51</v>
      </c>
      <c r="P82">
        <v>0.3</v>
      </c>
      <c r="Q82">
        <v>0.153</v>
      </c>
      <c r="R82">
        <v>0.5202</v>
      </c>
      <c r="S82">
        <v>0.1719</v>
      </c>
      <c r="T82">
        <v>0.60699999999999998</v>
      </c>
      <c r="U82" t="s">
        <v>265</v>
      </c>
    </row>
    <row r="83" spans="1:21" x14ac:dyDescent="0.25">
      <c r="A83" t="s">
        <v>387</v>
      </c>
      <c r="B83" t="s">
        <v>176</v>
      </c>
      <c r="C83">
        <v>511</v>
      </c>
      <c r="D83" t="s">
        <v>220</v>
      </c>
      <c r="E83" t="s">
        <v>392</v>
      </c>
      <c r="F83" t="s">
        <v>239</v>
      </c>
      <c r="G83">
        <v>6</v>
      </c>
      <c r="H83" t="s">
        <v>256</v>
      </c>
      <c r="I83">
        <v>0.1114</v>
      </c>
      <c r="J83">
        <v>0.36</v>
      </c>
      <c r="K83">
        <v>4.0099999999999997E-2</v>
      </c>
      <c r="L83">
        <v>0.6</v>
      </c>
      <c r="M83">
        <v>0.34</v>
      </c>
      <c r="N83">
        <v>0.20399999999999999</v>
      </c>
      <c r="O83">
        <v>1</v>
      </c>
      <c r="P83">
        <v>0.3</v>
      </c>
      <c r="Q83">
        <v>0.3</v>
      </c>
      <c r="R83">
        <v>0.54410000000000003</v>
      </c>
      <c r="S83">
        <v>0.3251</v>
      </c>
      <c r="T83">
        <v>0.60629999999999995</v>
      </c>
      <c r="U83" t="s">
        <v>264</v>
      </c>
    </row>
    <row r="84" spans="1:21" x14ac:dyDescent="0.25">
      <c r="A84" t="s">
        <v>387</v>
      </c>
      <c r="B84" t="s">
        <v>176</v>
      </c>
      <c r="C84">
        <v>511</v>
      </c>
      <c r="D84" t="s">
        <v>220</v>
      </c>
      <c r="E84" t="s">
        <v>393</v>
      </c>
      <c r="F84" t="s">
        <v>239</v>
      </c>
      <c r="G84">
        <v>6</v>
      </c>
      <c r="H84" t="s">
        <v>256</v>
      </c>
      <c r="I84">
        <v>9.6799999999999997E-2</v>
      </c>
      <c r="J84">
        <v>0.36</v>
      </c>
      <c r="K84">
        <v>3.4799999999999998E-2</v>
      </c>
      <c r="L84">
        <v>1</v>
      </c>
      <c r="M84">
        <v>0.34</v>
      </c>
      <c r="N84">
        <v>0.34</v>
      </c>
      <c r="O84">
        <v>1</v>
      </c>
      <c r="P84">
        <v>0.3</v>
      </c>
      <c r="Q84">
        <v>0.3</v>
      </c>
      <c r="R84">
        <v>0.67479999999999996</v>
      </c>
      <c r="S84">
        <v>0.30049999999999999</v>
      </c>
      <c r="T84">
        <v>0.60629999999999995</v>
      </c>
      <c r="U84" t="s">
        <v>264</v>
      </c>
    </row>
    <row r="85" spans="1:21" x14ac:dyDescent="0.25">
      <c r="A85" t="s">
        <v>387</v>
      </c>
      <c r="B85" t="s">
        <v>176</v>
      </c>
      <c r="C85">
        <v>511</v>
      </c>
      <c r="D85" t="s">
        <v>220</v>
      </c>
      <c r="E85" t="s">
        <v>390</v>
      </c>
      <c r="F85" t="s">
        <v>239</v>
      </c>
      <c r="G85">
        <v>6</v>
      </c>
      <c r="H85" t="s">
        <v>256</v>
      </c>
      <c r="I85">
        <v>9.2100000000000001E-2</v>
      </c>
      <c r="J85">
        <v>0.36</v>
      </c>
      <c r="K85">
        <v>3.32E-2</v>
      </c>
      <c r="L85">
        <v>0.9244</v>
      </c>
      <c r="M85">
        <v>0.34</v>
      </c>
      <c r="N85">
        <v>0.31430000000000002</v>
      </c>
      <c r="O85">
        <v>1</v>
      </c>
      <c r="P85">
        <v>0.3</v>
      </c>
      <c r="Q85">
        <v>0.3</v>
      </c>
      <c r="R85">
        <v>0.64749999999999996</v>
      </c>
      <c r="S85">
        <v>0.20250000000000001</v>
      </c>
      <c r="T85">
        <v>0.60629999999999995</v>
      </c>
      <c r="U85" t="s">
        <v>264</v>
      </c>
    </row>
    <row r="86" spans="1:21" x14ac:dyDescent="0.25">
      <c r="A86" t="s">
        <v>387</v>
      </c>
      <c r="B86" t="s">
        <v>176</v>
      </c>
      <c r="C86">
        <v>511</v>
      </c>
      <c r="D86" t="s">
        <v>220</v>
      </c>
      <c r="E86" t="s">
        <v>391</v>
      </c>
      <c r="F86" t="s">
        <v>239</v>
      </c>
      <c r="G86">
        <v>6</v>
      </c>
      <c r="H86" t="s">
        <v>256</v>
      </c>
      <c r="I86">
        <v>7.9100000000000004E-2</v>
      </c>
      <c r="J86">
        <v>0.36</v>
      </c>
      <c r="K86">
        <v>2.8500000000000001E-2</v>
      </c>
      <c r="L86">
        <v>0.66800000000000004</v>
      </c>
      <c r="M86">
        <v>0.34</v>
      </c>
      <c r="N86">
        <v>0.2271</v>
      </c>
      <c r="O86">
        <v>1</v>
      </c>
      <c r="P86">
        <v>0.3</v>
      </c>
      <c r="Q86">
        <v>0.3</v>
      </c>
      <c r="R86">
        <v>0.55559999999999998</v>
      </c>
      <c r="S86">
        <v>0.1719</v>
      </c>
      <c r="T86">
        <v>0.60629999999999995</v>
      </c>
      <c r="U86" t="s">
        <v>264</v>
      </c>
    </row>
    <row r="87" spans="1:21" x14ac:dyDescent="0.25">
      <c r="A87" t="s">
        <v>387</v>
      </c>
      <c r="B87" t="s">
        <v>176</v>
      </c>
      <c r="C87">
        <v>516</v>
      </c>
      <c r="D87" t="s">
        <v>411</v>
      </c>
      <c r="E87" t="s">
        <v>390</v>
      </c>
      <c r="F87" t="s">
        <v>239</v>
      </c>
      <c r="G87">
        <v>1</v>
      </c>
      <c r="H87" t="s">
        <v>256</v>
      </c>
      <c r="I87">
        <v>0.57330000000000003</v>
      </c>
      <c r="J87">
        <v>0.36</v>
      </c>
      <c r="K87">
        <v>0.2064</v>
      </c>
      <c r="L87">
        <v>0.29039999999999999</v>
      </c>
      <c r="M87">
        <v>0.34</v>
      </c>
      <c r="N87">
        <v>9.8699999999999996E-2</v>
      </c>
      <c r="O87">
        <v>0.745</v>
      </c>
      <c r="P87">
        <v>0.3</v>
      </c>
      <c r="Q87">
        <v>0.2235</v>
      </c>
      <c r="R87">
        <v>0.52859999999999996</v>
      </c>
      <c r="S87">
        <v>0.20250000000000001</v>
      </c>
      <c r="T87">
        <v>0.57950000000000002</v>
      </c>
      <c r="U87" t="s">
        <v>264</v>
      </c>
    </row>
    <row r="88" spans="1:21" x14ac:dyDescent="0.25">
      <c r="A88" t="s">
        <v>387</v>
      </c>
      <c r="B88" t="s">
        <v>176</v>
      </c>
      <c r="C88">
        <v>516</v>
      </c>
      <c r="D88" t="s">
        <v>411</v>
      </c>
      <c r="E88" t="s">
        <v>391</v>
      </c>
      <c r="F88" t="s">
        <v>239</v>
      </c>
      <c r="G88">
        <v>1</v>
      </c>
      <c r="H88" t="s">
        <v>256</v>
      </c>
      <c r="I88">
        <v>0.72629999999999995</v>
      </c>
      <c r="J88">
        <v>0.36</v>
      </c>
      <c r="K88">
        <v>0.26150000000000001</v>
      </c>
      <c r="L88">
        <v>0.4546</v>
      </c>
      <c r="M88">
        <v>0.34</v>
      </c>
      <c r="N88">
        <v>0.15459999999999999</v>
      </c>
      <c r="O88">
        <v>0.745</v>
      </c>
      <c r="P88">
        <v>0.3</v>
      </c>
      <c r="Q88">
        <v>0.2235</v>
      </c>
      <c r="R88">
        <v>0.63949999999999996</v>
      </c>
      <c r="S88">
        <v>0.1719</v>
      </c>
      <c r="T88">
        <v>0.57950000000000002</v>
      </c>
      <c r="U88" t="s">
        <v>264</v>
      </c>
    </row>
    <row r="89" spans="1:21" x14ac:dyDescent="0.25">
      <c r="A89" t="s">
        <v>387</v>
      </c>
      <c r="B89" t="s">
        <v>176</v>
      </c>
      <c r="C89">
        <v>519</v>
      </c>
      <c r="D89" t="s">
        <v>414</v>
      </c>
      <c r="E89" t="s">
        <v>390</v>
      </c>
      <c r="F89" t="s">
        <v>240</v>
      </c>
      <c r="G89">
        <v>1</v>
      </c>
      <c r="H89" t="s">
        <v>256</v>
      </c>
      <c r="I89">
        <v>0.49299999999999999</v>
      </c>
      <c r="J89">
        <v>0.36</v>
      </c>
      <c r="K89">
        <v>0.17749999999999999</v>
      </c>
      <c r="L89">
        <v>0.1673</v>
      </c>
      <c r="M89">
        <v>0.34</v>
      </c>
      <c r="N89">
        <v>5.6899999999999999E-2</v>
      </c>
      <c r="O89">
        <v>0.255</v>
      </c>
      <c r="P89">
        <v>0.3</v>
      </c>
      <c r="Q89">
        <v>7.6499999999999999E-2</v>
      </c>
      <c r="R89">
        <v>0.31090000000000001</v>
      </c>
      <c r="S89">
        <v>0.20250000000000001</v>
      </c>
      <c r="T89">
        <v>0.28860000000000002</v>
      </c>
      <c r="U89" t="s">
        <v>265</v>
      </c>
    </row>
    <row r="90" spans="1:21" x14ac:dyDescent="0.25">
      <c r="A90" t="s">
        <v>387</v>
      </c>
      <c r="B90" t="s">
        <v>176</v>
      </c>
      <c r="C90">
        <v>519</v>
      </c>
      <c r="D90" t="s">
        <v>414</v>
      </c>
      <c r="E90" t="s">
        <v>391</v>
      </c>
      <c r="F90" t="s">
        <v>240</v>
      </c>
      <c r="G90">
        <v>1</v>
      </c>
      <c r="H90" t="s">
        <v>256</v>
      </c>
      <c r="I90">
        <v>0.43369999999999997</v>
      </c>
      <c r="J90">
        <v>0.36</v>
      </c>
      <c r="K90">
        <v>0.15609999999999999</v>
      </c>
      <c r="L90">
        <v>8.7800000000000003E-2</v>
      </c>
      <c r="M90">
        <v>0.34</v>
      </c>
      <c r="N90">
        <v>2.9899999999999999E-2</v>
      </c>
      <c r="O90">
        <v>0.255</v>
      </c>
      <c r="P90">
        <v>0.3</v>
      </c>
      <c r="Q90">
        <v>7.6499999999999999E-2</v>
      </c>
      <c r="R90">
        <v>0.26250000000000001</v>
      </c>
      <c r="S90">
        <v>0.1719</v>
      </c>
      <c r="T90">
        <v>0.28860000000000002</v>
      </c>
      <c r="U90" t="s">
        <v>265</v>
      </c>
    </row>
    <row r="91" spans="1:21" x14ac:dyDescent="0.25">
      <c r="A91" t="s">
        <v>387</v>
      </c>
      <c r="B91" t="s">
        <v>176</v>
      </c>
      <c r="C91">
        <v>521</v>
      </c>
      <c r="D91" t="s">
        <v>416</v>
      </c>
      <c r="E91" t="s">
        <v>390</v>
      </c>
      <c r="F91" t="s">
        <v>240</v>
      </c>
      <c r="G91">
        <v>1</v>
      </c>
      <c r="H91" t="s">
        <v>256</v>
      </c>
      <c r="I91">
        <v>0.51349999999999996</v>
      </c>
      <c r="J91">
        <v>0.36</v>
      </c>
      <c r="K91">
        <v>0.18490000000000001</v>
      </c>
      <c r="L91">
        <v>0.98070000000000002</v>
      </c>
      <c r="M91">
        <v>0.34</v>
      </c>
      <c r="N91">
        <v>0.33339999999999997</v>
      </c>
      <c r="O91">
        <v>0.255</v>
      </c>
      <c r="P91">
        <v>0.3</v>
      </c>
      <c r="Q91">
        <v>7.6499999999999999E-2</v>
      </c>
      <c r="R91">
        <v>0.5948</v>
      </c>
      <c r="S91">
        <v>0.20250000000000001</v>
      </c>
      <c r="T91">
        <v>0.51229999999999998</v>
      </c>
      <c r="U91" t="s">
        <v>265</v>
      </c>
    </row>
    <row r="92" spans="1:21" x14ac:dyDescent="0.25">
      <c r="A92" t="s">
        <v>387</v>
      </c>
      <c r="B92" t="s">
        <v>176</v>
      </c>
      <c r="C92">
        <v>521</v>
      </c>
      <c r="D92" t="s">
        <v>416</v>
      </c>
      <c r="E92" t="s">
        <v>391</v>
      </c>
      <c r="F92" t="s">
        <v>240</v>
      </c>
      <c r="G92">
        <v>1</v>
      </c>
      <c r="H92" t="s">
        <v>256</v>
      </c>
      <c r="I92">
        <v>0.379</v>
      </c>
      <c r="J92">
        <v>0.36</v>
      </c>
      <c r="K92">
        <v>0.13639999999999999</v>
      </c>
      <c r="L92">
        <v>0.5948</v>
      </c>
      <c r="M92">
        <v>0.34</v>
      </c>
      <c r="N92">
        <v>0.20219999999999999</v>
      </c>
      <c r="O92">
        <v>0.255</v>
      </c>
      <c r="P92">
        <v>0.3</v>
      </c>
      <c r="Q92">
        <v>7.6499999999999999E-2</v>
      </c>
      <c r="R92">
        <v>0.41520000000000001</v>
      </c>
      <c r="S92">
        <v>0.1719</v>
      </c>
      <c r="T92">
        <v>0.51229999999999998</v>
      </c>
      <c r="U92" t="s">
        <v>265</v>
      </c>
    </row>
    <row r="93" spans="1:21" x14ac:dyDescent="0.25">
      <c r="A93" t="s">
        <v>387</v>
      </c>
      <c r="B93" t="s">
        <v>176</v>
      </c>
      <c r="C93">
        <v>523</v>
      </c>
      <c r="D93" t="s">
        <v>422</v>
      </c>
      <c r="E93" t="s">
        <v>392</v>
      </c>
      <c r="F93" t="s">
        <v>240</v>
      </c>
      <c r="G93">
        <v>6</v>
      </c>
      <c r="H93" t="s">
        <v>256</v>
      </c>
      <c r="I93">
        <v>0.5988</v>
      </c>
      <c r="J93">
        <v>0.36</v>
      </c>
      <c r="K93">
        <v>0.21560000000000001</v>
      </c>
      <c r="L93">
        <v>1</v>
      </c>
      <c r="M93">
        <v>0.34</v>
      </c>
      <c r="N93">
        <v>0.34</v>
      </c>
      <c r="O93">
        <v>0.51</v>
      </c>
      <c r="P93">
        <v>0.3</v>
      </c>
      <c r="Q93">
        <v>0.153</v>
      </c>
      <c r="R93">
        <v>0.70860000000000001</v>
      </c>
      <c r="S93">
        <v>0.3251</v>
      </c>
      <c r="T93">
        <v>0.63219999999999998</v>
      </c>
      <c r="U93" t="s">
        <v>265</v>
      </c>
    </row>
    <row r="94" spans="1:21" x14ac:dyDescent="0.25">
      <c r="A94" t="s">
        <v>387</v>
      </c>
      <c r="B94" t="s">
        <v>176</v>
      </c>
      <c r="C94">
        <v>523</v>
      </c>
      <c r="D94" t="s">
        <v>422</v>
      </c>
      <c r="E94" t="s">
        <v>393</v>
      </c>
      <c r="F94" t="s">
        <v>240</v>
      </c>
      <c r="G94">
        <v>6</v>
      </c>
      <c r="H94" t="s">
        <v>256</v>
      </c>
      <c r="I94">
        <v>0.55659999999999998</v>
      </c>
      <c r="J94">
        <v>0.36</v>
      </c>
      <c r="K94">
        <v>0.20039999999999999</v>
      </c>
      <c r="L94">
        <v>1</v>
      </c>
      <c r="M94">
        <v>0.34</v>
      </c>
      <c r="N94">
        <v>0.34</v>
      </c>
      <c r="O94">
        <v>0.51</v>
      </c>
      <c r="P94">
        <v>0.3</v>
      </c>
      <c r="Q94">
        <v>0.153</v>
      </c>
      <c r="R94">
        <v>0.69340000000000002</v>
      </c>
      <c r="S94">
        <v>0.30049999999999999</v>
      </c>
      <c r="T94">
        <v>0.63219999999999998</v>
      </c>
      <c r="U94" t="s">
        <v>265</v>
      </c>
    </row>
    <row r="95" spans="1:21" x14ac:dyDescent="0.25">
      <c r="A95" t="s">
        <v>387</v>
      </c>
      <c r="B95" t="s">
        <v>176</v>
      </c>
      <c r="C95">
        <v>523</v>
      </c>
      <c r="D95" t="s">
        <v>422</v>
      </c>
      <c r="E95" t="s">
        <v>390</v>
      </c>
      <c r="F95" t="s">
        <v>240</v>
      </c>
      <c r="G95">
        <v>6</v>
      </c>
      <c r="H95" t="s">
        <v>256</v>
      </c>
      <c r="I95">
        <v>0.5595</v>
      </c>
      <c r="J95">
        <v>0.36</v>
      </c>
      <c r="K95">
        <v>0.2014</v>
      </c>
      <c r="L95">
        <v>0.28489999999999999</v>
      </c>
      <c r="M95">
        <v>0.34</v>
      </c>
      <c r="N95">
        <v>9.69E-2</v>
      </c>
      <c r="O95">
        <v>0.51</v>
      </c>
      <c r="P95">
        <v>0.3</v>
      </c>
      <c r="Q95">
        <v>0.153</v>
      </c>
      <c r="R95">
        <v>0.45129999999999998</v>
      </c>
      <c r="S95">
        <v>0.20250000000000001</v>
      </c>
      <c r="T95">
        <v>0.63219999999999998</v>
      </c>
      <c r="U95" t="s">
        <v>265</v>
      </c>
    </row>
    <row r="96" spans="1:21" x14ac:dyDescent="0.25">
      <c r="A96" t="s">
        <v>387</v>
      </c>
      <c r="B96" t="s">
        <v>176</v>
      </c>
      <c r="C96">
        <v>523</v>
      </c>
      <c r="D96" t="s">
        <v>422</v>
      </c>
      <c r="E96" t="s">
        <v>391</v>
      </c>
      <c r="F96" t="s">
        <v>240</v>
      </c>
      <c r="G96">
        <v>6</v>
      </c>
      <c r="H96" t="s">
        <v>256</v>
      </c>
      <c r="I96">
        <v>0.89500000000000002</v>
      </c>
      <c r="J96">
        <v>0.36</v>
      </c>
      <c r="K96">
        <v>0.32219999999999999</v>
      </c>
      <c r="L96">
        <v>0.34989999999999999</v>
      </c>
      <c r="M96">
        <v>0.34</v>
      </c>
      <c r="N96">
        <v>0.11899999999999999</v>
      </c>
      <c r="O96">
        <v>0.51</v>
      </c>
      <c r="P96">
        <v>0.3</v>
      </c>
      <c r="Q96">
        <v>0.153</v>
      </c>
      <c r="R96">
        <v>0.59419999999999995</v>
      </c>
      <c r="S96">
        <v>0.1719</v>
      </c>
      <c r="T96">
        <v>0.63219999999999998</v>
      </c>
      <c r="U96" t="s">
        <v>265</v>
      </c>
    </row>
    <row r="97" spans="1:21" x14ac:dyDescent="0.25">
      <c r="A97" t="s">
        <v>387</v>
      </c>
      <c r="B97" t="s">
        <v>176</v>
      </c>
      <c r="C97">
        <v>528</v>
      </c>
      <c r="D97" t="s">
        <v>428</v>
      </c>
      <c r="E97" t="s">
        <v>390</v>
      </c>
      <c r="F97" t="s">
        <v>240</v>
      </c>
      <c r="G97">
        <v>1</v>
      </c>
      <c r="H97" t="s">
        <v>256</v>
      </c>
      <c r="I97">
        <v>0.57750000000000001</v>
      </c>
      <c r="J97">
        <v>0.36</v>
      </c>
      <c r="K97">
        <v>0.2079</v>
      </c>
      <c r="L97">
        <v>0.28489999999999999</v>
      </c>
      <c r="M97">
        <v>0.34</v>
      </c>
      <c r="N97">
        <v>9.69E-2</v>
      </c>
      <c r="O97">
        <v>0.745</v>
      </c>
      <c r="P97">
        <v>0.3</v>
      </c>
      <c r="Q97">
        <v>0.2235</v>
      </c>
      <c r="R97">
        <v>0.52829999999999999</v>
      </c>
      <c r="S97">
        <v>0.20250000000000001</v>
      </c>
      <c r="T97">
        <v>0.60470000000000002</v>
      </c>
      <c r="U97" t="s">
        <v>264</v>
      </c>
    </row>
    <row r="98" spans="1:21" x14ac:dyDescent="0.25">
      <c r="A98" t="s">
        <v>387</v>
      </c>
      <c r="B98" t="s">
        <v>176</v>
      </c>
      <c r="C98">
        <v>528</v>
      </c>
      <c r="D98" t="s">
        <v>428</v>
      </c>
      <c r="E98" t="s">
        <v>391</v>
      </c>
      <c r="F98" t="s">
        <v>240</v>
      </c>
      <c r="G98">
        <v>1</v>
      </c>
      <c r="H98" t="s">
        <v>256</v>
      </c>
      <c r="I98">
        <v>0.99760000000000004</v>
      </c>
      <c r="J98">
        <v>0.36</v>
      </c>
      <c r="K98">
        <v>0.35909999999999997</v>
      </c>
      <c r="L98">
        <v>0.32950000000000002</v>
      </c>
      <c r="M98">
        <v>0.34</v>
      </c>
      <c r="N98">
        <v>0.112</v>
      </c>
      <c r="O98">
        <v>0.745</v>
      </c>
      <c r="P98">
        <v>0.3</v>
      </c>
      <c r="Q98">
        <v>0.2235</v>
      </c>
      <c r="R98">
        <v>0.69469999999999998</v>
      </c>
      <c r="S98">
        <v>0.1719</v>
      </c>
      <c r="T98">
        <v>0.60470000000000002</v>
      </c>
      <c r="U98" t="s">
        <v>264</v>
      </c>
    </row>
    <row r="99" spans="1:21" x14ac:dyDescent="0.25">
      <c r="A99" t="s">
        <v>387</v>
      </c>
      <c r="B99" t="s">
        <v>176</v>
      </c>
      <c r="C99">
        <v>1011</v>
      </c>
      <c r="D99" t="s">
        <v>431</v>
      </c>
      <c r="E99" t="s">
        <v>391</v>
      </c>
      <c r="F99" t="s">
        <v>241</v>
      </c>
      <c r="G99">
        <v>0</v>
      </c>
      <c r="H99" t="s">
        <v>256</v>
      </c>
      <c r="I99">
        <v>0.26300000000000001</v>
      </c>
      <c r="J99">
        <v>0.36</v>
      </c>
      <c r="K99">
        <v>9.4700000000000006E-2</v>
      </c>
      <c r="L99">
        <v>0.37530000000000002</v>
      </c>
      <c r="M99">
        <v>0.34</v>
      </c>
      <c r="N99">
        <v>0.12759999999999999</v>
      </c>
      <c r="O99">
        <v>0.20399999999999999</v>
      </c>
      <c r="P99">
        <v>0.3</v>
      </c>
      <c r="Q99">
        <v>6.1199999999999997E-2</v>
      </c>
      <c r="R99">
        <v>0.28349999999999997</v>
      </c>
      <c r="S99">
        <v>0.1719</v>
      </c>
      <c r="T99">
        <v>0.28349999999999997</v>
      </c>
      <c r="U99" t="s">
        <v>265</v>
      </c>
    </row>
    <row r="100" spans="1:21" x14ac:dyDescent="0.25">
      <c r="A100" t="s">
        <v>387</v>
      </c>
      <c r="B100" t="s">
        <v>176</v>
      </c>
      <c r="C100">
        <v>1012</v>
      </c>
      <c r="D100" t="s">
        <v>421</v>
      </c>
      <c r="E100" t="s">
        <v>391</v>
      </c>
      <c r="F100" t="s">
        <v>241</v>
      </c>
      <c r="G100">
        <v>0</v>
      </c>
      <c r="H100" t="s">
        <v>256</v>
      </c>
      <c r="I100">
        <v>0.62090000000000001</v>
      </c>
      <c r="J100">
        <v>0.36</v>
      </c>
      <c r="K100">
        <v>0.2235</v>
      </c>
      <c r="L100">
        <v>0.43490000000000001</v>
      </c>
      <c r="M100">
        <v>0.34</v>
      </c>
      <c r="N100">
        <v>0.1479</v>
      </c>
      <c r="O100">
        <v>0.20399999999999999</v>
      </c>
      <c r="P100">
        <v>0.3</v>
      </c>
      <c r="Q100">
        <v>6.1199999999999997E-2</v>
      </c>
      <c r="R100">
        <v>0.43259999999999998</v>
      </c>
      <c r="S100">
        <v>0.1719</v>
      </c>
      <c r="T100">
        <v>0.43259999999999998</v>
      </c>
      <c r="U100" t="s">
        <v>265</v>
      </c>
    </row>
    <row r="101" spans="1:21" x14ac:dyDescent="0.25">
      <c r="A101" t="s">
        <v>387</v>
      </c>
      <c r="B101" t="s">
        <v>176</v>
      </c>
      <c r="C101">
        <v>1013</v>
      </c>
      <c r="D101" t="s">
        <v>420</v>
      </c>
      <c r="E101" t="s">
        <v>391</v>
      </c>
      <c r="F101" t="s">
        <v>241</v>
      </c>
      <c r="G101">
        <v>0</v>
      </c>
      <c r="H101" t="s">
        <v>256</v>
      </c>
      <c r="I101">
        <v>0.33489999999999998</v>
      </c>
      <c r="J101">
        <v>0.36</v>
      </c>
      <c r="K101">
        <v>0.1206</v>
      </c>
      <c r="L101">
        <v>0</v>
      </c>
      <c r="M101">
        <v>0.34</v>
      </c>
      <c r="N101">
        <v>0</v>
      </c>
      <c r="O101">
        <v>0.20399999999999999</v>
      </c>
      <c r="P101">
        <v>0.3</v>
      </c>
      <c r="Q101">
        <v>6.1199999999999997E-2</v>
      </c>
      <c r="R101">
        <v>0.18179999999999999</v>
      </c>
      <c r="S101">
        <v>0.1719</v>
      </c>
      <c r="T101">
        <v>0.18179999999999999</v>
      </c>
      <c r="U101" t="s">
        <v>265</v>
      </c>
    </row>
    <row r="102" spans="1:21" x14ac:dyDescent="0.25">
      <c r="A102" t="s">
        <v>387</v>
      </c>
      <c r="B102" t="s">
        <v>176</v>
      </c>
      <c r="C102">
        <v>1014</v>
      </c>
      <c r="D102" t="s">
        <v>415</v>
      </c>
      <c r="E102" t="s">
        <v>391</v>
      </c>
      <c r="F102" t="s">
        <v>240</v>
      </c>
      <c r="G102">
        <v>0</v>
      </c>
      <c r="H102" t="s">
        <v>256</v>
      </c>
      <c r="I102">
        <v>0.1537</v>
      </c>
      <c r="J102">
        <v>0.36</v>
      </c>
      <c r="K102">
        <v>5.5300000000000002E-2</v>
      </c>
      <c r="L102">
        <v>0.43490000000000001</v>
      </c>
      <c r="M102">
        <v>0.34</v>
      </c>
      <c r="N102">
        <v>0.1479</v>
      </c>
      <c r="O102">
        <v>0.20399999999999999</v>
      </c>
      <c r="P102">
        <v>0.3</v>
      </c>
      <c r="Q102">
        <v>6.1199999999999997E-2</v>
      </c>
      <c r="R102">
        <v>0.26440000000000002</v>
      </c>
      <c r="S102">
        <v>0.1719</v>
      </c>
      <c r="T102">
        <v>0.26440000000000002</v>
      </c>
      <c r="U102" t="s">
        <v>265</v>
      </c>
    </row>
    <row r="103" spans="1:21" x14ac:dyDescent="0.25">
      <c r="A103" t="s">
        <v>387</v>
      </c>
      <c r="B103" t="s">
        <v>176</v>
      </c>
      <c r="C103">
        <v>1026</v>
      </c>
      <c r="D103" t="s">
        <v>237</v>
      </c>
      <c r="E103" t="s">
        <v>390</v>
      </c>
      <c r="F103" t="s">
        <v>239</v>
      </c>
      <c r="G103">
        <v>1</v>
      </c>
      <c r="H103" t="s">
        <v>256</v>
      </c>
      <c r="I103">
        <v>8.9999999999999993E-3</v>
      </c>
      <c r="J103">
        <v>0.36</v>
      </c>
      <c r="K103">
        <v>3.2000000000000002E-3</v>
      </c>
      <c r="L103">
        <v>0.5323</v>
      </c>
      <c r="M103">
        <v>0.34</v>
      </c>
      <c r="N103">
        <v>0.18099999999999999</v>
      </c>
      <c r="O103">
        <v>0.255</v>
      </c>
      <c r="P103">
        <v>0.3</v>
      </c>
      <c r="Q103">
        <v>7.6499999999999999E-2</v>
      </c>
      <c r="R103">
        <v>0.26069999999999999</v>
      </c>
      <c r="S103">
        <v>0.20250000000000001</v>
      </c>
      <c r="T103">
        <v>0.25269999999999998</v>
      </c>
      <c r="U103" t="s">
        <v>265</v>
      </c>
    </row>
    <row r="104" spans="1:21" x14ac:dyDescent="0.25">
      <c r="A104" t="s">
        <v>387</v>
      </c>
      <c r="B104" t="s">
        <v>176</v>
      </c>
      <c r="C104">
        <v>1026</v>
      </c>
      <c r="D104" t="s">
        <v>237</v>
      </c>
      <c r="E104" t="s">
        <v>391</v>
      </c>
      <c r="F104" t="s">
        <v>239</v>
      </c>
      <c r="G104">
        <v>1</v>
      </c>
      <c r="H104" t="s">
        <v>256</v>
      </c>
      <c r="I104">
        <v>5.4999999999999997E-3</v>
      </c>
      <c r="J104">
        <v>0.36</v>
      </c>
      <c r="K104">
        <v>2E-3</v>
      </c>
      <c r="L104">
        <v>0.48470000000000002</v>
      </c>
      <c r="M104">
        <v>0.34</v>
      </c>
      <c r="N104">
        <v>0.1648</v>
      </c>
      <c r="O104">
        <v>0.255</v>
      </c>
      <c r="P104">
        <v>0.3</v>
      </c>
      <c r="Q104">
        <v>7.6499999999999999E-2</v>
      </c>
      <c r="R104">
        <v>0.24329999999999999</v>
      </c>
      <c r="S104">
        <v>0.1719</v>
      </c>
      <c r="T104">
        <v>0.25269999999999998</v>
      </c>
      <c r="U104" t="s">
        <v>265</v>
      </c>
    </row>
    <row r="105" spans="1:21" x14ac:dyDescent="0.25">
      <c r="A105" t="s">
        <v>387</v>
      </c>
      <c r="B105" t="s">
        <v>176</v>
      </c>
      <c r="C105">
        <v>1065</v>
      </c>
      <c r="D105" t="s">
        <v>232</v>
      </c>
      <c r="E105" t="s">
        <v>390</v>
      </c>
      <c r="F105" t="s">
        <v>239</v>
      </c>
      <c r="G105">
        <v>1</v>
      </c>
      <c r="H105" t="s">
        <v>256</v>
      </c>
      <c r="I105">
        <v>3.9300000000000002E-2</v>
      </c>
      <c r="J105">
        <v>0.36</v>
      </c>
      <c r="K105">
        <v>1.41E-2</v>
      </c>
      <c r="L105">
        <v>0.56910000000000005</v>
      </c>
      <c r="M105">
        <v>0.34</v>
      </c>
      <c r="N105">
        <v>0.19350000000000001</v>
      </c>
      <c r="O105">
        <v>0.255</v>
      </c>
      <c r="P105">
        <v>0.3</v>
      </c>
      <c r="Q105">
        <v>7.6499999999999999E-2</v>
      </c>
      <c r="R105">
        <v>0.28410000000000002</v>
      </c>
      <c r="S105">
        <v>0.20250000000000001</v>
      </c>
      <c r="T105">
        <v>0.28110000000000002</v>
      </c>
      <c r="U105" t="s">
        <v>265</v>
      </c>
    </row>
    <row r="106" spans="1:21" x14ac:dyDescent="0.25">
      <c r="A106" t="s">
        <v>387</v>
      </c>
      <c r="B106" t="s">
        <v>176</v>
      </c>
      <c r="C106">
        <v>1065</v>
      </c>
      <c r="D106" t="s">
        <v>232</v>
      </c>
      <c r="E106" t="s">
        <v>391</v>
      </c>
      <c r="F106" t="s">
        <v>239</v>
      </c>
      <c r="G106">
        <v>1</v>
      </c>
      <c r="H106" t="s">
        <v>256</v>
      </c>
      <c r="I106">
        <v>3.6799999999999999E-2</v>
      </c>
      <c r="J106">
        <v>0.36</v>
      </c>
      <c r="K106">
        <v>1.32E-2</v>
      </c>
      <c r="L106">
        <v>0.55249999999999999</v>
      </c>
      <c r="M106">
        <v>0.34</v>
      </c>
      <c r="N106">
        <v>0.18790000000000001</v>
      </c>
      <c r="O106">
        <v>0.255</v>
      </c>
      <c r="P106">
        <v>0.3</v>
      </c>
      <c r="Q106">
        <v>7.6499999999999999E-2</v>
      </c>
      <c r="R106">
        <v>0.27760000000000001</v>
      </c>
      <c r="S106">
        <v>0.1719</v>
      </c>
      <c r="T106">
        <v>0.28110000000000002</v>
      </c>
      <c r="U106" t="s">
        <v>265</v>
      </c>
    </row>
    <row r="107" spans="1:21" x14ac:dyDescent="0.25">
      <c r="A107" t="s">
        <v>387</v>
      </c>
      <c r="B107" t="s">
        <v>176</v>
      </c>
      <c r="C107">
        <v>1066</v>
      </c>
      <c r="D107" t="s">
        <v>238</v>
      </c>
      <c r="E107" t="s">
        <v>390</v>
      </c>
      <c r="F107" t="s">
        <v>239</v>
      </c>
      <c r="G107">
        <v>1</v>
      </c>
      <c r="H107" t="s">
        <v>256</v>
      </c>
      <c r="I107">
        <v>3.15E-2</v>
      </c>
      <c r="J107">
        <v>0.36</v>
      </c>
      <c r="K107">
        <v>1.1299999999999999E-2</v>
      </c>
      <c r="L107">
        <v>0.5323</v>
      </c>
      <c r="M107">
        <v>0.34</v>
      </c>
      <c r="N107">
        <v>0.18099999999999999</v>
      </c>
      <c r="O107">
        <v>0.255</v>
      </c>
      <c r="P107">
        <v>0.3</v>
      </c>
      <c r="Q107">
        <v>7.6499999999999999E-2</v>
      </c>
      <c r="R107">
        <v>0.26879999999999998</v>
      </c>
      <c r="S107">
        <v>0.20250000000000001</v>
      </c>
      <c r="T107">
        <v>0.2611</v>
      </c>
      <c r="U107" t="s">
        <v>265</v>
      </c>
    </row>
    <row r="108" spans="1:21" x14ac:dyDescent="0.25">
      <c r="A108" t="s">
        <v>387</v>
      </c>
      <c r="B108" t="s">
        <v>176</v>
      </c>
      <c r="C108">
        <v>1066</v>
      </c>
      <c r="D108" t="s">
        <v>238</v>
      </c>
      <c r="E108" t="s">
        <v>391</v>
      </c>
      <c r="F108" t="s">
        <v>239</v>
      </c>
      <c r="G108">
        <v>1</v>
      </c>
      <c r="H108" t="s">
        <v>256</v>
      </c>
      <c r="I108">
        <v>2.9899999999999999E-2</v>
      </c>
      <c r="J108">
        <v>0.36</v>
      </c>
      <c r="K108">
        <v>1.0800000000000001E-2</v>
      </c>
      <c r="L108">
        <v>0.48470000000000002</v>
      </c>
      <c r="M108">
        <v>0.34</v>
      </c>
      <c r="N108">
        <v>0.1648</v>
      </c>
      <c r="O108">
        <v>0.255</v>
      </c>
      <c r="P108">
        <v>0.3</v>
      </c>
      <c r="Q108">
        <v>7.6499999999999999E-2</v>
      </c>
      <c r="R108">
        <v>0.25209999999999999</v>
      </c>
      <c r="S108">
        <v>0.1719</v>
      </c>
      <c r="T108">
        <v>0.2611</v>
      </c>
      <c r="U108" t="s">
        <v>265</v>
      </c>
    </row>
    <row r="109" spans="1:21" x14ac:dyDescent="0.25">
      <c r="A109" t="s">
        <v>387</v>
      </c>
      <c r="B109" t="s">
        <v>176</v>
      </c>
      <c r="C109">
        <v>1070</v>
      </c>
      <c r="D109" t="s">
        <v>424</v>
      </c>
      <c r="E109" t="s">
        <v>390</v>
      </c>
      <c r="F109" t="s">
        <v>239</v>
      </c>
      <c r="G109">
        <v>1</v>
      </c>
      <c r="H109" t="s">
        <v>256</v>
      </c>
      <c r="I109">
        <v>0.1255</v>
      </c>
      <c r="J109">
        <v>0.36</v>
      </c>
      <c r="K109">
        <v>4.5199999999999997E-2</v>
      </c>
      <c r="L109">
        <v>0.48880000000000001</v>
      </c>
      <c r="M109">
        <v>0.34</v>
      </c>
      <c r="N109">
        <v>0.16619999999999999</v>
      </c>
      <c r="O109">
        <v>0.255</v>
      </c>
      <c r="P109">
        <v>0.3</v>
      </c>
      <c r="Q109">
        <v>7.6499999999999999E-2</v>
      </c>
      <c r="R109">
        <v>0.28789999999999999</v>
      </c>
      <c r="S109">
        <v>0.20250000000000001</v>
      </c>
      <c r="T109">
        <v>0.2485</v>
      </c>
      <c r="U109" t="s">
        <v>265</v>
      </c>
    </row>
    <row r="110" spans="1:21" x14ac:dyDescent="0.25">
      <c r="A110" t="s">
        <v>387</v>
      </c>
      <c r="B110" t="s">
        <v>176</v>
      </c>
      <c r="C110">
        <v>1070</v>
      </c>
      <c r="D110" t="s">
        <v>424</v>
      </c>
      <c r="E110" t="s">
        <v>391</v>
      </c>
      <c r="F110" t="s">
        <v>239</v>
      </c>
      <c r="G110">
        <v>1</v>
      </c>
      <c r="H110" t="s">
        <v>256</v>
      </c>
      <c r="I110">
        <v>8.4500000000000006E-2</v>
      </c>
      <c r="J110">
        <v>0.36</v>
      </c>
      <c r="K110">
        <v>3.04E-2</v>
      </c>
      <c r="L110">
        <v>0.2797</v>
      </c>
      <c r="M110">
        <v>0.34</v>
      </c>
      <c r="N110">
        <v>9.5100000000000004E-2</v>
      </c>
      <c r="O110">
        <v>0.255</v>
      </c>
      <c r="P110">
        <v>0.3</v>
      </c>
      <c r="Q110">
        <v>7.6499999999999999E-2</v>
      </c>
      <c r="R110">
        <v>0.20200000000000001</v>
      </c>
      <c r="S110">
        <v>0.1719</v>
      </c>
      <c r="T110">
        <v>0.2485</v>
      </c>
      <c r="U110" t="s">
        <v>265</v>
      </c>
    </row>
    <row r="111" spans="1:21" x14ac:dyDescent="0.25">
      <c r="A111" t="s">
        <v>387</v>
      </c>
      <c r="B111" t="s">
        <v>176</v>
      </c>
      <c r="C111">
        <v>21490</v>
      </c>
      <c r="D111" t="s">
        <v>433</v>
      </c>
      <c r="E111" t="s">
        <v>393</v>
      </c>
      <c r="F111" t="s">
        <v>239</v>
      </c>
      <c r="G111">
        <v>2</v>
      </c>
      <c r="H111" t="s">
        <v>256</v>
      </c>
      <c r="I111">
        <v>8.0500000000000002E-2</v>
      </c>
      <c r="J111">
        <v>0.36</v>
      </c>
      <c r="K111">
        <v>2.9000000000000001E-2</v>
      </c>
      <c r="L111">
        <v>1</v>
      </c>
      <c r="M111">
        <v>0.34</v>
      </c>
      <c r="N111">
        <v>0.34</v>
      </c>
      <c r="O111">
        <v>0.79600000000000004</v>
      </c>
      <c r="P111">
        <v>0.3</v>
      </c>
      <c r="Q111">
        <v>0.23880000000000001</v>
      </c>
      <c r="R111">
        <v>0.60780000000000001</v>
      </c>
      <c r="S111">
        <v>0.30049999999999999</v>
      </c>
      <c r="T111">
        <v>0.50870000000000004</v>
      </c>
      <c r="U111" t="s">
        <v>264</v>
      </c>
    </row>
    <row r="112" spans="1:21" x14ac:dyDescent="0.25">
      <c r="A112" t="s">
        <v>387</v>
      </c>
      <c r="B112" t="s">
        <v>176</v>
      </c>
      <c r="C112">
        <v>21490</v>
      </c>
      <c r="D112" t="s">
        <v>433</v>
      </c>
      <c r="E112" t="s">
        <v>390</v>
      </c>
      <c r="F112" t="s">
        <v>239</v>
      </c>
      <c r="G112">
        <v>2</v>
      </c>
      <c r="H112" t="s">
        <v>256</v>
      </c>
      <c r="I112">
        <v>2.6100000000000002E-2</v>
      </c>
      <c r="J112">
        <v>0.36</v>
      </c>
      <c r="K112">
        <v>9.4000000000000004E-3</v>
      </c>
      <c r="L112">
        <v>0.5323</v>
      </c>
      <c r="M112">
        <v>0.34</v>
      </c>
      <c r="N112">
        <v>0.18099999999999999</v>
      </c>
      <c r="O112">
        <v>0.79600000000000004</v>
      </c>
      <c r="P112">
        <v>0.3</v>
      </c>
      <c r="Q112">
        <v>0.23880000000000001</v>
      </c>
      <c r="R112">
        <v>0.42920000000000003</v>
      </c>
      <c r="S112">
        <v>0.20250000000000001</v>
      </c>
      <c r="T112">
        <v>0.50870000000000004</v>
      </c>
      <c r="U112" t="s">
        <v>264</v>
      </c>
    </row>
    <row r="113" spans="1:21" x14ac:dyDescent="0.25">
      <c r="A113" t="s">
        <v>387</v>
      </c>
      <c r="B113" t="s">
        <v>176</v>
      </c>
      <c r="C113">
        <v>21490</v>
      </c>
      <c r="D113" t="s">
        <v>433</v>
      </c>
      <c r="E113" t="s">
        <v>391</v>
      </c>
      <c r="F113" t="s">
        <v>239</v>
      </c>
      <c r="G113">
        <v>2</v>
      </c>
      <c r="H113" t="s">
        <v>256</v>
      </c>
      <c r="I113">
        <v>3.3700000000000001E-2</v>
      </c>
      <c r="J113">
        <v>0.36</v>
      </c>
      <c r="K113">
        <v>1.21E-2</v>
      </c>
      <c r="L113">
        <v>0.52470000000000006</v>
      </c>
      <c r="M113">
        <v>0.34</v>
      </c>
      <c r="N113">
        <v>0.1784</v>
      </c>
      <c r="O113">
        <v>0.79600000000000004</v>
      </c>
      <c r="P113">
        <v>0.3</v>
      </c>
      <c r="Q113">
        <v>0.23880000000000001</v>
      </c>
      <c r="R113">
        <v>0.42930000000000001</v>
      </c>
      <c r="S113">
        <v>0.1719</v>
      </c>
      <c r="T113">
        <v>0.50870000000000004</v>
      </c>
      <c r="U113" t="s">
        <v>264</v>
      </c>
    </row>
    <row r="114" spans="1:21" x14ac:dyDescent="0.25">
      <c r="A114" t="s">
        <v>387</v>
      </c>
      <c r="B114" t="s">
        <v>176</v>
      </c>
      <c r="C114">
        <v>21491</v>
      </c>
      <c r="D114" t="s">
        <v>417</v>
      </c>
      <c r="E114" t="s">
        <v>392</v>
      </c>
      <c r="F114" t="s">
        <v>239</v>
      </c>
      <c r="G114">
        <v>6</v>
      </c>
      <c r="H114" t="s">
        <v>256</v>
      </c>
      <c r="I114">
        <v>1</v>
      </c>
      <c r="J114">
        <v>0.36</v>
      </c>
      <c r="K114">
        <v>0.36</v>
      </c>
      <c r="L114">
        <v>0</v>
      </c>
      <c r="M114">
        <v>0.34</v>
      </c>
      <c r="N114">
        <v>0</v>
      </c>
      <c r="O114">
        <v>0.51</v>
      </c>
      <c r="P114">
        <v>0.3</v>
      </c>
      <c r="Q114">
        <v>0.153</v>
      </c>
      <c r="R114">
        <v>0.51300000000000001</v>
      </c>
      <c r="S114">
        <v>0.3251</v>
      </c>
      <c r="T114">
        <v>0.52959999999999996</v>
      </c>
      <c r="U114" t="s">
        <v>265</v>
      </c>
    </row>
    <row r="115" spans="1:21" x14ac:dyDescent="0.25">
      <c r="A115" t="s">
        <v>387</v>
      </c>
      <c r="B115" t="s">
        <v>176</v>
      </c>
      <c r="C115">
        <v>21491</v>
      </c>
      <c r="D115" t="s">
        <v>417</v>
      </c>
      <c r="E115" t="s">
        <v>393</v>
      </c>
      <c r="F115" t="s">
        <v>239</v>
      </c>
      <c r="G115">
        <v>6</v>
      </c>
      <c r="H115" t="s">
        <v>256</v>
      </c>
      <c r="I115">
        <v>1</v>
      </c>
      <c r="J115">
        <v>0.36</v>
      </c>
      <c r="K115">
        <v>0.36</v>
      </c>
      <c r="L115">
        <v>0</v>
      </c>
      <c r="M115">
        <v>0.34</v>
      </c>
      <c r="N115">
        <v>0</v>
      </c>
      <c r="O115">
        <v>0.51</v>
      </c>
      <c r="P115">
        <v>0.3</v>
      </c>
      <c r="Q115">
        <v>0.153</v>
      </c>
      <c r="R115">
        <v>0.51300000000000001</v>
      </c>
      <c r="S115">
        <v>0.30049999999999999</v>
      </c>
      <c r="T115">
        <v>0.52959999999999996</v>
      </c>
      <c r="U115" t="s">
        <v>265</v>
      </c>
    </row>
    <row r="116" spans="1:21" x14ac:dyDescent="0.25">
      <c r="A116" t="s">
        <v>387</v>
      </c>
      <c r="B116" t="s">
        <v>176</v>
      </c>
      <c r="C116">
        <v>21491</v>
      </c>
      <c r="D116" t="s">
        <v>417</v>
      </c>
      <c r="E116" t="s">
        <v>390</v>
      </c>
      <c r="F116" t="s">
        <v>239</v>
      </c>
      <c r="G116">
        <v>6</v>
      </c>
      <c r="H116" t="s">
        <v>256</v>
      </c>
      <c r="I116">
        <v>1</v>
      </c>
      <c r="J116">
        <v>0.36</v>
      </c>
      <c r="K116">
        <v>0.36</v>
      </c>
      <c r="L116">
        <v>0.10630000000000001</v>
      </c>
      <c r="M116">
        <v>0.34</v>
      </c>
      <c r="N116">
        <v>3.61E-2</v>
      </c>
      <c r="O116">
        <v>0.51</v>
      </c>
      <c r="P116">
        <v>0.3</v>
      </c>
      <c r="Q116">
        <v>0.153</v>
      </c>
      <c r="R116">
        <v>0.54910000000000003</v>
      </c>
      <c r="S116">
        <v>0.20250000000000001</v>
      </c>
      <c r="T116">
        <v>0.52959999999999996</v>
      </c>
      <c r="U116" t="s">
        <v>265</v>
      </c>
    </row>
    <row r="117" spans="1:21" x14ac:dyDescent="0.25">
      <c r="A117" t="s">
        <v>387</v>
      </c>
      <c r="B117" t="s">
        <v>176</v>
      </c>
      <c r="C117">
        <v>21491</v>
      </c>
      <c r="D117" t="s">
        <v>417</v>
      </c>
      <c r="E117" t="s">
        <v>391</v>
      </c>
      <c r="F117" t="s">
        <v>239</v>
      </c>
      <c r="G117">
        <v>6</v>
      </c>
      <c r="H117" t="s">
        <v>256</v>
      </c>
      <c r="I117">
        <v>1</v>
      </c>
      <c r="J117">
        <v>0.36</v>
      </c>
      <c r="K117">
        <v>0.36</v>
      </c>
      <c r="L117">
        <v>0.1583</v>
      </c>
      <c r="M117">
        <v>0.34</v>
      </c>
      <c r="N117">
        <v>5.3800000000000001E-2</v>
      </c>
      <c r="O117">
        <v>0.51</v>
      </c>
      <c r="P117">
        <v>0.3</v>
      </c>
      <c r="Q117">
        <v>0.153</v>
      </c>
      <c r="R117">
        <v>0.56679999999999997</v>
      </c>
      <c r="S117">
        <v>0.1719</v>
      </c>
      <c r="T117">
        <v>0.52959999999999996</v>
      </c>
      <c r="U117" t="s">
        <v>265</v>
      </c>
    </row>
    <row r="118" spans="1:21" x14ac:dyDescent="0.25">
      <c r="A118" t="s">
        <v>387</v>
      </c>
      <c r="B118" t="s">
        <v>176</v>
      </c>
      <c r="C118">
        <v>21492</v>
      </c>
      <c r="D118" t="s">
        <v>418</v>
      </c>
      <c r="E118" t="s">
        <v>390</v>
      </c>
      <c r="F118" t="s">
        <v>239</v>
      </c>
      <c r="G118">
        <v>1</v>
      </c>
      <c r="H118" t="s">
        <v>256</v>
      </c>
      <c r="I118">
        <v>0.57379999999999998</v>
      </c>
      <c r="J118">
        <v>0.36</v>
      </c>
      <c r="K118">
        <v>0.20660000000000001</v>
      </c>
      <c r="L118">
        <v>0.57089999999999996</v>
      </c>
      <c r="M118">
        <v>0.34</v>
      </c>
      <c r="N118">
        <v>0.19409999999999999</v>
      </c>
      <c r="O118">
        <v>0.255</v>
      </c>
      <c r="P118">
        <v>0.3</v>
      </c>
      <c r="Q118">
        <v>7.6499999999999999E-2</v>
      </c>
      <c r="R118">
        <v>0.47720000000000001</v>
      </c>
      <c r="S118">
        <v>0.20250000000000001</v>
      </c>
      <c r="T118">
        <v>0.41520000000000001</v>
      </c>
      <c r="U118" t="s">
        <v>265</v>
      </c>
    </row>
    <row r="119" spans="1:21" x14ac:dyDescent="0.25">
      <c r="A119" t="s">
        <v>387</v>
      </c>
      <c r="B119" t="s">
        <v>176</v>
      </c>
      <c r="C119">
        <v>21492</v>
      </c>
      <c r="D119" t="s">
        <v>418</v>
      </c>
      <c r="E119" t="s">
        <v>391</v>
      </c>
      <c r="F119" t="s">
        <v>239</v>
      </c>
      <c r="G119">
        <v>1</v>
      </c>
      <c r="H119" t="s">
        <v>256</v>
      </c>
      <c r="I119">
        <v>0.2475</v>
      </c>
      <c r="J119">
        <v>0.36</v>
      </c>
      <c r="K119">
        <v>8.9099999999999999E-2</v>
      </c>
      <c r="L119">
        <v>0.51910000000000001</v>
      </c>
      <c r="M119">
        <v>0.34</v>
      </c>
      <c r="N119">
        <v>0.17649999999999999</v>
      </c>
      <c r="O119">
        <v>0.255</v>
      </c>
      <c r="P119">
        <v>0.3</v>
      </c>
      <c r="Q119">
        <v>7.6499999999999999E-2</v>
      </c>
      <c r="R119">
        <v>0.34210000000000002</v>
      </c>
      <c r="S119">
        <v>0.1719</v>
      </c>
      <c r="T119">
        <v>0.41520000000000001</v>
      </c>
      <c r="U119" t="s">
        <v>265</v>
      </c>
    </row>
    <row r="120" spans="1:21" x14ac:dyDescent="0.25">
      <c r="A120" t="s">
        <v>387</v>
      </c>
      <c r="B120" t="s">
        <v>176</v>
      </c>
      <c r="C120">
        <v>21493</v>
      </c>
      <c r="D120" t="s">
        <v>231</v>
      </c>
      <c r="E120" t="s">
        <v>390</v>
      </c>
      <c r="F120" t="s">
        <v>239</v>
      </c>
      <c r="G120">
        <v>1</v>
      </c>
      <c r="H120" t="s">
        <v>256</v>
      </c>
      <c r="I120">
        <v>3.56E-2</v>
      </c>
      <c r="J120">
        <v>0.36</v>
      </c>
      <c r="K120">
        <v>1.2800000000000001E-2</v>
      </c>
      <c r="L120">
        <v>0.48609999999999998</v>
      </c>
      <c r="M120">
        <v>0.34</v>
      </c>
      <c r="N120">
        <v>0.1653</v>
      </c>
      <c r="O120">
        <v>0.255</v>
      </c>
      <c r="P120">
        <v>0.3</v>
      </c>
      <c r="Q120">
        <v>7.6499999999999999E-2</v>
      </c>
      <c r="R120">
        <v>0.25459999999999999</v>
      </c>
      <c r="S120">
        <v>0.20250000000000001</v>
      </c>
      <c r="T120">
        <v>0.2281</v>
      </c>
      <c r="U120" t="s">
        <v>265</v>
      </c>
    </row>
    <row r="121" spans="1:21" x14ac:dyDescent="0.25">
      <c r="A121" t="s">
        <v>387</v>
      </c>
      <c r="B121" t="s">
        <v>176</v>
      </c>
      <c r="C121">
        <v>21493</v>
      </c>
      <c r="D121" t="s">
        <v>231</v>
      </c>
      <c r="E121" t="s">
        <v>391</v>
      </c>
      <c r="F121" t="s">
        <v>239</v>
      </c>
      <c r="G121">
        <v>1</v>
      </c>
      <c r="H121" t="s">
        <v>256</v>
      </c>
      <c r="I121">
        <v>2.3E-2</v>
      </c>
      <c r="J121">
        <v>0.36</v>
      </c>
      <c r="K121">
        <v>8.3000000000000001E-3</v>
      </c>
      <c r="L121">
        <v>0.32950000000000002</v>
      </c>
      <c r="M121">
        <v>0.34</v>
      </c>
      <c r="N121">
        <v>0.112</v>
      </c>
      <c r="O121">
        <v>0.255</v>
      </c>
      <c r="P121">
        <v>0.3</v>
      </c>
      <c r="Q121">
        <v>7.6499999999999999E-2</v>
      </c>
      <c r="R121">
        <v>0.1968</v>
      </c>
      <c r="S121">
        <v>0.1719</v>
      </c>
      <c r="T121">
        <v>0.2281</v>
      </c>
      <c r="U121" t="s">
        <v>265</v>
      </c>
    </row>
    <row r="122" spans="1:21" x14ac:dyDescent="0.25">
      <c r="A122" t="s">
        <v>387</v>
      </c>
      <c r="B122" t="s">
        <v>176</v>
      </c>
      <c r="C122">
        <v>21498</v>
      </c>
      <c r="D122" t="s">
        <v>222</v>
      </c>
      <c r="E122" t="s">
        <v>392</v>
      </c>
      <c r="F122" t="s">
        <v>242</v>
      </c>
      <c r="G122">
        <v>6</v>
      </c>
      <c r="H122" t="s">
        <v>256</v>
      </c>
      <c r="I122">
        <v>2.2700000000000001E-2</v>
      </c>
      <c r="J122">
        <v>0.36</v>
      </c>
      <c r="K122">
        <v>8.2000000000000007E-3</v>
      </c>
      <c r="L122">
        <v>1</v>
      </c>
      <c r="M122">
        <v>0.34</v>
      </c>
      <c r="N122">
        <v>0.34</v>
      </c>
      <c r="O122">
        <v>1</v>
      </c>
      <c r="P122">
        <v>0.3</v>
      </c>
      <c r="Q122">
        <v>0.3</v>
      </c>
      <c r="R122">
        <v>0.6482</v>
      </c>
      <c r="S122">
        <v>0.3251</v>
      </c>
      <c r="T122">
        <v>0.58620000000000005</v>
      </c>
      <c r="U122" t="s">
        <v>264</v>
      </c>
    </row>
    <row r="123" spans="1:21" x14ac:dyDescent="0.25">
      <c r="A123" t="s">
        <v>387</v>
      </c>
      <c r="B123" t="s">
        <v>176</v>
      </c>
      <c r="C123">
        <v>21498</v>
      </c>
      <c r="D123" t="s">
        <v>222</v>
      </c>
      <c r="E123" t="s">
        <v>393</v>
      </c>
      <c r="F123" t="s">
        <v>242</v>
      </c>
      <c r="G123">
        <v>6</v>
      </c>
      <c r="H123" t="s">
        <v>256</v>
      </c>
      <c r="I123">
        <v>2.3300000000000001E-2</v>
      </c>
      <c r="J123">
        <v>0.36</v>
      </c>
      <c r="K123">
        <v>8.3999999999999995E-3</v>
      </c>
      <c r="L123">
        <v>1</v>
      </c>
      <c r="M123">
        <v>0.34</v>
      </c>
      <c r="N123">
        <v>0.34</v>
      </c>
      <c r="O123">
        <v>1</v>
      </c>
      <c r="P123">
        <v>0.3</v>
      </c>
      <c r="Q123">
        <v>0.3</v>
      </c>
      <c r="R123">
        <v>0.64839999999999998</v>
      </c>
      <c r="S123">
        <v>0.30049999999999999</v>
      </c>
      <c r="T123">
        <v>0.58620000000000005</v>
      </c>
      <c r="U123" t="s">
        <v>264</v>
      </c>
    </row>
    <row r="124" spans="1:21" x14ac:dyDescent="0.25">
      <c r="A124" t="s">
        <v>387</v>
      </c>
      <c r="B124" t="s">
        <v>176</v>
      </c>
      <c r="C124">
        <v>21498</v>
      </c>
      <c r="D124" t="s">
        <v>222</v>
      </c>
      <c r="E124" t="s">
        <v>390</v>
      </c>
      <c r="F124" t="s">
        <v>242</v>
      </c>
      <c r="G124">
        <v>6</v>
      </c>
      <c r="H124" t="s">
        <v>256</v>
      </c>
      <c r="I124">
        <v>2.5499999999999998E-2</v>
      </c>
      <c r="J124">
        <v>0.36</v>
      </c>
      <c r="K124">
        <v>9.1999999999999998E-3</v>
      </c>
      <c r="L124">
        <v>0.5323</v>
      </c>
      <c r="M124">
        <v>0.34</v>
      </c>
      <c r="N124">
        <v>0.18099999999999999</v>
      </c>
      <c r="O124">
        <v>1</v>
      </c>
      <c r="P124">
        <v>0.3</v>
      </c>
      <c r="Q124">
        <v>0.3</v>
      </c>
      <c r="R124">
        <v>0.49020000000000002</v>
      </c>
      <c r="S124">
        <v>0.20250000000000001</v>
      </c>
      <c r="T124">
        <v>0.58620000000000005</v>
      </c>
      <c r="U124" t="s">
        <v>264</v>
      </c>
    </row>
    <row r="125" spans="1:21" x14ac:dyDescent="0.25">
      <c r="A125" t="s">
        <v>387</v>
      </c>
      <c r="B125" t="s">
        <v>176</v>
      </c>
      <c r="C125">
        <v>21498</v>
      </c>
      <c r="D125" t="s">
        <v>222</v>
      </c>
      <c r="E125" t="s">
        <v>391</v>
      </c>
      <c r="F125" t="s">
        <v>242</v>
      </c>
      <c r="G125">
        <v>6</v>
      </c>
      <c r="H125" t="s">
        <v>256</v>
      </c>
      <c r="I125">
        <v>2.46E-2</v>
      </c>
      <c r="J125">
        <v>0.36</v>
      </c>
      <c r="K125">
        <v>8.8999999999999999E-3</v>
      </c>
      <c r="L125">
        <v>0.48470000000000002</v>
      </c>
      <c r="M125">
        <v>0.34</v>
      </c>
      <c r="N125">
        <v>0.1648</v>
      </c>
      <c r="O125">
        <v>1</v>
      </c>
      <c r="P125">
        <v>0.3</v>
      </c>
      <c r="Q125">
        <v>0.3</v>
      </c>
      <c r="R125">
        <v>0.47370000000000001</v>
      </c>
      <c r="S125">
        <v>0.1719</v>
      </c>
      <c r="T125">
        <v>0.58620000000000005</v>
      </c>
      <c r="U125" t="s">
        <v>264</v>
      </c>
    </row>
    <row r="126" spans="1:21" x14ac:dyDescent="0.25">
      <c r="A126" t="s">
        <v>387</v>
      </c>
      <c r="B126" t="s">
        <v>176</v>
      </c>
      <c r="C126">
        <v>21499</v>
      </c>
      <c r="D126" t="s">
        <v>221</v>
      </c>
      <c r="E126" t="s">
        <v>392</v>
      </c>
      <c r="F126" t="s">
        <v>242</v>
      </c>
      <c r="G126">
        <v>6</v>
      </c>
      <c r="H126" t="s">
        <v>256</v>
      </c>
      <c r="I126">
        <v>1.4E-3</v>
      </c>
      <c r="J126">
        <v>0.36</v>
      </c>
      <c r="K126">
        <v>5.0000000000000001E-4</v>
      </c>
      <c r="L126">
        <v>1</v>
      </c>
      <c r="M126">
        <v>0.34</v>
      </c>
      <c r="N126">
        <v>0.34</v>
      </c>
      <c r="O126">
        <v>1</v>
      </c>
      <c r="P126">
        <v>0.3</v>
      </c>
      <c r="Q126">
        <v>0.3</v>
      </c>
      <c r="R126">
        <v>0.64049999999999996</v>
      </c>
      <c r="S126">
        <v>0.3251</v>
      </c>
      <c r="T126">
        <v>0.61280000000000001</v>
      </c>
      <c r="U126" t="s">
        <v>264</v>
      </c>
    </row>
    <row r="127" spans="1:21" x14ac:dyDescent="0.25">
      <c r="A127" t="s">
        <v>387</v>
      </c>
      <c r="B127" t="s">
        <v>176</v>
      </c>
      <c r="C127">
        <v>21499</v>
      </c>
      <c r="D127" t="s">
        <v>221</v>
      </c>
      <c r="E127" t="s">
        <v>393</v>
      </c>
      <c r="F127" t="s">
        <v>242</v>
      </c>
      <c r="G127">
        <v>6</v>
      </c>
      <c r="H127" t="s">
        <v>256</v>
      </c>
      <c r="I127">
        <v>3.0999999999999999E-3</v>
      </c>
      <c r="J127">
        <v>0.36</v>
      </c>
      <c r="K127">
        <v>1.1000000000000001E-3</v>
      </c>
      <c r="L127">
        <v>1</v>
      </c>
      <c r="M127">
        <v>0.34</v>
      </c>
      <c r="N127">
        <v>0.34</v>
      </c>
      <c r="O127">
        <v>1</v>
      </c>
      <c r="P127">
        <v>0.3</v>
      </c>
      <c r="Q127">
        <v>0.3</v>
      </c>
      <c r="R127">
        <v>0.6411</v>
      </c>
      <c r="S127">
        <v>0.30049999999999999</v>
      </c>
      <c r="T127">
        <v>0.61280000000000001</v>
      </c>
      <c r="U127" t="s">
        <v>264</v>
      </c>
    </row>
    <row r="128" spans="1:21" x14ac:dyDescent="0.25">
      <c r="A128" t="s">
        <v>387</v>
      </c>
      <c r="B128" t="s">
        <v>176</v>
      </c>
      <c r="C128">
        <v>21499</v>
      </c>
      <c r="D128" t="s">
        <v>221</v>
      </c>
      <c r="E128" t="s">
        <v>390</v>
      </c>
      <c r="F128" t="s">
        <v>242</v>
      </c>
      <c r="G128">
        <v>6</v>
      </c>
      <c r="H128" t="s">
        <v>256</v>
      </c>
      <c r="I128">
        <v>4.1000000000000003E-3</v>
      </c>
      <c r="J128">
        <v>0.36</v>
      </c>
      <c r="K128">
        <v>1.5E-3</v>
      </c>
      <c r="L128">
        <v>0.5323</v>
      </c>
      <c r="M128">
        <v>0.34</v>
      </c>
      <c r="N128">
        <v>0.18099999999999999</v>
      </c>
      <c r="O128">
        <v>1</v>
      </c>
      <c r="P128">
        <v>0.3</v>
      </c>
      <c r="Q128">
        <v>0.3</v>
      </c>
      <c r="R128">
        <v>0.48249999999999998</v>
      </c>
      <c r="S128">
        <v>0.20250000000000001</v>
      </c>
      <c r="T128">
        <v>0.61280000000000001</v>
      </c>
      <c r="U128" t="s">
        <v>264</v>
      </c>
    </row>
    <row r="129" spans="1:21" x14ac:dyDescent="0.25">
      <c r="A129" t="s">
        <v>387</v>
      </c>
      <c r="B129" t="s">
        <v>176</v>
      </c>
      <c r="C129">
        <v>21499</v>
      </c>
      <c r="D129" t="s">
        <v>221</v>
      </c>
      <c r="E129" t="s">
        <v>391</v>
      </c>
      <c r="F129" t="s">
        <v>242</v>
      </c>
      <c r="G129">
        <v>6</v>
      </c>
      <c r="H129" t="s">
        <v>256</v>
      </c>
      <c r="I129">
        <v>6.8000000000000005E-2</v>
      </c>
      <c r="J129">
        <v>0.36</v>
      </c>
      <c r="K129">
        <v>2.4500000000000001E-2</v>
      </c>
      <c r="L129">
        <v>1</v>
      </c>
      <c r="M129">
        <v>0.34</v>
      </c>
      <c r="N129">
        <v>0.34</v>
      </c>
      <c r="O129">
        <v>1</v>
      </c>
      <c r="P129">
        <v>0.3</v>
      </c>
      <c r="Q129">
        <v>0.3</v>
      </c>
      <c r="R129">
        <v>0.66449999999999998</v>
      </c>
      <c r="S129">
        <v>0.1719</v>
      </c>
      <c r="T129">
        <v>0.61280000000000001</v>
      </c>
      <c r="U129" t="s">
        <v>264</v>
      </c>
    </row>
    <row r="130" spans="1:21" x14ac:dyDescent="0.25">
      <c r="A130" t="s">
        <v>387</v>
      </c>
      <c r="B130" t="s">
        <v>176</v>
      </c>
      <c r="C130">
        <v>21500</v>
      </c>
      <c r="D130" t="s">
        <v>224</v>
      </c>
      <c r="E130" t="s">
        <v>392</v>
      </c>
      <c r="F130" t="s">
        <v>242</v>
      </c>
      <c r="G130">
        <v>6</v>
      </c>
      <c r="H130" t="s">
        <v>256</v>
      </c>
      <c r="I130">
        <v>6.2899999999999998E-2</v>
      </c>
      <c r="J130">
        <v>0.36</v>
      </c>
      <c r="K130">
        <v>2.2599999999999999E-2</v>
      </c>
      <c r="L130">
        <v>1</v>
      </c>
      <c r="M130">
        <v>0.34</v>
      </c>
      <c r="N130">
        <v>0.34</v>
      </c>
      <c r="O130">
        <v>1</v>
      </c>
      <c r="P130">
        <v>0.3</v>
      </c>
      <c r="Q130">
        <v>0.3</v>
      </c>
      <c r="R130">
        <v>0.66259999999999997</v>
      </c>
      <c r="S130">
        <v>0.3251</v>
      </c>
      <c r="T130">
        <v>0.60060000000000002</v>
      </c>
      <c r="U130" t="s">
        <v>264</v>
      </c>
    </row>
    <row r="131" spans="1:21" x14ac:dyDescent="0.25">
      <c r="A131" t="s">
        <v>387</v>
      </c>
      <c r="B131" t="s">
        <v>176</v>
      </c>
      <c r="C131">
        <v>21500</v>
      </c>
      <c r="D131" t="s">
        <v>224</v>
      </c>
      <c r="E131" t="s">
        <v>393</v>
      </c>
      <c r="F131" t="s">
        <v>242</v>
      </c>
      <c r="G131">
        <v>6</v>
      </c>
      <c r="H131" t="s">
        <v>256</v>
      </c>
      <c r="I131">
        <v>6.1499999999999999E-2</v>
      </c>
      <c r="J131">
        <v>0.36</v>
      </c>
      <c r="K131">
        <v>2.2100000000000002E-2</v>
      </c>
      <c r="L131">
        <v>1</v>
      </c>
      <c r="M131">
        <v>0.34</v>
      </c>
      <c r="N131">
        <v>0.34</v>
      </c>
      <c r="O131">
        <v>1</v>
      </c>
      <c r="P131">
        <v>0.3</v>
      </c>
      <c r="Q131">
        <v>0.3</v>
      </c>
      <c r="R131">
        <v>0.66210000000000002</v>
      </c>
      <c r="S131">
        <v>0.30049999999999999</v>
      </c>
      <c r="T131">
        <v>0.60060000000000002</v>
      </c>
      <c r="U131" t="s">
        <v>264</v>
      </c>
    </row>
    <row r="132" spans="1:21" x14ac:dyDescent="0.25">
      <c r="A132" t="s">
        <v>387</v>
      </c>
      <c r="B132" t="s">
        <v>176</v>
      </c>
      <c r="C132">
        <v>21500</v>
      </c>
      <c r="D132" t="s">
        <v>224</v>
      </c>
      <c r="E132" t="s">
        <v>390</v>
      </c>
      <c r="F132" t="s">
        <v>242</v>
      </c>
      <c r="G132">
        <v>6</v>
      </c>
      <c r="H132" t="s">
        <v>256</v>
      </c>
      <c r="I132">
        <v>6.83E-2</v>
      </c>
      <c r="J132">
        <v>0.36</v>
      </c>
      <c r="K132">
        <v>2.46E-2</v>
      </c>
      <c r="L132">
        <v>0.5323</v>
      </c>
      <c r="M132">
        <v>0.34</v>
      </c>
      <c r="N132">
        <v>0.18099999999999999</v>
      </c>
      <c r="O132">
        <v>1</v>
      </c>
      <c r="P132">
        <v>0.3</v>
      </c>
      <c r="Q132">
        <v>0.3</v>
      </c>
      <c r="R132">
        <v>0.50560000000000005</v>
      </c>
      <c r="S132">
        <v>0.20250000000000001</v>
      </c>
      <c r="T132">
        <v>0.60060000000000002</v>
      </c>
      <c r="U132" t="s">
        <v>264</v>
      </c>
    </row>
    <row r="133" spans="1:21" x14ac:dyDescent="0.25">
      <c r="A133" t="s">
        <v>387</v>
      </c>
      <c r="B133" t="s">
        <v>176</v>
      </c>
      <c r="C133">
        <v>21500</v>
      </c>
      <c r="D133" t="s">
        <v>224</v>
      </c>
      <c r="E133" t="s">
        <v>391</v>
      </c>
      <c r="F133" t="s">
        <v>242</v>
      </c>
      <c r="G133">
        <v>6</v>
      </c>
      <c r="H133" t="s">
        <v>256</v>
      </c>
      <c r="I133">
        <v>6.3299999999999995E-2</v>
      </c>
      <c r="J133">
        <v>0.36</v>
      </c>
      <c r="K133">
        <v>2.2800000000000001E-2</v>
      </c>
      <c r="L133">
        <v>0.48470000000000002</v>
      </c>
      <c r="M133">
        <v>0.34</v>
      </c>
      <c r="N133">
        <v>0.1648</v>
      </c>
      <c r="O133">
        <v>1</v>
      </c>
      <c r="P133">
        <v>0.3</v>
      </c>
      <c r="Q133">
        <v>0.3</v>
      </c>
      <c r="R133">
        <v>0.48759999999999998</v>
      </c>
      <c r="S133">
        <v>0.1719</v>
      </c>
      <c r="T133">
        <v>0.60060000000000002</v>
      </c>
      <c r="U133" t="s">
        <v>264</v>
      </c>
    </row>
    <row r="134" spans="1:21" x14ac:dyDescent="0.25">
      <c r="A134" t="s">
        <v>387</v>
      </c>
      <c r="B134" t="s">
        <v>176</v>
      </c>
      <c r="C134">
        <v>22332</v>
      </c>
      <c r="D134" t="s">
        <v>412</v>
      </c>
      <c r="E134" t="s">
        <v>391</v>
      </c>
      <c r="F134" t="s">
        <v>389</v>
      </c>
      <c r="G134">
        <v>0</v>
      </c>
      <c r="H134" t="s">
        <v>256</v>
      </c>
      <c r="I134">
        <v>0.12039999999999999</v>
      </c>
      <c r="J134">
        <v>0.36</v>
      </c>
      <c r="K134">
        <v>4.3299999999999998E-2</v>
      </c>
      <c r="L134">
        <v>0.4622</v>
      </c>
      <c r="M134">
        <v>0.34</v>
      </c>
      <c r="N134">
        <v>0.15709999999999999</v>
      </c>
      <c r="O134">
        <v>0.20399999999999999</v>
      </c>
      <c r="P134">
        <v>0.3</v>
      </c>
      <c r="Q134">
        <v>6.1199999999999997E-2</v>
      </c>
      <c r="R134">
        <v>0.26169999999999999</v>
      </c>
      <c r="S134">
        <v>0.1719</v>
      </c>
      <c r="T134">
        <v>0.26169999999999999</v>
      </c>
      <c r="U134" t="s">
        <v>265</v>
      </c>
    </row>
    <row r="135" spans="1:21" x14ac:dyDescent="0.25">
      <c r="A135" t="s">
        <v>387</v>
      </c>
      <c r="B135" t="s">
        <v>176</v>
      </c>
      <c r="C135">
        <v>22335</v>
      </c>
      <c r="D135" t="s">
        <v>413</v>
      </c>
      <c r="E135" t="s">
        <v>393</v>
      </c>
      <c r="F135" t="s">
        <v>239</v>
      </c>
      <c r="G135">
        <v>2</v>
      </c>
      <c r="H135" t="s">
        <v>256</v>
      </c>
      <c r="I135">
        <v>0.22850000000000001</v>
      </c>
      <c r="J135">
        <v>0.36</v>
      </c>
      <c r="K135">
        <v>8.2299999999999998E-2</v>
      </c>
      <c r="L135">
        <v>1</v>
      </c>
      <c r="M135">
        <v>0.34</v>
      </c>
      <c r="N135">
        <v>0.34</v>
      </c>
      <c r="O135">
        <v>0.30599999999999999</v>
      </c>
      <c r="P135">
        <v>0.3</v>
      </c>
      <c r="Q135">
        <v>9.1800000000000007E-2</v>
      </c>
      <c r="R135">
        <v>0.5141</v>
      </c>
      <c r="S135">
        <v>0.30049999999999999</v>
      </c>
      <c r="T135">
        <v>0.38579999999999998</v>
      </c>
      <c r="U135" t="s">
        <v>265</v>
      </c>
    </row>
    <row r="136" spans="1:21" x14ac:dyDescent="0.25">
      <c r="A136" t="s">
        <v>387</v>
      </c>
      <c r="B136" t="s">
        <v>176</v>
      </c>
      <c r="C136">
        <v>22335</v>
      </c>
      <c r="D136" t="s">
        <v>413</v>
      </c>
      <c r="E136" t="s">
        <v>390</v>
      </c>
      <c r="F136" t="s">
        <v>239</v>
      </c>
      <c r="G136">
        <v>2</v>
      </c>
      <c r="H136" t="s">
        <v>256</v>
      </c>
      <c r="I136">
        <v>0.10050000000000001</v>
      </c>
      <c r="J136">
        <v>0.36</v>
      </c>
      <c r="K136">
        <v>3.6200000000000003E-2</v>
      </c>
      <c r="L136">
        <v>0.2281</v>
      </c>
      <c r="M136">
        <v>0.34</v>
      </c>
      <c r="N136">
        <v>7.7600000000000002E-2</v>
      </c>
      <c r="O136">
        <v>0.30599999999999999</v>
      </c>
      <c r="P136">
        <v>0.3</v>
      </c>
      <c r="Q136">
        <v>9.1800000000000007E-2</v>
      </c>
      <c r="R136">
        <v>0.20549999999999999</v>
      </c>
      <c r="S136">
        <v>0.20250000000000001</v>
      </c>
      <c r="T136">
        <v>0.38579999999999998</v>
      </c>
      <c r="U136" t="s">
        <v>265</v>
      </c>
    </row>
    <row r="137" spans="1:21" x14ac:dyDescent="0.25">
      <c r="A137" t="s">
        <v>387</v>
      </c>
      <c r="B137" t="s">
        <v>176</v>
      </c>
      <c r="C137">
        <v>22335</v>
      </c>
      <c r="D137" t="s">
        <v>413</v>
      </c>
      <c r="E137" t="s">
        <v>391</v>
      </c>
      <c r="F137" t="s">
        <v>239</v>
      </c>
      <c r="G137">
        <v>2</v>
      </c>
      <c r="H137" t="s">
        <v>256</v>
      </c>
      <c r="I137">
        <v>0.22159999999999999</v>
      </c>
      <c r="J137">
        <v>0.36</v>
      </c>
      <c r="K137">
        <v>7.9799999999999996E-2</v>
      </c>
      <c r="L137">
        <v>0.5948</v>
      </c>
      <c r="M137">
        <v>0.34</v>
      </c>
      <c r="N137">
        <v>0.20219999999999999</v>
      </c>
      <c r="O137">
        <v>0.30599999999999999</v>
      </c>
      <c r="P137">
        <v>0.3</v>
      </c>
      <c r="Q137">
        <v>9.1800000000000007E-2</v>
      </c>
      <c r="R137">
        <v>0.37380000000000002</v>
      </c>
      <c r="S137">
        <v>0.1719</v>
      </c>
      <c r="T137">
        <v>0.38579999999999998</v>
      </c>
      <c r="U137" t="s">
        <v>265</v>
      </c>
    </row>
  </sheetData>
  <mergeCells count="3">
    <mergeCell ref="A1:U4"/>
    <mergeCell ref="A5:U5"/>
    <mergeCell ref="A6:U6"/>
  </mergeCells>
  <conditionalFormatting sqref="A1:A2">
    <cfRule type="containsText" dxfId="49" priority="2" operator="containsText" text="">
      <formula>NOT(ISERROR(SEARCH("",A1)))</formula>
    </cfRule>
  </conditionalFormatting>
  <conditionalFormatting sqref="K7:K3870">
    <cfRule type="colorScale" priority="5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N7:N3870">
    <cfRule type="colorScale" priority="6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Q7:Q3870">
    <cfRule type="colorScale" priority="8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T7:T3870">
    <cfRule type="colorScale" priority="10">
      <colorScale>
        <cfvo type="min"/>
        <cfvo type="percentile" val="50"/>
        <cfvo type="max"/>
        <color rgb="FFFF9191"/>
        <color rgb="FFFFEA77"/>
        <color rgb="FF24F16C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8"/>
  <sheetViews>
    <sheetView workbookViewId="0">
      <selection activeCell="D9" sqref="D9:D58"/>
    </sheetView>
  </sheetViews>
  <sheetFormatPr defaultRowHeight="15" x14ac:dyDescent="0.25"/>
  <cols>
    <col min="1" max="1" width="60.85546875" bestFit="1" customWidth="1"/>
    <col min="2" max="2" width="11" bestFit="1" customWidth="1"/>
    <col min="3" max="3" width="18.7109375" bestFit="1" customWidth="1"/>
    <col min="4" max="4" width="106.5703125" bestFit="1" customWidth="1"/>
    <col min="5" max="5" width="40" bestFit="1" customWidth="1"/>
    <col min="6" max="6" width="11.42578125" bestFit="1" customWidth="1"/>
    <col min="7" max="7" width="56.85546875" bestFit="1" customWidth="1"/>
    <col min="8" max="8" width="13.7109375" bestFit="1" customWidth="1"/>
    <col min="9" max="9" width="19.5703125" bestFit="1" customWidth="1"/>
    <col min="10" max="10" width="18.7109375" bestFit="1" customWidth="1"/>
    <col min="11" max="11" width="27.42578125" bestFit="1" customWidth="1"/>
    <col min="12" max="12" width="8.42578125" bestFit="1" customWidth="1"/>
  </cols>
  <sheetData>
    <row r="1" spans="1:1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x14ac:dyDescent="0.25">
      <c r="A5" s="5" t="s">
        <v>402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x14ac:dyDescent="0.25">
      <c r="A6" s="6" t="s">
        <v>290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8" spans="1:14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283</v>
      </c>
      <c r="I8" s="3" t="s">
        <v>284</v>
      </c>
      <c r="J8" s="3" t="s">
        <v>285</v>
      </c>
      <c r="K8" s="3" t="s">
        <v>286</v>
      </c>
      <c r="L8" s="3" t="s">
        <v>215</v>
      </c>
    </row>
    <row r="9" spans="1:14" x14ac:dyDescent="0.25">
      <c r="A9" t="s">
        <v>387</v>
      </c>
      <c r="B9" t="s">
        <v>176</v>
      </c>
      <c r="C9">
        <v>21491</v>
      </c>
      <c r="D9" t="s">
        <v>417</v>
      </c>
      <c r="E9" t="s">
        <v>239</v>
      </c>
      <c r="F9">
        <v>6</v>
      </c>
      <c r="G9" t="s">
        <v>256</v>
      </c>
      <c r="H9">
        <v>1</v>
      </c>
      <c r="I9">
        <v>0.51929999999999998</v>
      </c>
      <c r="J9">
        <v>0.221</v>
      </c>
      <c r="K9" t="s">
        <v>287</v>
      </c>
      <c r="L9" t="s">
        <v>265</v>
      </c>
      <c r="N9" t="str">
        <f>_xlfn.TEXTJOIN(",",TRUE,C9:C18)</f>
        <v>21491,528,475,507,516,523,1012,510,486,499</v>
      </c>
    </row>
    <row r="10" spans="1:14" x14ac:dyDescent="0.25">
      <c r="A10" t="s">
        <v>387</v>
      </c>
      <c r="B10" t="s">
        <v>176</v>
      </c>
      <c r="C10">
        <v>528</v>
      </c>
      <c r="D10" t="s">
        <v>428</v>
      </c>
      <c r="E10" t="s">
        <v>240</v>
      </c>
      <c r="F10">
        <v>1</v>
      </c>
      <c r="G10" t="s">
        <v>256</v>
      </c>
      <c r="H10">
        <v>0.77039999999999997</v>
      </c>
      <c r="I10">
        <v>0.51929999999999998</v>
      </c>
      <c r="J10">
        <v>0.221</v>
      </c>
      <c r="K10" t="s">
        <v>287</v>
      </c>
      <c r="L10" t="s">
        <v>264</v>
      </c>
      <c r="N10" t="str">
        <f>_xlfn.TEXTJOIN(",",TRUE,C19:C35)</f>
        <v>519,494,521,508,21492,496,498,484,485,479,476,1013,482,495,1011,487,481</v>
      </c>
    </row>
    <row r="11" spans="1:14" x14ac:dyDescent="0.25">
      <c r="A11" t="s">
        <v>387</v>
      </c>
      <c r="B11" t="s">
        <v>176</v>
      </c>
      <c r="C11">
        <v>475</v>
      </c>
      <c r="D11" t="s">
        <v>408</v>
      </c>
      <c r="E11" t="s">
        <v>244</v>
      </c>
      <c r="F11">
        <v>1</v>
      </c>
      <c r="G11" t="s">
        <v>256</v>
      </c>
      <c r="H11">
        <v>0.67510000000000003</v>
      </c>
      <c r="I11">
        <v>0.51929999999999998</v>
      </c>
      <c r="J11">
        <v>0.221</v>
      </c>
      <c r="K11" t="s">
        <v>287</v>
      </c>
      <c r="L11" t="s">
        <v>265</v>
      </c>
      <c r="N11" t="str">
        <f>_xlfn.TEXTJOIN(",",TRUE,C36:C58)</f>
        <v>489,22335,492,1014,490,22332,1070,478,491,511,488,21500,477,504,21490,480,1065,493,1066,21493,21498,21499,1026</v>
      </c>
    </row>
    <row r="12" spans="1:14" x14ac:dyDescent="0.25">
      <c r="A12" t="s">
        <v>387</v>
      </c>
      <c r="B12" t="s">
        <v>176</v>
      </c>
      <c r="C12">
        <v>507</v>
      </c>
      <c r="D12" t="s">
        <v>219</v>
      </c>
      <c r="E12" t="s">
        <v>239</v>
      </c>
      <c r="F12">
        <v>6</v>
      </c>
      <c r="G12" t="s">
        <v>256</v>
      </c>
      <c r="H12">
        <v>0.66190000000000004</v>
      </c>
      <c r="I12">
        <v>0.51929999999999998</v>
      </c>
      <c r="J12">
        <v>0.221</v>
      </c>
      <c r="K12" t="s">
        <v>287</v>
      </c>
      <c r="L12" t="s">
        <v>264</v>
      </c>
    </row>
    <row r="13" spans="1:14" x14ac:dyDescent="0.25">
      <c r="A13" t="s">
        <v>387</v>
      </c>
      <c r="B13" t="s">
        <v>176</v>
      </c>
      <c r="C13">
        <v>516</v>
      </c>
      <c r="D13" t="s">
        <v>411</v>
      </c>
      <c r="E13" t="s">
        <v>239</v>
      </c>
      <c r="F13">
        <v>1</v>
      </c>
      <c r="G13" t="s">
        <v>256</v>
      </c>
      <c r="H13">
        <v>0.64349999999999996</v>
      </c>
      <c r="I13">
        <v>0.51929999999999998</v>
      </c>
      <c r="J13">
        <v>0.221</v>
      </c>
      <c r="K13" t="s">
        <v>287</v>
      </c>
      <c r="L13" t="s">
        <v>264</v>
      </c>
    </row>
    <row r="14" spans="1:14" x14ac:dyDescent="0.25">
      <c r="A14" t="s">
        <v>387</v>
      </c>
      <c r="B14" t="s">
        <v>176</v>
      </c>
      <c r="C14">
        <v>523</v>
      </c>
      <c r="D14" t="s">
        <v>422</v>
      </c>
      <c r="E14" t="s">
        <v>240</v>
      </c>
      <c r="F14">
        <v>6</v>
      </c>
      <c r="G14" t="s">
        <v>256</v>
      </c>
      <c r="H14">
        <v>0.62909999999999999</v>
      </c>
      <c r="I14">
        <v>0.51929999999999998</v>
      </c>
      <c r="J14">
        <v>0.221</v>
      </c>
      <c r="K14" t="s">
        <v>287</v>
      </c>
      <c r="L14" t="s">
        <v>265</v>
      </c>
    </row>
    <row r="15" spans="1:14" x14ac:dyDescent="0.25">
      <c r="A15" t="s">
        <v>387</v>
      </c>
      <c r="B15" t="s">
        <v>176</v>
      </c>
      <c r="C15">
        <v>1012</v>
      </c>
      <c r="D15" t="s">
        <v>421</v>
      </c>
      <c r="E15" t="s">
        <v>241</v>
      </c>
      <c r="F15">
        <v>0</v>
      </c>
      <c r="G15" t="s">
        <v>256</v>
      </c>
      <c r="H15">
        <v>0.62090000000000001</v>
      </c>
      <c r="I15">
        <v>0.51929999999999998</v>
      </c>
      <c r="J15">
        <v>0.221</v>
      </c>
      <c r="K15" t="s">
        <v>287</v>
      </c>
      <c r="L15" t="s">
        <v>265</v>
      </c>
    </row>
    <row r="16" spans="1:14" x14ac:dyDescent="0.25">
      <c r="A16" t="s">
        <v>387</v>
      </c>
      <c r="B16" t="s">
        <v>176</v>
      </c>
      <c r="C16">
        <v>510</v>
      </c>
      <c r="D16" t="s">
        <v>217</v>
      </c>
      <c r="E16" t="s">
        <v>239</v>
      </c>
      <c r="F16">
        <v>6</v>
      </c>
      <c r="G16" t="s">
        <v>256</v>
      </c>
      <c r="H16">
        <v>0.60719999999999996</v>
      </c>
      <c r="I16">
        <v>0.51929999999999998</v>
      </c>
      <c r="J16">
        <v>0.221</v>
      </c>
      <c r="K16" t="s">
        <v>287</v>
      </c>
      <c r="L16" t="s">
        <v>265</v>
      </c>
    </row>
    <row r="17" spans="1:12" x14ac:dyDescent="0.25">
      <c r="A17" t="s">
        <v>387</v>
      </c>
      <c r="B17" t="s">
        <v>176</v>
      </c>
      <c r="C17">
        <v>486</v>
      </c>
      <c r="D17" t="s">
        <v>432</v>
      </c>
      <c r="E17" t="s">
        <v>239</v>
      </c>
      <c r="F17">
        <v>1</v>
      </c>
      <c r="G17" t="s">
        <v>256</v>
      </c>
      <c r="H17">
        <v>0.57150000000000001</v>
      </c>
      <c r="I17">
        <v>0.51929999999999998</v>
      </c>
      <c r="J17">
        <v>0.221</v>
      </c>
      <c r="K17" t="s">
        <v>287</v>
      </c>
      <c r="L17" t="s">
        <v>265</v>
      </c>
    </row>
    <row r="18" spans="1:12" x14ac:dyDescent="0.25">
      <c r="A18" t="s">
        <v>387</v>
      </c>
      <c r="B18" t="s">
        <v>176</v>
      </c>
      <c r="C18">
        <v>499</v>
      </c>
      <c r="D18" t="s">
        <v>427</v>
      </c>
      <c r="E18" t="s">
        <v>239</v>
      </c>
      <c r="F18">
        <v>1</v>
      </c>
      <c r="G18" t="s">
        <v>256</v>
      </c>
      <c r="H18">
        <v>0.51929999999999998</v>
      </c>
      <c r="I18">
        <v>0.51929999999999998</v>
      </c>
      <c r="J18">
        <v>0.221</v>
      </c>
      <c r="K18" t="s">
        <v>287</v>
      </c>
      <c r="L18" t="s">
        <v>265</v>
      </c>
    </row>
    <row r="19" spans="1:12" x14ac:dyDescent="0.25">
      <c r="A19" t="s">
        <v>387</v>
      </c>
      <c r="B19" t="s">
        <v>176</v>
      </c>
      <c r="C19">
        <v>519</v>
      </c>
      <c r="D19" t="s">
        <v>414</v>
      </c>
      <c r="E19" t="s">
        <v>240</v>
      </c>
      <c r="F19">
        <v>1</v>
      </c>
      <c r="G19" t="s">
        <v>256</v>
      </c>
      <c r="H19">
        <v>0.46579999999999999</v>
      </c>
      <c r="I19">
        <v>0.51929999999999998</v>
      </c>
      <c r="J19">
        <v>0.221</v>
      </c>
      <c r="K19" t="s">
        <v>288</v>
      </c>
      <c r="L19" t="s">
        <v>265</v>
      </c>
    </row>
    <row r="20" spans="1:12" x14ac:dyDescent="0.25">
      <c r="A20" t="s">
        <v>387</v>
      </c>
      <c r="B20" t="s">
        <v>176</v>
      </c>
      <c r="C20">
        <v>494</v>
      </c>
      <c r="D20" t="s">
        <v>426</v>
      </c>
      <c r="E20" t="s">
        <v>239</v>
      </c>
      <c r="F20">
        <v>1</v>
      </c>
      <c r="G20" t="s">
        <v>256</v>
      </c>
      <c r="H20">
        <v>0.46429999999999999</v>
      </c>
      <c r="I20">
        <v>0.51929999999999998</v>
      </c>
      <c r="J20">
        <v>0.221</v>
      </c>
      <c r="K20" t="s">
        <v>288</v>
      </c>
      <c r="L20" t="s">
        <v>264</v>
      </c>
    </row>
    <row r="21" spans="1:12" x14ac:dyDescent="0.25">
      <c r="A21" t="s">
        <v>387</v>
      </c>
      <c r="B21" t="s">
        <v>176</v>
      </c>
      <c r="C21">
        <v>521</v>
      </c>
      <c r="D21" t="s">
        <v>416</v>
      </c>
      <c r="E21" t="s">
        <v>240</v>
      </c>
      <c r="F21">
        <v>1</v>
      </c>
      <c r="G21" t="s">
        <v>256</v>
      </c>
      <c r="H21">
        <v>0.45169999999999999</v>
      </c>
      <c r="I21">
        <v>0.51929999999999998</v>
      </c>
      <c r="J21">
        <v>0.221</v>
      </c>
      <c r="K21" t="s">
        <v>288</v>
      </c>
      <c r="L21" t="s">
        <v>265</v>
      </c>
    </row>
    <row r="22" spans="1:12" x14ac:dyDescent="0.25">
      <c r="A22" t="s">
        <v>387</v>
      </c>
      <c r="B22" t="s">
        <v>176</v>
      </c>
      <c r="C22">
        <v>508</v>
      </c>
      <c r="D22" t="s">
        <v>216</v>
      </c>
      <c r="E22" t="s">
        <v>239</v>
      </c>
      <c r="F22">
        <v>6</v>
      </c>
      <c r="G22" t="s">
        <v>256</v>
      </c>
      <c r="H22">
        <v>0.44629999999999997</v>
      </c>
      <c r="I22">
        <v>0.51929999999999998</v>
      </c>
      <c r="J22">
        <v>0.221</v>
      </c>
      <c r="K22" t="s">
        <v>288</v>
      </c>
      <c r="L22" t="s">
        <v>264</v>
      </c>
    </row>
    <row r="23" spans="1:12" x14ac:dyDescent="0.25">
      <c r="A23" t="s">
        <v>387</v>
      </c>
      <c r="B23" t="s">
        <v>176</v>
      </c>
      <c r="C23">
        <v>21492</v>
      </c>
      <c r="D23" t="s">
        <v>418</v>
      </c>
      <c r="E23" t="s">
        <v>239</v>
      </c>
      <c r="F23">
        <v>1</v>
      </c>
      <c r="G23" t="s">
        <v>256</v>
      </c>
      <c r="H23">
        <v>0.42399999999999999</v>
      </c>
      <c r="I23">
        <v>0.51929999999999998</v>
      </c>
      <c r="J23">
        <v>0.221</v>
      </c>
      <c r="K23" t="s">
        <v>288</v>
      </c>
      <c r="L23" t="s">
        <v>265</v>
      </c>
    </row>
    <row r="24" spans="1:12" x14ac:dyDescent="0.25">
      <c r="A24" t="s">
        <v>387</v>
      </c>
      <c r="B24" t="s">
        <v>176</v>
      </c>
      <c r="C24">
        <v>496</v>
      </c>
      <c r="D24" t="s">
        <v>419</v>
      </c>
      <c r="E24" t="s">
        <v>239</v>
      </c>
      <c r="F24">
        <v>6</v>
      </c>
      <c r="G24" t="s">
        <v>256</v>
      </c>
      <c r="H24">
        <v>0.41789999999999999</v>
      </c>
      <c r="I24">
        <v>0.51929999999999998</v>
      </c>
      <c r="J24">
        <v>0.221</v>
      </c>
      <c r="K24" t="s">
        <v>288</v>
      </c>
      <c r="L24" t="s">
        <v>264</v>
      </c>
    </row>
    <row r="25" spans="1:12" x14ac:dyDescent="0.25">
      <c r="A25" t="s">
        <v>387</v>
      </c>
      <c r="B25" t="s">
        <v>176</v>
      </c>
      <c r="C25">
        <v>498</v>
      </c>
      <c r="D25" t="s">
        <v>227</v>
      </c>
      <c r="E25" t="s">
        <v>239</v>
      </c>
      <c r="F25">
        <v>1</v>
      </c>
      <c r="G25" t="s">
        <v>256</v>
      </c>
      <c r="H25">
        <v>0.4148</v>
      </c>
      <c r="I25">
        <v>0.51929999999999998</v>
      </c>
      <c r="J25">
        <v>0.221</v>
      </c>
      <c r="K25" t="s">
        <v>288</v>
      </c>
      <c r="L25" t="s">
        <v>265</v>
      </c>
    </row>
    <row r="26" spans="1:12" x14ac:dyDescent="0.25">
      <c r="A26" t="s">
        <v>387</v>
      </c>
      <c r="B26" t="s">
        <v>176</v>
      </c>
      <c r="C26">
        <v>484</v>
      </c>
      <c r="D26" t="s">
        <v>218</v>
      </c>
      <c r="E26" t="s">
        <v>239</v>
      </c>
      <c r="F26">
        <v>6</v>
      </c>
      <c r="G26" t="s">
        <v>256</v>
      </c>
      <c r="H26">
        <v>0.38869999999999999</v>
      </c>
      <c r="I26">
        <v>0.51929999999999998</v>
      </c>
      <c r="J26">
        <v>0.221</v>
      </c>
      <c r="K26" t="s">
        <v>288</v>
      </c>
      <c r="L26" t="s">
        <v>264</v>
      </c>
    </row>
    <row r="27" spans="1:12" x14ac:dyDescent="0.25">
      <c r="A27" t="s">
        <v>387</v>
      </c>
      <c r="B27" t="s">
        <v>176</v>
      </c>
      <c r="C27">
        <v>485</v>
      </c>
      <c r="D27" t="s">
        <v>409</v>
      </c>
      <c r="E27" t="s">
        <v>239</v>
      </c>
      <c r="F27">
        <v>6</v>
      </c>
      <c r="G27" t="s">
        <v>256</v>
      </c>
      <c r="H27">
        <v>0.38159999999999999</v>
      </c>
      <c r="I27">
        <v>0.51929999999999998</v>
      </c>
      <c r="J27">
        <v>0.221</v>
      </c>
      <c r="K27" t="s">
        <v>288</v>
      </c>
      <c r="L27" t="s">
        <v>264</v>
      </c>
    </row>
    <row r="28" spans="1:12" x14ac:dyDescent="0.25">
      <c r="A28" t="s">
        <v>387</v>
      </c>
      <c r="B28" t="s">
        <v>176</v>
      </c>
      <c r="C28">
        <v>479</v>
      </c>
      <c r="D28" t="s">
        <v>228</v>
      </c>
      <c r="E28" t="s">
        <v>239</v>
      </c>
      <c r="F28">
        <v>1</v>
      </c>
      <c r="G28" t="s">
        <v>256</v>
      </c>
      <c r="H28">
        <v>0.36230000000000001</v>
      </c>
      <c r="I28">
        <v>0.51929999999999998</v>
      </c>
      <c r="J28">
        <v>0.221</v>
      </c>
      <c r="K28" t="s">
        <v>288</v>
      </c>
      <c r="L28" t="s">
        <v>265</v>
      </c>
    </row>
    <row r="29" spans="1:12" x14ac:dyDescent="0.25">
      <c r="A29" t="s">
        <v>387</v>
      </c>
      <c r="B29" t="s">
        <v>176</v>
      </c>
      <c r="C29">
        <v>476</v>
      </c>
      <c r="D29" t="s">
        <v>410</v>
      </c>
      <c r="E29" t="s">
        <v>239</v>
      </c>
      <c r="F29">
        <v>1</v>
      </c>
      <c r="G29" t="s">
        <v>256</v>
      </c>
      <c r="H29">
        <v>0.3407</v>
      </c>
      <c r="I29">
        <v>0.51929999999999998</v>
      </c>
      <c r="J29">
        <v>0.221</v>
      </c>
      <c r="K29" t="s">
        <v>288</v>
      </c>
      <c r="L29" t="s">
        <v>265</v>
      </c>
    </row>
    <row r="30" spans="1:12" x14ac:dyDescent="0.25">
      <c r="A30" t="s">
        <v>387</v>
      </c>
      <c r="B30" t="s">
        <v>176</v>
      </c>
      <c r="C30">
        <v>1013</v>
      </c>
      <c r="D30" t="s">
        <v>420</v>
      </c>
      <c r="E30" t="s">
        <v>241</v>
      </c>
      <c r="F30">
        <v>0</v>
      </c>
      <c r="G30" t="s">
        <v>256</v>
      </c>
      <c r="H30">
        <v>0.33489999999999998</v>
      </c>
      <c r="I30">
        <v>0.51929999999999998</v>
      </c>
      <c r="J30">
        <v>0.221</v>
      </c>
      <c r="K30" t="s">
        <v>288</v>
      </c>
      <c r="L30" t="s">
        <v>265</v>
      </c>
    </row>
    <row r="31" spans="1:12" x14ac:dyDescent="0.25">
      <c r="A31" t="s">
        <v>387</v>
      </c>
      <c r="B31" t="s">
        <v>176</v>
      </c>
      <c r="C31">
        <v>482</v>
      </c>
      <c r="D31" t="s">
        <v>430</v>
      </c>
      <c r="E31" t="s">
        <v>240</v>
      </c>
      <c r="F31">
        <v>1</v>
      </c>
      <c r="G31" t="s">
        <v>256</v>
      </c>
      <c r="H31">
        <v>0.32550000000000001</v>
      </c>
      <c r="I31">
        <v>0.51929999999999998</v>
      </c>
      <c r="J31">
        <v>0.221</v>
      </c>
      <c r="K31" t="s">
        <v>288</v>
      </c>
      <c r="L31" t="s">
        <v>265</v>
      </c>
    </row>
    <row r="32" spans="1:12" x14ac:dyDescent="0.25">
      <c r="A32" t="s">
        <v>387</v>
      </c>
      <c r="B32" t="s">
        <v>176</v>
      </c>
      <c r="C32">
        <v>495</v>
      </c>
      <c r="D32" t="s">
        <v>425</v>
      </c>
      <c r="E32" t="s">
        <v>239</v>
      </c>
      <c r="F32">
        <v>1</v>
      </c>
      <c r="G32" t="s">
        <v>256</v>
      </c>
      <c r="H32">
        <v>0.28839999999999999</v>
      </c>
      <c r="I32">
        <v>0.51929999999999998</v>
      </c>
      <c r="J32">
        <v>0.221</v>
      </c>
      <c r="K32" t="s">
        <v>288</v>
      </c>
      <c r="L32" t="s">
        <v>265</v>
      </c>
    </row>
    <row r="33" spans="1:12" x14ac:dyDescent="0.25">
      <c r="A33" t="s">
        <v>387</v>
      </c>
      <c r="B33" t="s">
        <v>176</v>
      </c>
      <c r="C33">
        <v>1011</v>
      </c>
      <c r="D33" t="s">
        <v>431</v>
      </c>
      <c r="E33" t="s">
        <v>241</v>
      </c>
      <c r="F33">
        <v>0</v>
      </c>
      <c r="G33" t="s">
        <v>256</v>
      </c>
      <c r="H33">
        <v>0.26300000000000001</v>
      </c>
      <c r="I33">
        <v>0.51929999999999998</v>
      </c>
      <c r="J33">
        <v>0.221</v>
      </c>
      <c r="K33" t="s">
        <v>288</v>
      </c>
      <c r="L33" t="s">
        <v>265</v>
      </c>
    </row>
    <row r="34" spans="1:12" x14ac:dyDescent="0.25">
      <c r="A34" t="s">
        <v>387</v>
      </c>
      <c r="B34" t="s">
        <v>176</v>
      </c>
      <c r="C34">
        <v>487</v>
      </c>
      <c r="D34" t="s">
        <v>225</v>
      </c>
      <c r="E34" t="s">
        <v>239</v>
      </c>
      <c r="F34">
        <v>1</v>
      </c>
      <c r="G34" t="s">
        <v>256</v>
      </c>
      <c r="H34">
        <v>0.25890000000000002</v>
      </c>
      <c r="I34">
        <v>0.51929999999999998</v>
      </c>
      <c r="J34">
        <v>0.221</v>
      </c>
      <c r="K34" t="s">
        <v>288</v>
      </c>
      <c r="L34" t="s">
        <v>265</v>
      </c>
    </row>
    <row r="35" spans="1:12" x14ac:dyDescent="0.25">
      <c r="A35" t="s">
        <v>387</v>
      </c>
      <c r="B35" t="s">
        <v>176</v>
      </c>
      <c r="C35">
        <v>481</v>
      </c>
      <c r="D35" t="s">
        <v>388</v>
      </c>
      <c r="E35" t="s">
        <v>239</v>
      </c>
      <c r="F35">
        <v>6</v>
      </c>
      <c r="G35" t="s">
        <v>256</v>
      </c>
      <c r="H35">
        <v>0.221</v>
      </c>
      <c r="I35">
        <v>0.51929999999999998</v>
      </c>
      <c r="J35">
        <v>0.221</v>
      </c>
      <c r="K35" t="s">
        <v>288</v>
      </c>
      <c r="L35" t="s">
        <v>264</v>
      </c>
    </row>
    <row r="36" spans="1:12" x14ac:dyDescent="0.25">
      <c r="A36" t="s">
        <v>387</v>
      </c>
      <c r="B36" t="s">
        <v>176</v>
      </c>
      <c r="C36">
        <v>489</v>
      </c>
      <c r="D36" t="s">
        <v>233</v>
      </c>
      <c r="E36" t="s">
        <v>239</v>
      </c>
      <c r="F36">
        <v>1</v>
      </c>
      <c r="G36" t="s">
        <v>256</v>
      </c>
      <c r="H36">
        <v>0.2046</v>
      </c>
      <c r="I36">
        <v>0.51929999999999998</v>
      </c>
      <c r="J36">
        <v>0.221</v>
      </c>
      <c r="K36" t="s">
        <v>289</v>
      </c>
      <c r="L36" t="s">
        <v>265</v>
      </c>
    </row>
    <row r="37" spans="1:12" x14ac:dyDescent="0.25">
      <c r="A37" t="s">
        <v>387</v>
      </c>
      <c r="B37" t="s">
        <v>176</v>
      </c>
      <c r="C37">
        <v>22335</v>
      </c>
      <c r="D37" t="s">
        <v>413</v>
      </c>
      <c r="E37" t="s">
        <v>239</v>
      </c>
      <c r="F37">
        <v>2</v>
      </c>
      <c r="G37" t="s">
        <v>256</v>
      </c>
      <c r="H37">
        <v>0.18840000000000001</v>
      </c>
      <c r="I37">
        <v>0.51929999999999998</v>
      </c>
      <c r="J37">
        <v>0.221</v>
      </c>
      <c r="K37" t="s">
        <v>289</v>
      </c>
      <c r="L37" t="s">
        <v>265</v>
      </c>
    </row>
    <row r="38" spans="1:12" x14ac:dyDescent="0.25">
      <c r="A38" t="s">
        <v>387</v>
      </c>
      <c r="B38" t="s">
        <v>176</v>
      </c>
      <c r="C38">
        <v>492</v>
      </c>
      <c r="D38" t="s">
        <v>429</v>
      </c>
      <c r="E38" t="s">
        <v>239</v>
      </c>
      <c r="F38">
        <v>1</v>
      </c>
      <c r="G38" t="s">
        <v>256</v>
      </c>
      <c r="H38">
        <v>0.16550000000000001</v>
      </c>
      <c r="I38">
        <v>0.51929999999999998</v>
      </c>
      <c r="J38">
        <v>0.221</v>
      </c>
      <c r="K38" t="s">
        <v>289</v>
      </c>
      <c r="L38" t="s">
        <v>265</v>
      </c>
    </row>
    <row r="39" spans="1:12" x14ac:dyDescent="0.25">
      <c r="A39" t="s">
        <v>387</v>
      </c>
      <c r="B39" t="s">
        <v>176</v>
      </c>
      <c r="C39">
        <v>1014</v>
      </c>
      <c r="D39" t="s">
        <v>415</v>
      </c>
      <c r="E39" t="s">
        <v>240</v>
      </c>
      <c r="F39">
        <v>0</v>
      </c>
      <c r="G39" t="s">
        <v>256</v>
      </c>
      <c r="H39">
        <v>0.1537</v>
      </c>
      <c r="I39">
        <v>0.51929999999999998</v>
      </c>
      <c r="J39">
        <v>0.221</v>
      </c>
      <c r="K39" t="s">
        <v>289</v>
      </c>
      <c r="L39" t="s">
        <v>265</v>
      </c>
    </row>
    <row r="40" spans="1:12" x14ac:dyDescent="0.25">
      <c r="A40" t="s">
        <v>387</v>
      </c>
      <c r="B40" t="s">
        <v>176</v>
      </c>
      <c r="C40">
        <v>490</v>
      </c>
      <c r="D40" t="s">
        <v>234</v>
      </c>
      <c r="E40" t="s">
        <v>239</v>
      </c>
      <c r="F40">
        <v>1</v>
      </c>
      <c r="G40" t="s">
        <v>256</v>
      </c>
      <c r="H40">
        <v>0.121</v>
      </c>
      <c r="I40">
        <v>0.51929999999999998</v>
      </c>
      <c r="J40">
        <v>0.221</v>
      </c>
      <c r="K40" t="s">
        <v>289</v>
      </c>
      <c r="L40" t="s">
        <v>265</v>
      </c>
    </row>
    <row r="41" spans="1:12" x14ac:dyDescent="0.25">
      <c r="A41" t="s">
        <v>387</v>
      </c>
      <c r="B41" t="s">
        <v>176</v>
      </c>
      <c r="C41">
        <v>22332</v>
      </c>
      <c r="D41" t="s">
        <v>412</v>
      </c>
      <c r="E41" t="s">
        <v>389</v>
      </c>
      <c r="F41">
        <v>0</v>
      </c>
      <c r="G41" t="s">
        <v>256</v>
      </c>
      <c r="H41">
        <v>0.12039999999999999</v>
      </c>
      <c r="I41">
        <v>0.51929999999999998</v>
      </c>
      <c r="J41">
        <v>0.221</v>
      </c>
      <c r="K41" t="s">
        <v>289</v>
      </c>
      <c r="L41" t="s">
        <v>265</v>
      </c>
    </row>
    <row r="42" spans="1:12" x14ac:dyDescent="0.25">
      <c r="A42" t="s">
        <v>387</v>
      </c>
      <c r="B42" t="s">
        <v>176</v>
      </c>
      <c r="C42">
        <v>1070</v>
      </c>
      <c r="D42" t="s">
        <v>424</v>
      </c>
      <c r="E42" t="s">
        <v>239</v>
      </c>
      <c r="F42">
        <v>1</v>
      </c>
      <c r="G42" t="s">
        <v>256</v>
      </c>
      <c r="H42">
        <v>0.1067</v>
      </c>
      <c r="I42">
        <v>0.51929999999999998</v>
      </c>
      <c r="J42">
        <v>0.221</v>
      </c>
      <c r="K42" t="s">
        <v>289</v>
      </c>
      <c r="L42" t="s">
        <v>265</v>
      </c>
    </row>
    <row r="43" spans="1:12" x14ac:dyDescent="0.25">
      <c r="A43" t="s">
        <v>387</v>
      </c>
      <c r="B43" t="s">
        <v>176</v>
      </c>
      <c r="C43">
        <v>478</v>
      </c>
      <c r="D43" t="s">
        <v>226</v>
      </c>
      <c r="E43" t="s">
        <v>239</v>
      </c>
      <c r="F43">
        <v>6</v>
      </c>
      <c r="G43" t="s">
        <v>256</v>
      </c>
      <c r="H43">
        <v>0.106</v>
      </c>
      <c r="I43">
        <v>0.51929999999999998</v>
      </c>
      <c r="J43">
        <v>0.221</v>
      </c>
      <c r="K43" t="s">
        <v>289</v>
      </c>
      <c r="L43" t="s">
        <v>264</v>
      </c>
    </row>
    <row r="44" spans="1:12" x14ac:dyDescent="0.25">
      <c r="A44" t="s">
        <v>387</v>
      </c>
      <c r="B44" t="s">
        <v>176</v>
      </c>
      <c r="C44">
        <v>491</v>
      </c>
      <c r="D44" t="s">
        <v>235</v>
      </c>
      <c r="E44" t="s">
        <v>239</v>
      </c>
      <c r="F44">
        <v>1</v>
      </c>
      <c r="G44" t="s">
        <v>256</v>
      </c>
      <c r="H44">
        <v>0.1</v>
      </c>
      <c r="I44">
        <v>0.51929999999999998</v>
      </c>
      <c r="J44">
        <v>0.221</v>
      </c>
      <c r="K44" t="s">
        <v>289</v>
      </c>
      <c r="L44" t="s">
        <v>265</v>
      </c>
    </row>
    <row r="45" spans="1:12" x14ac:dyDescent="0.25">
      <c r="A45" t="s">
        <v>387</v>
      </c>
      <c r="B45" t="s">
        <v>176</v>
      </c>
      <c r="C45">
        <v>511</v>
      </c>
      <c r="D45" t="s">
        <v>220</v>
      </c>
      <c r="E45" t="s">
        <v>239</v>
      </c>
      <c r="F45">
        <v>6</v>
      </c>
      <c r="G45" t="s">
        <v>256</v>
      </c>
      <c r="H45">
        <v>9.7600000000000006E-2</v>
      </c>
      <c r="I45">
        <v>0.51929999999999998</v>
      </c>
      <c r="J45">
        <v>0.221</v>
      </c>
      <c r="K45" t="s">
        <v>289</v>
      </c>
      <c r="L45" t="s">
        <v>264</v>
      </c>
    </row>
    <row r="46" spans="1:12" x14ac:dyDescent="0.25">
      <c r="A46" t="s">
        <v>387</v>
      </c>
      <c r="B46" t="s">
        <v>176</v>
      </c>
      <c r="C46">
        <v>488</v>
      </c>
      <c r="D46" t="s">
        <v>236</v>
      </c>
      <c r="E46" t="s">
        <v>239</v>
      </c>
      <c r="F46">
        <v>1</v>
      </c>
      <c r="G46" t="s">
        <v>256</v>
      </c>
      <c r="H46">
        <v>7.5499999999999998E-2</v>
      </c>
      <c r="I46">
        <v>0.51929999999999998</v>
      </c>
      <c r="J46">
        <v>0.221</v>
      </c>
      <c r="K46" t="s">
        <v>289</v>
      </c>
      <c r="L46" t="s">
        <v>265</v>
      </c>
    </row>
    <row r="47" spans="1:12" x14ac:dyDescent="0.25">
      <c r="A47" t="s">
        <v>387</v>
      </c>
      <c r="B47" t="s">
        <v>176</v>
      </c>
      <c r="C47">
        <v>21500</v>
      </c>
      <c r="D47" t="s">
        <v>224</v>
      </c>
      <c r="E47" t="s">
        <v>242</v>
      </c>
      <c r="F47">
        <v>6</v>
      </c>
      <c r="G47" t="s">
        <v>256</v>
      </c>
      <c r="H47">
        <v>6.3700000000000007E-2</v>
      </c>
      <c r="I47">
        <v>0.51929999999999998</v>
      </c>
      <c r="J47">
        <v>0.221</v>
      </c>
      <c r="K47" t="s">
        <v>289</v>
      </c>
      <c r="L47" t="s">
        <v>264</v>
      </c>
    </row>
    <row r="48" spans="1:12" x14ac:dyDescent="0.25">
      <c r="A48" t="s">
        <v>387</v>
      </c>
      <c r="B48" t="s">
        <v>176</v>
      </c>
      <c r="C48">
        <v>477</v>
      </c>
      <c r="D48" t="s">
        <v>229</v>
      </c>
      <c r="E48" t="s">
        <v>239</v>
      </c>
      <c r="F48">
        <v>6</v>
      </c>
      <c r="G48" t="s">
        <v>256</v>
      </c>
      <c r="H48">
        <v>6.2199999999999998E-2</v>
      </c>
      <c r="I48">
        <v>0.51929999999999998</v>
      </c>
      <c r="J48">
        <v>0.221</v>
      </c>
      <c r="K48" t="s">
        <v>289</v>
      </c>
      <c r="L48" t="s">
        <v>265</v>
      </c>
    </row>
    <row r="49" spans="1:12" x14ac:dyDescent="0.25">
      <c r="A49" t="s">
        <v>387</v>
      </c>
      <c r="B49" t="s">
        <v>176</v>
      </c>
      <c r="C49">
        <v>504</v>
      </c>
      <c r="D49" t="s">
        <v>223</v>
      </c>
      <c r="E49" t="s">
        <v>239</v>
      </c>
      <c r="F49">
        <v>6</v>
      </c>
      <c r="G49" t="s">
        <v>256</v>
      </c>
      <c r="H49">
        <v>5.7099999999999998E-2</v>
      </c>
      <c r="I49">
        <v>0.51929999999999998</v>
      </c>
      <c r="J49">
        <v>0.221</v>
      </c>
      <c r="K49" t="s">
        <v>289</v>
      </c>
      <c r="L49" t="s">
        <v>264</v>
      </c>
    </row>
    <row r="50" spans="1:12" x14ac:dyDescent="0.25">
      <c r="A50" t="s">
        <v>387</v>
      </c>
      <c r="B50" t="s">
        <v>176</v>
      </c>
      <c r="C50">
        <v>21490</v>
      </c>
      <c r="D50" t="s">
        <v>433</v>
      </c>
      <c r="E50" t="s">
        <v>239</v>
      </c>
      <c r="F50">
        <v>2</v>
      </c>
      <c r="G50" t="s">
        <v>256</v>
      </c>
      <c r="H50">
        <v>5.2200000000000003E-2</v>
      </c>
      <c r="I50">
        <v>0.51929999999999998</v>
      </c>
      <c r="J50">
        <v>0.221</v>
      </c>
      <c r="K50" t="s">
        <v>289</v>
      </c>
      <c r="L50" t="s">
        <v>264</v>
      </c>
    </row>
    <row r="51" spans="1:12" x14ac:dyDescent="0.25">
      <c r="A51" t="s">
        <v>387</v>
      </c>
      <c r="B51" t="s">
        <v>176</v>
      </c>
      <c r="C51">
        <v>480</v>
      </c>
      <c r="D51" t="s">
        <v>230</v>
      </c>
      <c r="E51" t="s">
        <v>243</v>
      </c>
      <c r="F51">
        <v>1</v>
      </c>
      <c r="G51" t="s">
        <v>256</v>
      </c>
      <c r="H51">
        <v>4.8399999999999999E-2</v>
      </c>
      <c r="I51">
        <v>0.51929999999999998</v>
      </c>
      <c r="J51">
        <v>0.221</v>
      </c>
      <c r="K51" t="s">
        <v>289</v>
      </c>
      <c r="L51" t="s">
        <v>264</v>
      </c>
    </row>
    <row r="52" spans="1:12" x14ac:dyDescent="0.25">
      <c r="A52" t="s">
        <v>387</v>
      </c>
      <c r="B52" t="s">
        <v>176</v>
      </c>
      <c r="C52">
        <v>1065</v>
      </c>
      <c r="D52" t="s">
        <v>232</v>
      </c>
      <c r="E52" t="s">
        <v>239</v>
      </c>
      <c r="F52">
        <v>1</v>
      </c>
      <c r="G52" t="s">
        <v>256</v>
      </c>
      <c r="H52">
        <v>3.8199999999999998E-2</v>
      </c>
      <c r="I52">
        <v>0.51929999999999998</v>
      </c>
      <c r="J52">
        <v>0.221</v>
      </c>
      <c r="K52" t="s">
        <v>289</v>
      </c>
      <c r="L52" t="s">
        <v>265</v>
      </c>
    </row>
    <row r="53" spans="1:12" x14ac:dyDescent="0.25">
      <c r="A53" t="s">
        <v>387</v>
      </c>
      <c r="B53" t="s">
        <v>176</v>
      </c>
      <c r="C53">
        <v>493</v>
      </c>
      <c r="D53" t="s">
        <v>423</v>
      </c>
      <c r="E53" t="s">
        <v>239</v>
      </c>
      <c r="F53">
        <v>1</v>
      </c>
      <c r="G53" t="s">
        <v>256</v>
      </c>
      <c r="H53">
        <v>3.4000000000000002E-2</v>
      </c>
      <c r="I53">
        <v>0.51929999999999998</v>
      </c>
      <c r="J53">
        <v>0.221</v>
      </c>
      <c r="K53" t="s">
        <v>289</v>
      </c>
      <c r="L53" t="s">
        <v>265</v>
      </c>
    </row>
    <row r="54" spans="1:12" x14ac:dyDescent="0.25">
      <c r="A54" t="s">
        <v>387</v>
      </c>
      <c r="B54" t="s">
        <v>176</v>
      </c>
      <c r="C54">
        <v>1066</v>
      </c>
      <c r="D54" t="s">
        <v>238</v>
      </c>
      <c r="E54" t="s">
        <v>239</v>
      </c>
      <c r="F54">
        <v>1</v>
      </c>
      <c r="G54" t="s">
        <v>256</v>
      </c>
      <c r="H54">
        <v>3.0800000000000001E-2</v>
      </c>
      <c r="I54">
        <v>0.51929999999999998</v>
      </c>
      <c r="J54">
        <v>0.221</v>
      </c>
      <c r="K54" t="s">
        <v>289</v>
      </c>
      <c r="L54" t="s">
        <v>265</v>
      </c>
    </row>
    <row r="55" spans="1:12" x14ac:dyDescent="0.25">
      <c r="A55" t="s">
        <v>387</v>
      </c>
      <c r="B55" t="s">
        <v>176</v>
      </c>
      <c r="C55">
        <v>21493</v>
      </c>
      <c r="D55" t="s">
        <v>231</v>
      </c>
      <c r="E55" t="s">
        <v>239</v>
      </c>
      <c r="F55">
        <v>1</v>
      </c>
      <c r="G55" t="s">
        <v>256</v>
      </c>
      <c r="H55">
        <v>2.98E-2</v>
      </c>
      <c r="I55">
        <v>0.51929999999999998</v>
      </c>
      <c r="J55">
        <v>0.221</v>
      </c>
      <c r="K55" t="s">
        <v>289</v>
      </c>
      <c r="L55" t="s">
        <v>265</v>
      </c>
    </row>
    <row r="56" spans="1:12" x14ac:dyDescent="0.25">
      <c r="A56" t="s">
        <v>387</v>
      </c>
      <c r="B56" t="s">
        <v>176</v>
      </c>
      <c r="C56">
        <v>21498</v>
      </c>
      <c r="D56" t="s">
        <v>222</v>
      </c>
      <c r="E56" t="s">
        <v>242</v>
      </c>
      <c r="F56">
        <v>6</v>
      </c>
      <c r="G56" t="s">
        <v>256</v>
      </c>
      <c r="H56">
        <v>2.3800000000000002E-2</v>
      </c>
      <c r="I56">
        <v>0.51929999999999998</v>
      </c>
      <c r="J56">
        <v>0.221</v>
      </c>
      <c r="K56" t="s">
        <v>289</v>
      </c>
      <c r="L56" t="s">
        <v>264</v>
      </c>
    </row>
    <row r="57" spans="1:12" x14ac:dyDescent="0.25">
      <c r="A57" t="s">
        <v>387</v>
      </c>
      <c r="B57" t="s">
        <v>176</v>
      </c>
      <c r="C57">
        <v>21499</v>
      </c>
      <c r="D57" t="s">
        <v>221</v>
      </c>
      <c r="E57" t="s">
        <v>242</v>
      </c>
      <c r="F57">
        <v>6</v>
      </c>
      <c r="G57" t="s">
        <v>256</v>
      </c>
      <c r="H57">
        <v>1.3899999999999999E-2</v>
      </c>
      <c r="I57">
        <v>0.51929999999999998</v>
      </c>
      <c r="J57">
        <v>0.221</v>
      </c>
      <c r="K57" t="s">
        <v>289</v>
      </c>
      <c r="L57" t="s">
        <v>264</v>
      </c>
    </row>
    <row r="58" spans="1:12" x14ac:dyDescent="0.25">
      <c r="A58" t="s">
        <v>387</v>
      </c>
      <c r="B58" t="s">
        <v>176</v>
      </c>
      <c r="C58">
        <v>1026</v>
      </c>
      <c r="D58" t="s">
        <v>237</v>
      </c>
      <c r="E58" t="s">
        <v>239</v>
      </c>
      <c r="F58">
        <v>1</v>
      </c>
      <c r="G58" t="s">
        <v>256</v>
      </c>
      <c r="H58">
        <v>7.4000000000000003E-3</v>
      </c>
      <c r="I58">
        <v>0.51929999999999998</v>
      </c>
      <c r="J58">
        <v>0.221</v>
      </c>
      <c r="K58" t="s">
        <v>289</v>
      </c>
      <c r="L58" t="s">
        <v>265</v>
      </c>
    </row>
  </sheetData>
  <mergeCells count="3">
    <mergeCell ref="A1:L4"/>
    <mergeCell ref="A5:L5"/>
    <mergeCell ref="A6:L6"/>
  </mergeCells>
  <conditionalFormatting sqref="A1:M4">
    <cfRule type="containsText" dxfId="48" priority="2" operator="containsText" text="">
      <formula>NOT(ISERROR(SEARCH("",A1)))</formula>
    </cfRule>
  </conditionalFormatting>
  <conditionalFormatting sqref="H7:H1449">
    <cfRule type="colorScale" priority="4">
      <colorScale>
        <cfvo type="min"/>
        <cfvo type="percentile" val="0.3905677045619117"/>
        <cfvo type="max"/>
        <color rgb="FFFF9191"/>
        <color rgb="FFFFEA77"/>
        <color rgb="FF24F16C"/>
      </colorScale>
    </cfRule>
  </conditionalFormatting>
  <conditionalFormatting sqref="K7:K1449">
    <cfRule type="containsText" dxfId="47" priority="5" operator="containsText" text="Alta relevância setorial">
      <formula>NOT(ISERROR(SEARCH("Alta relevância setorial",K7)))</formula>
    </cfRule>
    <cfRule type="containsText" dxfId="46" priority="6" operator="containsText" text="Alto Impacto">
      <formula>NOT(ISERROR(SEARCH("Alto Impacto",K7)))</formula>
    </cfRule>
    <cfRule type="containsText" dxfId="45" priority="7" operator="containsText" text="Alta pré-viabilidade">
      <formula>NOT(ISERROR(SEARCH("Alta pré-viabilidade",K7)))</formula>
    </cfRule>
    <cfRule type="containsText" dxfId="44" priority="8" operator="containsText" text="Média relevância setorial">
      <formula>NOT(ISERROR(SEARCH("Média relevância setorial",K7)))</formula>
    </cfRule>
    <cfRule type="containsText" dxfId="43" priority="9" operator="containsText" text="Médio Impacto">
      <formula>NOT(ISERROR(SEARCH("Médio Impacto",K7)))</formula>
    </cfRule>
    <cfRule type="containsText" dxfId="42" priority="10" operator="containsText" text="Média pré-viabilidade">
      <formula>NOT(ISERROR(SEARCH("Média pré-viabilidade",K7)))</formula>
    </cfRule>
    <cfRule type="containsText" dxfId="41" priority="11" operator="containsText" text="Baixa relevância setorial">
      <formula>NOT(ISERROR(SEARCH("Baixa relevância setorial",K7)))</formula>
    </cfRule>
    <cfRule type="containsText" dxfId="40" priority="12" operator="containsText" text="Baixo Impacto">
      <formula>NOT(ISERROR(SEARCH("Baixo Impacto",K7)))</formula>
    </cfRule>
    <cfRule type="containsText" dxfId="39" priority="13" operator="containsText" text="Baixa pré-viabilidade">
      <formula>NOT(ISERROR(SEARCH("Baixa pré-viabilidade",K7)))</formula>
    </cfRule>
    <cfRule type="containsText" dxfId="38" priority="14" operator="containsText" text="Indefinido - IC não calculado">
      <formula>NOT(ISERROR(SEARCH("Indefinido - IC não calculado",K7)))</formula>
    </cfRule>
    <cfRule type="containsText" dxfId="37" priority="15" operator="containsText" text="Indefinido - IBG não calculado">
      <formula>NOT(ISERROR(SEARCH("Indefinido - IBG não calculado",K7)))</formula>
    </cfRule>
    <cfRule type="containsText" dxfId="36" priority="16" operator="containsText" text="Indefinido - IEF não calculado">
      <formula>NOT(ISERROR(SEARCH("Indefinido - IEF não calculado",K7)))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137"/>
  <sheetViews>
    <sheetView workbookViewId="0">
      <selection activeCell="D9" sqref="D9:D58"/>
    </sheetView>
  </sheetViews>
  <sheetFormatPr defaultRowHeight="15" x14ac:dyDescent="0.25"/>
  <cols>
    <col min="1" max="1" width="62" bestFit="1" customWidth="1"/>
    <col min="2" max="2" width="11" bestFit="1" customWidth="1"/>
    <col min="3" max="3" width="18.7109375" bestFit="1" customWidth="1"/>
    <col min="4" max="4" width="106.5703125" bestFit="1" customWidth="1"/>
    <col min="5" max="5" width="8" bestFit="1" customWidth="1"/>
    <col min="6" max="6" width="40" bestFit="1" customWidth="1"/>
    <col min="7" max="7" width="48.140625" bestFit="1" customWidth="1"/>
    <col min="8" max="8" width="56.85546875" bestFit="1" customWidth="1"/>
    <col min="9" max="9" width="15" bestFit="1" customWidth="1"/>
    <col min="10" max="10" width="19" bestFit="1" customWidth="1"/>
    <col min="11" max="11" width="12" bestFit="1" customWidth="1"/>
    <col min="12" max="12" width="7.85546875" bestFit="1" customWidth="1"/>
    <col min="13" max="13" width="14.85546875" bestFit="1" customWidth="1"/>
    <col min="14" max="14" width="11" bestFit="1" customWidth="1"/>
    <col min="15" max="15" width="12.85546875" bestFit="1" customWidth="1"/>
    <col min="16" max="16" width="12" bestFit="1" customWidth="1"/>
    <col min="17" max="17" width="7.85546875" bestFit="1" customWidth="1"/>
    <col min="18" max="18" width="14.85546875" bestFit="1" customWidth="1"/>
    <col min="19" max="20" width="13" bestFit="1" customWidth="1"/>
    <col min="21" max="21" width="12" bestFit="1" customWidth="1"/>
    <col min="22" max="22" width="7.85546875" bestFit="1" customWidth="1"/>
    <col min="23" max="23" width="14.85546875" bestFit="1" customWidth="1"/>
    <col min="24" max="25" width="15" bestFit="1" customWidth="1"/>
    <col min="26" max="26" width="12" bestFit="1" customWidth="1"/>
    <col min="27" max="27" width="7.85546875" bestFit="1" customWidth="1"/>
    <col min="28" max="28" width="14.85546875" bestFit="1" customWidth="1"/>
    <col min="29" max="30" width="15" bestFit="1" customWidth="1"/>
    <col min="31" max="31" width="12" bestFit="1" customWidth="1"/>
    <col min="32" max="32" width="7.85546875" bestFit="1" customWidth="1"/>
    <col min="33" max="33" width="14.85546875" bestFit="1" customWidth="1"/>
    <col min="34" max="34" width="11" bestFit="1" customWidth="1"/>
    <col min="35" max="35" width="12.85546875" bestFit="1" customWidth="1"/>
    <col min="36" max="36" width="12" bestFit="1" customWidth="1"/>
    <col min="37" max="37" width="7.85546875" bestFit="1" customWidth="1"/>
    <col min="38" max="38" width="14.85546875" bestFit="1" customWidth="1"/>
    <col min="39" max="41" width="17" bestFit="1" customWidth="1"/>
    <col min="42" max="42" width="7.85546875" bestFit="1" customWidth="1"/>
    <col min="43" max="43" width="14.85546875" bestFit="1" customWidth="1"/>
    <col min="44" max="44" width="11" bestFit="1" customWidth="1"/>
    <col min="45" max="45" width="13" bestFit="1" customWidth="1"/>
    <col min="46" max="46" width="12" bestFit="1" customWidth="1"/>
    <col min="47" max="47" width="7.85546875" bestFit="1" customWidth="1"/>
    <col min="48" max="48" width="14.85546875" bestFit="1" customWidth="1"/>
    <col min="49" max="50" width="14" bestFit="1" customWidth="1"/>
    <col min="51" max="51" width="13" bestFit="1" customWidth="1"/>
    <col min="52" max="52" width="7.85546875" bestFit="1" customWidth="1"/>
    <col min="53" max="53" width="14.85546875" bestFit="1" customWidth="1"/>
    <col min="54" max="54" width="9.42578125" bestFit="1" customWidth="1"/>
    <col min="55" max="55" width="13.85546875" bestFit="1" customWidth="1"/>
    <col min="56" max="56" width="13" bestFit="1" customWidth="1"/>
    <col min="57" max="57" width="8.85546875" bestFit="1" customWidth="1"/>
    <col min="58" max="58" width="15.85546875" bestFit="1" customWidth="1"/>
    <col min="59" max="59" width="10.85546875" bestFit="1" customWidth="1"/>
    <col min="60" max="60" width="12.42578125" bestFit="1" customWidth="1"/>
    <col min="61" max="61" width="23" bestFit="1" customWidth="1"/>
    <col min="62" max="62" width="27.42578125" bestFit="1" customWidth="1"/>
    <col min="63" max="63" width="9" bestFit="1" customWidth="1"/>
  </cols>
  <sheetData>
    <row r="1" spans="1:63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</row>
    <row r="3" spans="1:6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6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</row>
    <row r="5" spans="1:63" x14ac:dyDescent="0.25">
      <c r="A5" s="5" t="s">
        <v>401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</row>
    <row r="6" spans="1:63" x14ac:dyDescent="0.25">
      <c r="A6" s="6" t="s">
        <v>343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8" spans="1:63" x14ac:dyDescent="0.25">
      <c r="A8" s="3" t="s">
        <v>172</v>
      </c>
      <c r="B8" s="3" t="s">
        <v>173</v>
      </c>
      <c r="C8" s="3" t="s">
        <v>205</v>
      </c>
      <c r="D8" s="3" t="s">
        <v>206</v>
      </c>
      <c r="E8" s="3" t="s">
        <v>277</v>
      </c>
      <c r="F8" s="3" t="s">
        <v>207</v>
      </c>
      <c r="G8" s="3" t="s">
        <v>208</v>
      </c>
      <c r="H8" s="3" t="s">
        <v>209</v>
      </c>
      <c r="I8" s="3" t="s">
        <v>291</v>
      </c>
      <c r="J8" s="3" t="s">
        <v>292</v>
      </c>
      <c r="K8" s="3" t="s">
        <v>293</v>
      </c>
      <c r="L8" s="3" t="s">
        <v>294</v>
      </c>
      <c r="M8" s="3" t="s">
        <v>295</v>
      </c>
      <c r="N8" s="3" t="s">
        <v>296</v>
      </c>
      <c r="O8" s="3" t="s">
        <v>297</v>
      </c>
      <c r="P8" s="3" t="s">
        <v>298</v>
      </c>
      <c r="Q8" s="3" t="s">
        <v>299</v>
      </c>
      <c r="R8" s="3" t="s">
        <v>300</v>
      </c>
      <c r="S8" s="3" t="s">
        <v>301</v>
      </c>
      <c r="T8" s="3" t="s">
        <v>302</v>
      </c>
      <c r="U8" s="3" t="s">
        <v>303</v>
      </c>
      <c r="V8" s="3" t="s">
        <v>304</v>
      </c>
      <c r="W8" s="3" t="s">
        <v>305</v>
      </c>
      <c r="X8" s="3" t="s">
        <v>306</v>
      </c>
      <c r="Y8" s="3" t="s">
        <v>307</v>
      </c>
      <c r="Z8" s="3" t="s">
        <v>308</v>
      </c>
      <c r="AA8" s="3" t="s">
        <v>309</v>
      </c>
      <c r="AB8" s="3" t="s">
        <v>310</v>
      </c>
      <c r="AC8" s="3" t="s">
        <v>311</v>
      </c>
      <c r="AD8" s="3" t="s">
        <v>312</v>
      </c>
      <c r="AE8" s="3" t="s">
        <v>313</v>
      </c>
      <c r="AF8" s="3" t="s">
        <v>314</v>
      </c>
      <c r="AG8" s="3" t="s">
        <v>315</v>
      </c>
      <c r="AH8" s="3" t="s">
        <v>316</v>
      </c>
      <c r="AI8" s="3" t="s">
        <v>317</v>
      </c>
      <c r="AJ8" s="3" t="s">
        <v>318</v>
      </c>
      <c r="AK8" s="3" t="s">
        <v>319</v>
      </c>
      <c r="AL8" s="3" t="s">
        <v>320</v>
      </c>
      <c r="AM8" s="3" t="s">
        <v>321</v>
      </c>
      <c r="AN8" s="3" t="s">
        <v>322</v>
      </c>
      <c r="AO8" s="3" t="s">
        <v>323</v>
      </c>
      <c r="AP8" s="3" t="s">
        <v>324</v>
      </c>
      <c r="AQ8" s="3" t="s">
        <v>325</v>
      </c>
      <c r="AR8" s="3" t="s">
        <v>326</v>
      </c>
      <c r="AS8" s="3" t="s">
        <v>327</v>
      </c>
      <c r="AT8" s="3" t="s">
        <v>328</v>
      </c>
      <c r="AU8" s="3" t="s">
        <v>329</v>
      </c>
      <c r="AV8" s="3" t="s">
        <v>330</v>
      </c>
      <c r="AW8" s="3" t="s">
        <v>331</v>
      </c>
      <c r="AX8" s="3" t="s">
        <v>332</v>
      </c>
      <c r="AY8" s="3" t="s">
        <v>333</v>
      </c>
      <c r="AZ8" s="3" t="s">
        <v>334</v>
      </c>
      <c r="BA8" s="3" t="s">
        <v>335</v>
      </c>
      <c r="BB8" s="3" t="s">
        <v>336</v>
      </c>
      <c r="BC8" s="3" t="s">
        <v>337</v>
      </c>
      <c r="BD8" s="3" t="s">
        <v>338</v>
      </c>
      <c r="BE8" s="3" t="s">
        <v>339</v>
      </c>
      <c r="BF8" s="3" t="s">
        <v>340</v>
      </c>
      <c r="BG8" s="3" t="s">
        <v>278</v>
      </c>
      <c r="BH8" s="3" t="s">
        <v>281</v>
      </c>
      <c r="BI8" s="3" t="s">
        <v>341</v>
      </c>
      <c r="BJ8" s="3" t="s">
        <v>342</v>
      </c>
      <c r="BK8" s="3" t="s">
        <v>275</v>
      </c>
    </row>
    <row r="9" spans="1:63" x14ac:dyDescent="0.25">
      <c r="A9" t="s">
        <v>387</v>
      </c>
      <c r="B9" t="s">
        <v>176</v>
      </c>
      <c r="C9">
        <v>21491</v>
      </c>
      <c r="D9" t="s">
        <v>417</v>
      </c>
      <c r="E9" t="s">
        <v>392</v>
      </c>
      <c r="F9" t="s">
        <v>239</v>
      </c>
      <c r="G9" t="s">
        <v>245</v>
      </c>
      <c r="H9" t="s">
        <v>256</v>
      </c>
      <c r="I9">
        <v>119553.766</v>
      </c>
      <c r="J9">
        <v>54.670917482500002</v>
      </c>
      <c r="K9">
        <v>0.50958937400000004</v>
      </c>
      <c r="L9">
        <v>0.1089</v>
      </c>
      <c r="M9">
        <v>1</v>
      </c>
      <c r="N9">
        <v>589.17409999999995</v>
      </c>
      <c r="O9">
        <v>1003.4046</v>
      </c>
      <c r="P9">
        <v>10.7302</v>
      </c>
      <c r="Q9">
        <v>8.5699999999999998E-2</v>
      </c>
      <c r="R9">
        <v>0.5827</v>
      </c>
      <c r="S9">
        <v>1367.1866</v>
      </c>
      <c r="T9">
        <v>4181.9917999999998</v>
      </c>
      <c r="U9">
        <v>0</v>
      </c>
      <c r="V9">
        <v>9.11E-2</v>
      </c>
      <c r="W9">
        <v>0.32690000000000002</v>
      </c>
      <c r="X9">
        <v>150414833436</v>
      </c>
      <c r="Y9">
        <v>38160525</v>
      </c>
      <c r="Z9">
        <v>0</v>
      </c>
      <c r="AA9">
        <v>0.1143</v>
      </c>
      <c r="AB9">
        <v>1</v>
      </c>
      <c r="AC9">
        <v>9800009000</v>
      </c>
      <c r="AD9">
        <v>8534892125</v>
      </c>
      <c r="AE9">
        <v>0</v>
      </c>
      <c r="AF9">
        <v>0.10539999999999999</v>
      </c>
      <c r="AG9">
        <v>1</v>
      </c>
      <c r="AH9">
        <v>69781.593800000002</v>
      </c>
      <c r="AI9">
        <v>35753.243000000002</v>
      </c>
      <c r="AJ9">
        <v>1129.6801</v>
      </c>
      <c r="AK9">
        <v>8.2100000000000006E-2</v>
      </c>
      <c r="AL9">
        <v>1</v>
      </c>
      <c r="AM9">
        <v>285596243.417</v>
      </c>
      <c r="AN9">
        <v>466831561.61210001</v>
      </c>
      <c r="AO9">
        <v>0</v>
      </c>
      <c r="AP9">
        <v>0.10539999999999999</v>
      </c>
      <c r="AQ9">
        <v>0.61180000000000001</v>
      </c>
      <c r="AR9">
        <v>182672.78099999999</v>
      </c>
      <c r="AS9">
        <v>385878.0735</v>
      </c>
      <c r="AT9">
        <v>0</v>
      </c>
      <c r="AU9">
        <v>0.1089</v>
      </c>
      <c r="AV9">
        <v>0.47339999999999999</v>
      </c>
      <c r="AW9">
        <v>574559.69070000004</v>
      </c>
      <c r="AX9">
        <v>732119.04489999998</v>
      </c>
      <c r="AY9">
        <v>1665.8701000000001</v>
      </c>
      <c r="AZ9">
        <v>0.1089</v>
      </c>
      <c r="BA9">
        <v>0.7843</v>
      </c>
      <c r="BB9">
        <v>0</v>
      </c>
      <c r="BC9">
        <v>0</v>
      </c>
      <c r="BD9">
        <v>0</v>
      </c>
      <c r="BE9">
        <v>8.9300000000000004E-2</v>
      </c>
      <c r="BF9">
        <v>0</v>
      </c>
      <c r="BG9">
        <v>0.69189999999999996</v>
      </c>
      <c r="BH9">
        <v>0.3251</v>
      </c>
      <c r="BI9">
        <v>1</v>
      </c>
      <c r="BJ9" t="s">
        <v>287</v>
      </c>
      <c r="BK9" t="s">
        <v>265</v>
      </c>
    </row>
    <row r="10" spans="1:63" x14ac:dyDescent="0.25">
      <c r="A10" t="s">
        <v>387</v>
      </c>
      <c r="B10" t="s">
        <v>176</v>
      </c>
      <c r="C10">
        <v>21491</v>
      </c>
      <c r="D10" t="s">
        <v>417</v>
      </c>
      <c r="E10" t="s">
        <v>393</v>
      </c>
      <c r="F10" t="s">
        <v>239</v>
      </c>
      <c r="G10" t="s">
        <v>245</v>
      </c>
      <c r="H10" t="s">
        <v>256</v>
      </c>
      <c r="I10">
        <v>119553.766</v>
      </c>
      <c r="J10">
        <v>54.514205517499903</v>
      </c>
      <c r="K10">
        <v>0.50958937400000004</v>
      </c>
      <c r="L10">
        <v>0.1089</v>
      </c>
      <c r="M10">
        <v>1</v>
      </c>
      <c r="N10">
        <v>638.24189999999999</v>
      </c>
      <c r="O10">
        <v>1039.4602</v>
      </c>
      <c r="P10">
        <v>10.7302</v>
      </c>
      <c r="Q10">
        <v>8.5699999999999998E-2</v>
      </c>
      <c r="R10">
        <v>0.61</v>
      </c>
      <c r="S10">
        <v>1367.1866</v>
      </c>
      <c r="T10">
        <v>5675.3026</v>
      </c>
      <c r="U10">
        <v>0</v>
      </c>
      <c r="V10">
        <v>9.11E-2</v>
      </c>
      <c r="W10">
        <v>0.2409</v>
      </c>
      <c r="X10">
        <v>150414833436</v>
      </c>
      <c r="Y10">
        <v>66212442.5</v>
      </c>
      <c r="Z10">
        <v>0</v>
      </c>
      <c r="AA10">
        <v>0.1143</v>
      </c>
      <c r="AB10">
        <v>1</v>
      </c>
      <c r="AC10">
        <v>18225453000</v>
      </c>
      <c r="AD10">
        <v>3168139500</v>
      </c>
      <c r="AE10">
        <v>0</v>
      </c>
      <c r="AF10">
        <v>0.10539999999999999</v>
      </c>
      <c r="AG10">
        <v>1</v>
      </c>
      <c r="AH10">
        <v>69781.593800000002</v>
      </c>
      <c r="AI10">
        <v>33207.645600000003</v>
      </c>
      <c r="AJ10">
        <v>624.99890000000005</v>
      </c>
      <c r="AK10">
        <v>8.2100000000000006E-2</v>
      </c>
      <c r="AL10">
        <v>1</v>
      </c>
      <c r="AM10">
        <v>3364704251.0862002</v>
      </c>
      <c r="AN10">
        <v>2194943964.4661999</v>
      </c>
      <c r="AO10">
        <v>0</v>
      </c>
      <c r="AP10">
        <v>0.10539999999999999</v>
      </c>
      <c r="AQ10">
        <v>1</v>
      </c>
      <c r="AR10">
        <v>237773.43799999999</v>
      </c>
      <c r="AS10">
        <v>531815.81299999997</v>
      </c>
      <c r="AT10">
        <v>0</v>
      </c>
      <c r="AU10">
        <v>0.1089</v>
      </c>
      <c r="AV10">
        <v>0.4471</v>
      </c>
      <c r="AW10">
        <v>841825.73129999998</v>
      </c>
      <c r="AX10">
        <v>841825.73129999998</v>
      </c>
      <c r="AY10">
        <v>1489.1391000000001</v>
      </c>
      <c r="AZ10">
        <v>0.1089</v>
      </c>
      <c r="BA10">
        <v>1</v>
      </c>
      <c r="BB10">
        <v>0</v>
      </c>
      <c r="BC10">
        <v>0</v>
      </c>
      <c r="BD10">
        <v>0</v>
      </c>
      <c r="BE10">
        <v>8.9300000000000004E-2</v>
      </c>
      <c r="BF10">
        <v>0</v>
      </c>
      <c r="BG10">
        <v>0.74790000000000001</v>
      </c>
      <c r="BH10">
        <v>0.30049999999999999</v>
      </c>
      <c r="BI10">
        <v>1</v>
      </c>
      <c r="BJ10" t="s">
        <v>287</v>
      </c>
      <c r="BK10" t="s">
        <v>265</v>
      </c>
    </row>
    <row r="11" spans="1:63" x14ac:dyDescent="0.25">
      <c r="A11" t="s">
        <v>387</v>
      </c>
      <c r="B11" t="s">
        <v>176</v>
      </c>
      <c r="C11">
        <v>21491</v>
      </c>
      <c r="D11" t="s">
        <v>417</v>
      </c>
      <c r="E11" t="s">
        <v>390</v>
      </c>
      <c r="F11" t="s">
        <v>239</v>
      </c>
      <c r="G11" t="s">
        <v>245</v>
      </c>
      <c r="H11" t="s">
        <v>256</v>
      </c>
      <c r="I11">
        <v>119553.766</v>
      </c>
      <c r="J11">
        <v>1879.7536735125</v>
      </c>
      <c r="K11">
        <v>3.3791197900000002E-3</v>
      </c>
      <c r="L11">
        <v>0.1089</v>
      </c>
      <c r="M11">
        <v>1</v>
      </c>
      <c r="N11">
        <v>726.06290000000001</v>
      </c>
      <c r="O11">
        <v>1504.3860999999999</v>
      </c>
      <c r="P11">
        <v>14.3537</v>
      </c>
      <c r="Q11">
        <v>8.5699999999999998E-2</v>
      </c>
      <c r="R11">
        <v>0.47760000000000002</v>
      </c>
      <c r="S11">
        <v>1367.1866</v>
      </c>
      <c r="T11">
        <v>5794.8164999999999</v>
      </c>
      <c r="U11">
        <v>0</v>
      </c>
      <c r="V11">
        <v>9.11E-2</v>
      </c>
      <c r="W11">
        <v>0.2359</v>
      </c>
      <c r="X11">
        <v>150414833436</v>
      </c>
      <c r="Y11">
        <v>2044961644</v>
      </c>
      <c r="Z11">
        <v>0</v>
      </c>
      <c r="AA11">
        <v>0.1143</v>
      </c>
      <c r="AB11">
        <v>1</v>
      </c>
      <c r="AC11">
        <v>29366512000</v>
      </c>
      <c r="AD11">
        <v>7744921500</v>
      </c>
      <c r="AE11">
        <v>0</v>
      </c>
      <c r="AF11">
        <v>0.10539999999999999</v>
      </c>
      <c r="AG11">
        <v>1</v>
      </c>
      <c r="AH11">
        <v>69781.593800000002</v>
      </c>
      <c r="AI11">
        <v>29248.1315</v>
      </c>
      <c r="AJ11">
        <v>482.85629999999998</v>
      </c>
      <c r="AK11">
        <v>8.2100000000000006E-2</v>
      </c>
      <c r="AL11">
        <v>1</v>
      </c>
      <c r="AM11">
        <v>3575926729.3571</v>
      </c>
      <c r="AN11">
        <v>854041103.75380003</v>
      </c>
      <c r="AO11">
        <v>0</v>
      </c>
      <c r="AP11">
        <v>0.10539999999999999</v>
      </c>
      <c r="AQ11">
        <v>1</v>
      </c>
      <c r="AR11">
        <v>440853.71899999998</v>
      </c>
      <c r="AS11">
        <v>1054319.3799999999</v>
      </c>
      <c r="AT11">
        <v>0</v>
      </c>
      <c r="AU11">
        <v>0.1089</v>
      </c>
      <c r="AV11">
        <v>0.41810000000000003</v>
      </c>
      <c r="AW11">
        <v>1202415.0578000001</v>
      </c>
      <c r="AX11">
        <v>759215.2378</v>
      </c>
      <c r="AY11">
        <v>171.30330000000001</v>
      </c>
      <c r="AZ11">
        <v>0.1089</v>
      </c>
      <c r="BA11">
        <v>1</v>
      </c>
      <c r="BB11">
        <v>0</v>
      </c>
      <c r="BC11">
        <v>0</v>
      </c>
      <c r="BD11">
        <v>0</v>
      </c>
      <c r="BE11">
        <v>8.9300000000000004E-2</v>
      </c>
      <c r="BF11">
        <v>0</v>
      </c>
      <c r="BG11">
        <v>0.73299999999999998</v>
      </c>
      <c r="BH11">
        <v>0.20250000000000001</v>
      </c>
      <c r="BI11">
        <v>1</v>
      </c>
      <c r="BJ11" t="s">
        <v>287</v>
      </c>
      <c r="BK11" t="s">
        <v>265</v>
      </c>
    </row>
    <row r="12" spans="1:63" x14ac:dyDescent="0.25">
      <c r="A12" t="s">
        <v>387</v>
      </c>
      <c r="B12" t="s">
        <v>176</v>
      </c>
      <c r="C12">
        <v>21491</v>
      </c>
      <c r="D12" t="s">
        <v>417</v>
      </c>
      <c r="E12" t="s">
        <v>391</v>
      </c>
      <c r="F12" t="s">
        <v>239</v>
      </c>
      <c r="G12" t="s">
        <v>245</v>
      </c>
      <c r="H12" t="s">
        <v>256</v>
      </c>
      <c r="I12">
        <v>119553.766</v>
      </c>
      <c r="J12">
        <v>5067.8828801400005</v>
      </c>
      <c r="K12">
        <v>3.3791197900000002E-3</v>
      </c>
      <c r="L12">
        <v>0.1089</v>
      </c>
      <c r="M12">
        <v>1</v>
      </c>
      <c r="N12">
        <v>968.00059999999996</v>
      </c>
      <c r="O12">
        <v>2082.2370000000001</v>
      </c>
      <c r="P12">
        <v>17.8369</v>
      </c>
      <c r="Q12">
        <v>8.5699999999999998E-2</v>
      </c>
      <c r="R12">
        <v>0.46029999999999999</v>
      </c>
      <c r="S12">
        <v>1367.1866</v>
      </c>
      <c r="T12">
        <v>6707.5091000000002</v>
      </c>
      <c r="U12">
        <v>0</v>
      </c>
      <c r="V12">
        <v>9.11E-2</v>
      </c>
      <c r="W12">
        <v>0.20380000000000001</v>
      </c>
      <c r="X12">
        <v>150414833436</v>
      </c>
      <c r="Y12">
        <v>2258073742.75</v>
      </c>
      <c r="Z12">
        <v>0</v>
      </c>
      <c r="AA12">
        <v>0.1143</v>
      </c>
      <c r="AB12">
        <v>1</v>
      </c>
      <c r="AC12">
        <v>39734290000</v>
      </c>
      <c r="AD12">
        <v>37832742681.25</v>
      </c>
      <c r="AE12">
        <v>0</v>
      </c>
      <c r="AF12">
        <v>0.10539999999999999</v>
      </c>
      <c r="AG12">
        <v>1</v>
      </c>
      <c r="AH12">
        <v>69781.593800000002</v>
      </c>
      <c r="AI12">
        <v>28191.252799999998</v>
      </c>
      <c r="AJ12">
        <v>482.85629999999998</v>
      </c>
      <c r="AK12">
        <v>8.2100000000000006E-2</v>
      </c>
      <c r="AL12">
        <v>1</v>
      </c>
      <c r="AM12">
        <v>6022745190.9280005</v>
      </c>
      <c r="AN12">
        <v>4399312583.1394997</v>
      </c>
      <c r="AO12">
        <v>0</v>
      </c>
      <c r="AP12">
        <v>0.10539999999999999</v>
      </c>
      <c r="AQ12">
        <v>1</v>
      </c>
      <c r="AR12">
        <v>1033915.75</v>
      </c>
      <c r="AS12">
        <v>1362096.4258000001</v>
      </c>
      <c r="AT12">
        <v>0</v>
      </c>
      <c r="AU12">
        <v>0.1089</v>
      </c>
      <c r="AV12">
        <v>0.7591</v>
      </c>
      <c r="AW12">
        <v>1804988.7930000001</v>
      </c>
      <c r="AX12">
        <v>1362812.7390999999</v>
      </c>
      <c r="AY12">
        <v>669.38189999999997</v>
      </c>
      <c r="AZ12">
        <v>0.1089</v>
      </c>
      <c r="BA12">
        <v>1</v>
      </c>
      <c r="BB12">
        <v>0</v>
      </c>
      <c r="BC12">
        <v>0</v>
      </c>
      <c r="BD12">
        <v>0</v>
      </c>
      <c r="BE12">
        <v>8.9300000000000004E-2</v>
      </c>
      <c r="BF12">
        <v>0</v>
      </c>
      <c r="BG12">
        <v>0.76570000000000005</v>
      </c>
      <c r="BH12">
        <v>0.1719</v>
      </c>
      <c r="BI12">
        <v>1</v>
      </c>
      <c r="BJ12" t="s">
        <v>287</v>
      </c>
      <c r="BK12" t="s">
        <v>265</v>
      </c>
    </row>
    <row r="13" spans="1:63" x14ac:dyDescent="0.25">
      <c r="A13" t="s">
        <v>387</v>
      </c>
      <c r="B13" t="s">
        <v>176</v>
      </c>
      <c r="C13">
        <v>528</v>
      </c>
      <c r="D13" t="s">
        <v>428</v>
      </c>
      <c r="E13" t="s">
        <v>390</v>
      </c>
      <c r="F13" t="s">
        <v>240</v>
      </c>
      <c r="G13" t="s">
        <v>246</v>
      </c>
      <c r="H13" t="s">
        <v>256</v>
      </c>
      <c r="I13">
        <v>6633.6377000000002</v>
      </c>
      <c r="J13">
        <v>1879.7536735125</v>
      </c>
      <c r="K13">
        <v>3.3791197900000002E-3</v>
      </c>
      <c r="L13">
        <v>0.1089</v>
      </c>
      <c r="M13">
        <v>1</v>
      </c>
      <c r="N13">
        <v>1024.626</v>
      </c>
      <c r="O13">
        <v>1504.3860999999999</v>
      </c>
      <c r="P13">
        <v>14.3537</v>
      </c>
      <c r="Q13">
        <v>8.5699999999999998E-2</v>
      </c>
      <c r="R13">
        <v>0.67800000000000005</v>
      </c>
      <c r="S13">
        <v>7372.5878000000002</v>
      </c>
      <c r="T13">
        <v>5794.8164999999999</v>
      </c>
      <c r="U13">
        <v>0</v>
      </c>
      <c r="V13">
        <v>9.11E-2</v>
      </c>
      <c r="W13">
        <v>1</v>
      </c>
      <c r="X13">
        <v>5461567274</v>
      </c>
      <c r="Y13">
        <v>2044961644</v>
      </c>
      <c r="Z13">
        <v>0</v>
      </c>
      <c r="AA13">
        <v>0.1143</v>
      </c>
      <c r="AB13">
        <v>1</v>
      </c>
      <c r="AC13">
        <v>0</v>
      </c>
      <c r="AD13">
        <v>7744921500</v>
      </c>
      <c r="AE13">
        <v>0</v>
      </c>
      <c r="AF13">
        <v>0.10539999999999999</v>
      </c>
      <c r="AG13">
        <v>0</v>
      </c>
      <c r="AH13">
        <v>18319.765599999999</v>
      </c>
      <c r="AI13">
        <v>29248.1315</v>
      </c>
      <c r="AJ13">
        <v>482.85629999999998</v>
      </c>
      <c r="AK13">
        <v>8.2100000000000006E-2</v>
      </c>
      <c r="AL13">
        <v>0.62009999999999998</v>
      </c>
      <c r="AN13">
        <v>854041103.75380003</v>
      </c>
      <c r="AO13">
        <v>0</v>
      </c>
      <c r="AP13">
        <v>0.10539999999999999</v>
      </c>
      <c r="AQ13">
        <v>0</v>
      </c>
      <c r="AS13">
        <v>1054319.3799999999</v>
      </c>
      <c r="AT13">
        <v>0</v>
      </c>
      <c r="AU13">
        <v>0.1089</v>
      </c>
      <c r="AV13">
        <v>0</v>
      </c>
      <c r="AX13">
        <v>759215.2378</v>
      </c>
      <c r="AY13">
        <v>171.30330000000001</v>
      </c>
      <c r="AZ13">
        <v>0.1089</v>
      </c>
      <c r="BB13">
        <v>0</v>
      </c>
      <c r="BC13">
        <v>0</v>
      </c>
      <c r="BD13">
        <v>0</v>
      </c>
      <c r="BE13">
        <v>8.9300000000000004E-2</v>
      </c>
      <c r="BF13">
        <v>0</v>
      </c>
      <c r="BG13">
        <v>0.42330000000000001</v>
      </c>
      <c r="BH13">
        <v>0.20250000000000001</v>
      </c>
      <c r="BI13">
        <v>0.77039951178604105</v>
      </c>
      <c r="BJ13" t="s">
        <v>287</v>
      </c>
      <c r="BK13" t="s">
        <v>264</v>
      </c>
    </row>
    <row r="14" spans="1:63" x14ac:dyDescent="0.25">
      <c r="A14" t="s">
        <v>387</v>
      </c>
      <c r="B14" t="s">
        <v>176</v>
      </c>
      <c r="C14">
        <v>528</v>
      </c>
      <c r="D14" t="s">
        <v>428</v>
      </c>
      <c r="E14" t="s">
        <v>391</v>
      </c>
      <c r="F14" t="s">
        <v>240</v>
      </c>
      <c r="G14" t="s">
        <v>246</v>
      </c>
      <c r="H14" t="s">
        <v>256</v>
      </c>
      <c r="I14">
        <v>6633.6377000000002</v>
      </c>
      <c r="J14">
        <v>5067.8828801400005</v>
      </c>
      <c r="K14">
        <v>3.3791197900000002E-3</v>
      </c>
      <c r="L14">
        <v>0.1089</v>
      </c>
      <c r="M14">
        <v>1</v>
      </c>
      <c r="N14">
        <v>1236.6854000000001</v>
      </c>
      <c r="O14">
        <v>2082.2370000000001</v>
      </c>
      <c r="P14">
        <v>17.8369</v>
      </c>
      <c r="Q14">
        <v>8.5699999999999998E-2</v>
      </c>
      <c r="R14">
        <v>0.59040000000000004</v>
      </c>
      <c r="S14">
        <v>7372.5878000000002</v>
      </c>
      <c r="T14">
        <v>6707.5091000000002</v>
      </c>
      <c r="U14">
        <v>0</v>
      </c>
      <c r="V14">
        <v>9.11E-2</v>
      </c>
      <c r="W14">
        <v>1</v>
      </c>
      <c r="X14">
        <v>5461567274</v>
      </c>
      <c r="Y14">
        <v>2258073742.75</v>
      </c>
      <c r="Z14">
        <v>0</v>
      </c>
      <c r="AA14">
        <v>0.1143</v>
      </c>
      <c r="AB14">
        <v>1</v>
      </c>
      <c r="AC14">
        <v>23520983000</v>
      </c>
      <c r="AD14">
        <v>37832742681.25</v>
      </c>
      <c r="AE14">
        <v>0</v>
      </c>
      <c r="AF14">
        <v>0.10539999999999999</v>
      </c>
      <c r="AG14">
        <v>0.62170000000000003</v>
      </c>
      <c r="AH14">
        <v>18319.765599999999</v>
      </c>
      <c r="AI14">
        <v>28191.252799999998</v>
      </c>
      <c r="AJ14">
        <v>482.85629999999998</v>
      </c>
      <c r="AK14">
        <v>8.2100000000000006E-2</v>
      </c>
      <c r="AL14">
        <v>0.64370000000000005</v>
      </c>
      <c r="AM14">
        <v>4455164709.0221996</v>
      </c>
      <c r="AN14">
        <v>4399312583.1394997</v>
      </c>
      <c r="AO14">
        <v>0</v>
      </c>
      <c r="AP14">
        <v>0.10539999999999999</v>
      </c>
      <c r="AQ14">
        <v>1</v>
      </c>
      <c r="AR14">
        <v>1610699</v>
      </c>
      <c r="AS14">
        <v>1362096.4258000001</v>
      </c>
      <c r="AT14">
        <v>0</v>
      </c>
      <c r="AU14">
        <v>0.1089</v>
      </c>
      <c r="AV14">
        <v>1</v>
      </c>
      <c r="AW14">
        <v>830375.22270000004</v>
      </c>
      <c r="AX14">
        <v>1362812.7390999999</v>
      </c>
      <c r="AY14">
        <v>669.38189999999997</v>
      </c>
      <c r="AZ14">
        <v>0.1089</v>
      </c>
      <c r="BA14">
        <v>0.60909999999999997</v>
      </c>
      <c r="BB14">
        <v>0</v>
      </c>
      <c r="BC14">
        <v>0</v>
      </c>
      <c r="BD14">
        <v>0</v>
      </c>
      <c r="BE14">
        <v>8.9300000000000004E-2</v>
      </c>
      <c r="BF14">
        <v>0</v>
      </c>
      <c r="BG14">
        <v>0.76390000000000002</v>
      </c>
      <c r="BH14">
        <v>0.1719</v>
      </c>
      <c r="BI14">
        <v>0.77039951178604105</v>
      </c>
      <c r="BJ14" t="s">
        <v>287</v>
      </c>
      <c r="BK14" t="s">
        <v>264</v>
      </c>
    </row>
    <row r="15" spans="1:63" x14ac:dyDescent="0.25">
      <c r="A15" t="s">
        <v>387</v>
      </c>
      <c r="B15" t="s">
        <v>176</v>
      </c>
      <c r="C15">
        <v>475</v>
      </c>
      <c r="D15" t="s">
        <v>408</v>
      </c>
      <c r="E15" t="s">
        <v>390</v>
      </c>
      <c r="F15" t="s">
        <v>244</v>
      </c>
      <c r="G15" t="s">
        <v>246</v>
      </c>
      <c r="H15" t="s">
        <v>256</v>
      </c>
      <c r="I15">
        <v>54337.761700000003</v>
      </c>
      <c r="J15">
        <v>1879.7536735125</v>
      </c>
      <c r="K15">
        <v>3.3791197900000002E-3</v>
      </c>
      <c r="L15">
        <v>0.1089</v>
      </c>
      <c r="M15">
        <v>1</v>
      </c>
      <c r="N15">
        <v>1074.5226</v>
      </c>
      <c r="O15">
        <v>1504.3860999999999</v>
      </c>
      <c r="P15">
        <v>14.3537</v>
      </c>
      <c r="Q15">
        <v>8.5699999999999998E-2</v>
      </c>
      <c r="R15">
        <v>0.71150000000000002</v>
      </c>
      <c r="S15">
        <v>2228.6754000000001</v>
      </c>
      <c r="T15">
        <v>5794.8164999999999</v>
      </c>
      <c r="U15">
        <v>0</v>
      </c>
      <c r="V15">
        <v>9.11E-2</v>
      </c>
      <c r="W15">
        <v>0.3846</v>
      </c>
      <c r="X15">
        <v>84653806308</v>
      </c>
      <c r="Y15">
        <v>2044961644</v>
      </c>
      <c r="Z15">
        <v>0</v>
      </c>
      <c r="AA15">
        <v>0.1143</v>
      </c>
      <c r="AB15">
        <v>1</v>
      </c>
      <c r="AC15">
        <v>3579702800</v>
      </c>
      <c r="AD15">
        <v>7744921500</v>
      </c>
      <c r="AE15">
        <v>0</v>
      </c>
      <c r="AF15">
        <v>0.10539999999999999</v>
      </c>
      <c r="AG15">
        <v>0.4622</v>
      </c>
      <c r="AH15">
        <v>9451.5067999999992</v>
      </c>
      <c r="AI15">
        <v>29248.1315</v>
      </c>
      <c r="AJ15">
        <v>482.85629999999998</v>
      </c>
      <c r="AK15">
        <v>8.2100000000000006E-2</v>
      </c>
      <c r="AL15">
        <v>0.31180000000000002</v>
      </c>
      <c r="AM15">
        <v>597350277.58759999</v>
      </c>
      <c r="AN15">
        <v>854041103.75380003</v>
      </c>
      <c r="AO15">
        <v>0</v>
      </c>
      <c r="AP15">
        <v>0.10539999999999999</v>
      </c>
      <c r="AQ15">
        <v>0.69940000000000002</v>
      </c>
      <c r="AR15">
        <v>121270.117</v>
      </c>
      <c r="AS15">
        <v>1054319.3799999999</v>
      </c>
      <c r="AT15">
        <v>0</v>
      </c>
      <c r="AU15">
        <v>0.1089</v>
      </c>
      <c r="AV15">
        <v>0.115</v>
      </c>
      <c r="AW15">
        <v>92818.637199999997</v>
      </c>
      <c r="AX15">
        <v>759215.2378</v>
      </c>
      <c r="AY15">
        <v>171.30330000000001</v>
      </c>
      <c r="AZ15">
        <v>0.1089</v>
      </c>
      <c r="BA15">
        <v>0.1221</v>
      </c>
      <c r="BB15">
        <v>0</v>
      </c>
      <c r="BC15">
        <v>0</v>
      </c>
      <c r="BD15">
        <v>0</v>
      </c>
      <c r="BE15">
        <v>8.9300000000000004E-2</v>
      </c>
      <c r="BF15">
        <v>0</v>
      </c>
      <c r="BG15">
        <v>0.49309999999999998</v>
      </c>
      <c r="BH15">
        <v>0.20250000000000001</v>
      </c>
      <c r="BI15">
        <v>0.67505475023776496</v>
      </c>
      <c r="BJ15" t="s">
        <v>287</v>
      </c>
      <c r="BK15" t="s">
        <v>265</v>
      </c>
    </row>
    <row r="16" spans="1:63" x14ac:dyDescent="0.25">
      <c r="A16" t="s">
        <v>387</v>
      </c>
      <c r="B16" t="s">
        <v>176</v>
      </c>
      <c r="C16">
        <v>475</v>
      </c>
      <c r="D16" t="s">
        <v>408</v>
      </c>
      <c r="E16" t="s">
        <v>391</v>
      </c>
      <c r="F16" t="s">
        <v>244</v>
      </c>
      <c r="G16" t="s">
        <v>246</v>
      </c>
      <c r="H16" t="s">
        <v>256</v>
      </c>
      <c r="I16">
        <v>54337.761700000003</v>
      </c>
      <c r="J16">
        <v>5067.8828801400005</v>
      </c>
      <c r="K16">
        <v>3.3791197900000002E-3</v>
      </c>
      <c r="L16">
        <v>0.1089</v>
      </c>
      <c r="M16">
        <v>1</v>
      </c>
      <c r="N16">
        <v>1230.1795999999999</v>
      </c>
      <c r="O16">
        <v>2082.2370000000001</v>
      </c>
      <c r="P16">
        <v>17.8369</v>
      </c>
      <c r="Q16">
        <v>8.5699999999999998E-2</v>
      </c>
      <c r="R16">
        <v>0.58730000000000004</v>
      </c>
      <c r="S16">
        <v>2228.6754000000001</v>
      </c>
      <c r="T16">
        <v>6707.5091000000002</v>
      </c>
      <c r="U16">
        <v>0</v>
      </c>
      <c r="V16">
        <v>9.11E-2</v>
      </c>
      <c r="W16">
        <v>0.33229999999999998</v>
      </c>
      <c r="X16">
        <v>84653806308</v>
      </c>
      <c r="Y16">
        <v>2258073742.75</v>
      </c>
      <c r="Z16">
        <v>0</v>
      </c>
      <c r="AA16">
        <v>0.1143</v>
      </c>
      <c r="AB16">
        <v>1</v>
      </c>
      <c r="AC16">
        <v>13170798000</v>
      </c>
      <c r="AD16">
        <v>37832742681.25</v>
      </c>
      <c r="AE16">
        <v>0</v>
      </c>
      <c r="AF16">
        <v>0.10539999999999999</v>
      </c>
      <c r="AG16">
        <v>0.34810000000000002</v>
      </c>
      <c r="AH16">
        <v>9451.5067999999992</v>
      </c>
      <c r="AI16">
        <v>28191.252799999998</v>
      </c>
      <c r="AJ16">
        <v>482.85629999999998</v>
      </c>
      <c r="AK16">
        <v>8.2100000000000006E-2</v>
      </c>
      <c r="AL16">
        <v>0.32369999999999999</v>
      </c>
      <c r="AM16">
        <v>2494711798.9193001</v>
      </c>
      <c r="AN16">
        <v>4399312583.1394997</v>
      </c>
      <c r="AO16">
        <v>0</v>
      </c>
      <c r="AP16">
        <v>0.10539999999999999</v>
      </c>
      <c r="AQ16">
        <v>0.56710000000000005</v>
      </c>
      <c r="AR16">
        <v>606277.125</v>
      </c>
      <c r="AS16">
        <v>1362096.4258000001</v>
      </c>
      <c r="AT16">
        <v>0</v>
      </c>
      <c r="AU16">
        <v>0.1089</v>
      </c>
      <c r="AV16">
        <v>0.4451</v>
      </c>
      <c r="AW16">
        <v>547202.83689999999</v>
      </c>
      <c r="AX16">
        <v>1362812.7390999999</v>
      </c>
      <c r="AY16">
        <v>669.38189999999997</v>
      </c>
      <c r="AZ16">
        <v>0.1089</v>
      </c>
      <c r="BA16">
        <v>0.4012</v>
      </c>
      <c r="BB16">
        <v>0</v>
      </c>
      <c r="BC16">
        <v>0</v>
      </c>
      <c r="BD16">
        <v>0</v>
      </c>
      <c r="BE16">
        <v>8.9300000000000004E-2</v>
      </c>
      <c r="BF16">
        <v>0</v>
      </c>
      <c r="BG16">
        <v>0.51900000000000002</v>
      </c>
      <c r="BH16">
        <v>0.1719</v>
      </c>
      <c r="BI16">
        <v>0.67505475023776496</v>
      </c>
      <c r="BJ16" t="s">
        <v>287</v>
      </c>
      <c r="BK16" t="s">
        <v>265</v>
      </c>
    </row>
    <row r="17" spans="1:63" x14ac:dyDescent="0.25">
      <c r="A17" t="s">
        <v>387</v>
      </c>
      <c r="B17" t="s">
        <v>176</v>
      </c>
      <c r="C17">
        <v>507</v>
      </c>
      <c r="D17" t="s">
        <v>219</v>
      </c>
      <c r="E17" t="s">
        <v>392</v>
      </c>
      <c r="F17" t="s">
        <v>239</v>
      </c>
      <c r="G17" t="s">
        <v>245</v>
      </c>
      <c r="H17" t="s">
        <v>256</v>
      </c>
      <c r="J17">
        <v>54.670917482500002</v>
      </c>
      <c r="K17">
        <v>0.50958937400000004</v>
      </c>
      <c r="L17">
        <v>0.1089</v>
      </c>
      <c r="N17">
        <v>597.29280000000006</v>
      </c>
      <c r="O17">
        <v>1003.4046</v>
      </c>
      <c r="P17">
        <v>10.7302</v>
      </c>
      <c r="Q17">
        <v>8.5699999999999998E-2</v>
      </c>
      <c r="R17">
        <v>0.59089999999999998</v>
      </c>
      <c r="S17">
        <v>0</v>
      </c>
      <c r="T17">
        <v>4181.9917999999998</v>
      </c>
      <c r="U17">
        <v>0</v>
      </c>
      <c r="V17">
        <v>9.11E-2</v>
      </c>
      <c r="W17">
        <v>0</v>
      </c>
      <c r="X17">
        <v>0</v>
      </c>
      <c r="Y17">
        <v>38160525</v>
      </c>
      <c r="Z17">
        <v>0</v>
      </c>
      <c r="AA17">
        <v>0.1143</v>
      </c>
      <c r="AB17">
        <v>0</v>
      </c>
      <c r="AC17">
        <v>9800009000</v>
      </c>
      <c r="AD17">
        <v>8534892125</v>
      </c>
      <c r="AE17">
        <v>0</v>
      </c>
      <c r="AF17">
        <v>0.10539999999999999</v>
      </c>
      <c r="AG17">
        <v>1</v>
      </c>
      <c r="AH17">
        <v>75658.140599999999</v>
      </c>
      <c r="AI17">
        <v>35753.243000000002</v>
      </c>
      <c r="AJ17">
        <v>1129.6801</v>
      </c>
      <c r="AK17">
        <v>8.2100000000000006E-2</v>
      </c>
      <c r="AL17">
        <v>1</v>
      </c>
      <c r="AM17">
        <v>285596243.417</v>
      </c>
      <c r="AN17">
        <v>466831561.61210001</v>
      </c>
      <c r="AO17">
        <v>0</v>
      </c>
      <c r="AP17">
        <v>0.10539999999999999</v>
      </c>
      <c r="AQ17">
        <v>0.61180000000000001</v>
      </c>
      <c r="AR17">
        <v>182672.78099999999</v>
      </c>
      <c r="AS17">
        <v>385878.0735</v>
      </c>
      <c r="AT17">
        <v>0</v>
      </c>
      <c r="AU17">
        <v>0.1089</v>
      </c>
      <c r="AV17">
        <v>0.47339999999999999</v>
      </c>
      <c r="AW17">
        <v>574559.69070000004</v>
      </c>
      <c r="AX17">
        <v>732119.04489999998</v>
      </c>
      <c r="AY17">
        <v>1665.8701000000001</v>
      </c>
      <c r="AZ17">
        <v>0.1089</v>
      </c>
      <c r="BA17">
        <v>0.7843</v>
      </c>
      <c r="BB17">
        <v>0</v>
      </c>
      <c r="BC17">
        <v>0</v>
      </c>
      <c r="BD17">
        <v>0</v>
      </c>
      <c r="BE17">
        <v>8.9300000000000004E-2</v>
      </c>
      <c r="BF17">
        <v>0</v>
      </c>
      <c r="BG17">
        <v>0.43959999999999999</v>
      </c>
      <c r="BH17">
        <v>0.3251</v>
      </c>
      <c r="BI17">
        <v>0.66189584185098504</v>
      </c>
      <c r="BJ17" t="s">
        <v>287</v>
      </c>
      <c r="BK17" t="s">
        <v>264</v>
      </c>
    </row>
    <row r="18" spans="1:63" x14ac:dyDescent="0.25">
      <c r="A18" t="s">
        <v>387</v>
      </c>
      <c r="B18" t="s">
        <v>176</v>
      </c>
      <c r="C18">
        <v>507</v>
      </c>
      <c r="D18" t="s">
        <v>219</v>
      </c>
      <c r="E18" t="s">
        <v>393</v>
      </c>
      <c r="F18" t="s">
        <v>239</v>
      </c>
      <c r="G18" t="s">
        <v>245</v>
      </c>
      <c r="H18" t="s">
        <v>256</v>
      </c>
      <c r="J18">
        <v>54.514205517499903</v>
      </c>
      <c r="K18">
        <v>0.50958937400000004</v>
      </c>
      <c r="L18">
        <v>0.1089</v>
      </c>
      <c r="N18">
        <v>650.12390000000005</v>
      </c>
      <c r="O18">
        <v>1039.4602</v>
      </c>
      <c r="P18">
        <v>10.7302</v>
      </c>
      <c r="Q18">
        <v>8.5699999999999998E-2</v>
      </c>
      <c r="R18">
        <v>0.62150000000000005</v>
      </c>
      <c r="S18">
        <v>0</v>
      </c>
      <c r="T18">
        <v>5675.3026</v>
      </c>
      <c r="U18">
        <v>0</v>
      </c>
      <c r="V18">
        <v>9.11E-2</v>
      </c>
      <c r="W18">
        <v>0</v>
      </c>
      <c r="X18">
        <v>0</v>
      </c>
      <c r="Y18">
        <v>66212442.5</v>
      </c>
      <c r="Z18">
        <v>0</v>
      </c>
      <c r="AA18">
        <v>0.1143</v>
      </c>
      <c r="AB18">
        <v>0</v>
      </c>
      <c r="AC18">
        <v>18225453000</v>
      </c>
      <c r="AD18">
        <v>3168139500</v>
      </c>
      <c r="AE18">
        <v>0</v>
      </c>
      <c r="AF18">
        <v>0.10539999999999999</v>
      </c>
      <c r="AG18">
        <v>1</v>
      </c>
      <c r="AH18">
        <v>75658.140599999999</v>
      </c>
      <c r="AI18">
        <v>33207.645600000003</v>
      </c>
      <c r="AJ18">
        <v>624.99890000000005</v>
      </c>
      <c r="AK18">
        <v>8.2100000000000006E-2</v>
      </c>
      <c r="AL18">
        <v>1</v>
      </c>
      <c r="AM18">
        <v>3364704251.0862002</v>
      </c>
      <c r="AN18">
        <v>2194943964.4661999</v>
      </c>
      <c r="AO18">
        <v>0</v>
      </c>
      <c r="AP18">
        <v>0.10539999999999999</v>
      </c>
      <c r="AQ18">
        <v>1</v>
      </c>
      <c r="AR18">
        <v>237773.43799999999</v>
      </c>
      <c r="AS18">
        <v>531815.81299999997</v>
      </c>
      <c r="AT18">
        <v>0</v>
      </c>
      <c r="AU18">
        <v>0.1089</v>
      </c>
      <c r="AV18">
        <v>0.4471</v>
      </c>
      <c r="AW18">
        <v>841825.73129999998</v>
      </c>
      <c r="AX18">
        <v>841825.73129999998</v>
      </c>
      <c r="AY18">
        <v>1489.1391000000001</v>
      </c>
      <c r="AZ18">
        <v>0.1089</v>
      </c>
      <c r="BA18">
        <v>1</v>
      </c>
      <c r="BB18">
        <v>0</v>
      </c>
      <c r="BC18">
        <v>0</v>
      </c>
      <c r="BD18">
        <v>0</v>
      </c>
      <c r="BE18">
        <v>8.9300000000000004E-2</v>
      </c>
      <c r="BF18">
        <v>0</v>
      </c>
      <c r="BG18">
        <v>0.50380000000000003</v>
      </c>
      <c r="BH18">
        <v>0.30049999999999999</v>
      </c>
      <c r="BI18">
        <v>0.66189584185098504</v>
      </c>
      <c r="BJ18" t="s">
        <v>287</v>
      </c>
      <c r="BK18" t="s">
        <v>264</v>
      </c>
    </row>
    <row r="19" spans="1:63" x14ac:dyDescent="0.25">
      <c r="A19" t="s">
        <v>387</v>
      </c>
      <c r="B19" t="s">
        <v>176</v>
      </c>
      <c r="C19">
        <v>507</v>
      </c>
      <c r="D19" t="s">
        <v>219</v>
      </c>
      <c r="E19" t="s">
        <v>390</v>
      </c>
      <c r="F19" t="s">
        <v>239</v>
      </c>
      <c r="G19" t="s">
        <v>245</v>
      </c>
      <c r="H19" t="s">
        <v>256</v>
      </c>
      <c r="J19">
        <v>1879.7536735125</v>
      </c>
      <c r="K19">
        <v>3.3791197900000002E-3</v>
      </c>
      <c r="L19">
        <v>0.1089</v>
      </c>
      <c r="N19">
        <v>741.70820000000003</v>
      </c>
      <c r="O19">
        <v>1504.3860999999999</v>
      </c>
      <c r="P19">
        <v>14.3537</v>
      </c>
      <c r="Q19">
        <v>8.5699999999999998E-2</v>
      </c>
      <c r="R19">
        <v>0.48809999999999998</v>
      </c>
      <c r="S19">
        <v>0</v>
      </c>
      <c r="T19">
        <v>5794.8164999999999</v>
      </c>
      <c r="U19">
        <v>0</v>
      </c>
      <c r="V19">
        <v>9.11E-2</v>
      </c>
      <c r="W19">
        <v>0</v>
      </c>
      <c r="X19">
        <v>0</v>
      </c>
      <c r="Y19">
        <v>2044961644</v>
      </c>
      <c r="Z19">
        <v>0</v>
      </c>
      <c r="AA19">
        <v>0.1143</v>
      </c>
      <c r="AB19">
        <v>0</v>
      </c>
      <c r="AC19">
        <v>29366512000</v>
      </c>
      <c r="AD19">
        <v>7744921500</v>
      </c>
      <c r="AE19">
        <v>0</v>
      </c>
      <c r="AF19">
        <v>0.10539999999999999</v>
      </c>
      <c r="AG19">
        <v>1</v>
      </c>
      <c r="AH19">
        <v>75658.140599999999</v>
      </c>
      <c r="AI19">
        <v>29248.1315</v>
      </c>
      <c r="AJ19">
        <v>482.85629999999998</v>
      </c>
      <c r="AK19">
        <v>8.2100000000000006E-2</v>
      </c>
      <c r="AL19">
        <v>1</v>
      </c>
      <c r="AM19">
        <v>3575926729.3571</v>
      </c>
      <c r="AN19">
        <v>854041103.75380003</v>
      </c>
      <c r="AO19">
        <v>0</v>
      </c>
      <c r="AP19">
        <v>0.10539999999999999</v>
      </c>
      <c r="AQ19">
        <v>1</v>
      </c>
      <c r="AR19">
        <v>440853.71899999998</v>
      </c>
      <c r="AS19">
        <v>1054319.3799999999</v>
      </c>
      <c r="AT19">
        <v>0</v>
      </c>
      <c r="AU19">
        <v>0.1089</v>
      </c>
      <c r="AV19">
        <v>0.41810000000000003</v>
      </c>
      <c r="AW19">
        <v>1202415.0578000001</v>
      </c>
      <c r="AX19">
        <v>759215.2378</v>
      </c>
      <c r="AY19">
        <v>171.30330000000001</v>
      </c>
      <c r="AZ19">
        <v>0.1089</v>
      </c>
      <c r="BA19">
        <v>1</v>
      </c>
      <c r="BB19">
        <v>0</v>
      </c>
      <c r="BC19">
        <v>0</v>
      </c>
      <c r="BD19">
        <v>0</v>
      </c>
      <c r="BE19">
        <v>8.9300000000000004E-2</v>
      </c>
      <c r="BF19">
        <v>0</v>
      </c>
      <c r="BG19">
        <v>0.48920000000000002</v>
      </c>
      <c r="BH19">
        <v>0.20250000000000001</v>
      </c>
      <c r="BI19">
        <v>0.66189584185098504</v>
      </c>
      <c r="BJ19" t="s">
        <v>287</v>
      </c>
      <c r="BK19" t="s">
        <v>264</v>
      </c>
    </row>
    <row r="20" spans="1:63" x14ac:dyDescent="0.25">
      <c r="A20" t="s">
        <v>387</v>
      </c>
      <c r="B20" t="s">
        <v>176</v>
      </c>
      <c r="C20">
        <v>507</v>
      </c>
      <c r="D20" t="s">
        <v>219</v>
      </c>
      <c r="E20" t="s">
        <v>391</v>
      </c>
      <c r="F20" t="s">
        <v>239</v>
      </c>
      <c r="G20" t="s">
        <v>245</v>
      </c>
      <c r="H20" t="s">
        <v>256</v>
      </c>
      <c r="J20">
        <v>5067.8828801400005</v>
      </c>
      <c r="K20">
        <v>3.3791197900000002E-3</v>
      </c>
      <c r="L20">
        <v>0.1089</v>
      </c>
      <c r="N20">
        <v>983.64589999999998</v>
      </c>
      <c r="O20">
        <v>2082.2370000000001</v>
      </c>
      <c r="P20">
        <v>17.8369</v>
      </c>
      <c r="Q20">
        <v>8.5699999999999998E-2</v>
      </c>
      <c r="R20">
        <v>0.46779999999999999</v>
      </c>
      <c r="S20">
        <v>0</v>
      </c>
      <c r="T20">
        <v>6707.5091000000002</v>
      </c>
      <c r="U20">
        <v>0</v>
      </c>
      <c r="V20">
        <v>9.11E-2</v>
      </c>
      <c r="W20">
        <v>0</v>
      </c>
      <c r="X20">
        <v>0</v>
      </c>
      <c r="Y20">
        <v>2258073742.75</v>
      </c>
      <c r="Z20">
        <v>0</v>
      </c>
      <c r="AA20">
        <v>0.1143</v>
      </c>
      <c r="AB20">
        <v>0</v>
      </c>
      <c r="AC20">
        <v>39734290000</v>
      </c>
      <c r="AD20">
        <v>37832742681.25</v>
      </c>
      <c r="AE20">
        <v>0</v>
      </c>
      <c r="AF20">
        <v>0.10539999999999999</v>
      </c>
      <c r="AG20">
        <v>1</v>
      </c>
      <c r="AH20">
        <v>75658.140599999999</v>
      </c>
      <c r="AI20">
        <v>28191.252799999998</v>
      </c>
      <c r="AJ20">
        <v>482.85629999999998</v>
      </c>
      <c r="AK20">
        <v>8.2100000000000006E-2</v>
      </c>
      <c r="AL20">
        <v>1</v>
      </c>
      <c r="AM20">
        <v>6022745190.9280005</v>
      </c>
      <c r="AN20">
        <v>4399312583.1394997</v>
      </c>
      <c r="AO20">
        <v>0</v>
      </c>
      <c r="AP20">
        <v>0.10539999999999999</v>
      </c>
      <c r="AQ20">
        <v>1</v>
      </c>
      <c r="AR20">
        <v>1033915.75</v>
      </c>
      <c r="AS20">
        <v>1362096.4258000001</v>
      </c>
      <c r="AT20">
        <v>0</v>
      </c>
      <c r="AU20">
        <v>0.1089</v>
      </c>
      <c r="AV20">
        <v>0.7591</v>
      </c>
      <c r="AW20">
        <v>1804988.7930000001</v>
      </c>
      <c r="AX20">
        <v>1362812.7390999999</v>
      </c>
      <c r="AY20">
        <v>669.38189999999997</v>
      </c>
      <c r="AZ20">
        <v>0.1089</v>
      </c>
      <c r="BA20">
        <v>1</v>
      </c>
      <c r="BB20">
        <v>0</v>
      </c>
      <c r="BC20">
        <v>0</v>
      </c>
      <c r="BD20">
        <v>0</v>
      </c>
      <c r="BE20">
        <v>8.9300000000000004E-2</v>
      </c>
      <c r="BF20">
        <v>0</v>
      </c>
      <c r="BG20">
        <v>0.52459999999999996</v>
      </c>
      <c r="BH20">
        <v>0.1719</v>
      </c>
      <c r="BI20">
        <v>0.66189584185098504</v>
      </c>
      <c r="BJ20" t="s">
        <v>287</v>
      </c>
      <c r="BK20" t="s">
        <v>264</v>
      </c>
    </row>
    <row r="21" spans="1:63" x14ac:dyDescent="0.25">
      <c r="A21" t="s">
        <v>387</v>
      </c>
      <c r="B21" t="s">
        <v>176</v>
      </c>
      <c r="C21">
        <v>516</v>
      </c>
      <c r="D21" t="s">
        <v>411</v>
      </c>
      <c r="E21" t="s">
        <v>390</v>
      </c>
      <c r="F21" t="s">
        <v>239</v>
      </c>
      <c r="G21" t="s">
        <v>246</v>
      </c>
      <c r="H21" t="s">
        <v>256</v>
      </c>
      <c r="I21">
        <v>2975.9943800000001</v>
      </c>
      <c r="J21">
        <v>1879.7536735125</v>
      </c>
      <c r="K21">
        <v>3.3791197900000002E-3</v>
      </c>
      <c r="L21">
        <v>0.1089</v>
      </c>
      <c r="M21">
        <v>1</v>
      </c>
      <c r="N21">
        <v>938.21559999999999</v>
      </c>
      <c r="O21">
        <v>1504.3860999999999</v>
      </c>
      <c r="P21">
        <v>14.3537</v>
      </c>
      <c r="Q21">
        <v>8.5699999999999998E-2</v>
      </c>
      <c r="R21">
        <v>0.62</v>
      </c>
      <c r="S21">
        <v>2416.9353000000001</v>
      </c>
      <c r="T21">
        <v>5794.8164999999999</v>
      </c>
      <c r="U21">
        <v>0</v>
      </c>
      <c r="V21">
        <v>9.11E-2</v>
      </c>
      <c r="W21">
        <v>0.41710000000000003</v>
      </c>
      <c r="X21">
        <v>3477825196</v>
      </c>
      <c r="Y21">
        <v>2044961644</v>
      </c>
      <c r="Z21">
        <v>0</v>
      </c>
      <c r="AA21">
        <v>0.1143</v>
      </c>
      <c r="AB21">
        <v>1</v>
      </c>
      <c r="AC21">
        <v>3097968600</v>
      </c>
      <c r="AD21">
        <v>7744921500</v>
      </c>
      <c r="AE21">
        <v>0</v>
      </c>
      <c r="AF21">
        <v>0.10539999999999999</v>
      </c>
      <c r="AG21">
        <v>0.4</v>
      </c>
      <c r="AH21">
        <v>9079.2275000000009</v>
      </c>
      <c r="AI21">
        <v>29248.1315</v>
      </c>
      <c r="AJ21">
        <v>482.85629999999998</v>
      </c>
      <c r="AK21">
        <v>8.2100000000000006E-2</v>
      </c>
      <c r="AL21">
        <v>0.29880000000000001</v>
      </c>
      <c r="AM21">
        <v>130673018.34639999</v>
      </c>
      <c r="AN21">
        <v>854041103.75380003</v>
      </c>
      <c r="AO21">
        <v>0</v>
      </c>
      <c r="AP21">
        <v>0.10539999999999999</v>
      </c>
      <c r="AQ21">
        <v>0.153</v>
      </c>
      <c r="AR21">
        <v>113630.57799999999</v>
      </c>
      <c r="AS21">
        <v>1054319.3799999999</v>
      </c>
      <c r="AT21">
        <v>0</v>
      </c>
      <c r="AU21">
        <v>0.1089</v>
      </c>
      <c r="AV21">
        <v>0.10780000000000001</v>
      </c>
      <c r="AW21">
        <v>78666.416899999997</v>
      </c>
      <c r="AX21">
        <v>759215.2378</v>
      </c>
      <c r="AY21">
        <v>171.30330000000001</v>
      </c>
      <c r="AZ21">
        <v>0.1089</v>
      </c>
      <c r="BA21">
        <v>0.10340000000000001</v>
      </c>
      <c r="BB21">
        <v>0</v>
      </c>
      <c r="BC21">
        <v>0</v>
      </c>
      <c r="BD21">
        <v>0</v>
      </c>
      <c r="BE21">
        <v>8.9300000000000004E-2</v>
      </c>
      <c r="BF21">
        <v>0</v>
      </c>
      <c r="BG21">
        <v>0.42020000000000002</v>
      </c>
      <c r="BH21">
        <v>0.20250000000000001</v>
      </c>
      <c r="BI21">
        <v>0.643509535850042</v>
      </c>
      <c r="BJ21" t="s">
        <v>287</v>
      </c>
      <c r="BK21" t="s">
        <v>264</v>
      </c>
    </row>
    <row r="22" spans="1:63" x14ac:dyDescent="0.25">
      <c r="A22" t="s">
        <v>387</v>
      </c>
      <c r="B22" t="s">
        <v>176</v>
      </c>
      <c r="C22">
        <v>516</v>
      </c>
      <c r="D22" t="s">
        <v>411</v>
      </c>
      <c r="E22" t="s">
        <v>391</v>
      </c>
      <c r="F22" t="s">
        <v>239</v>
      </c>
      <c r="G22" t="s">
        <v>246</v>
      </c>
      <c r="H22" t="s">
        <v>256</v>
      </c>
      <c r="I22">
        <v>2975.9943800000001</v>
      </c>
      <c r="J22">
        <v>5067.8828801400005</v>
      </c>
      <c r="K22">
        <v>3.3791197900000002E-3</v>
      </c>
      <c r="L22">
        <v>0.1089</v>
      </c>
      <c r="M22">
        <v>0.58720000000000006</v>
      </c>
      <c r="N22">
        <v>1049.2355</v>
      </c>
      <c r="O22">
        <v>2082.2370000000001</v>
      </c>
      <c r="P22">
        <v>17.8369</v>
      </c>
      <c r="Q22">
        <v>8.5699999999999998E-2</v>
      </c>
      <c r="R22">
        <v>0.49959999999999999</v>
      </c>
      <c r="S22">
        <v>2416.9353000000001</v>
      </c>
      <c r="T22">
        <v>6707.5091000000002</v>
      </c>
      <c r="U22">
        <v>0</v>
      </c>
      <c r="V22">
        <v>9.11E-2</v>
      </c>
      <c r="W22">
        <v>0.36030000000000001</v>
      </c>
      <c r="X22">
        <v>3477825196</v>
      </c>
      <c r="Y22">
        <v>2258073742.75</v>
      </c>
      <c r="Z22">
        <v>0</v>
      </c>
      <c r="AA22">
        <v>0.1143</v>
      </c>
      <c r="AB22">
        <v>1</v>
      </c>
      <c r="AC22">
        <v>20539433000</v>
      </c>
      <c r="AD22">
        <v>37832742681.25</v>
      </c>
      <c r="AE22">
        <v>0</v>
      </c>
      <c r="AF22">
        <v>0.10539999999999999</v>
      </c>
      <c r="AG22">
        <v>0.54290000000000005</v>
      </c>
      <c r="AH22">
        <v>9079.2275000000009</v>
      </c>
      <c r="AI22">
        <v>28191.252799999998</v>
      </c>
      <c r="AJ22">
        <v>482.85629999999998</v>
      </c>
      <c r="AK22">
        <v>8.2100000000000006E-2</v>
      </c>
      <c r="AL22">
        <v>0.31019999999999998</v>
      </c>
      <c r="AM22">
        <v>3451953037.2701998</v>
      </c>
      <c r="AN22">
        <v>4399312583.1394997</v>
      </c>
      <c r="AO22">
        <v>0</v>
      </c>
      <c r="AP22">
        <v>0.10539999999999999</v>
      </c>
      <c r="AQ22">
        <v>0.78469999999999995</v>
      </c>
      <c r="AR22">
        <v>942406.25</v>
      </c>
      <c r="AS22">
        <v>1362096.4258000001</v>
      </c>
      <c r="AT22">
        <v>0</v>
      </c>
      <c r="AU22">
        <v>0.1089</v>
      </c>
      <c r="AV22">
        <v>0.69189999999999996</v>
      </c>
      <c r="AW22">
        <v>769641.0625</v>
      </c>
      <c r="AX22">
        <v>1362812.7390999999</v>
      </c>
      <c r="AY22">
        <v>669.38189999999997</v>
      </c>
      <c r="AZ22">
        <v>0.1089</v>
      </c>
      <c r="BA22">
        <v>0.5645</v>
      </c>
      <c r="BB22">
        <v>0</v>
      </c>
      <c r="BC22">
        <v>0</v>
      </c>
      <c r="BD22">
        <v>0</v>
      </c>
      <c r="BE22">
        <v>8.9300000000000004E-2</v>
      </c>
      <c r="BF22">
        <v>0</v>
      </c>
      <c r="BG22">
        <v>0.55610000000000004</v>
      </c>
      <c r="BH22">
        <v>0.1719</v>
      </c>
      <c r="BI22">
        <v>0.643509535850042</v>
      </c>
      <c r="BJ22" t="s">
        <v>287</v>
      </c>
      <c r="BK22" t="s">
        <v>264</v>
      </c>
    </row>
    <row r="23" spans="1:63" x14ac:dyDescent="0.25">
      <c r="A23" t="s">
        <v>387</v>
      </c>
      <c r="B23" t="s">
        <v>176</v>
      </c>
      <c r="C23">
        <v>523</v>
      </c>
      <c r="D23" t="s">
        <v>422</v>
      </c>
      <c r="E23" t="s">
        <v>392</v>
      </c>
      <c r="F23" t="s">
        <v>240</v>
      </c>
      <c r="G23" t="s">
        <v>245</v>
      </c>
      <c r="H23" t="s">
        <v>256</v>
      </c>
      <c r="I23">
        <v>5592.7504900000004</v>
      </c>
      <c r="J23">
        <v>54.670917482500002</v>
      </c>
      <c r="K23">
        <v>0.50958937400000004</v>
      </c>
      <c r="L23">
        <v>0.1089</v>
      </c>
      <c r="M23">
        <v>1</v>
      </c>
      <c r="N23">
        <v>724.24339999999995</v>
      </c>
      <c r="O23">
        <v>1003.4046</v>
      </c>
      <c r="P23">
        <v>10.7302</v>
      </c>
      <c r="Q23">
        <v>8.5699999999999998E-2</v>
      </c>
      <c r="R23">
        <v>0.71879999999999999</v>
      </c>
      <c r="S23">
        <v>10671.0383</v>
      </c>
      <c r="T23">
        <v>4181.9917999999998</v>
      </c>
      <c r="U23">
        <v>0</v>
      </c>
      <c r="V23">
        <v>9.11E-2</v>
      </c>
      <c r="W23">
        <v>1</v>
      </c>
      <c r="X23">
        <v>2764958328</v>
      </c>
      <c r="Y23">
        <v>38160525</v>
      </c>
      <c r="Z23">
        <v>0</v>
      </c>
      <c r="AA23">
        <v>0.1143</v>
      </c>
      <c r="AB23">
        <v>1</v>
      </c>
      <c r="AC23">
        <v>0</v>
      </c>
      <c r="AD23">
        <v>8534892125</v>
      </c>
      <c r="AE23">
        <v>0</v>
      </c>
      <c r="AF23">
        <v>0.10539999999999999</v>
      </c>
      <c r="AG23">
        <v>0</v>
      </c>
      <c r="AH23">
        <v>17333.660199999998</v>
      </c>
      <c r="AI23">
        <v>35753.243000000002</v>
      </c>
      <c r="AJ23">
        <v>1129.6801</v>
      </c>
      <c r="AK23">
        <v>8.2100000000000006E-2</v>
      </c>
      <c r="AL23">
        <v>0.46800000000000003</v>
      </c>
      <c r="AN23">
        <v>466831561.61210001</v>
      </c>
      <c r="AO23">
        <v>0</v>
      </c>
      <c r="AP23">
        <v>0.10539999999999999</v>
      </c>
      <c r="AQ23">
        <v>0</v>
      </c>
      <c r="AS23">
        <v>385878.0735</v>
      </c>
      <c r="AT23">
        <v>0</v>
      </c>
      <c r="AU23">
        <v>0.1089</v>
      </c>
      <c r="AV23">
        <v>0</v>
      </c>
      <c r="AX23">
        <v>732119.04489999998</v>
      </c>
      <c r="AY23">
        <v>1665.8701000000001</v>
      </c>
      <c r="AZ23">
        <v>0.1089</v>
      </c>
      <c r="BB23">
        <v>0</v>
      </c>
      <c r="BC23">
        <v>0</v>
      </c>
      <c r="BD23">
        <v>0</v>
      </c>
      <c r="BE23">
        <v>8.9300000000000004E-2</v>
      </c>
      <c r="BF23">
        <v>0</v>
      </c>
      <c r="BG23">
        <v>0.4143</v>
      </c>
      <c r="BH23">
        <v>0.3251</v>
      </c>
      <c r="BI23">
        <v>0.629076374410799</v>
      </c>
      <c r="BJ23" t="s">
        <v>287</v>
      </c>
      <c r="BK23" t="s">
        <v>265</v>
      </c>
    </row>
    <row r="24" spans="1:63" x14ac:dyDescent="0.25">
      <c r="A24" t="s">
        <v>387</v>
      </c>
      <c r="B24" t="s">
        <v>176</v>
      </c>
      <c r="C24">
        <v>523</v>
      </c>
      <c r="D24" t="s">
        <v>422</v>
      </c>
      <c r="E24" t="s">
        <v>393</v>
      </c>
      <c r="F24" t="s">
        <v>240</v>
      </c>
      <c r="G24" t="s">
        <v>245</v>
      </c>
      <c r="H24" t="s">
        <v>256</v>
      </c>
      <c r="I24">
        <v>5592.7504900000004</v>
      </c>
      <c r="J24">
        <v>54.514205517499903</v>
      </c>
      <c r="K24">
        <v>0.50958937400000004</v>
      </c>
      <c r="L24">
        <v>0.1089</v>
      </c>
      <c r="M24">
        <v>1</v>
      </c>
      <c r="N24">
        <v>729.74249999999995</v>
      </c>
      <c r="O24">
        <v>1039.4602</v>
      </c>
      <c r="P24">
        <v>10.7302</v>
      </c>
      <c r="Q24">
        <v>8.5699999999999998E-2</v>
      </c>
      <c r="R24">
        <v>0.69889999999999997</v>
      </c>
      <c r="S24">
        <v>10671.0383</v>
      </c>
      <c r="T24">
        <v>5675.3026</v>
      </c>
      <c r="U24">
        <v>0</v>
      </c>
      <c r="V24">
        <v>9.11E-2</v>
      </c>
      <c r="W24">
        <v>1</v>
      </c>
      <c r="X24">
        <v>2764958328</v>
      </c>
      <c r="Y24">
        <v>66212442.5</v>
      </c>
      <c r="Z24">
        <v>0</v>
      </c>
      <c r="AA24">
        <v>0.1143</v>
      </c>
      <c r="AB24">
        <v>1</v>
      </c>
      <c r="AC24">
        <v>0</v>
      </c>
      <c r="AD24">
        <v>3168139500</v>
      </c>
      <c r="AE24">
        <v>0</v>
      </c>
      <c r="AF24">
        <v>0.10539999999999999</v>
      </c>
      <c r="AG24">
        <v>0</v>
      </c>
      <c r="AH24">
        <v>17333.660199999998</v>
      </c>
      <c r="AI24">
        <v>33207.645600000003</v>
      </c>
      <c r="AJ24">
        <v>624.99890000000005</v>
      </c>
      <c r="AK24">
        <v>8.2100000000000006E-2</v>
      </c>
      <c r="AL24">
        <v>0.51280000000000003</v>
      </c>
      <c r="AN24">
        <v>2194943964.4661999</v>
      </c>
      <c r="AO24">
        <v>0</v>
      </c>
      <c r="AP24">
        <v>0.10539999999999999</v>
      </c>
      <c r="AQ24">
        <v>0</v>
      </c>
      <c r="AS24">
        <v>531815.81299999997</v>
      </c>
      <c r="AT24">
        <v>0</v>
      </c>
      <c r="AU24">
        <v>0.1089</v>
      </c>
      <c r="AV24">
        <v>0</v>
      </c>
      <c r="AX24">
        <v>841825.73129999998</v>
      </c>
      <c r="AY24">
        <v>1489.1391000000001</v>
      </c>
      <c r="AZ24">
        <v>0.1089</v>
      </c>
      <c r="BB24">
        <v>0</v>
      </c>
      <c r="BC24">
        <v>0</v>
      </c>
      <c r="BD24">
        <v>0</v>
      </c>
      <c r="BE24">
        <v>8.9300000000000004E-2</v>
      </c>
      <c r="BF24">
        <v>0</v>
      </c>
      <c r="BG24">
        <v>0.4163</v>
      </c>
      <c r="BH24">
        <v>0.30049999999999999</v>
      </c>
      <c r="BI24">
        <v>0.629076374410799</v>
      </c>
      <c r="BJ24" t="s">
        <v>287</v>
      </c>
      <c r="BK24" t="s">
        <v>265</v>
      </c>
    </row>
    <row r="25" spans="1:63" x14ac:dyDescent="0.25">
      <c r="A25" t="s">
        <v>387</v>
      </c>
      <c r="B25" t="s">
        <v>176</v>
      </c>
      <c r="C25">
        <v>523</v>
      </c>
      <c r="D25" t="s">
        <v>422</v>
      </c>
      <c r="E25" t="s">
        <v>390</v>
      </c>
      <c r="F25" t="s">
        <v>240</v>
      </c>
      <c r="G25" t="s">
        <v>245</v>
      </c>
      <c r="H25" t="s">
        <v>256</v>
      </c>
      <c r="I25">
        <v>5592.7504900000004</v>
      </c>
      <c r="J25">
        <v>1879.7536735125</v>
      </c>
      <c r="K25">
        <v>3.3791197900000002E-3</v>
      </c>
      <c r="L25">
        <v>0.1089</v>
      </c>
      <c r="M25">
        <v>1</v>
      </c>
      <c r="N25">
        <v>844.14980000000003</v>
      </c>
      <c r="O25">
        <v>1504.3860999999999</v>
      </c>
      <c r="P25">
        <v>14.3537</v>
      </c>
      <c r="Q25">
        <v>8.5699999999999998E-2</v>
      </c>
      <c r="R25">
        <v>0.55689999999999995</v>
      </c>
      <c r="S25">
        <v>10671.0383</v>
      </c>
      <c r="T25">
        <v>5794.8164999999999</v>
      </c>
      <c r="U25">
        <v>0</v>
      </c>
      <c r="V25">
        <v>9.11E-2</v>
      </c>
      <c r="W25">
        <v>1</v>
      </c>
      <c r="X25">
        <v>2764958328</v>
      </c>
      <c r="Y25">
        <v>2044961644</v>
      </c>
      <c r="Z25">
        <v>0</v>
      </c>
      <c r="AA25">
        <v>0.1143</v>
      </c>
      <c r="AB25">
        <v>1</v>
      </c>
      <c r="AC25">
        <v>0</v>
      </c>
      <c r="AD25">
        <v>7744921500</v>
      </c>
      <c r="AE25">
        <v>0</v>
      </c>
      <c r="AF25">
        <v>0.10539999999999999</v>
      </c>
      <c r="AG25">
        <v>0</v>
      </c>
      <c r="AH25">
        <v>17333.660199999998</v>
      </c>
      <c r="AI25">
        <v>29248.1315</v>
      </c>
      <c r="AJ25">
        <v>482.85629999999998</v>
      </c>
      <c r="AK25">
        <v>8.2100000000000006E-2</v>
      </c>
      <c r="AL25">
        <v>0.58579999999999999</v>
      </c>
      <c r="AN25">
        <v>854041103.75380003</v>
      </c>
      <c r="AO25">
        <v>0</v>
      </c>
      <c r="AP25">
        <v>0.10539999999999999</v>
      </c>
      <c r="AQ25">
        <v>0</v>
      </c>
      <c r="AS25">
        <v>1054319.3799999999</v>
      </c>
      <c r="AT25">
        <v>0</v>
      </c>
      <c r="AU25">
        <v>0.1089</v>
      </c>
      <c r="AV25">
        <v>0</v>
      </c>
      <c r="AX25">
        <v>759215.2378</v>
      </c>
      <c r="AY25">
        <v>171.30330000000001</v>
      </c>
      <c r="AZ25">
        <v>0.1089</v>
      </c>
      <c r="BB25">
        <v>0</v>
      </c>
      <c r="BC25">
        <v>0</v>
      </c>
      <c r="BD25">
        <v>0</v>
      </c>
      <c r="BE25">
        <v>8.9300000000000004E-2</v>
      </c>
      <c r="BF25">
        <v>0</v>
      </c>
      <c r="BG25">
        <v>0.41010000000000002</v>
      </c>
      <c r="BH25">
        <v>0.20250000000000001</v>
      </c>
      <c r="BI25">
        <v>0.629076374410799</v>
      </c>
      <c r="BJ25" t="s">
        <v>287</v>
      </c>
      <c r="BK25" t="s">
        <v>265</v>
      </c>
    </row>
    <row r="26" spans="1:63" x14ac:dyDescent="0.25">
      <c r="A26" t="s">
        <v>387</v>
      </c>
      <c r="B26" t="s">
        <v>176</v>
      </c>
      <c r="C26">
        <v>523</v>
      </c>
      <c r="D26" t="s">
        <v>422</v>
      </c>
      <c r="E26" t="s">
        <v>391</v>
      </c>
      <c r="F26" t="s">
        <v>240</v>
      </c>
      <c r="G26" t="s">
        <v>245</v>
      </c>
      <c r="H26" t="s">
        <v>256</v>
      </c>
      <c r="I26">
        <v>5592.7504900000004</v>
      </c>
      <c r="J26">
        <v>5067.8828801400005</v>
      </c>
      <c r="K26">
        <v>3.3791197900000002E-3</v>
      </c>
      <c r="L26">
        <v>0.1089</v>
      </c>
      <c r="M26">
        <v>1</v>
      </c>
      <c r="N26">
        <v>968.16200000000003</v>
      </c>
      <c r="O26">
        <v>2082.2370000000001</v>
      </c>
      <c r="P26">
        <v>17.8369</v>
      </c>
      <c r="Q26">
        <v>8.5699999999999998E-2</v>
      </c>
      <c r="R26">
        <v>0.46029999999999999</v>
      </c>
      <c r="S26">
        <v>10671.0383</v>
      </c>
      <c r="T26">
        <v>6707.5091000000002</v>
      </c>
      <c r="U26">
        <v>0</v>
      </c>
      <c r="V26">
        <v>9.11E-2</v>
      </c>
      <c r="W26">
        <v>1</v>
      </c>
      <c r="X26">
        <v>2764958328</v>
      </c>
      <c r="Y26">
        <v>2258073742.75</v>
      </c>
      <c r="Z26">
        <v>0</v>
      </c>
      <c r="AA26">
        <v>0.1143</v>
      </c>
      <c r="AB26">
        <v>1</v>
      </c>
      <c r="AC26">
        <v>24135166000</v>
      </c>
      <c r="AD26">
        <v>37832742681.25</v>
      </c>
      <c r="AE26">
        <v>0</v>
      </c>
      <c r="AF26">
        <v>0.10539999999999999</v>
      </c>
      <c r="AG26">
        <v>0.63790000000000002</v>
      </c>
      <c r="AH26">
        <v>17333.660199999998</v>
      </c>
      <c r="AI26">
        <v>28191.252799999998</v>
      </c>
      <c r="AJ26">
        <v>482.85629999999998</v>
      </c>
      <c r="AK26">
        <v>8.2100000000000006E-2</v>
      </c>
      <c r="AL26">
        <v>0.60809999999999997</v>
      </c>
      <c r="AM26">
        <v>4571498612.4710999</v>
      </c>
      <c r="AN26">
        <v>4399312583.1394997</v>
      </c>
      <c r="AO26">
        <v>0</v>
      </c>
      <c r="AP26">
        <v>0.10539999999999999</v>
      </c>
      <c r="AQ26">
        <v>1</v>
      </c>
      <c r="AR26">
        <v>537583.18799999997</v>
      </c>
      <c r="AS26">
        <v>1362096.4258000001</v>
      </c>
      <c r="AT26">
        <v>0</v>
      </c>
      <c r="AU26">
        <v>0.1089</v>
      </c>
      <c r="AV26">
        <v>0.3947</v>
      </c>
      <c r="AW26">
        <v>825915.39060000004</v>
      </c>
      <c r="AX26">
        <v>1362812.7390999999</v>
      </c>
      <c r="AY26">
        <v>669.38189999999997</v>
      </c>
      <c r="AZ26">
        <v>0.1089</v>
      </c>
      <c r="BA26">
        <v>0.60580000000000001</v>
      </c>
      <c r="BB26">
        <v>0</v>
      </c>
      <c r="BC26">
        <v>0</v>
      </c>
      <c r="BD26">
        <v>0</v>
      </c>
      <c r="BE26">
        <v>8.9300000000000004E-2</v>
      </c>
      <c r="BF26">
        <v>0</v>
      </c>
      <c r="BG26">
        <v>0.68530000000000002</v>
      </c>
      <c r="BH26">
        <v>0.1719</v>
      </c>
      <c r="BI26">
        <v>0.629076374410799</v>
      </c>
      <c r="BJ26" t="s">
        <v>287</v>
      </c>
      <c r="BK26" t="s">
        <v>265</v>
      </c>
    </row>
    <row r="27" spans="1:63" x14ac:dyDescent="0.25">
      <c r="A27" t="s">
        <v>387</v>
      </c>
      <c r="B27" t="s">
        <v>176</v>
      </c>
      <c r="C27">
        <v>1012</v>
      </c>
      <c r="D27" t="s">
        <v>421</v>
      </c>
      <c r="E27" t="s">
        <v>391</v>
      </c>
      <c r="F27" t="s">
        <v>241</v>
      </c>
      <c r="G27" t="s">
        <v>250</v>
      </c>
      <c r="H27" t="s">
        <v>256</v>
      </c>
      <c r="I27">
        <v>144.95126300000001</v>
      </c>
      <c r="J27">
        <v>5067.8828801400005</v>
      </c>
      <c r="K27">
        <v>3.3791197900000002E-3</v>
      </c>
      <c r="L27">
        <v>0.1089</v>
      </c>
      <c r="M27">
        <v>2.86E-2</v>
      </c>
      <c r="N27">
        <v>330.13569999999999</v>
      </c>
      <c r="O27">
        <v>2082.2370000000001</v>
      </c>
      <c r="P27">
        <v>17.8369</v>
      </c>
      <c r="Q27">
        <v>8.5699999999999998E-2</v>
      </c>
      <c r="R27">
        <v>0.15129999999999999</v>
      </c>
      <c r="S27">
        <v>1706.8625999999999</v>
      </c>
      <c r="T27">
        <v>6707.5091000000002</v>
      </c>
      <c r="U27">
        <v>0</v>
      </c>
      <c r="V27">
        <v>9.11E-2</v>
      </c>
      <c r="W27">
        <v>0.2545</v>
      </c>
      <c r="X27">
        <v>1325501044</v>
      </c>
      <c r="Y27">
        <v>2258073742.75</v>
      </c>
      <c r="Z27">
        <v>0</v>
      </c>
      <c r="AA27">
        <v>0.1143</v>
      </c>
      <c r="AB27">
        <v>0.58699999999999997</v>
      </c>
      <c r="AC27">
        <v>45417193000</v>
      </c>
      <c r="AD27">
        <v>37832742681.25</v>
      </c>
      <c r="AE27">
        <v>0</v>
      </c>
      <c r="AF27">
        <v>0.10539999999999999</v>
      </c>
      <c r="AG27">
        <v>1</v>
      </c>
      <c r="AH27">
        <v>876.12260000000003</v>
      </c>
      <c r="AI27">
        <v>28191.252799999998</v>
      </c>
      <c r="AJ27">
        <v>482.85629999999998</v>
      </c>
      <c r="AK27">
        <v>8.2100000000000006E-2</v>
      </c>
      <c r="AL27">
        <v>1.4200000000000001E-2</v>
      </c>
      <c r="AM27">
        <v>6163495857.3386002</v>
      </c>
      <c r="AN27">
        <v>4399312583.1394997</v>
      </c>
      <c r="AO27">
        <v>0</v>
      </c>
      <c r="AP27">
        <v>0.10539999999999999</v>
      </c>
      <c r="AQ27">
        <v>1</v>
      </c>
      <c r="AR27">
        <v>602377</v>
      </c>
      <c r="AS27">
        <v>1362096.4258000001</v>
      </c>
      <c r="AT27">
        <v>0</v>
      </c>
      <c r="AU27">
        <v>0.1089</v>
      </c>
      <c r="AV27">
        <v>0.44219999999999998</v>
      </c>
      <c r="AW27">
        <v>2191766.7793000001</v>
      </c>
      <c r="AX27">
        <v>1362812.7390999999</v>
      </c>
      <c r="AY27">
        <v>669.38189999999997</v>
      </c>
      <c r="AZ27">
        <v>0.1089</v>
      </c>
      <c r="BA27">
        <v>1</v>
      </c>
      <c r="BB27">
        <v>0</v>
      </c>
      <c r="BC27">
        <v>0</v>
      </c>
      <c r="BD27">
        <v>0</v>
      </c>
      <c r="BE27">
        <v>8.9300000000000004E-2</v>
      </c>
      <c r="BF27">
        <v>0</v>
      </c>
      <c r="BG27">
        <v>0.47539999999999999</v>
      </c>
      <c r="BH27">
        <v>0.1719</v>
      </c>
      <c r="BI27">
        <v>0.62086979234687201</v>
      </c>
      <c r="BJ27" t="s">
        <v>287</v>
      </c>
      <c r="BK27" t="s">
        <v>265</v>
      </c>
    </row>
    <row r="28" spans="1:63" x14ac:dyDescent="0.25">
      <c r="A28" t="s">
        <v>387</v>
      </c>
      <c r="B28" t="s">
        <v>176</v>
      </c>
      <c r="C28">
        <v>510</v>
      </c>
      <c r="D28" t="s">
        <v>217</v>
      </c>
      <c r="E28" t="s">
        <v>392</v>
      </c>
      <c r="F28" t="s">
        <v>239</v>
      </c>
      <c r="G28" t="s">
        <v>245</v>
      </c>
      <c r="H28" t="s">
        <v>256</v>
      </c>
      <c r="I28">
        <v>0.50958937400000004</v>
      </c>
      <c r="J28">
        <v>54.670917482500002</v>
      </c>
      <c r="K28">
        <v>0.50958937400000004</v>
      </c>
      <c r="L28">
        <v>0.1089</v>
      </c>
      <c r="M28">
        <v>0</v>
      </c>
      <c r="N28">
        <v>738.02539999999999</v>
      </c>
      <c r="O28">
        <v>1003.4046</v>
      </c>
      <c r="P28">
        <v>10.7302</v>
      </c>
      <c r="Q28">
        <v>8.5699999999999998E-2</v>
      </c>
      <c r="R28">
        <v>0.73270000000000002</v>
      </c>
      <c r="S28">
        <v>2363.0702000000001</v>
      </c>
      <c r="T28">
        <v>4181.9917999999998</v>
      </c>
      <c r="U28">
        <v>0</v>
      </c>
      <c r="V28">
        <v>9.11E-2</v>
      </c>
      <c r="W28">
        <v>0.56510000000000005</v>
      </c>
      <c r="X28">
        <v>2551228</v>
      </c>
      <c r="Y28">
        <v>38160525</v>
      </c>
      <c r="Z28">
        <v>0</v>
      </c>
      <c r="AA28">
        <v>0.1143</v>
      </c>
      <c r="AB28">
        <v>6.6900000000000001E-2</v>
      </c>
      <c r="AC28">
        <v>24225274000</v>
      </c>
      <c r="AD28">
        <v>8534892125</v>
      </c>
      <c r="AE28">
        <v>0</v>
      </c>
      <c r="AF28">
        <v>0.10539999999999999</v>
      </c>
      <c r="AG28">
        <v>1</v>
      </c>
      <c r="AH28">
        <v>18125.902300000002</v>
      </c>
      <c r="AI28">
        <v>35753.243000000002</v>
      </c>
      <c r="AJ28">
        <v>1129.6801</v>
      </c>
      <c r="AK28">
        <v>8.2100000000000006E-2</v>
      </c>
      <c r="AL28">
        <v>0.4909</v>
      </c>
      <c r="AM28">
        <v>466831561.61210001</v>
      </c>
      <c r="AN28">
        <v>466831561.61210001</v>
      </c>
      <c r="AO28">
        <v>0</v>
      </c>
      <c r="AP28">
        <v>0.10539999999999999</v>
      </c>
      <c r="AQ28">
        <v>1</v>
      </c>
      <c r="AR28">
        <v>177478.59400000001</v>
      </c>
      <c r="AS28">
        <v>385878.0735</v>
      </c>
      <c r="AT28">
        <v>0</v>
      </c>
      <c r="AU28">
        <v>0.1089</v>
      </c>
      <c r="AV28">
        <v>0.45989999999999998</v>
      </c>
      <c r="AW28">
        <v>727691.41960000002</v>
      </c>
      <c r="AX28">
        <v>732119.04489999998</v>
      </c>
      <c r="AY28">
        <v>1665.8701000000001</v>
      </c>
      <c r="AZ28">
        <v>0.1089</v>
      </c>
      <c r="BA28">
        <v>0.99390000000000001</v>
      </c>
      <c r="BB28">
        <v>0</v>
      </c>
      <c r="BC28">
        <v>0</v>
      </c>
      <c r="BD28">
        <v>0</v>
      </c>
      <c r="BE28">
        <v>8.9300000000000004E-2</v>
      </c>
      <c r="BF28">
        <v>0</v>
      </c>
      <c r="BG28">
        <v>0.53129999999999999</v>
      </c>
      <c r="BH28">
        <v>0.3251</v>
      </c>
      <c r="BI28">
        <v>0.60721827963587005</v>
      </c>
      <c r="BJ28" t="s">
        <v>287</v>
      </c>
      <c r="BK28" t="s">
        <v>265</v>
      </c>
    </row>
    <row r="29" spans="1:63" x14ac:dyDescent="0.25">
      <c r="A29" t="s">
        <v>387</v>
      </c>
      <c r="B29" t="s">
        <v>176</v>
      </c>
      <c r="C29">
        <v>510</v>
      </c>
      <c r="D29" t="s">
        <v>217</v>
      </c>
      <c r="E29" t="s">
        <v>393</v>
      </c>
      <c r="F29" t="s">
        <v>239</v>
      </c>
      <c r="G29" t="s">
        <v>245</v>
      </c>
      <c r="H29" t="s">
        <v>256</v>
      </c>
      <c r="I29">
        <v>0.50958937400000004</v>
      </c>
      <c r="J29">
        <v>54.514205517499903</v>
      </c>
      <c r="K29">
        <v>0.50958937400000004</v>
      </c>
      <c r="L29">
        <v>0.1089</v>
      </c>
      <c r="M29">
        <v>0</v>
      </c>
      <c r="N29">
        <v>849.20659999999998</v>
      </c>
      <c r="O29">
        <v>1039.4602</v>
      </c>
      <c r="P29">
        <v>10.7302</v>
      </c>
      <c r="Q29">
        <v>8.5699999999999998E-2</v>
      </c>
      <c r="R29">
        <v>0.81510000000000005</v>
      </c>
      <c r="S29">
        <v>2363.0702000000001</v>
      </c>
      <c r="T29">
        <v>5675.3026</v>
      </c>
      <c r="U29">
        <v>0</v>
      </c>
      <c r="V29">
        <v>9.11E-2</v>
      </c>
      <c r="W29">
        <v>0.41639999999999999</v>
      </c>
      <c r="X29">
        <v>2551228</v>
      </c>
      <c r="Y29">
        <v>66212442.5</v>
      </c>
      <c r="Z29">
        <v>0</v>
      </c>
      <c r="AA29">
        <v>0.1143</v>
      </c>
      <c r="AB29">
        <v>3.85E-2</v>
      </c>
      <c r="AC29">
        <v>19606530000</v>
      </c>
      <c r="AD29">
        <v>3168139500</v>
      </c>
      <c r="AE29">
        <v>0</v>
      </c>
      <c r="AF29">
        <v>0.10539999999999999</v>
      </c>
      <c r="AG29">
        <v>1</v>
      </c>
      <c r="AH29">
        <v>18125.902300000002</v>
      </c>
      <c r="AI29">
        <v>33207.645600000003</v>
      </c>
      <c r="AJ29">
        <v>624.99890000000005</v>
      </c>
      <c r="AK29">
        <v>8.2100000000000006E-2</v>
      </c>
      <c r="AL29">
        <v>0.53710000000000002</v>
      </c>
      <c r="AM29">
        <v>0</v>
      </c>
      <c r="AN29">
        <v>2194943964.4661999</v>
      </c>
      <c r="AO29">
        <v>0</v>
      </c>
      <c r="AP29">
        <v>0.10539999999999999</v>
      </c>
      <c r="AQ29">
        <v>0</v>
      </c>
      <c r="AR29">
        <v>531815.81299999997</v>
      </c>
      <c r="AS29">
        <v>531815.81299999997</v>
      </c>
      <c r="AT29">
        <v>0</v>
      </c>
      <c r="AU29">
        <v>0.1089</v>
      </c>
      <c r="AV29">
        <v>1</v>
      </c>
      <c r="AW29">
        <v>626269.22409999999</v>
      </c>
      <c r="AX29">
        <v>841825.73129999998</v>
      </c>
      <c r="AY29">
        <v>1489.1391000000001</v>
      </c>
      <c r="AZ29">
        <v>0.1089</v>
      </c>
      <c r="BA29">
        <v>0.74350000000000005</v>
      </c>
      <c r="BB29">
        <v>0</v>
      </c>
      <c r="BC29">
        <v>0</v>
      </c>
      <c r="BD29">
        <v>0</v>
      </c>
      <c r="BE29">
        <v>8.9300000000000004E-2</v>
      </c>
      <c r="BF29">
        <v>0</v>
      </c>
      <c r="BG29">
        <v>0.4516</v>
      </c>
      <c r="BH29">
        <v>0.30049999999999999</v>
      </c>
      <c r="BI29">
        <v>0.60721827963587005</v>
      </c>
      <c r="BJ29" t="s">
        <v>287</v>
      </c>
      <c r="BK29" t="s">
        <v>265</v>
      </c>
    </row>
    <row r="30" spans="1:63" x14ac:dyDescent="0.25">
      <c r="A30" t="s">
        <v>387</v>
      </c>
      <c r="B30" t="s">
        <v>176</v>
      </c>
      <c r="C30">
        <v>510</v>
      </c>
      <c r="D30" t="s">
        <v>217</v>
      </c>
      <c r="E30" t="s">
        <v>390</v>
      </c>
      <c r="F30" t="s">
        <v>239</v>
      </c>
      <c r="G30" t="s">
        <v>245</v>
      </c>
      <c r="H30" t="s">
        <v>256</v>
      </c>
      <c r="I30">
        <v>0.50958937400000004</v>
      </c>
      <c r="J30">
        <v>1879.7536735125</v>
      </c>
      <c r="K30">
        <v>3.3791197900000002E-3</v>
      </c>
      <c r="L30">
        <v>0.1089</v>
      </c>
      <c r="M30">
        <v>2.9999999999999997E-4</v>
      </c>
      <c r="N30">
        <v>1264.7348</v>
      </c>
      <c r="O30">
        <v>1504.3860999999999</v>
      </c>
      <c r="P30">
        <v>14.3537</v>
      </c>
      <c r="Q30">
        <v>8.5699999999999998E-2</v>
      </c>
      <c r="R30">
        <v>0.83919999999999995</v>
      </c>
      <c r="S30">
        <v>2363.0702000000001</v>
      </c>
      <c r="T30">
        <v>5794.8164999999999</v>
      </c>
      <c r="U30">
        <v>0</v>
      </c>
      <c r="V30">
        <v>9.11E-2</v>
      </c>
      <c r="W30">
        <v>0.4078</v>
      </c>
      <c r="X30">
        <v>2551228</v>
      </c>
      <c r="Y30">
        <v>2044961644</v>
      </c>
      <c r="Z30">
        <v>0</v>
      </c>
      <c r="AA30">
        <v>0.1143</v>
      </c>
      <c r="AB30">
        <v>1.1999999999999999E-3</v>
      </c>
      <c r="AC30">
        <v>18444497000</v>
      </c>
      <c r="AD30">
        <v>7744921500</v>
      </c>
      <c r="AE30">
        <v>0</v>
      </c>
      <c r="AF30">
        <v>0.10539999999999999</v>
      </c>
      <c r="AG30">
        <v>1</v>
      </c>
      <c r="AH30">
        <v>18125.902300000002</v>
      </c>
      <c r="AI30">
        <v>29248.1315</v>
      </c>
      <c r="AJ30">
        <v>482.85629999999998</v>
      </c>
      <c r="AK30">
        <v>8.2100000000000006E-2</v>
      </c>
      <c r="AL30">
        <v>0.61329999999999996</v>
      </c>
      <c r="AM30">
        <v>0</v>
      </c>
      <c r="AN30">
        <v>854041103.75380003</v>
      </c>
      <c r="AO30">
        <v>0</v>
      </c>
      <c r="AP30">
        <v>0.10539999999999999</v>
      </c>
      <c r="AQ30">
        <v>0</v>
      </c>
      <c r="AR30">
        <v>495627.21899999998</v>
      </c>
      <c r="AS30">
        <v>1054319.3799999999</v>
      </c>
      <c r="AT30">
        <v>0</v>
      </c>
      <c r="AU30">
        <v>0.1089</v>
      </c>
      <c r="AV30">
        <v>0.47010000000000002</v>
      </c>
      <c r="AW30">
        <v>605770.59389999998</v>
      </c>
      <c r="AX30">
        <v>759215.2378</v>
      </c>
      <c r="AY30">
        <v>171.30330000000001</v>
      </c>
      <c r="AZ30">
        <v>0.1089</v>
      </c>
      <c r="BA30">
        <v>0.79779999999999995</v>
      </c>
      <c r="BB30">
        <v>0</v>
      </c>
      <c r="BC30">
        <v>0</v>
      </c>
      <c r="BD30">
        <v>0</v>
      </c>
      <c r="BE30">
        <v>8.9300000000000004E-2</v>
      </c>
      <c r="BF30">
        <v>0</v>
      </c>
      <c r="BG30">
        <v>0.40310000000000001</v>
      </c>
      <c r="BH30">
        <v>0.20250000000000001</v>
      </c>
      <c r="BI30">
        <v>0.60721827963587005</v>
      </c>
      <c r="BJ30" t="s">
        <v>287</v>
      </c>
      <c r="BK30" t="s">
        <v>265</v>
      </c>
    </row>
    <row r="31" spans="1:63" x14ac:dyDescent="0.25">
      <c r="A31" t="s">
        <v>387</v>
      </c>
      <c r="B31" t="s">
        <v>176</v>
      </c>
      <c r="C31">
        <v>510</v>
      </c>
      <c r="D31" t="s">
        <v>217</v>
      </c>
      <c r="E31" t="s">
        <v>391</v>
      </c>
      <c r="F31" t="s">
        <v>239</v>
      </c>
      <c r="G31" t="s">
        <v>245</v>
      </c>
      <c r="H31" t="s">
        <v>256</v>
      </c>
      <c r="I31">
        <v>0.50958937400000004</v>
      </c>
      <c r="J31">
        <v>5067.8828801400005</v>
      </c>
      <c r="K31">
        <v>3.3791197900000002E-3</v>
      </c>
      <c r="L31">
        <v>0.1089</v>
      </c>
      <c r="M31">
        <v>1E-4</v>
      </c>
      <c r="N31">
        <v>1871.6901</v>
      </c>
      <c r="O31">
        <v>2082.2370000000001</v>
      </c>
      <c r="P31">
        <v>17.8369</v>
      </c>
      <c r="Q31">
        <v>8.5699999999999998E-2</v>
      </c>
      <c r="R31">
        <v>0.89800000000000002</v>
      </c>
      <c r="S31">
        <v>2363.0702000000001</v>
      </c>
      <c r="T31">
        <v>6707.5091000000002</v>
      </c>
      <c r="U31">
        <v>0</v>
      </c>
      <c r="V31">
        <v>9.11E-2</v>
      </c>
      <c r="W31">
        <v>0.3523</v>
      </c>
      <c r="X31">
        <v>2551228</v>
      </c>
      <c r="Y31">
        <v>2258073742.75</v>
      </c>
      <c r="Z31">
        <v>0</v>
      </c>
      <c r="AA31">
        <v>0.1143</v>
      </c>
      <c r="AB31">
        <v>1.1000000000000001E-3</v>
      </c>
      <c r="AC31">
        <v>15969055000</v>
      </c>
      <c r="AD31">
        <v>37832742681.25</v>
      </c>
      <c r="AE31">
        <v>0</v>
      </c>
      <c r="AF31">
        <v>0.10539999999999999</v>
      </c>
      <c r="AG31">
        <v>0.42209999999999998</v>
      </c>
      <c r="AH31">
        <v>18125.902300000002</v>
      </c>
      <c r="AI31">
        <v>28191.252799999998</v>
      </c>
      <c r="AJ31">
        <v>482.85629999999998</v>
      </c>
      <c r="AK31">
        <v>8.2100000000000006E-2</v>
      </c>
      <c r="AL31">
        <v>0.63670000000000004</v>
      </c>
      <c r="AM31">
        <v>0</v>
      </c>
      <c r="AN31">
        <v>4399312583.1394997</v>
      </c>
      <c r="AO31">
        <v>0</v>
      </c>
      <c r="AP31">
        <v>0.10539999999999999</v>
      </c>
      <c r="AQ31">
        <v>0</v>
      </c>
      <c r="AR31">
        <v>399538.43800000002</v>
      </c>
      <c r="AS31">
        <v>1362096.4258000001</v>
      </c>
      <c r="AT31">
        <v>0</v>
      </c>
      <c r="AU31">
        <v>0.1089</v>
      </c>
      <c r="AV31">
        <v>0.29330000000000001</v>
      </c>
      <c r="AW31">
        <v>633583.16799999995</v>
      </c>
      <c r="AX31">
        <v>1362812.7390999999</v>
      </c>
      <c r="AY31">
        <v>669.38189999999997</v>
      </c>
      <c r="AZ31">
        <v>0.1089</v>
      </c>
      <c r="BA31">
        <v>0.46460000000000001</v>
      </c>
      <c r="BB31">
        <v>0</v>
      </c>
      <c r="BC31">
        <v>0</v>
      </c>
      <c r="BD31">
        <v>0</v>
      </c>
      <c r="BE31">
        <v>8.9300000000000004E-2</v>
      </c>
      <c r="BF31">
        <v>0</v>
      </c>
      <c r="BG31">
        <v>0.28849999999999998</v>
      </c>
      <c r="BH31">
        <v>0.1719</v>
      </c>
      <c r="BI31">
        <v>0.60721827963587005</v>
      </c>
      <c r="BJ31" t="s">
        <v>287</v>
      </c>
      <c r="BK31" t="s">
        <v>265</v>
      </c>
    </row>
    <row r="32" spans="1:63" x14ac:dyDescent="0.25">
      <c r="A32" t="s">
        <v>387</v>
      </c>
      <c r="B32" t="s">
        <v>176</v>
      </c>
      <c r="C32">
        <v>486</v>
      </c>
      <c r="D32" t="s">
        <v>432</v>
      </c>
      <c r="E32" t="s">
        <v>390</v>
      </c>
      <c r="F32" t="s">
        <v>239</v>
      </c>
      <c r="G32" t="s">
        <v>246</v>
      </c>
      <c r="H32" t="s">
        <v>256</v>
      </c>
      <c r="I32">
        <v>7.0830173500000004</v>
      </c>
      <c r="J32">
        <v>1879.7536735125</v>
      </c>
      <c r="K32">
        <v>3.3791197900000002E-3</v>
      </c>
      <c r="L32">
        <v>0.1089</v>
      </c>
      <c r="M32">
        <v>3.8E-3</v>
      </c>
      <c r="N32">
        <v>1504.3860999999999</v>
      </c>
      <c r="O32">
        <v>1504.3860999999999</v>
      </c>
      <c r="P32">
        <v>14.3537</v>
      </c>
      <c r="Q32">
        <v>8.5699999999999998E-2</v>
      </c>
      <c r="R32">
        <v>1</v>
      </c>
      <c r="S32">
        <v>3642.1484999999998</v>
      </c>
      <c r="T32">
        <v>5794.8164999999999</v>
      </c>
      <c r="U32">
        <v>0</v>
      </c>
      <c r="V32">
        <v>9.11E-2</v>
      </c>
      <c r="W32">
        <v>0.62849999999999995</v>
      </c>
      <c r="X32">
        <v>33019326</v>
      </c>
      <c r="Y32">
        <v>2044961644</v>
      </c>
      <c r="Z32">
        <v>0</v>
      </c>
      <c r="AA32">
        <v>0.1143</v>
      </c>
      <c r="AB32">
        <v>1.61E-2</v>
      </c>
      <c r="AC32">
        <v>22348165000</v>
      </c>
      <c r="AD32">
        <v>7744921500</v>
      </c>
      <c r="AE32">
        <v>0</v>
      </c>
      <c r="AF32">
        <v>0.10539999999999999</v>
      </c>
      <c r="AG32">
        <v>1</v>
      </c>
      <c r="AH32">
        <v>26337.0625</v>
      </c>
      <c r="AI32">
        <v>29248.1315</v>
      </c>
      <c r="AJ32">
        <v>482.85629999999998</v>
      </c>
      <c r="AK32">
        <v>8.2100000000000006E-2</v>
      </c>
      <c r="AL32">
        <v>0.89880000000000004</v>
      </c>
      <c r="AM32">
        <v>0</v>
      </c>
      <c r="AN32">
        <v>854041103.75380003</v>
      </c>
      <c r="AO32">
        <v>0</v>
      </c>
      <c r="AP32">
        <v>0.10539999999999999</v>
      </c>
      <c r="AQ32">
        <v>0</v>
      </c>
      <c r="AR32">
        <v>495627.21899999998</v>
      </c>
      <c r="AS32">
        <v>1054319.3799999999</v>
      </c>
      <c r="AT32">
        <v>0</v>
      </c>
      <c r="AU32">
        <v>0.1089</v>
      </c>
      <c r="AV32">
        <v>0.47010000000000002</v>
      </c>
      <c r="AW32">
        <v>734243.92720000003</v>
      </c>
      <c r="AX32">
        <v>759215.2378</v>
      </c>
      <c r="AY32">
        <v>171.30330000000001</v>
      </c>
      <c r="AZ32">
        <v>0.1089</v>
      </c>
      <c r="BA32">
        <v>0.96709999999999996</v>
      </c>
      <c r="BB32">
        <v>0</v>
      </c>
      <c r="BC32">
        <v>0</v>
      </c>
      <c r="BD32">
        <v>0</v>
      </c>
      <c r="BE32">
        <v>8.9300000000000004E-2</v>
      </c>
      <c r="BF32">
        <v>0</v>
      </c>
      <c r="BG32">
        <v>0.48089999999999999</v>
      </c>
      <c r="BH32">
        <v>0.20250000000000001</v>
      </c>
      <c r="BI32">
        <v>0.571491401630002</v>
      </c>
      <c r="BJ32" t="s">
        <v>287</v>
      </c>
      <c r="BK32" t="s">
        <v>265</v>
      </c>
    </row>
    <row r="33" spans="1:63" x14ac:dyDescent="0.25">
      <c r="A33" t="s">
        <v>387</v>
      </c>
      <c r="B33" t="s">
        <v>176</v>
      </c>
      <c r="C33">
        <v>486</v>
      </c>
      <c r="D33" t="s">
        <v>432</v>
      </c>
      <c r="E33" t="s">
        <v>391</v>
      </c>
      <c r="F33" t="s">
        <v>239</v>
      </c>
      <c r="G33" t="s">
        <v>246</v>
      </c>
      <c r="H33" t="s">
        <v>256</v>
      </c>
      <c r="I33">
        <v>7.0830173500000004</v>
      </c>
      <c r="J33">
        <v>5067.8828801400005</v>
      </c>
      <c r="K33">
        <v>3.3791197900000002E-3</v>
      </c>
      <c r="L33">
        <v>0.1089</v>
      </c>
      <c r="M33">
        <v>1.4E-3</v>
      </c>
      <c r="N33">
        <v>2217.7820999999999</v>
      </c>
      <c r="O33">
        <v>2082.2370000000001</v>
      </c>
      <c r="P33">
        <v>17.8369</v>
      </c>
      <c r="Q33">
        <v>8.5699999999999998E-2</v>
      </c>
      <c r="R33">
        <v>1</v>
      </c>
      <c r="S33">
        <v>3642.1484999999998</v>
      </c>
      <c r="T33">
        <v>6707.5091000000002</v>
      </c>
      <c r="U33">
        <v>0</v>
      </c>
      <c r="V33">
        <v>9.11E-2</v>
      </c>
      <c r="W33">
        <v>0.54300000000000004</v>
      </c>
      <c r="X33">
        <v>33019326</v>
      </c>
      <c r="Y33">
        <v>2258073742.75</v>
      </c>
      <c r="Z33">
        <v>0</v>
      </c>
      <c r="AA33">
        <v>0.1143</v>
      </c>
      <c r="AB33">
        <v>1.46E-2</v>
      </c>
      <c r="AC33">
        <v>22660900000</v>
      </c>
      <c r="AD33">
        <v>37832742681.25</v>
      </c>
      <c r="AE33">
        <v>0</v>
      </c>
      <c r="AF33">
        <v>0.10539999999999999</v>
      </c>
      <c r="AG33">
        <v>0.59899999999999998</v>
      </c>
      <c r="AH33">
        <v>26337.0625</v>
      </c>
      <c r="AI33">
        <v>28191.252799999998</v>
      </c>
      <c r="AJ33">
        <v>482.85629999999998</v>
      </c>
      <c r="AK33">
        <v>8.2100000000000006E-2</v>
      </c>
      <c r="AL33">
        <v>0.93310000000000004</v>
      </c>
      <c r="AM33">
        <v>0</v>
      </c>
      <c r="AN33">
        <v>4399312583.1394997</v>
      </c>
      <c r="AO33">
        <v>0</v>
      </c>
      <c r="AP33">
        <v>0.10539999999999999</v>
      </c>
      <c r="AQ33">
        <v>0</v>
      </c>
      <c r="AR33">
        <v>95897.382800000007</v>
      </c>
      <c r="AS33">
        <v>1362096.4258000001</v>
      </c>
      <c r="AT33">
        <v>0</v>
      </c>
      <c r="AU33">
        <v>0.1089</v>
      </c>
      <c r="AV33">
        <v>7.0400000000000004E-2</v>
      </c>
      <c r="AW33">
        <v>962608.41410000005</v>
      </c>
      <c r="AX33">
        <v>1362812.7390999999</v>
      </c>
      <c r="AY33">
        <v>669.38189999999997</v>
      </c>
      <c r="AZ33">
        <v>0.1089</v>
      </c>
      <c r="BA33">
        <v>0.70620000000000005</v>
      </c>
      <c r="BB33">
        <v>0</v>
      </c>
      <c r="BC33">
        <v>0</v>
      </c>
      <c r="BD33">
        <v>0</v>
      </c>
      <c r="BE33">
        <v>8.9300000000000004E-2</v>
      </c>
      <c r="BF33">
        <v>0</v>
      </c>
      <c r="BG33">
        <v>0.36130000000000001</v>
      </c>
      <c r="BH33">
        <v>0.1719</v>
      </c>
      <c r="BI33">
        <v>0.571491401630002</v>
      </c>
      <c r="BJ33" t="s">
        <v>287</v>
      </c>
      <c r="BK33" t="s">
        <v>265</v>
      </c>
    </row>
    <row r="34" spans="1:63" x14ac:dyDescent="0.25">
      <c r="A34" t="s">
        <v>387</v>
      </c>
      <c r="B34" t="s">
        <v>176</v>
      </c>
      <c r="C34">
        <v>499</v>
      </c>
      <c r="D34" t="s">
        <v>427</v>
      </c>
      <c r="E34" t="s">
        <v>390</v>
      </c>
      <c r="F34" t="s">
        <v>239</v>
      </c>
      <c r="G34" t="s">
        <v>246</v>
      </c>
      <c r="H34" t="s">
        <v>256</v>
      </c>
      <c r="I34">
        <v>3113.1015600000001</v>
      </c>
      <c r="J34">
        <v>1879.7536735125</v>
      </c>
      <c r="K34">
        <v>3.3791197900000002E-3</v>
      </c>
      <c r="L34">
        <v>0.1089</v>
      </c>
      <c r="M34">
        <v>1</v>
      </c>
      <c r="N34">
        <v>330.54129999999998</v>
      </c>
      <c r="O34">
        <v>1504.3860999999999</v>
      </c>
      <c r="P34">
        <v>14.3537</v>
      </c>
      <c r="Q34">
        <v>8.5699999999999998E-2</v>
      </c>
      <c r="R34">
        <v>0.2122</v>
      </c>
      <c r="S34">
        <v>21101.2173</v>
      </c>
      <c r="T34">
        <v>5794.8164999999999</v>
      </c>
      <c r="U34">
        <v>0</v>
      </c>
      <c r="V34">
        <v>9.11E-2</v>
      </c>
      <c r="W34">
        <v>1</v>
      </c>
      <c r="X34">
        <v>5280107890</v>
      </c>
      <c r="Y34">
        <v>2044961644</v>
      </c>
      <c r="Z34">
        <v>0</v>
      </c>
      <c r="AA34">
        <v>0.1143</v>
      </c>
      <c r="AB34">
        <v>1</v>
      </c>
      <c r="AC34">
        <v>0</v>
      </c>
      <c r="AD34">
        <v>7744921500</v>
      </c>
      <c r="AE34">
        <v>0</v>
      </c>
      <c r="AF34">
        <v>0.10539999999999999</v>
      </c>
      <c r="AG34">
        <v>0</v>
      </c>
      <c r="AH34">
        <v>14067.9707</v>
      </c>
      <c r="AI34">
        <v>29248.1315</v>
      </c>
      <c r="AJ34">
        <v>482.85629999999998</v>
      </c>
      <c r="AK34">
        <v>8.2100000000000006E-2</v>
      </c>
      <c r="AL34">
        <v>0.4723</v>
      </c>
      <c r="AN34">
        <v>854041103.75380003</v>
      </c>
      <c r="AO34">
        <v>0</v>
      </c>
      <c r="AP34">
        <v>0.10539999999999999</v>
      </c>
      <c r="AQ34">
        <v>0</v>
      </c>
      <c r="AS34">
        <v>1054319.3799999999</v>
      </c>
      <c r="AT34">
        <v>0</v>
      </c>
      <c r="AU34">
        <v>0.1089</v>
      </c>
      <c r="AV34">
        <v>0</v>
      </c>
      <c r="AX34">
        <v>759215.2378</v>
      </c>
      <c r="AY34">
        <v>171.30330000000001</v>
      </c>
      <c r="AZ34">
        <v>0.1089</v>
      </c>
      <c r="BB34">
        <v>0</v>
      </c>
      <c r="BC34">
        <v>0</v>
      </c>
      <c r="BD34">
        <v>0</v>
      </c>
      <c r="BE34">
        <v>8.9300000000000004E-2</v>
      </c>
      <c r="BF34">
        <v>0</v>
      </c>
      <c r="BG34">
        <v>0.37130000000000002</v>
      </c>
      <c r="BH34">
        <v>0.20250000000000001</v>
      </c>
      <c r="BI34">
        <v>0.51934199878019904</v>
      </c>
      <c r="BJ34" t="s">
        <v>287</v>
      </c>
      <c r="BK34" t="s">
        <v>265</v>
      </c>
    </row>
    <row r="35" spans="1:63" x14ac:dyDescent="0.25">
      <c r="A35" t="s">
        <v>387</v>
      </c>
      <c r="B35" t="s">
        <v>176</v>
      </c>
      <c r="C35">
        <v>499</v>
      </c>
      <c r="D35" t="s">
        <v>427</v>
      </c>
      <c r="E35" t="s">
        <v>391</v>
      </c>
      <c r="F35" t="s">
        <v>239</v>
      </c>
      <c r="G35" t="s">
        <v>246</v>
      </c>
      <c r="H35" t="s">
        <v>256</v>
      </c>
      <c r="I35">
        <v>3113.1015600000001</v>
      </c>
      <c r="J35">
        <v>5067.8828801400005</v>
      </c>
      <c r="K35">
        <v>3.3791197900000002E-3</v>
      </c>
      <c r="L35">
        <v>0.1089</v>
      </c>
      <c r="M35">
        <v>0.61429999999999996</v>
      </c>
      <c r="N35">
        <v>426.41129999999998</v>
      </c>
      <c r="O35">
        <v>2082.2370000000001</v>
      </c>
      <c r="P35">
        <v>17.8369</v>
      </c>
      <c r="Q35">
        <v>8.5699999999999998E-2</v>
      </c>
      <c r="R35">
        <v>0.19789999999999999</v>
      </c>
      <c r="S35">
        <v>21101.2173</v>
      </c>
      <c r="T35">
        <v>6707.5091000000002</v>
      </c>
      <c r="U35">
        <v>0</v>
      </c>
      <c r="V35">
        <v>9.11E-2</v>
      </c>
      <c r="W35">
        <v>1</v>
      </c>
      <c r="X35">
        <v>5280107890</v>
      </c>
      <c r="Y35">
        <v>2258073742.75</v>
      </c>
      <c r="Z35">
        <v>0</v>
      </c>
      <c r="AA35">
        <v>0.1143</v>
      </c>
      <c r="AB35">
        <v>1</v>
      </c>
      <c r="AC35">
        <v>7289126000</v>
      </c>
      <c r="AD35">
        <v>37832742681.25</v>
      </c>
      <c r="AE35">
        <v>0</v>
      </c>
      <c r="AF35">
        <v>0.10539999999999999</v>
      </c>
      <c r="AG35">
        <v>0.19270000000000001</v>
      </c>
      <c r="AH35">
        <v>14067.9707</v>
      </c>
      <c r="AI35">
        <v>28191.252799999998</v>
      </c>
      <c r="AJ35">
        <v>482.85629999999998</v>
      </c>
      <c r="AK35">
        <v>8.2100000000000006E-2</v>
      </c>
      <c r="AL35">
        <v>0.49030000000000001</v>
      </c>
      <c r="AM35">
        <v>1380650519.5637</v>
      </c>
      <c r="AN35">
        <v>4399312583.1394997</v>
      </c>
      <c r="AO35">
        <v>0</v>
      </c>
      <c r="AP35">
        <v>0.10539999999999999</v>
      </c>
      <c r="AQ35">
        <v>0.31380000000000002</v>
      </c>
      <c r="AR35">
        <v>107287.492</v>
      </c>
      <c r="AS35">
        <v>1362096.4258000001</v>
      </c>
      <c r="AT35">
        <v>0</v>
      </c>
      <c r="AU35">
        <v>0.1089</v>
      </c>
      <c r="AV35">
        <v>7.8799999999999995E-2</v>
      </c>
      <c r="AW35">
        <v>221968.34179999999</v>
      </c>
      <c r="AX35">
        <v>1362812.7390999999</v>
      </c>
      <c r="AY35">
        <v>669.38189999999997</v>
      </c>
      <c r="AZ35">
        <v>0.1089</v>
      </c>
      <c r="BA35">
        <v>0.16250000000000001</v>
      </c>
      <c r="BB35">
        <v>0</v>
      </c>
      <c r="BC35">
        <v>0</v>
      </c>
      <c r="BD35">
        <v>0</v>
      </c>
      <c r="BE35">
        <v>8.9300000000000004E-2</v>
      </c>
      <c r="BF35">
        <v>0</v>
      </c>
      <c r="BG35">
        <v>0.40920000000000001</v>
      </c>
      <c r="BH35">
        <v>0.1719</v>
      </c>
      <c r="BI35">
        <v>0.51934199878019904</v>
      </c>
      <c r="BJ35" t="s">
        <v>287</v>
      </c>
      <c r="BK35" t="s">
        <v>265</v>
      </c>
    </row>
    <row r="36" spans="1:63" x14ac:dyDescent="0.25">
      <c r="A36" t="s">
        <v>387</v>
      </c>
      <c r="B36" t="s">
        <v>176</v>
      </c>
      <c r="C36">
        <v>519</v>
      </c>
      <c r="D36" t="s">
        <v>414</v>
      </c>
      <c r="E36" t="s">
        <v>390</v>
      </c>
      <c r="F36" t="s">
        <v>240</v>
      </c>
      <c r="G36" t="s">
        <v>246</v>
      </c>
      <c r="H36" t="s">
        <v>256</v>
      </c>
      <c r="I36">
        <v>9061.8779300000006</v>
      </c>
      <c r="J36">
        <v>1879.7536735125</v>
      </c>
      <c r="K36">
        <v>3.3791197900000002E-3</v>
      </c>
      <c r="L36">
        <v>0.1089</v>
      </c>
      <c r="M36">
        <v>1</v>
      </c>
      <c r="N36">
        <v>868.3057</v>
      </c>
      <c r="O36">
        <v>1504.3860999999999</v>
      </c>
      <c r="P36">
        <v>14.3537</v>
      </c>
      <c r="Q36">
        <v>8.5699999999999998E-2</v>
      </c>
      <c r="R36">
        <v>0.57310000000000005</v>
      </c>
      <c r="S36">
        <v>1471.3182999999999</v>
      </c>
      <c r="T36">
        <v>5794.8164999999999</v>
      </c>
      <c r="U36">
        <v>0</v>
      </c>
      <c r="V36">
        <v>9.11E-2</v>
      </c>
      <c r="W36">
        <v>0.25390000000000001</v>
      </c>
      <c r="X36">
        <v>56018939320</v>
      </c>
      <c r="Y36">
        <v>2044961644</v>
      </c>
      <c r="Z36">
        <v>0</v>
      </c>
      <c r="AA36">
        <v>0.1143</v>
      </c>
      <c r="AB36">
        <v>1</v>
      </c>
      <c r="AC36">
        <v>122853360</v>
      </c>
      <c r="AD36">
        <v>7744921500</v>
      </c>
      <c r="AE36">
        <v>0</v>
      </c>
      <c r="AF36">
        <v>0.10539999999999999</v>
      </c>
      <c r="AG36">
        <v>1.5900000000000001E-2</v>
      </c>
      <c r="AH36">
        <v>5320.2690000000002</v>
      </c>
      <c r="AI36">
        <v>29248.1315</v>
      </c>
      <c r="AJ36">
        <v>482.85629999999998</v>
      </c>
      <c r="AK36">
        <v>8.2100000000000006E-2</v>
      </c>
      <c r="AL36">
        <v>0.16819999999999999</v>
      </c>
      <c r="AM36">
        <v>16308231.903999999</v>
      </c>
      <c r="AN36">
        <v>854041103.75380003</v>
      </c>
      <c r="AO36">
        <v>0</v>
      </c>
      <c r="AP36">
        <v>0.10539999999999999</v>
      </c>
      <c r="AQ36">
        <v>1.9099999999999999E-2</v>
      </c>
      <c r="AR36">
        <v>463809.18800000002</v>
      </c>
      <c r="AS36">
        <v>1054319.3799999999</v>
      </c>
      <c r="AT36">
        <v>0</v>
      </c>
      <c r="AU36">
        <v>0.1089</v>
      </c>
      <c r="AV36">
        <v>0.43990000000000001</v>
      </c>
      <c r="AW36">
        <v>3985.6534000000001</v>
      </c>
      <c r="AX36">
        <v>759215.2378</v>
      </c>
      <c r="AY36">
        <v>171.30330000000001</v>
      </c>
      <c r="AZ36">
        <v>0.1089</v>
      </c>
      <c r="BA36">
        <v>5.0000000000000001E-3</v>
      </c>
      <c r="BB36">
        <v>0</v>
      </c>
      <c r="BC36">
        <v>0</v>
      </c>
      <c r="BD36">
        <v>0</v>
      </c>
      <c r="BE36">
        <v>8.9300000000000004E-2</v>
      </c>
      <c r="BF36">
        <v>0</v>
      </c>
      <c r="BG36">
        <v>0.3614</v>
      </c>
      <c r="BH36">
        <v>0.20250000000000001</v>
      </c>
      <c r="BI36">
        <v>0.46580573163014599</v>
      </c>
      <c r="BJ36" t="s">
        <v>288</v>
      </c>
      <c r="BK36" t="s">
        <v>265</v>
      </c>
    </row>
    <row r="37" spans="1:63" x14ac:dyDescent="0.25">
      <c r="A37" t="s">
        <v>387</v>
      </c>
      <c r="B37" t="s">
        <v>176</v>
      </c>
      <c r="C37">
        <v>519</v>
      </c>
      <c r="D37" t="s">
        <v>414</v>
      </c>
      <c r="E37" t="s">
        <v>391</v>
      </c>
      <c r="F37" t="s">
        <v>240</v>
      </c>
      <c r="G37" t="s">
        <v>246</v>
      </c>
      <c r="H37" t="s">
        <v>256</v>
      </c>
      <c r="I37">
        <v>9061.8779300000006</v>
      </c>
      <c r="J37">
        <v>5067.8828801400005</v>
      </c>
      <c r="K37">
        <v>3.3791197900000002E-3</v>
      </c>
      <c r="L37">
        <v>0.1089</v>
      </c>
      <c r="M37">
        <v>1</v>
      </c>
      <c r="N37">
        <v>1032.6261</v>
      </c>
      <c r="O37">
        <v>2082.2370000000001</v>
      </c>
      <c r="P37">
        <v>17.8369</v>
      </c>
      <c r="Q37">
        <v>8.5699999999999998E-2</v>
      </c>
      <c r="R37">
        <v>0.49159999999999998</v>
      </c>
      <c r="S37">
        <v>1471.3182999999999</v>
      </c>
      <c r="T37">
        <v>6707.5091000000002</v>
      </c>
      <c r="U37">
        <v>0</v>
      </c>
      <c r="V37">
        <v>9.11E-2</v>
      </c>
      <c r="W37">
        <v>0.21940000000000001</v>
      </c>
      <c r="X37">
        <v>56018939320</v>
      </c>
      <c r="Y37">
        <v>2258073742.75</v>
      </c>
      <c r="Z37">
        <v>0</v>
      </c>
      <c r="AA37">
        <v>0.1143</v>
      </c>
      <c r="AB37">
        <v>1</v>
      </c>
      <c r="AC37">
        <v>181274540</v>
      </c>
      <c r="AD37">
        <v>37832742681.25</v>
      </c>
      <c r="AE37">
        <v>0</v>
      </c>
      <c r="AF37">
        <v>0.10539999999999999</v>
      </c>
      <c r="AG37">
        <v>4.7999999999999996E-3</v>
      </c>
      <c r="AH37">
        <v>5320.2690000000002</v>
      </c>
      <c r="AI37">
        <v>28191.252799999998</v>
      </c>
      <c r="AJ37">
        <v>482.85629999999998</v>
      </c>
      <c r="AK37">
        <v>8.2100000000000006E-2</v>
      </c>
      <c r="AL37">
        <v>0.17460000000000001</v>
      </c>
      <c r="AM37">
        <v>29576829.998399999</v>
      </c>
      <c r="AN37">
        <v>4399312583.1394997</v>
      </c>
      <c r="AO37">
        <v>0</v>
      </c>
      <c r="AP37">
        <v>0.10539999999999999</v>
      </c>
      <c r="AQ37">
        <v>6.7000000000000002E-3</v>
      </c>
      <c r="AR37">
        <v>386015.53100000002</v>
      </c>
      <c r="AS37">
        <v>1362096.4258000001</v>
      </c>
      <c r="AT37">
        <v>0</v>
      </c>
      <c r="AU37">
        <v>0.1089</v>
      </c>
      <c r="AV37">
        <v>0.28339999999999999</v>
      </c>
      <c r="AW37">
        <v>5827.4107000000004</v>
      </c>
      <c r="AX37">
        <v>1362812.7390999999</v>
      </c>
      <c r="AY37">
        <v>669.38189999999997</v>
      </c>
      <c r="AZ37">
        <v>0.1089</v>
      </c>
      <c r="BA37">
        <v>3.8E-3</v>
      </c>
      <c r="BB37">
        <v>0</v>
      </c>
      <c r="BC37">
        <v>0</v>
      </c>
      <c r="BD37">
        <v>0</v>
      </c>
      <c r="BE37">
        <v>8.9300000000000004E-2</v>
      </c>
      <c r="BF37">
        <v>0</v>
      </c>
      <c r="BG37">
        <v>0.33210000000000001</v>
      </c>
      <c r="BH37">
        <v>0.1719</v>
      </c>
      <c r="BI37">
        <v>0.46580573163014599</v>
      </c>
      <c r="BJ37" t="s">
        <v>288</v>
      </c>
      <c r="BK37" t="s">
        <v>265</v>
      </c>
    </row>
    <row r="38" spans="1:63" x14ac:dyDescent="0.25">
      <c r="A38" t="s">
        <v>387</v>
      </c>
      <c r="B38" t="s">
        <v>176</v>
      </c>
      <c r="C38">
        <v>494</v>
      </c>
      <c r="D38" t="s">
        <v>426</v>
      </c>
      <c r="E38" t="s">
        <v>390</v>
      </c>
      <c r="F38" t="s">
        <v>239</v>
      </c>
      <c r="G38" t="s">
        <v>246</v>
      </c>
      <c r="H38" t="s">
        <v>256</v>
      </c>
      <c r="I38">
        <v>5358.0165999999999</v>
      </c>
      <c r="J38">
        <v>1879.7536735125</v>
      </c>
      <c r="K38">
        <v>3.3791197900000002E-3</v>
      </c>
      <c r="L38">
        <v>0.1089</v>
      </c>
      <c r="M38">
        <v>1</v>
      </c>
      <c r="N38">
        <v>386.37700000000001</v>
      </c>
      <c r="O38">
        <v>1504.3860999999999</v>
      </c>
      <c r="P38">
        <v>14.3537</v>
      </c>
      <c r="Q38">
        <v>8.5699999999999998E-2</v>
      </c>
      <c r="R38">
        <v>0.24970000000000001</v>
      </c>
      <c r="S38">
        <v>4024.9951000000001</v>
      </c>
      <c r="T38">
        <v>5794.8164999999999</v>
      </c>
      <c r="U38">
        <v>0</v>
      </c>
      <c r="V38">
        <v>9.11E-2</v>
      </c>
      <c r="W38">
        <v>0.6946</v>
      </c>
      <c r="X38">
        <v>7238269488</v>
      </c>
      <c r="Y38">
        <v>2044961644</v>
      </c>
      <c r="Z38">
        <v>0</v>
      </c>
      <c r="AA38">
        <v>0.1143</v>
      </c>
      <c r="AB38">
        <v>1</v>
      </c>
      <c r="AC38">
        <v>0</v>
      </c>
      <c r="AD38">
        <v>7744921500</v>
      </c>
      <c r="AE38">
        <v>0</v>
      </c>
      <c r="AF38">
        <v>0.10539999999999999</v>
      </c>
      <c r="AG38">
        <v>0</v>
      </c>
      <c r="AH38">
        <v>6108.9160000000002</v>
      </c>
      <c r="AI38">
        <v>29248.1315</v>
      </c>
      <c r="AJ38">
        <v>482.85629999999998</v>
      </c>
      <c r="AK38">
        <v>8.2100000000000006E-2</v>
      </c>
      <c r="AL38">
        <v>0.1956</v>
      </c>
      <c r="AN38">
        <v>854041103.75380003</v>
      </c>
      <c r="AO38">
        <v>0</v>
      </c>
      <c r="AP38">
        <v>0.10539999999999999</v>
      </c>
      <c r="AQ38">
        <v>0</v>
      </c>
      <c r="AS38">
        <v>1054319.3799999999</v>
      </c>
      <c r="AT38">
        <v>0</v>
      </c>
      <c r="AU38">
        <v>0.1089</v>
      </c>
      <c r="AV38">
        <v>0</v>
      </c>
      <c r="AX38">
        <v>759215.2378</v>
      </c>
      <c r="AY38">
        <v>171.30330000000001</v>
      </c>
      <c r="AZ38">
        <v>0.1089</v>
      </c>
      <c r="BB38">
        <v>0</v>
      </c>
      <c r="BC38">
        <v>0</v>
      </c>
      <c r="BD38">
        <v>0</v>
      </c>
      <c r="BE38">
        <v>8.9300000000000004E-2</v>
      </c>
      <c r="BF38">
        <v>0</v>
      </c>
      <c r="BG38">
        <v>0.32390000000000002</v>
      </c>
      <c r="BH38">
        <v>0.20250000000000001</v>
      </c>
      <c r="BI38">
        <v>0.46433897769993399</v>
      </c>
      <c r="BJ38" t="s">
        <v>288</v>
      </c>
      <c r="BK38" t="s">
        <v>264</v>
      </c>
    </row>
    <row r="39" spans="1:63" x14ac:dyDescent="0.25">
      <c r="A39" t="s">
        <v>387</v>
      </c>
      <c r="B39" t="s">
        <v>176</v>
      </c>
      <c r="C39">
        <v>494</v>
      </c>
      <c r="D39" t="s">
        <v>426</v>
      </c>
      <c r="E39" t="s">
        <v>391</v>
      </c>
      <c r="F39" t="s">
        <v>239</v>
      </c>
      <c r="G39" t="s">
        <v>246</v>
      </c>
      <c r="H39" t="s">
        <v>256</v>
      </c>
      <c r="I39">
        <v>5358.0165999999999</v>
      </c>
      <c r="J39">
        <v>5067.8828801400005</v>
      </c>
      <c r="K39">
        <v>3.3791197900000002E-3</v>
      </c>
      <c r="L39">
        <v>0.1089</v>
      </c>
      <c r="M39">
        <v>1</v>
      </c>
      <c r="N39">
        <v>437.06279999999998</v>
      </c>
      <c r="O39">
        <v>2082.2370000000001</v>
      </c>
      <c r="P39">
        <v>17.8369</v>
      </c>
      <c r="Q39">
        <v>8.5699999999999998E-2</v>
      </c>
      <c r="R39">
        <v>0.2031</v>
      </c>
      <c r="S39">
        <v>4024.9951000000001</v>
      </c>
      <c r="T39">
        <v>6707.5091000000002</v>
      </c>
      <c r="U39">
        <v>0</v>
      </c>
      <c r="V39">
        <v>9.11E-2</v>
      </c>
      <c r="W39">
        <v>0.60009999999999997</v>
      </c>
      <c r="X39">
        <v>7238269488</v>
      </c>
      <c r="Y39">
        <v>2258073742.75</v>
      </c>
      <c r="Z39">
        <v>0</v>
      </c>
      <c r="AA39">
        <v>0.1143</v>
      </c>
      <c r="AB39">
        <v>1</v>
      </c>
      <c r="AC39">
        <v>4602626600</v>
      </c>
      <c r="AD39">
        <v>37832742681.25</v>
      </c>
      <c r="AE39">
        <v>0</v>
      </c>
      <c r="AF39">
        <v>0.10539999999999999</v>
      </c>
      <c r="AG39">
        <v>0.1217</v>
      </c>
      <c r="AH39">
        <v>6108.9160000000002</v>
      </c>
      <c r="AI39">
        <v>28191.252799999998</v>
      </c>
      <c r="AJ39">
        <v>482.85629999999998</v>
      </c>
      <c r="AK39">
        <v>8.2100000000000006E-2</v>
      </c>
      <c r="AL39">
        <v>0.20300000000000001</v>
      </c>
      <c r="AM39">
        <v>871794325.79110003</v>
      </c>
      <c r="AN39">
        <v>4399312583.1394997</v>
      </c>
      <c r="AO39">
        <v>0</v>
      </c>
      <c r="AP39">
        <v>0.10539999999999999</v>
      </c>
      <c r="AQ39">
        <v>0.19819999999999999</v>
      </c>
      <c r="AR39">
        <v>225174.79699999999</v>
      </c>
      <c r="AS39">
        <v>1362096.4258000001</v>
      </c>
      <c r="AT39">
        <v>0</v>
      </c>
      <c r="AU39">
        <v>0.1089</v>
      </c>
      <c r="AV39">
        <v>0.1653</v>
      </c>
      <c r="AW39">
        <v>153094.1814</v>
      </c>
      <c r="AX39">
        <v>1362812.7390999999</v>
      </c>
      <c r="AY39">
        <v>669.38189999999997</v>
      </c>
      <c r="AZ39">
        <v>0.1089</v>
      </c>
      <c r="BA39">
        <v>0.1119</v>
      </c>
      <c r="BB39">
        <v>0</v>
      </c>
      <c r="BC39">
        <v>0</v>
      </c>
      <c r="BD39">
        <v>0</v>
      </c>
      <c r="BE39">
        <v>8.9300000000000004E-2</v>
      </c>
      <c r="BF39">
        <v>0</v>
      </c>
      <c r="BG39">
        <v>0.37580000000000002</v>
      </c>
      <c r="BH39">
        <v>0.1719</v>
      </c>
      <c r="BI39">
        <v>0.46433897769993399</v>
      </c>
      <c r="BJ39" t="s">
        <v>288</v>
      </c>
      <c r="BK39" t="s">
        <v>264</v>
      </c>
    </row>
    <row r="40" spans="1:63" x14ac:dyDescent="0.25">
      <c r="A40" t="s">
        <v>387</v>
      </c>
      <c r="B40" t="s">
        <v>176</v>
      </c>
      <c r="C40">
        <v>521</v>
      </c>
      <c r="D40" t="s">
        <v>416</v>
      </c>
      <c r="E40" t="s">
        <v>390</v>
      </c>
      <c r="F40" t="s">
        <v>240</v>
      </c>
      <c r="G40" t="s">
        <v>246</v>
      </c>
      <c r="H40" t="s">
        <v>256</v>
      </c>
      <c r="I40">
        <v>305.92416400000002</v>
      </c>
      <c r="J40">
        <v>1879.7536735125</v>
      </c>
      <c r="K40">
        <v>3.3791197900000002E-3</v>
      </c>
      <c r="L40">
        <v>0.1089</v>
      </c>
      <c r="M40">
        <v>0.16270000000000001</v>
      </c>
      <c r="N40">
        <v>812.1671</v>
      </c>
      <c r="O40">
        <v>1504.3860999999999</v>
      </c>
      <c r="P40">
        <v>14.3537</v>
      </c>
      <c r="Q40">
        <v>8.5699999999999998E-2</v>
      </c>
      <c r="R40">
        <v>0.53539999999999999</v>
      </c>
      <c r="S40">
        <v>2874.4096</v>
      </c>
      <c r="T40">
        <v>5794.8164999999999</v>
      </c>
      <c r="U40">
        <v>0</v>
      </c>
      <c r="V40">
        <v>9.11E-2</v>
      </c>
      <c r="W40">
        <v>0.496</v>
      </c>
      <c r="X40">
        <v>934856750</v>
      </c>
      <c r="Y40">
        <v>2044961644</v>
      </c>
      <c r="Z40">
        <v>0</v>
      </c>
      <c r="AA40">
        <v>0.1143</v>
      </c>
      <c r="AB40">
        <v>0.4572</v>
      </c>
      <c r="AC40">
        <v>9493151000</v>
      </c>
      <c r="AD40">
        <v>7744921500</v>
      </c>
      <c r="AE40">
        <v>0</v>
      </c>
      <c r="AF40">
        <v>0.10539999999999999</v>
      </c>
      <c r="AG40">
        <v>1</v>
      </c>
      <c r="AH40">
        <v>23743.660199999998</v>
      </c>
      <c r="AI40">
        <v>29248.1315</v>
      </c>
      <c r="AJ40">
        <v>482.85629999999998</v>
      </c>
      <c r="AK40">
        <v>8.2100000000000006E-2</v>
      </c>
      <c r="AL40">
        <v>0.80859999999999999</v>
      </c>
      <c r="AM40">
        <v>0</v>
      </c>
      <c r="AN40">
        <v>854041103.75380003</v>
      </c>
      <c r="AO40">
        <v>0</v>
      </c>
      <c r="AP40">
        <v>0.10539999999999999</v>
      </c>
      <c r="AQ40">
        <v>0</v>
      </c>
      <c r="AR40">
        <v>-251853.266</v>
      </c>
      <c r="AS40">
        <v>1054319.3799999999</v>
      </c>
      <c r="AT40">
        <v>0</v>
      </c>
      <c r="AU40">
        <v>0.1089</v>
      </c>
      <c r="AV40">
        <v>0</v>
      </c>
      <c r="AW40">
        <v>303608.81449999998</v>
      </c>
      <c r="AX40">
        <v>759215.2378</v>
      </c>
      <c r="AY40">
        <v>171.30330000000001</v>
      </c>
      <c r="AZ40">
        <v>0.1089</v>
      </c>
      <c r="BA40">
        <v>0.39979999999999999</v>
      </c>
      <c r="BB40">
        <v>0</v>
      </c>
      <c r="BC40">
        <v>0</v>
      </c>
      <c r="BD40">
        <v>0</v>
      </c>
      <c r="BE40">
        <v>8.9300000000000004E-2</v>
      </c>
      <c r="BF40">
        <v>0</v>
      </c>
      <c r="BG40">
        <v>0.37640000000000001</v>
      </c>
      <c r="BH40">
        <v>0.20250000000000001</v>
      </c>
      <c r="BI40">
        <v>0.45174953479855801</v>
      </c>
      <c r="BJ40" t="s">
        <v>288</v>
      </c>
      <c r="BK40" t="s">
        <v>265</v>
      </c>
    </row>
    <row r="41" spans="1:63" x14ac:dyDescent="0.25">
      <c r="A41" t="s">
        <v>387</v>
      </c>
      <c r="B41" t="s">
        <v>176</v>
      </c>
      <c r="C41">
        <v>521</v>
      </c>
      <c r="D41" t="s">
        <v>416</v>
      </c>
      <c r="E41" t="s">
        <v>391</v>
      </c>
      <c r="F41" t="s">
        <v>240</v>
      </c>
      <c r="G41" t="s">
        <v>246</v>
      </c>
      <c r="H41" t="s">
        <v>256</v>
      </c>
      <c r="I41">
        <v>305.92416400000002</v>
      </c>
      <c r="J41">
        <v>5067.8828801400005</v>
      </c>
      <c r="K41">
        <v>3.3791197900000002E-3</v>
      </c>
      <c r="L41">
        <v>0.1089</v>
      </c>
      <c r="M41">
        <v>6.0400000000000002E-2</v>
      </c>
      <c r="N41">
        <v>981.14610000000005</v>
      </c>
      <c r="O41">
        <v>2082.2370000000001</v>
      </c>
      <c r="P41">
        <v>17.8369</v>
      </c>
      <c r="Q41">
        <v>8.5699999999999998E-2</v>
      </c>
      <c r="R41">
        <v>0.46660000000000001</v>
      </c>
      <c r="S41">
        <v>2874.4096</v>
      </c>
      <c r="T41">
        <v>6707.5091000000002</v>
      </c>
      <c r="U41">
        <v>0</v>
      </c>
      <c r="V41">
        <v>9.11E-2</v>
      </c>
      <c r="W41">
        <v>0.42849999999999999</v>
      </c>
      <c r="X41">
        <v>934856750</v>
      </c>
      <c r="Y41">
        <v>2258073742.75</v>
      </c>
      <c r="Z41">
        <v>0</v>
      </c>
      <c r="AA41">
        <v>0.1143</v>
      </c>
      <c r="AB41">
        <v>0.41399999999999998</v>
      </c>
      <c r="AC41">
        <v>16377908000</v>
      </c>
      <c r="AD41">
        <v>37832742681.25</v>
      </c>
      <c r="AE41">
        <v>0</v>
      </c>
      <c r="AF41">
        <v>0.10539999999999999</v>
      </c>
      <c r="AG41">
        <v>0.43290000000000001</v>
      </c>
      <c r="AH41">
        <v>23743.660199999998</v>
      </c>
      <c r="AI41">
        <v>28191.252799999998</v>
      </c>
      <c r="AJ41">
        <v>482.85629999999998</v>
      </c>
      <c r="AK41">
        <v>8.2100000000000006E-2</v>
      </c>
      <c r="AL41">
        <v>0.83950000000000002</v>
      </c>
      <c r="AM41">
        <v>0</v>
      </c>
      <c r="AN41">
        <v>4399312583.1394997</v>
      </c>
      <c r="AO41">
        <v>0</v>
      </c>
      <c r="AP41">
        <v>0.10539999999999999</v>
      </c>
      <c r="AQ41">
        <v>0</v>
      </c>
      <c r="AR41">
        <v>-91766.75</v>
      </c>
      <c r="AS41">
        <v>1362096.4258000001</v>
      </c>
      <c r="AT41">
        <v>0</v>
      </c>
      <c r="AU41">
        <v>0.1089</v>
      </c>
      <c r="AV41">
        <v>0</v>
      </c>
      <c r="AW41">
        <v>535481.23140000005</v>
      </c>
      <c r="AX41">
        <v>1362812.7390999999</v>
      </c>
      <c r="AY41">
        <v>669.38189999999997</v>
      </c>
      <c r="AZ41">
        <v>0.1089</v>
      </c>
      <c r="BA41">
        <v>0.3926</v>
      </c>
      <c r="BB41">
        <v>0</v>
      </c>
      <c r="BC41">
        <v>0</v>
      </c>
      <c r="BD41">
        <v>0</v>
      </c>
      <c r="BE41">
        <v>8.9300000000000004E-2</v>
      </c>
      <c r="BF41">
        <v>0</v>
      </c>
      <c r="BG41">
        <v>0.29020000000000001</v>
      </c>
      <c r="BH41">
        <v>0.1719</v>
      </c>
      <c r="BI41">
        <v>0.45174953479855801</v>
      </c>
      <c r="BJ41" t="s">
        <v>288</v>
      </c>
      <c r="BK41" t="s">
        <v>265</v>
      </c>
    </row>
    <row r="42" spans="1:63" x14ac:dyDescent="0.25">
      <c r="A42" t="s">
        <v>387</v>
      </c>
      <c r="B42" t="s">
        <v>176</v>
      </c>
      <c r="C42">
        <v>508</v>
      </c>
      <c r="D42" t="s">
        <v>216</v>
      </c>
      <c r="E42" t="s">
        <v>392</v>
      </c>
      <c r="F42" t="s">
        <v>239</v>
      </c>
      <c r="G42" t="s">
        <v>245</v>
      </c>
      <c r="H42" t="s">
        <v>256</v>
      </c>
      <c r="J42">
        <v>54.670917482500002</v>
      </c>
      <c r="K42">
        <v>0.50958937400000004</v>
      </c>
      <c r="L42">
        <v>0.1089</v>
      </c>
      <c r="N42">
        <v>520.31590000000006</v>
      </c>
      <c r="O42">
        <v>1003.4046</v>
      </c>
      <c r="P42">
        <v>10.7302</v>
      </c>
      <c r="Q42">
        <v>8.5699999999999998E-2</v>
      </c>
      <c r="R42">
        <v>0.51329999999999998</v>
      </c>
      <c r="S42">
        <v>0</v>
      </c>
      <c r="T42">
        <v>4181.9917999999998</v>
      </c>
      <c r="U42">
        <v>0</v>
      </c>
      <c r="V42">
        <v>9.11E-2</v>
      </c>
      <c r="W42">
        <v>0</v>
      </c>
      <c r="X42">
        <v>0</v>
      </c>
      <c r="Y42">
        <v>38160525</v>
      </c>
      <c r="Z42">
        <v>0</v>
      </c>
      <c r="AA42">
        <v>0.1143</v>
      </c>
      <c r="AB42">
        <v>0</v>
      </c>
      <c r="AC42">
        <v>26964253000</v>
      </c>
      <c r="AD42">
        <v>8534892125</v>
      </c>
      <c r="AE42">
        <v>0</v>
      </c>
      <c r="AF42">
        <v>0.10539999999999999</v>
      </c>
      <c r="AG42">
        <v>1</v>
      </c>
      <c r="AH42">
        <v>40151.332000000002</v>
      </c>
      <c r="AI42">
        <v>35753.243000000002</v>
      </c>
      <c r="AJ42">
        <v>1129.6801</v>
      </c>
      <c r="AK42">
        <v>8.2100000000000006E-2</v>
      </c>
      <c r="AL42">
        <v>1</v>
      </c>
      <c r="AM42">
        <v>236468352.5115</v>
      </c>
      <c r="AN42">
        <v>466831561.61210001</v>
      </c>
      <c r="AO42">
        <v>0</v>
      </c>
      <c r="AP42">
        <v>0.10539999999999999</v>
      </c>
      <c r="AQ42">
        <v>0.50649999999999995</v>
      </c>
      <c r="AR42">
        <v>111761.773</v>
      </c>
      <c r="AS42">
        <v>385878.0735</v>
      </c>
      <c r="AT42">
        <v>0</v>
      </c>
      <c r="AU42">
        <v>0.1089</v>
      </c>
      <c r="AV42">
        <v>0.28960000000000002</v>
      </c>
      <c r="AW42">
        <v>732119.04489999998</v>
      </c>
      <c r="AX42">
        <v>732119.04489999998</v>
      </c>
      <c r="AY42">
        <v>1665.8701000000001</v>
      </c>
      <c r="AZ42">
        <v>0.1089</v>
      </c>
      <c r="BA42">
        <v>1</v>
      </c>
      <c r="BB42">
        <v>0</v>
      </c>
      <c r="BC42">
        <v>0</v>
      </c>
      <c r="BD42">
        <v>0</v>
      </c>
      <c r="BE42">
        <v>8.9300000000000004E-2</v>
      </c>
      <c r="BF42">
        <v>0</v>
      </c>
      <c r="BG42">
        <v>0.42530000000000001</v>
      </c>
      <c r="BH42">
        <v>0.3251</v>
      </c>
      <c r="BI42">
        <v>0.446349530408779</v>
      </c>
      <c r="BJ42" t="s">
        <v>288</v>
      </c>
      <c r="BK42" t="s">
        <v>264</v>
      </c>
    </row>
    <row r="43" spans="1:63" x14ac:dyDescent="0.25">
      <c r="A43" t="s">
        <v>387</v>
      </c>
      <c r="B43" t="s">
        <v>176</v>
      </c>
      <c r="C43">
        <v>508</v>
      </c>
      <c r="D43" t="s">
        <v>216</v>
      </c>
      <c r="E43" t="s">
        <v>393</v>
      </c>
      <c r="F43" t="s">
        <v>239</v>
      </c>
      <c r="G43" t="s">
        <v>245</v>
      </c>
      <c r="H43" t="s">
        <v>256</v>
      </c>
      <c r="J43">
        <v>54.514205517499903</v>
      </c>
      <c r="K43">
        <v>0.50958937400000004</v>
      </c>
      <c r="L43">
        <v>0.1089</v>
      </c>
      <c r="N43">
        <v>599.52080000000001</v>
      </c>
      <c r="O43">
        <v>1039.4602</v>
      </c>
      <c r="P43">
        <v>10.7302</v>
      </c>
      <c r="Q43">
        <v>8.5699999999999998E-2</v>
      </c>
      <c r="R43">
        <v>0.57230000000000003</v>
      </c>
      <c r="S43">
        <v>0</v>
      </c>
      <c r="T43">
        <v>5675.3026</v>
      </c>
      <c r="U43">
        <v>0</v>
      </c>
      <c r="V43">
        <v>9.11E-2</v>
      </c>
      <c r="W43">
        <v>0</v>
      </c>
      <c r="X43">
        <v>0</v>
      </c>
      <c r="Y43">
        <v>66212442.5</v>
      </c>
      <c r="Z43">
        <v>0</v>
      </c>
      <c r="AA43">
        <v>0.1143</v>
      </c>
      <c r="AB43">
        <v>0</v>
      </c>
      <c r="AC43">
        <v>17027636000</v>
      </c>
      <c r="AD43">
        <v>3168139500</v>
      </c>
      <c r="AE43">
        <v>0</v>
      </c>
      <c r="AF43">
        <v>0.10539999999999999</v>
      </c>
      <c r="AG43">
        <v>1</v>
      </c>
      <c r="AH43">
        <v>40151.332000000002</v>
      </c>
      <c r="AI43">
        <v>33207.645600000003</v>
      </c>
      <c r="AJ43">
        <v>624.99890000000005</v>
      </c>
      <c r="AK43">
        <v>8.2100000000000006E-2</v>
      </c>
      <c r="AL43">
        <v>1</v>
      </c>
      <c r="AM43">
        <v>0</v>
      </c>
      <c r="AN43">
        <v>2194943964.4661999</v>
      </c>
      <c r="AO43">
        <v>0</v>
      </c>
      <c r="AP43">
        <v>0.10539999999999999</v>
      </c>
      <c r="AQ43">
        <v>0</v>
      </c>
      <c r="AR43">
        <v>-85196.0625</v>
      </c>
      <c r="AS43">
        <v>531815.81299999997</v>
      </c>
      <c r="AT43">
        <v>0</v>
      </c>
      <c r="AU43">
        <v>0.1089</v>
      </c>
      <c r="AV43">
        <v>0</v>
      </c>
      <c r="AW43">
        <v>516232.31050000002</v>
      </c>
      <c r="AX43">
        <v>841825.73129999998</v>
      </c>
      <c r="AY43">
        <v>1489.1391000000001</v>
      </c>
      <c r="AZ43">
        <v>0.1089</v>
      </c>
      <c r="BA43">
        <v>0.61250000000000004</v>
      </c>
      <c r="BB43">
        <v>0</v>
      </c>
      <c r="BC43">
        <v>0</v>
      </c>
      <c r="BD43">
        <v>0</v>
      </c>
      <c r="BE43">
        <v>8.9300000000000004E-2</v>
      </c>
      <c r="BF43">
        <v>0</v>
      </c>
      <c r="BG43">
        <v>0.30330000000000001</v>
      </c>
      <c r="BH43">
        <v>0.30049999999999999</v>
      </c>
      <c r="BI43">
        <v>0.446349530408779</v>
      </c>
      <c r="BJ43" t="s">
        <v>288</v>
      </c>
      <c r="BK43" t="s">
        <v>264</v>
      </c>
    </row>
    <row r="44" spans="1:63" x14ac:dyDescent="0.25">
      <c r="A44" t="s">
        <v>387</v>
      </c>
      <c r="B44" t="s">
        <v>176</v>
      </c>
      <c r="C44">
        <v>508</v>
      </c>
      <c r="D44" t="s">
        <v>216</v>
      </c>
      <c r="E44" t="s">
        <v>390</v>
      </c>
      <c r="F44" t="s">
        <v>239</v>
      </c>
      <c r="G44" t="s">
        <v>245</v>
      </c>
      <c r="H44" t="s">
        <v>256</v>
      </c>
      <c r="J44">
        <v>1879.7536735125</v>
      </c>
      <c r="K44">
        <v>3.3791197900000002E-3</v>
      </c>
      <c r="L44">
        <v>0.1089</v>
      </c>
      <c r="N44">
        <v>812.1671</v>
      </c>
      <c r="O44">
        <v>1504.3860999999999</v>
      </c>
      <c r="P44">
        <v>14.3537</v>
      </c>
      <c r="Q44">
        <v>8.5699999999999998E-2</v>
      </c>
      <c r="R44">
        <v>0.53539999999999999</v>
      </c>
      <c r="S44">
        <v>0</v>
      </c>
      <c r="T44">
        <v>5794.8164999999999</v>
      </c>
      <c r="U44">
        <v>0</v>
      </c>
      <c r="V44">
        <v>9.11E-2</v>
      </c>
      <c r="W44">
        <v>0</v>
      </c>
      <c r="X44">
        <v>0</v>
      </c>
      <c r="Y44">
        <v>2044961644</v>
      </c>
      <c r="Z44">
        <v>0</v>
      </c>
      <c r="AA44">
        <v>0.1143</v>
      </c>
      <c r="AB44">
        <v>0</v>
      </c>
      <c r="AC44">
        <v>9493151000</v>
      </c>
      <c r="AD44">
        <v>7744921500</v>
      </c>
      <c r="AE44">
        <v>0</v>
      </c>
      <c r="AF44">
        <v>0.10539999999999999</v>
      </c>
      <c r="AG44">
        <v>1</v>
      </c>
      <c r="AH44">
        <v>40151.332000000002</v>
      </c>
      <c r="AI44">
        <v>29248.1315</v>
      </c>
      <c r="AJ44">
        <v>482.85629999999998</v>
      </c>
      <c r="AK44">
        <v>8.2100000000000006E-2</v>
      </c>
      <c r="AL44">
        <v>1</v>
      </c>
      <c r="AM44">
        <v>0</v>
      </c>
      <c r="AN44">
        <v>854041103.75380003</v>
      </c>
      <c r="AO44">
        <v>0</v>
      </c>
      <c r="AP44">
        <v>0.10539999999999999</v>
      </c>
      <c r="AQ44">
        <v>0</v>
      </c>
      <c r="AR44">
        <v>-251853.266</v>
      </c>
      <c r="AS44">
        <v>1054319.3799999999</v>
      </c>
      <c r="AT44">
        <v>0</v>
      </c>
      <c r="AU44">
        <v>0.1089</v>
      </c>
      <c r="AV44">
        <v>0</v>
      </c>
      <c r="AW44">
        <v>303608.81449999998</v>
      </c>
      <c r="AX44">
        <v>759215.2378</v>
      </c>
      <c r="AY44">
        <v>171.30330000000001</v>
      </c>
      <c r="AZ44">
        <v>0.1089</v>
      </c>
      <c r="BA44">
        <v>0.39979999999999999</v>
      </c>
      <c r="BB44">
        <v>0</v>
      </c>
      <c r="BC44">
        <v>0</v>
      </c>
      <c r="BD44">
        <v>0</v>
      </c>
      <c r="BE44">
        <v>8.9300000000000004E-2</v>
      </c>
      <c r="BF44">
        <v>0</v>
      </c>
      <c r="BG44">
        <v>0.27689999999999998</v>
      </c>
      <c r="BH44">
        <v>0.20250000000000001</v>
      </c>
      <c r="BI44">
        <v>0.446349530408779</v>
      </c>
      <c r="BJ44" t="s">
        <v>288</v>
      </c>
      <c r="BK44" t="s">
        <v>264</v>
      </c>
    </row>
    <row r="45" spans="1:63" x14ac:dyDescent="0.25">
      <c r="A45" t="s">
        <v>387</v>
      </c>
      <c r="B45" t="s">
        <v>176</v>
      </c>
      <c r="C45">
        <v>508</v>
      </c>
      <c r="D45" t="s">
        <v>216</v>
      </c>
      <c r="E45" t="s">
        <v>391</v>
      </c>
      <c r="F45" t="s">
        <v>239</v>
      </c>
      <c r="G45" t="s">
        <v>245</v>
      </c>
      <c r="H45" t="s">
        <v>256</v>
      </c>
      <c r="J45">
        <v>5067.8828801400005</v>
      </c>
      <c r="K45">
        <v>3.3791197900000002E-3</v>
      </c>
      <c r="L45">
        <v>0.1089</v>
      </c>
      <c r="N45">
        <v>981.14610000000005</v>
      </c>
      <c r="O45">
        <v>2082.2370000000001</v>
      </c>
      <c r="P45">
        <v>17.8369</v>
      </c>
      <c r="Q45">
        <v>8.5699999999999998E-2</v>
      </c>
      <c r="R45">
        <v>0.46660000000000001</v>
      </c>
      <c r="S45">
        <v>0</v>
      </c>
      <c r="T45">
        <v>6707.5091000000002</v>
      </c>
      <c r="U45">
        <v>0</v>
      </c>
      <c r="V45">
        <v>9.11E-2</v>
      </c>
      <c r="W45">
        <v>0</v>
      </c>
      <c r="X45">
        <v>0</v>
      </c>
      <c r="Y45">
        <v>2258073742.75</v>
      </c>
      <c r="Z45">
        <v>0</v>
      </c>
      <c r="AA45">
        <v>0.1143</v>
      </c>
      <c r="AB45">
        <v>0</v>
      </c>
      <c r="AC45">
        <v>17107211000</v>
      </c>
      <c r="AD45">
        <v>37832742681.25</v>
      </c>
      <c r="AE45">
        <v>0</v>
      </c>
      <c r="AF45">
        <v>0.10539999999999999</v>
      </c>
      <c r="AG45">
        <v>0.45219999999999999</v>
      </c>
      <c r="AH45">
        <v>40151.332000000002</v>
      </c>
      <c r="AI45">
        <v>28191.252799999998</v>
      </c>
      <c r="AJ45">
        <v>482.85629999999998</v>
      </c>
      <c r="AK45">
        <v>8.2100000000000006E-2</v>
      </c>
      <c r="AL45">
        <v>1</v>
      </c>
      <c r="AM45">
        <v>0</v>
      </c>
      <c r="AN45">
        <v>4399312583.1394997</v>
      </c>
      <c r="AO45">
        <v>0</v>
      </c>
      <c r="AP45">
        <v>0.10539999999999999</v>
      </c>
      <c r="AQ45">
        <v>0</v>
      </c>
      <c r="AR45">
        <v>-91766.75</v>
      </c>
      <c r="AS45">
        <v>1362096.4258000001</v>
      </c>
      <c r="AT45">
        <v>0</v>
      </c>
      <c r="AU45">
        <v>0.1089</v>
      </c>
      <c r="AV45">
        <v>0</v>
      </c>
      <c r="AW45">
        <v>559823.93229999999</v>
      </c>
      <c r="AX45">
        <v>1362812.7390999999</v>
      </c>
      <c r="AY45">
        <v>669.38189999999997</v>
      </c>
      <c r="AZ45">
        <v>0.1089</v>
      </c>
      <c r="BA45">
        <v>0.41049999999999998</v>
      </c>
      <c r="BB45">
        <v>0</v>
      </c>
      <c r="BC45">
        <v>0</v>
      </c>
      <c r="BD45">
        <v>0</v>
      </c>
      <c r="BE45">
        <v>8.9300000000000004E-2</v>
      </c>
      <c r="BF45">
        <v>0</v>
      </c>
      <c r="BG45">
        <v>0.2145</v>
      </c>
      <c r="BH45">
        <v>0.1719</v>
      </c>
      <c r="BI45">
        <v>0.446349530408779</v>
      </c>
      <c r="BJ45" t="s">
        <v>288</v>
      </c>
      <c r="BK45" t="s">
        <v>264</v>
      </c>
    </row>
    <row r="46" spans="1:63" x14ac:dyDescent="0.25">
      <c r="A46" t="s">
        <v>387</v>
      </c>
      <c r="B46" t="s">
        <v>176</v>
      </c>
      <c r="C46">
        <v>21492</v>
      </c>
      <c r="D46" t="s">
        <v>418</v>
      </c>
      <c r="E46" t="s">
        <v>390</v>
      </c>
      <c r="F46" t="s">
        <v>239</v>
      </c>
      <c r="G46" t="s">
        <v>246</v>
      </c>
      <c r="H46" t="s">
        <v>256</v>
      </c>
      <c r="I46">
        <v>17.055213899999998</v>
      </c>
      <c r="J46">
        <v>1879.7536735125</v>
      </c>
      <c r="K46">
        <v>3.3791197900000002E-3</v>
      </c>
      <c r="L46">
        <v>0.1089</v>
      </c>
      <c r="M46">
        <v>9.1000000000000004E-3</v>
      </c>
      <c r="N46">
        <v>279.9486</v>
      </c>
      <c r="O46">
        <v>1504.3860999999999</v>
      </c>
      <c r="P46">
        <v>14.3537</v>
      </c>
      <c r="Q46">
        <v>8.5699999999999998E-2</v>
      </c>
      <c r="R46">
        <v>0.1782</v>
      </c>
      <c r="S46">
        <v>291.98700000000002</v>
      </c>
      <c r="T46">
        <v>5794.8164999999999</v>
      </c>
      <c r="U46">
        <v>0</v>
      </c>
      <c r="V46">
        <v>9.11E-2</v>
      </c>
      <c r="W46">
        <v>5.04E-2</v>
      </c>
      <c r="X46">
        <v>36041642</v>
      </c>
      <c r="Y46">
        <v>2044961644</v>
      </c>
      <c r="Z46">
        <v>0</v>
      </c>
      <c r="AA46">
        <v>0.1143</v>
      </c>
      <c r="AB46">
        <v>1.7600000000000001E-2</v>
      </c>
      <c r="AC46">
        <v>18533313000</v>
      </c>
      <c r="AD46">
        <v>7744921500</v>
      </c>
      <c r="AE46">
        <v>0</v>
      </c>
      <c r="AF46">
        <v>0.10539999999999999</v>
      </c>
      <c r="AG46">
        <v>1</v>
      </c>
      <c r="AH46">
        <v>3947.8634999999999</v>
      </c>
      <c r="AI46">
        <v>29248.1315</v>
      </c>
      <c r="AJ46">
        <v>482.85629999999998</v>
      </c>
      <c r="AK46">
        <v>8.2100000000000006E-2</v>
      </c>
      <c r="AL46">
        <v>0.1205</v>
      </c>
      <c r="AM46">
        <v>2411828992.1353998</v>
      </c>
      <c r="AN46">
        <v>854041103.75380003</v>
      </c>
      <c r="AO46">
        <v>0</v>
      </c>
      <c r="AP46">
        <v>0.10539999999999999</v>
      </c>
      <c r="AQ46">
        <v>1</v>
      </c>
      <c r="AR46">
        <v>1054319.3799999999</v>
      </c>
      <c r="AS46">
        <v>1054319.3799999999</v>
      </c>
      <c r="AT46">
        <v>0</v>
      </c>
      <c r="AU46">
        <v>0.1089</v>
      </c>
      <c r="AV46">
        <v>1</v>
      </c>
      <c r="AW46">
        <v>475445.24040000001</v>
      </c>
      <c r="AX46">
        <v>759215.2378</v>
      </c>
      <c r="AY46">
        <v>171.30330000000001</v>
      </c>
      <c r="AZ46">
        <v>0.1089</v>
      </c>
      <c r="BA46">
        <v>0.62609999999999999</v>
      </c>
      <c r="BB46">
        <v>0</v>
      </c>
      <c r="BC46">
        <v>0</v>
      </c>
      <c r="BD46">
        <v>0</v>
      </c>
      <c r="BE46">
        <v>8.9300000000000004E-2</v>
      </c>
      <c r="BF46">
        <v>0</v>
      </c>
      <c r="BG46">
        <v>0.42059999999999997</v>
      </c>
      <c r="BH46">
        <v>0.20250000000000001</v>
      </c>
      <c r="BI46">
        <v>0.42398132325052701</v>
      </c>
      <c r="BJ46" t="s">
        <v>288</v>
      </c>
      <c r="BK46" t="s">
        <v>265</v>
      </c>
    </row>
    <row r="47" spans="1:63" x14ac:dyDescent="0.25">
      <c r="A47" t="s">
        <v>387</v>
      </c>
      <c r="B47" t="s">
        <v>176</v>
      </c>
      <c r="C47">
        <v>21492</v>
      </c>
      <c r="D47" t="s">
        <v>418</v>
      </c>
      <c r="E47" t="s">
        <v>391</v>
      </c>
      <c r="F47" t="s">
        <v>239</v>
      </c>
      <c r="G47" t="s">
        <v>246</v>
      </c>
      <c r="H47" t="s">
        <v>256</v>
      </c>
      <c r="I47">
        <v>17.055213899999998</v>
      </c>
      <c r="J47">
        <v>5067.8828801400005</v>
      </c>
      <c r="K47">
        <v>3.3791197900000002E-3</v>
      </c>
      <c r="L47">
        <v>0.1089</v>
      </c>
      <c r="M47">
        <v>3.3999999999999998E-3</v>
      </c>
      <c r="N47">
        <v>452.14760000000001</v>
      </c>
      <c r="O47">
        <v>2082.2370000000001</v>
      </c>
      <c r="P47">
        <v>17.8369</v>
      </c>
      <c r="Q47">
        <v>8.5699999999999998E-2</v>
      </c>
      <c r="R47">
        <v>0.2104</v>
      </c>
      <c r="S47">
        <v>291.98700000000002</v>
      </c>
      <c r="T47">
        <v>6707.5091000000002</v>
      </c>
      <c r="U47">
        <v>0</v>
      </c>
      <c r="V47">
        <v>9.11E-2</v>
      </c>
      <c r="W47">
        <v>4.3499999999999997E-2</v>
      </c>
      <c r="X47">
        <v>36041642</v>
      </c>
      <c r="Y47">
        <v>2258073742.75</v>
      </c>
      <c r="Z47">
        <v>0</v>
      </c>
      <c r="AA47">
        <v>0.1143</v>
      </c>
      <c r="AB47">
        <v>1.6E-2</v>
      </c>
      <c r="AC47">
        <v>13426324000</v>
      </c>
      <c r="AD47">
        <v>37832742681.25</v>
      </c>
      <c r="AE47">
        <v>0</v>
      </c>
      <c r="AF47">
        <v>0.10539999999999999</v>
      </c>
      <c r="AG47">
        <v>0.35489999999999999</v>
      </c>
      <c r="AH47">
        <v>3947.8634999999999</v>
      </c>
      <c r="AI47">
        <v>28191.252799999998</v>
      </c>
      <c r="AJ47">
        <v>482.85629999999998</v>
      </c>
      <c r="AK47">
        <v>8.2100000000000006E-2</v>
      </c>
      <c r="AL47">
        <v>0.12509999999999999</v>
      </c>
      <c r="AM47">
        <v>1770290704.1340001</v>
      </c>
      <c r="AN47">
        <v>4399312583.1394997</v>
      </c>
      <c r="AO47">
        <v>0</v>
      </c>
      <c r="AP47">
        <v>0.10539999999999999</v>
      </c>
      <c r="AQ47">
        <v>0.40239999999999998</v>
      </c>
      <c r="AR47">
        <v>589869.31299999997</v>
      </c>
      <c r="AS47">
        <v>1362096.4258000001</v>
      </c>
      <c r="AT47">
        <v>0</v>
      </c>
      <c r="AU47">
        <v>0.1089</v>
      </c>
      <c r="AV47">
        <v>0.43309999999999998</v>
      </c>
      <c r="AW47">
        <v>352307.87910000002</v>
      </c>
      <c r="AX47">
        <v>1362812.7390999999</v>
      </c>
      <c r="AY47">
        <v>669.38189999999997</v>
      </c>
      <c r="AZ47">
        <v>0.1089</v>
      </c>
      <c r="BA47">
        <v>0.25819999999999999</v>
      </c>
      <c r="BB47">
        <v>0</v>
      </c>
      <c r="BC47">
        <v>0</v>
      </c>
      <c r="BD47">
        <v>0</v>
      </c>
      <c r="BE47">
        <v>8.9300000000000004E-2</v>
      </c>
      <c r="BF47">
        <v>0</v>
      </c>
      <c r="BG47">
        <v>0.1895</v>
      </c>
      <c r="BH47">
        <v>0.1719</v>
      </c>
      <c r="BI47">
        <v>0.42398132325052701</v>
      </c>
      <c r="BJ47" t="s">
        <v>288</v>
      </c>
      <c r="BK47" t="s">
        <v>265</v>
      </c>
    </row>
    <row r="48" spans="1:63" x14ac:dyDescent="0.25">
      <c r="A48" t="s">
        <v>387</v>
      </c>
      <c r="B48" t="s">
        <v>176</v>
      </c>
      <c r="C48">
        <v>496</v>
      </c>
      <c r="D48" t="s">
        <v>419</v>
      </c>
      <c r="E48" t="s">
        <v>392</v>
      </c>
      <c r="F48" t="s">
        <v>239</v>
      </c>
      <c r="G48" t="s">
        <v>245</v>
      </c>
      <c r="H48" t="s">
        <v>256</v>
      </c>
      <c r="I48">
        <v>12.514647500000001</v>
      </c>
      <c r="J48">
        <v>54.670917482500002</v>
      </c>
      <c r="K48">
        <v>0.50958937400000004</v>
      </c>
      <c r="L48">
        <v>0.1089</v>
      </c>
      <c r="M48">
        <v>0.22170000000000001</v>
      </c>
      <c r="N48">
        <v>408.92759999999998</v>
      </c>
      <c r="O48">
        <v>1003.4046</v>
      </c>
      <c r="P48">
        <v>10.7302</v>
      </c>
      <c r="Q48">
        <v>8.5699999999999998E-2</v>
      </c>
      <c r="R48">
        <v>0.40110000000000001</v>
      </c>
      <c r="S48">
        <v>1566.6378</v>
      </c>
      <c r="T48">
        <v>4181.9917999999998</v>
      </c>
      <c r="U48">
        <v>0</v>
      </c>
      <c r="V48">
        <v>9.11E-2</v>
      </c>
      <c r="W48">
        <v>0.37459999999999999</v>
      </c>
      <c r="X48">
        <v>34530900</v>
      </c>
      <c r="Y48">
        <v>38160525</v>
      </c>
      <c r="Z48">
        <v>0</v>
      </c>
      <c r="AA48">
        <v>0.1143</v>
      </c>
      <c r="AB48">
        <v>0.90490000000000004</v>
      </c>
      <c r="AC48">
        <v>907179600</v>
      </c>
      <c r="AD48">
        <v>8534892125</v>
      </c>
      <c r="AE48">
        <v>0</v>
      </c>
      <c r="AF48">
        <v>0.10539999999999999</v>
      </c>
      <c r="AG48">
        <v>0.10630000000000001</v>
      </c>
      <c r="AH48">
        <v>6528.5122000000001</v>
      </c>
      <c r="AI48">
        <v>35753.243000000002</v>
      </c>
      <c r="AJ48">
        <v>1129.6801</v>
      </c>
      <c r="AK48">
        <v>8.2100000000000006E-2</v>
      </c>
      <c r="AL48">
        <v>0.15590000000000001</v>
      </c>
      <c r="AM48">
        <v>0</v>
      </c>
      <c r="AN48">
        <v>466831561.61210001</v>
      </c>
      <c r="AO48">
        <v>0</v>
      </c>
      <c r="AP48">
        <v>0.10539999999999999</v>
      </c>
      <c r="AQ48">
        <v>0</v>
      </c>
      <c r="AR48">
        <v>427824</v>
      </c>
      <c r="AS48">
        <v>385878.0735</v>
      </c>
      <c r="AT48">
        <v>0</v>
      </c>
      <c r="AU48">
        <v>0.1089</v>
      </c>
      <c r="AV48">
        <v>1</v>
      </c>
      <c r="AW48">
        <v>28943.643400000001</v>
      </c>
      <c r="AX48">
        <v>732119.04489999998</v>
      </c>
      <c r="AY48">
        <v>1665.8701000000001</v>
      </c>
      <c r="AZ48">
        <v>0.1089</v>
      </c>
      <c r="BA48">
        <v>3.73E-2</v>
      </c>
      <c r="BB48">
        <v>0</v>
      </c>
      <c r="BC48">
        <v>0</v>
      </c>
      <c r="BD48">
        <v>0</v>
      </c>
      <c r="BE48">
        <v>8.9300000000000004E-2</v>
      </c>
      <c r="BF48">
        <v>0</v>
      </c>
      <c r="BG48">
        <v>0.33300000000000002</v>
      </c>
      <c r="BH48">
        <v>0.3251</v>
      </c>
      <c r="BI48">
        <v>0.41791942389521602</v>
      </c>
      <c r="BJ48" t="s">
        <v>288</v>
      </c>
      <c r="BK48" t="s">
        <v>264</v>
      </c>
    </row>
    <row r="49" spans="1:63" x14ac:dyDescent="0.25">
      <c r="A49" t="s">
        <v>387</v>
      </c>
      <c r="B49" t="s">
        <v>176</v>
      </c>
      <c r="C49">
        <v>496</v>
      </c>
      <c r="D49" t="s">
        <v>419</v>
      </c>
      <c r="E49" t="s">
        <v>393</v>
      </c>
      <c r="F49" t="s">
        <v>239</v>
      </c>
      <c r="G49" t="s">
        <v>245</v>
      </c>
      <c r="H49" t="s">
        <v>256</v>
      </c>
      <c r="I49">
        <v>12.514647500000001</v>
      </c>
      <c r="J49">
        <v>54.514205517499903</v>
      </c>
      <c r="K49">
        <v>0.50958937400000004</v>
      </c>
      <c r="L49">
        <v>0.1089</v>
      </c>
      <c r="M49">
        <v>0.2223</v>
      </c>
      <c r="N49">
        <v>483.87209999999999</v>
      </c>
      <c r="O49">
        <v>1039.4602</v>
      </c>
      <c r="P49">
        <v>10.7302</v>
      </c>
      <c r="Q49">
        <v>8.5699999999999998E-2</v>
      </c>
      <c r="R49">
        <v>0.45989999999999998</v>
      </c>
      <c r="S49">
        <v>1566.6378</v>
      </c>
      <c r="T49">
        <v>5675.3026</v>
      </c>
      <c r="U49">
        <v>0</v>
      </c>
      <c r="V49">
        <v>9.11E-2</v>
      </c>
      <c r="W49">
        <v>0.27600000000000002</v>
      </c>
      <c r="X49">
        <v>34530900</v>
      </c>
      <c r="Y49">
        <v>66212442.5</v>
      </c>
      <c r="Z49">
        <v>0</v>
      </c>
      <c r="AA49">
        <v>0.1143</v>
      </c>
      <c r="AB49">
        <v>0.52149999999999996</v>
      </c>
      <c r="AC49">
        <v>1151976600</v>
      </c>
      <c r="AD49">
        <v>3168139500</v>
      </c>
      <c r="AE49">
        <v>0</v>
      </c>
      <c r="AF49">
        <v>0.10539999999999999</v>
      </c>
      <c r="AG49">
        <v>0.36359999999999998</v>
      </c>
      <c r="AH49">
        <v>6528.5122000000001</v>
      </c>
      <c r="AI49">
        <v>33207.645600000003</v>
      </c>
      <c r="AJ49">
        <v>624.99890000000005</v>
      </c>
      <c r="AK49">
        <v>8.2100000000000006E-2</v>
      </c>
      <c r="AL49">
        <v>0.1812</v>
      </c>
      <c r="AM49">
        <v>49068697.353200004</v>
      </c>
      <c r="AN49">
        <v>2194943964.4661999</v>
      </c>
      <c r="AO49">
        <v>0</v>
      </c>
      <c r="AP49">
        <v>0.10539999999999999</v>
      </c>
      <c r="AQ49">
        <v>2.24E-2</v>
      </c>
      <c r="AR49">
        <v>424552.875</v>
      </c>
      <c r="AS49">
        <v>531815.81299999997</v>
      </c>
      <c r="AT49">
        <v>0</v>
      </c>
      <c r="AU49">
        <v>0.1089</v>
      </c>
      <c r="AV49">
        <v>0.79830000000000001</v>
      </c>
      <c r="AW49">
        <v>35798.595699999998</v>
      </c>
      <c r="AX49">
        <v>841825.73129999998</v>
      </c>
      <c r="AY49">
        <v>1489.1391000000001</v>
      </c>
      <c r="AZ49">
        <v>0.1089</v>
      </c>
      <c r="BA49">
        <v>4.0800000000000003E-2</v>
      </c>
      <c r="BB49">
        <v>0</v>
      </c>
      <c r="BC49">
        <v>0</v>
      </c>
      <c r="BD49">
        <v>0</v>
      </c>
      <c r="BE49">
        <v>8.9300000000000004E-2</v>
      </c>
      <c r="BF49">
        <v>0</v>
      </c>
      <c r="BG49">
        <v>0.29530000000000001</v>
      </c>
      <c r="BH49">
        <v>0.30049999999999999</v>
      </c>
      <c r="BI49">
        <v>0.41791942389521602</v>
      </c>
      <c r="BJ49" t="s">
        <v>288</v>
      </c>
      <c r="BK49" t="s">
        <v>264</v>
      </c>
    </row>
    <row r="50" spans="1:63" x14ac:dyDescent="0.25">
      <c r="A50" t="s">
        <v>387</v>
      </c>
      <c r="B50" t="s">
        <v>176</v>
      </c>
      <c r="C50">
        <v>496</v>
      </c>
      <c r="D50" t="s">
        <v>419</v>
      </c>
      <c r="E50" t="s">
        <v>390</v>
      </c>
      <c r="F50" t="s">
        <v>239</v>
      </c>
      <c r="G50" t="s">
        <v>245</v>
      </c>
      <c r="H50" t="s">
        <v>256</v>
      </c>
      <c r="I50">
        <v>12.514647500000001</v>
      </c>
      <c r="J50">
        <v>1879.7536735125</v>
      </c>
      <c r="K50">
        <v>3.3791197900000002E-3</v>
      </c>
      <c r="L50">
        <v>0.1089</v>
      </c>
      <c r="M50">
        <v>6.7000000000000002E-3</v>
      </c>
      <c r="N50">
        <v>575.02750000000003</v>
      </c>
      <c r="O50">
        <v>1504.3860999999999</v>
      </c>
      <c r="P50">
        <v>14.3537</v>
      </c>
      <c r="Q50">
        <v>8.5699999999999998E-2</v>
      </c>
      <c r="R50">
        <v>0.37630000000000002</v>
      </c>
      <c r="S50">
        <v>1570.8515</v>
      </c>
      <c r="T50">
        <v>5794.8164999999999</v>
      </c>
      <c r="U50">
        <v>0</v>
      </c>
      <c r="V50">
        <v>9.11E-2</v>
      </c>
      <c r="W50">
        <v>0.27110000000000001</v>
      </c>
      <c r="X50">
        <v>34530900</v>
      </c>
      <c r="Y50">
        <v>2044961644</v>
      </c>
      <c r="Z50">
        <v>0</v>
      </c>
      <c r="AA50">
        <v>0.1143</v>
      </c>
      <c r="AB50">
        <v>1.6899999999999998E-2</v>
      </c>
      <c r="AC50">
        <v>1136721700</v>
      </c>
      <c r="AD50">
        <v>7744921500</v>
      </c>
      <c r="AE50">
        <v>0</v>
      </c>
      <c r="AF50">
        <v>0.10539999999999999</v>
      </c>
      <c r="AG50">
        <v>0.14680000000000001</v>
      </c>
      <c r="AH50">
        <v>6528.5122000000001</v>
      </c>
      <c r="AI50">
        <v>29248.1315</v>
      </c>
      <c r="AJ50">
        <v>482.85629999999998</v>
      </c>
      <c r="AK50">
        <v>8.2100000000000006E-2</v>
      </c>
      <c r="AL50">
        <v>0.2102</v>
      </c>
      <c r="AM50">
        <v>22491124.517299999</v>
      </c>
      <c r="AN50">
        <v>854041103.75380003</v>
      </c>
      <c r="AO50">
        <v>0</v>
      </c>
      <c r="AP50">
        <v>0.10539999999999999</v>
      </c>
      <c r="AQ50">
        <v>2.63E-2</v>
      </c>
      <c r="AR50">
        <v>397401.09399999998</v>
      </c>
      <c r="AS50">
        <v>1054319.3799999999</v>
      </c>
      <c r="AT50">
        <v>0</v>
      </c>
      <c r="AU50">
        <v>0.1089</v>
      </c>
      <c r="AV50">
        <v>0.37690000000000001</v>
      </c>
      <c r="AW50">
        <v>36792.693200000002</v>
      </c>
      <c r="AX50">
        <v>759215.2378</v>
      </c>
      <c r="AY50">
        <v>171.30330000000001</v>
      </c>
      <c r="AZ50">
        <v>0.1089</v>
      </c>
      <c r="BA50">
        <v>4.82E-2</v>
      </c>
      <c r="BB50">
        <v>0</v>
      </c>
      <c r="BC50">
        <v>0</v>
      </c>
      <c r="BD50">
        <v>0</v>
      </c>
      <c r="BE50">
        <v>8.9300000000000004E-2</v>
      </c>
      <c r="BF50">
        <v>0</v>
      </c>
      <c r="BG50">
        <v>0.1414</v>
      </c>
      <c r="BH50">
        <v>0.20250000000000001</v>
      </c>
      <c r="BI50">
        <v>0.41791942389521602</v>
      </c>
      <c r="BJ50" t="s">
        <v>288</v>
      </c>
      <c r="BK50" t="s">
        <v>264</v>
      </c>
    </row>
    <row r="51" spans="1:63" x14ac:dyDescent="0.25">
      <c r="A51" t="s">
        <v>387</v>
      </c>
      <c r="B51" t="s">
        <v>176</v>
      </c>
      <c r="C51">
        <v>496</v>
      </c>
      <c r="D51" t="s">
        <v>419</v>
      </c>
      <c r="E51" t="s">
        <v>391</v>
      </c>
      <c r="F51" t="s">
        <v>239</v>
      </c>
      <c r="G51" t="s">
        <v>245</v>
      </c>
      <c r="H51" t="s">
        <v>256</v>
      </c>
      <c r="I51">
        <v>12.514647500000001</v>
      </c>
      <c r="J51">
        <v>5067.8828801400005</v>
      </c>
      <c r="K51">
        <v>3.3791197900000002E-3</v>
      </c>
      <c r="L51">
        <v>0.1089</v>
      </c>
      <c r="M51">
        <v>2.5000000000000001E-3</v>
      </c>
      <c r="N51">
        <v>833.2681</v>
      </c>
      <c r="O51">
        <v>2082.2370000000001</v>
      </c>
      <c r="P51">
        <v>17.8369</v>
      </c>
      <c r="Q51">
        <v>8.5699999999999998E-2</v>
      </c>
      <c r="R51">
        <v>0.39500000000000002</v>
      </c>
      <c r="S51">
        <v>1570.8515</v>
      </c>
      <c r="T51">
        <v>6707.5091000000002</v>
      </c>
      <c r="U51">
        <v>0</v>
      </c>
      <c r="V51">
        <v>9.11E-2</v>
      </c>
      <c r="W51">
        <v>0.23419999999999999</v>
      </c>
      <c r="X51">
        <v>34530900</v>
      </c>
      <c r="Y51">
        <v>2258073742.75</v>
      </c>
      <c r="Z51">
        <v>0</v>
      </c>
      <c r="AA51">
        <v>0.1143</v>
      </c>
      <c r="AB51">
        <v>1.5299999999999999E-2</v>
      </c>
      <c r="AC51">
        <v>26998231000</v>
      </c>
      <c r="AD51">
        <v>37832742681.25</v>
      </c>
      <c r="AE51">
        <v>0</v>
      </c>
      <c r="AF51">
        <v>0.10539999999999999</v>
      </c>
      <c r="AG51">
        <v>0.71360000000000001</v>
      </c>
      <c r="AH51">
        <v>6528.5122000000001</v>
      </c>
      <c r="AI51">
        <v>28191.252799999998</v>
      </c>
      <c r="AJ51">
        <v>482.85629999999998</v>
      </c>
      <c r="AK51">
        <v>8.2100000000000006E-2</v>
      </c>
      <c r="AL51">
        <v>0.21820000000000001</v>
      </c>
      <c r="AM51">
        <v>4924018450.0614004</v>
      </c>
      <c r="AN51">
        <v>4399312583.1394997</v>
      </c>
      <c r="AO51">
        <v>0</v>
      </c>
      <c r="AP51">
        <v>0.10539999999999999</v>
      </c>
      <c r="AQ51">
        <v>1</v>
      </c>
      <c r="AR51">
        <v>1610699</v>
      </c>
      <c r="AS51">
        <v>1362096.4258000001</v>
      </c>
      <c r="AT51">
        <v>0</v>
      </c>
      <c r="AU51">
        <v>0.1089</v>
      </c>
      <c r="AV51">
        <v>1</v>
      </c>
      <c r="AW51">
        <v>1219576.9609000001</v>
      </c>
      <c r="AX51">
        <v>1362812.7390999999</v>
      </c>
      <c r="AY51">
        <v>669.38189999999997</v>
      </c>
      <c r="AZ51">
        <v>0.1089</v>
      </c>
      <c r="BA51">
        <v>0.89480000000000004</v>
      </c>
      <c r="BB51">
        <v>0</v>
      </c>
      <c r="BC51">
        <v>0</v>
      </c>
      <c r="BD51">
        <v>0</v>
      </c>
      <c r="BE51">
        <v>8.9300000000000004E-2</v>
      </c>
      <c r="BF51">
        <v>0</v>
      </c>
      <c r="BG51">
        <v>0.46210000000000001</v>
      </c>
      <c r="BH51">
        <v>0.1719</v>
      </c>
      <c r="BI51">
        <v>0.41791942389521602</v>
      </c>
      <c r="BJ51" t="s">
        <v>288</v>
      </c>
      <c r="BK51" t="s">
        <v>264</v>
      </c>
    </row>
    <row r="52" spans="1:63" x14ac:dyDescent="0.25">
      <c r="A52" t="s">
        <v>387</v>
      </c>
      <c r="B52" t="s">
        <v>176</v>
      </c>
      <c r="C52">
        <v>498</v>
      </c>
      <c r="D52" t="s">
        <v>227</v>
      </c>
      <c r="E52" t="s">
        <v>390</v>
      </c>
      <c r="F52" t="s">
        <v>239</v>
      </c>
      <c r="G52" t="s">
        <v>246</v>
      </c>
      <c r="H52" t="s">
        <v>256</v>
      </c>
      <c r="J52">
        <v>1879.7536735125</v>
      </c>
      <c r="K52">
        <v>3.3791197900000002E-3</v>
      </c>
      <c r="L52">
        <v>0.1089</v>
      </c>
      <c r="N52">
        <v>279.9486</v>
      </c>
      <c r="O52">
        <v>1504.3860999999999</v>
      </c>
      <c r="P52">
        <v>14.3537</v>
      </c>
      <c r="Q52">
        <v>8.5699999999999998E-2</v>
      </c>
      <c r="R52">
        <v>0.1782</v>
      </c>
      <c r="S52">
        <v>0</v>
      </c>
      <c r="T52">
        <v>5794.8164999999999</v>
      </c>
      <c r="U52">
        <v>0</v>
      </c>
      <c r="V52">
        <v>9.11E-2</v>
      </c>
      <c r="W52">
        <v>0</v>
      </c>
      <c r="X52">
        <v>0</v>
      </c>
      <c r="Y52">
        <v>2044961644</v>
      </c>
      <c r="Z52">
        <v>0</v>
      </c>
      <c r="AA52">
        <v>0.1143</v>
      </c>
      <c r="AB52">
        <v>0</v>
      </c>
      <c r="AC52">
        <v>18533313000</v>
      </c>
      <c r="AD52">
        <v>7744921500</v>
      </c>
      <c r="AE52">
        <v>0</v>
      </c>
      <c r="AF52">
        <v>0.10539999999999999</v>
      </c>
      <c r="AG52">
        <v>1</v>
      </c>
      <c r="AH52">
        <v>3947.8634999999999</v>
      </c>
      <c r="AI52">
        <v>29248.1315</v>
      </c>
      <c r="AJ52">
        <v>482.85629999999998</v>
      </c>
      <c r="AK52">
        <v>8.2100000000000006E-2</v>
      </c>
      <c r="AL52">
        <v>0.1205</v>
      </c>
      <c r="AM52">
        <v>2411828992.1353998</v>
      </c>
      <c r="AN52">
        <v>854041103.75380003</v>
      </c>
      <c r="AO52">
        <v>0</v>
      </c>
      <c r="AP52">
        <v>0.10539999999999999</v>
      </c>
      <c r="AQ52">
        <v>1</v>
      </c>
      <c r="AR52">
        <v>1054319.3799999999</v>
      </c>
      <c r="AS52">
        <v>1054319.3799999999</v>
      </c>
      <c r="AT52">
        <v>0</v>
      </c>
      <c r="AU52">
        <v>0.1089</v>
      </c>
      <c r="AV52">
        <v>1</v>
      </c>
      <c r="AW52">
        <v>475445.24040000001</v>
      </c>
      <c r="AX52">
        <v>759215.2378</v>
      </c>
      <c r="AY52">
        <v>171.30330000000001</v>
      </c>
      <c r="AZ52">
        <v>0.1089</v>
      </c>
      <c r="BA52">
        <v>0.62609999999999999</v>
      </c>
      <c r="BB52">
        <v>0</v>
      </c>
      <c r="BC52">
        <v>0</v>
      </c>
      <c r="BD52">
        <v>0</v>
      </c>
      <c r="BE52">
        <v>8.9300000000000004E-2</v>
      </c>
      <c r="BF52">
        <v>0</v>
      </c>
      <c r="BG52">
        <v>0.41310000000000002</v>
      </c>
      <c r="BH52">
        <v>0.20250000000000001</v>
      </c>
      <c r="BI52">
        <v>0.41478950349190002</v>
      </c>
      <c r="BJ52" t="s">
        <v>288</v>
      </c>
      <c r="BK52" t="s">
        <v>265</v>
      </c>
    </row>
    <row r="53" spans="1:63" x14ac:dyDescent="0.25">
      <c r="A53" t="s">
        <v>387</v>
      </c>
      <c r="B53" t="s">
        <v>176</v>
      </c>
      <c r="C53">
        <v>498</v>
      </c>
      <c r="D53" t="s">
        <v>227</v>
      </c>
      <c r="E53" t="s">
        <v>391</v>
      </c>
      <c r="F53" t="s">
        <v>239</v>
      </c>
      <c r="G53" t="s">
        <v>246</v>
      </c>
      <c r="H53" t="s">
        <v>256</v>
      </c>
      <c r="J53">
        <v>5067.8828801400005</v>
      </c>
      <c r="K53">
        <v>3.3791197900000002E-3</v>
      </c>
      <c r="L53">
        <v>0.1089</v>
      </c>
      <c r="N53">
        <v>452.14760000000001</v>
      </c>
      <c r="O53">
        <v>2082.2370000000001</v>
      </c>
      <c r="P53">
        <v>17.8369</v>
      </c>
      <c r="Q53">
        <v>8.5699999999999998E-2</v>
      </c>
      <c r="R53">
        <v>0.2104</v>
      </c>
      <c r="S53">
        <v>0</v>
      </c>
      <c r="T53">
        <v>6707.5091000000002</v>
      </c>
      <c r="U53">
        <v>0</v>
      </c>
      <c r="V53">
        <v>9.11E-2</v>
      </c>
      <c r="W53">
        <v>0</v>
      </c>
      <c r="X53">
        <v>0</v>
      </c>
      <c r="Y53">
        <v>2258073742.75</v>
      </c>
      <c r="Z53">
        <v>0</v>
      </c>
      <c r="AA53">
        <v>0.1143</v>
      </c>
      <c r="AB53">
        <v>0</v>
      </c>
      <c r="AC53">
        <v>13426324000</v>
      </c>
      <c r="AD53">
        <v>37832742681.25</v>
      </c>
      <c r="AE53">
        <v>0</v>
      </c>
      <c r="AF53">
        <v>0.10539999999999999</v>
      </c>
      <c r="AG53">
        <v>0.35489999999999999</v>
      </c>
      <c r="AH53">
        <v>3947.8634999999999</v>
      </c>
      <c r="AI53">
        <v>28191.252799999998</v>
      </c>
      <c r="AJ53">
        <v>482.85629999999998</v>
      </c>
      <c r="AK53">
        <v>8.2100000000000006E-2</v>
      </c>
      <c r="AL53">
        <v>0.12509999999999999</v>
      </c>
      <c r="AM53">
        <v>1770290704.1340001</v>
      </c>
      <c r="AN53">
        <v>4399312583.1394997</v>
      </c>
      <c r="AO53">
        <v>0</v>
      </c>
      <c r="AP53">
        <v>0.10539999999999999</v>
      </c>
      <c r="AQ53">
        <v>0.40239999999999998</v>
      </c>
      <c r="AR53">
        <v>589869.31299999997</v>
      </c>
      <c r="AS53">
        <v>1362096.4258000001</v>
      </c>
      <c r="AT53">
        <v>0</v>
      </c>
      <c r="AU53">
        <v>0.1089</v>
      </c>
      <c r="AV53">
        <v>0.43309999999999998</v>
      </c>
      <c r="AW53">
        <v>352307.87910000002</v>
      </c>
      <c r="AX53">
        <v>1362812.7390999999</v>
      </c>
      <c r="AY53">
        <v>669.38189999999997</v>
      </c>
      <c r="AZ53">
        <v>0.1089</v>
      </c>
      <c r="BA53">
        <v>0.25819999999999999</v>
      </c>
      <c r="BB53">
        <v>0</v>
      </c>
      <c r="BC53">
        <v>0</v>
      </c>
      <c r="BD53">
        <v>0</v>
      </c>
      <c r="BE53">
        <v>8.9300000000000004E-2</v>
      </c>
      <c r="BF53">
        <v>0</v>
      </c>
      <c r="BG53">
        <v>0.18340000000000001</v>
      </c>
      <c r="BH53">
        <v>0.1719</v>
      </c>
      <c r="BI53">
        <v>0.41478950349190002</v>
      </c>
      <c r="BJ53" t="s">
        <v>288</v>
      </c>
      <c r="BK53" t="s">
        <v>265</v>
      </c>
    </row>
    <row r="54" spans="1:63" x14ac:dyDescent="0.25">
      <c r="A54" t="s">
        <v>387</v>
      </c>
      <c r="B54" t="s">
        <v>176</v>
      </c>
      <c r="C54">
        <v>484</v>
      </c>
      <c r="D54" t="s">
        <v>218</v>
      </c>
      <c r="E54" t="s">
        <v>392</v>
      </c>
      <c r="F54" t="s">
        <v>239</v>
      </c>
      <c r="G54" t="s">
        <v>245</v>
      </c>
      <c r="H54" t="s">
        <v>256</v>
      </c>
      <c r="I54">
        <v>8.2757787700000005</v>
      </c>
      <c r="J54">
        <v>54.670917482500002</v>
      </c>
      <c r="K54">
        <v>0.50958937400000004</v>
      </c>
      <c r="L54">
        <v>0.1089</v>
      </c>
      <c r="M54">
        <v>0.1434</v>
      </c>
      <c r="N54">
        <v>1003.4046</v>
      </c>
      <c r="O54">
        <v>1003.4046</v>
      </c>
      <c r="P54">
        <v>10.7302</v>
      </c>
      <c r="Q54">
        <v>8.5699999999999998E-2</v>
      </c>
      <c r="R54">
        <v>1</v>
      </c>
      <c r="S54">
        <v>2561.4645999999998</v>
      </c>
      <c r="T54">
        <v>4181.9917999999998</v>
      </c>
      <c r="U54">
        <v>0</v>
      </c>
      <c r="V54">
        <v>9.11E-2</v>
      </c>
      <c r="W54">
        <v>0.61250000000000004</v>
      </c>
      <c r="X54">
        <v>10872150</v>
      </c>
      <c r="Y54">
        <v>38160525</v>
      </c>
      <c r="Z54">
        <v>0</v>
      </c>
      <c r="AA54">
        <v>0.1143</v>
      </c>
      <c r="AB54">
        <v>0.28489999999999999</v>
      </c>
      <c r="AC54">
        <v>738238800</v>
      </c>
      <c r="AD54">
        <v>8534892125</v>
      </c>
      <c r="AE54">
        <v>0</v>
      </c>
      <c r="AF54">
        <v>0.10539999999999999</v>
      </c>
      <c r="AG54">
        <v>8.6499999999999994E-2</v>
      </c>
      <c r="AH54">
        <v>13721.5762</v>
      </c>
      <c r="AI54">
        <v>35753.243000000002</v>
      </c>
      <c r="AJ54">
        <v>1129.6801</v>
      </c>
      <c r="AK54">
        <v>8.2100000000000006E-2</v>
      </c>
      <c r="AL54">
        <v>0.36370000000000002</v>
      </c>
      <c r="AM54">
        <v>0</v>
      </c>
      <c r="AN54">
        <v>466831561.61210001</v>
      </c>
      <c r="AO54">
        <v>0</v>
      </c>
      <c r="AP54">
        <v>0.10539999999999999</v>
      </c>
      <c r="AQ54">
        <v>0</v>
      </c>
      <c r="AR54">
        <v>-41945.707000000002</v>
      </c>
      <c r="AS54">
        <v>385878.0735</v>
      </c>
      <c r="AT54">
        <v>0</v>
      </c>
      <c r="AU54">
        <v>0.1089</v>
      </c>
      <c r="AV54">
        <v>0</v>
      </c>
      <c r="AW54">
        <v>18164.816900000002</v>
      </c>
      <c r="AX54">
        <v>732119.04489999998</v>
      </c>
      <c r="AY54">
        <v>1665.8701000000001</v>
      </c>
      <c r="AZ54">
        <v>0.1089</v>
      </c>
      <c r="BA54">
        <v>2.2599999999999999E-2</v>
      </c>
      <c r="BB54">
        <v>0</v>
      </c>
      <c r="BC54">
        <v>0</v>
      </c>
      <c r="BD54">
        <v>0</v>
      </c>
      <c r="BE54">
        <v>8.9300000000000004E-2</v>
      </c>
      <c r="BF54">
        <v>0</v>
      </c>
      <c r="BG54">
        <v>0.2311</v>
      </c>
      <c r="BH54">
        <v>0.3251</v>
      </c>
      <c r="BI54">
        <v>0.38868033555859899</v>
      </c>
      <c r="BJ54" t="s">
        <v>288</v>
      </c>
      <c r="BK54" t="s">
        <v>264</v>
      </c>
    </row>
    <row r="55" spans="1:63" x14ac:dyDescent="0.25">
      <c r="A55" t="s">
        <v>387</v>
      </c>
      <c r="B55" t="s">
        <v>176</v>
      </c>
      <c r="C55">
        <v>484</v>
      </c>
      <c r="D55" t="s">
        <v>218</v>
      </c>
      <c r="E55" t="s">
        <v>393</v>
      </c>
      <c r="F55" t="s">
        <v>239</v>
      </c>
      <c r="G55" t="s">
        <v>245</v>
      </c>
      <c r="H55" t="s">
        <v>256</v>
      </c>
      <c r="I55">
        <v>8.2757787700000005</v>
      </c>
      <c r="J55">
        <v>54.514205517499903</v>
      </c>
      <c r="K55">
        <v>0.50958937400000004</v>
      </c>
      <c r="L55">
        <v>0.1089</v>
      </c>
      <c r="M55">
        <v>0.14380000000000001</v>
      </c>
      <c r="N55">
        <v>1039.4602</v>
      </c>
      <c r="O55">
        <v>1039.4602</v>
      </c>
      <c r="P55">
        <v>10.7302</v>
      </c>
      <c r="Q55">
        <v>8.5699999999999998E-2</v>
      </c>
      <c r="R55">
        <v>1</v>
      </c>
      <c r="S55">
        <v>2561.4645999999998</v>
      </c>
      <c r="T55">
        <v>5675.3026</v>
      </c>
      <c r="U55">
        <v>0</v>
      </c>
      <c r="V55">
        <v>9.11E-2</v>
      </c>
      <c r="W55">
        <v>0.45129999999999998</v>
      </c>
      <c r="X55">
        <v>10872150</v>
      </c>
      <c r="Y55">
        <v>66212442.5</v>
      </c>
      <c r="Z55">
        <v>0</v>
      </c>
      <c r="AA55">
        <v>0.1143</v>
      </c>
      <c r="AB55">
        <v>0.16420000000000001</v>
      </c>
      <c r="AC55">
        <v>764788540</v>
      </c>
      <c r="AD55">
        <v>3168139500</v>
      </c>
      <c r="AE55">
        <v>0</v>
      </c>
      <c r="AF55">
        <v>0.10539999999999999</v>
      </c>
      <c r="AG55">
        <v>0.2414</v>
      </c>
      <c r="AH55">
        <v>13721.5762</v>
      </c>
      <c r="AI55">
        <v>33207.645600000003</v>
      </c>
      <c r="AJ55">
        <v>624.99890000000005</v>
      </c>
      <c r="AK55">
        <v>8.2100000000000006E-2</v>
      </c>
      <c r="AL55">
        <v>0.40189999999999998</v>
      </c>
      <c r="AM55">
        <v>0</v>
      </c>
      <c r="AN55">
        <v>2194943964.4661999</v>
      </c>
      <c r="AO55">
        <v>0</v>
      </c>
      <c r="AP55">
        <v>0.10539999999999999</v>
      </c>
      <c r="AQ55">
        <v>0</v>
      </c>
      <c r="AR55">
        <v>-41844.371099999997</v>
      </c>
      <c r="AS55">
        <v>531815.81299999997</v>
      </c>
      <c r="AT55">
        <v>0</v>
      </c>
      <c r="AU55">
        <v>0.1089</v>
      </c>
      <c r="AV55">
        <v>0</v>
      </c>
      <c r="AW55">
        <v>18958.4087</v>
      </c>
      <c r="AX55">
        <v>841825.73129999998</v>
      </c>
      <c r="AY55">
        <v>1489.1391000000001</v>
      </c>
      <c r="AZ55">
        <v>0.1089</v>
      </c>
      <c r="BA55">
        <v>2.0799999999999999E-2</v>
      </c>
      <c r="BB55">
        <v>0</v>
      </c>
      <c r="BC55">
        <v>0</v>
      </c>
      <c r="BD55">
        <v>0</v>
      </c>
      <c r="BE55">
        <v>8.9300000000000004E-2</v>
      </c>
      <c r="BF55">
        <v>0</v>
      </c>
      <c r="BG55">
        <v>0.222</v>
      </c>
      <c r="BH55">
        <v>0.30049999999999999</v>
      </c>
      <c r="BI55">
        <v>0.38868033555859899</v>
      </c>
      <c r="BJ55" t="s">
        <v>288</v>
      </c>
      <c r="BK55" t="s">
        <v>264</v>
      </c>
    </row>
    <row r="56" spans="1:63" x14ac:dyDescent="0.25">
      <c r="A56" t="s">
        <v>387</v>
      </c>
      <c r="B56" t="s">
        <v>176</v>
      </c>
      <c r="C56">
        <v>484</v>
      </c>
      <c r="D56" t="s">
        <v>218</v>
      </c>
      <c r="E56" t="s">
        <v>390</v>
      </c>
      <c r="F56" t="s">
        <v>239</v>
      </c>
      <c r="G56" t="s">
        <v>245</v>
      </c>
      <c r="H56" t="s">
        <v>256</v>
      </c>
      <c r="I56">
        <v>8.2757787700000005</v>
      </c>
      <c r="J56">
        <v>1879.7536735125</v>
      </c>
      <c r="K56">
        <v>3.3791197900000002E-3</v>
      </c>
      <c r="L56">
        <v>0.1089</v>
      </c>
      <c r="M56">
        <v>4.4000000000000003E-3</v>
      </c>
      <c r="N56">
        <v>1370.7973999999999</v>
      </c>
      <c r="O56">
        <v>1504.3860999999999</v>
      </c>
      <c r="P56">
        <v>14.3537</v>
      </c>
      <c r="Q56">
        <v>8.5699999999999998E-2</v>
      </c>
      <c r="R56">
        <v>0.9103</v>
      </c>
      <c r="S56">
        <v>3027.1351</v>
      </c>
      <c r="T56">
        <v>5794.8164999999999</v>
      </c>
      <c r="U56">
        <v>0</v>
      </c>
      <c r="V56">
        <v>9.11E-2</v>
      </c>
      <c r="W56">
        <v>0.52239999999999998</v>
      </c>
      <c r="X56">
        <v>10872150</v>
      </c>
      <c r="Y56">
        <v>2044961644</v>
      </c>
      <c r="Z56">
        <v>0</v>
      </c>
      <c r="AA56">
        <v>0.1143</v>
      </c>
      <c r="AB56">
        <v>5.3E-3</v>
      </c>
      <c r="AC56">
        <v>4615511000</v>
      </c>
      <c r="AD56">
        <v>7744921500</v>
      </c>
      <c r="AE56">
        <v>0</v>
      </c>
      <c r="AF56">
        <v>0.10539999999999999</v>
      </c>
      <c r="AG56">
        <v>0.59589999999999999</v>
      </c>
      <c r="AH56">
        <v>13721.5762</v>
      </c>
      <c r="AI56">
        <v>29248.1315</v>
      </c>
      <c r="AJ56">
        <v>482.85629999999998</v>
      </c>
      <c r="AK56">
        <v>8.2100000000000006E-2</v>
      </c>
      <c r="AL56">
        <v>0.4602</v>
      </c>
      <c r="AM56">
        <v>557457165.37530005</v>
      </c>
      <c r="AN56">
        <v>854041103.75380003</v>
      </c>
      <c r="AO56">
        <v>0</v>
      </c>
      <c r="AP56">
        <v>0.10539999999999999</v>
      </c>
      <c r="AQ56">
        <v>0.65269999999999995</v>
      </c>
      <c r="AR56">
        <v>121270.117</v>
      </c>
      <c r="AS56">
        <v>1054319.3799999999</v>
      </c>
      <c r="AT56">
        <v>0</v>
      </c>
      <c r="AU56">
        <v>0.1089</v>
      </c>
      <c r="AV56">
        <v>0.115</v>
      </c>
      <c r="AW56">
        <v>120288.87729999999</v>
      </c>
      <c r="AX56">
        <v>759215.2378</v>
      </c>
      <c r="AY56">
        <v>171.30330000000001</v>
      </c>
      <c r="AZ56">
        <v>0.1089</v>
      </c>
      <c r="BA56">
        <v>0.15820000000000001</v>
      </c>
      <c r="BB56">
        <v>0</v>
      </c>
      <c r="BC56">
        <v>0</v>
      </c>
      <c r="BD56">
        <v>0</v>
      </c>
      <c r="BE56">
        <v>8.9300000000000004E-2</v>
      </c>
      <c r="BF56">
        <v>0</v>
      </c>
      <c r="BG56">
        <v>0.32579999999999998</v>
      </c>
      <c r="BH56">
        <v>0.20250000000000001</v>
      </c>
      <c r="BI56">
        <v>0.38868033555859899</v>
      </c>
      <c r="BJ56" t="s">
        <v>288</v>
      </c>
      <c r="BK56" t="s">
        <v>264</v>
      </c>
    </row>
    <row r="57" spans="1:63" x14ac:dyDescent="0.25">
      <c r="A57" t="s">
        <v>387</v>
      </c>
      <c r="B57" t="s">
        <v>176</v>
      </c>
      <c r="C57">
        <v>484</v>
      </c>
      <c r="D57" t="s">
        <v>218</v>
      </c>
      <c r="E57" t="s">
        <v>391</v>
      </c>
      <c r="F57" t="s">
        <v>239</v>
      </c>
      <c r="G57" t="s">
        <v>245</v>
      </c>
      <c r="H57" t="s">
        <v>256</v>
      </c>
      <c r="I57">
        <v>8.2757787700000005</v>
      </c>
      <c r="J57">
        <v>5067.8828801400005</v>
      </c>
      <c r="K57">
        <v>3.3791197900000002E-3</v>
      </c>
      <c r="L57">
        <v>0.1089</v>
      </c>
      <c r="M57">
        <v>1.6000000000000001E-3</v>
      </c>
      <c r="N57">
        <v>1570.9838</v>
      </c>
      <c r="O57">
        <v>2082.2370000000001</v>
      </c>
      <c r="P57">
        <v>17.8369</v>
      </c>
      <c r="Q57">
        <v>8.5699999999999998E-2</v>
      </c>
      <c r="R57">
        <v>0.75229999999999997</v>
      </c>
      <c r="S57">
        <v>3027.1351</v>
      </c>
      <c r="T57">
        <v>6707.5091000000002</v>
      </c>
      <c r="U57">
        <v>0</v>
      </c>
      <c r="V57">
        <v>9.11E-2</v>
      </c>
      <c r="W57">
        <v>0.45129999999999998</v>
      </c>
      <c r="X57">
        <v>10872150</v>
      </c>
      <c r="Y57">
        <v>2258073742.75</v>
      </c>
      <c r="Z57">
        <v>0</v>
      </c>
      <c r="AA57">
        <v>0.1143</v>
      </c>
      <c r="AB57">
        <v>4.7999999999999996E-3</v>
      </c>
      <c r="AC57">
        <v>22002606000</v>
      </c>
      <c r="AD57">
        <v>37832742681.25</v>
      </c>
      <c r="AE57">
        <v>0</v>
      </c>
      <c r="AF57">
        <v>0.10539999999999999</v>
      </c>
      <c r="AG57">
        <v>0.58160000000000001</v>
      </c>
      <c r="AH57">
        <v>13721.5762</v>
      </c>
      <c r="AI57">
        <v>28191.252799999998</v>
      </c>
      <c r="AJ57">
        <v>482.85629999999998</v>
      </c>
      <c r="AK57">
        <v>8.2100000000000006E-2</v>
      </c>
      <c r="AL57">
        <v>0.4778</v>
      </c>
      <c r="AM57">
        <v>3926088496.2877002</v>
      </c>
      <c r="AN57">
        <v>4399312583.1394997</v>
      </c>
      <c r="AO57">
        <v>0</v>
      </c>
      <c r="AP57">
        <v>0.10539999999999999</v>
      </c>
      <c r="AQ57">
        <v>0.89239999999999997</v>
      </c>
      <c r="AR57">
        <v>942406.25</v>
      </c>
      <c r="AS57">
        <v>1362096.4258000001</v>
      </c>
      <c r="AT57">
        <v>0</v>
      </c>
      <c r="AU57">
        <v>0.1089</v>
      </c>
      <c r="AV57">
        <v>0.69189999999999996</v>
      </c>
      <c r="AW57">
        <v>915318.39060000004</v>
      </c>
      <c r="AX57">
        <v>1362812.7390999999</v>
      </c>
      <c r="AY57">
        <v>669.38189999999997</v>
      </c>
      <c r="AZ57">
        <v>0.1089</v>
      </c>
      <c r="BA57">
        <v>0.67149999999999999</v>
      </c>
      <c r="BB57">
        <v>0</v>
      </c>
      <c r="BC57">
        <v>0</v>
      </c>
      <c r="BD57">
        <v>0</v>
      </c>
      <c r="BE57">
        <v>8.9300000000000004E-2</v>
      </c>
      <c r="BF57">
        <v>0</v>
      </c>
      <c r="BG57">
        <v>0.44940000000000002</v>
      </c>
      <c r="BH57">
        <v>0.1719</v>
      </c>
      <c r="BI57">
        <v>0.38868033555859899</v>
      </c>
      <c r="BJ57" t="s">
        <v>288</v>
      </c>
      <c r="BK57" t="s">
        <v>264</v>
      </c>
    </row>
    <row r="58" spans="1:63" x14ac:dyDescent="0.25">
      <c r="A58" t="s">
        <v>387</v>
      </c>
      <c r="B58" t="s">
        <v>176</v>
      </c>
      <c r="C58">
        <v>485</v>
      </c>
      <c r="D58" t="s">
        <v>409</v>
      </c>
      <c r="E58" t="s">
        <v>392</v>
      </c>
      <c r="F58" t="s">
        <v>239</v>
      </c>
      <c r="G58" t="s">
        <v>245</v>
      </c>
      <c r="H58" t="s">
        <v>256</v>
      </c>
      <c r="I58">
        <v>25.077106499999999</v>
      </c>
      <c r="J58">
        <v>54.670917482500002</v>
      </c>
      <c r="K58">
        <v>0.50958937400000004</v>
      </c>
      <c r="L58">
        <v>0.1089</v>
      </c>
      <c r="M58">
        <v>0.4536</v>
      </c>
      <c r="N58">
        <v>800.71630000000005</v>
      </c>
      <c r="O58">
        <v>1003.4046</v>
      </c>
      <c r="P58">
        <v>10.7302</v>
      </c>
      <c r="Q58">
        <v>8.5699999999999998E-2</v>
      </c>
      <c r="R58">
        <v>0.79579999999999995</v>
      </c>
      <c r="S58">
        <v>1991.2734</v>
      </c>
      <c r="T58">
        <v>4181.9917999999998</v>
      </c>
      <c r="U58">
        <v>0</v>
      </c>
      <c r="V58">
        <v>9.11E-2</v>
      </c>
      <c r="W58">
        <v>0.47620000000000001</v>
      </c>
      <c r="X58">
        <v>28440390</v>
      </c>
      <c r="Y58">
        <v>38160525</v>
      </c>
      <c r="Z58">
        <v>0</v>
      </c>
      <c r="AA58">
        <v>0.1143</v>
      </c>
      <c r="AB58">
        <v>0.74529999999999996</v>
      </c>
      <c r="AC58">
        <v>1285272800</v>
      </c>
      <c r="AD58">
        <v>8534892125</v>
      </c>
      <c r="AE58">
        <v>0</v>
      </c>
      <c r="AF58">
        <v>0.10539999999999999</v>
      </c>
      <c r="AG58">
        <v>0.15060000000000001</v>
      </c>
      <c r="AH58">
        <v>9079.2275000000009</v>
      </c>
      <c r="AI58">
        <v>35753.243000000002</v>
      </c>
      <c r="AJ58">
        <v>1129.6801</v>
      </c>
      <c r="AK58">
        <v>8.2100000000000006E-2</v>
      </c>
      <c r="AL58">
        <v>0.2296</v>
      </c>
      <c r="AM58">
        <v>0</v>
      </c>
      <c r="AN58">
        <v>466831561.61210001</v>
      </c>
      <c r="AO58">
        <v>0</v>
      </c>
      <c r="AP58">
        <v>0.10539999999999999</v>
      </c>
      <c r="AQ58">
        <v>0</v>
      </c>
      <c r="AR58">
        <v>-41945.707000000002</v>
      </c>
      <c r="AS58">
        <v>385878.0735</v>
      </c>
      <c r="AT58">
        <v>0</v>
      </c>
      <c r="AU58">
        <v>0.1089</v>
      </c>
      <c r="AV58">
        <v>0</v>
      </c>
      <c r="AW58">
        <v>31264.0049</v>
      </c>
      <c r="AX58">
        <v>732119.04489999998</v>
      </c>
      <c r="AY58">
        <v>1665.8701000000001</v>
      </c>
      <c r="AZ58">
        <v>0.1089</v>
      </c>
      <c r="BA58">
        <v>4.0500000000000001E-2</v>
      </c>
      <c r="BB58">
        <v>0</v>
      </c>
      <c r="BC58">
        <v>0</v>
      </c>
      <c r="BD58">
        <v>0</v>
      </c>
      <c r="BE58">
        <v>8.9300000000000004E-2</v>
      </c>
      <c r="BF58">
        <v>0</v>
      </c>
      <c r="BG58">
        <v>0.2853</v>
      </c>
      <c r="BH58">
        <v>0.3251</v>
      </c>
      <c r="BI58">
        <v>0.38159465767284201</v>
      </c>
      <c r="BJ58" t="s">
        <v>288</v>
      </c>
      <c r="BK58" t="s">
        <v>264</v>
      </c>
    </row>
    <row r="59" spans="1:63" x14ac:dyDescent="0.25">
      <c r="A59" t="s">
        <v>387</v>
      </c>
      <c r="B59" t="s">
        <v>176</v>
      </c>
      <c r="C59">
        <v>485</v>
      </c>
      <c r="D59" t="e">
        <f>VLOOKUP(C59,#REF!,2,FALSE)</f>
        <v>#REF!</v>
      </c>
      <c r="E59" t="s">
        <v>393</v>
      </c>
      <c r="F59" t="s">
        <v>239</v>
      </c>
      <c r="G59" t="s">
        <v>245</v>
      </c>
      <c r="H59" t="s">
        <v>256</v>
      </c>
      <c r="I59">
        <v>25.077106499999999</v>
      </c>
      <c r="J59">
        <v>54.514205517499903</v>
      </c>
      <c r="K59">
        <v>0.50958937400000004</v>
      </c>
      <c r="L59">
        <v>0.1089</v>
      </c>
      <c r="M59">
        <v>0.45490000000000003</v>
      </c>
      <c r="N59">
        <v>800.71630000000005</v>
      </c>
      <c r="O59">
        <v>1039.4602</v>
      </c>
      <c r="P59">
        <v>10.7302</v>
      </c>
      <c r="Q59">
        <v>8.5699999999999998E-2</v>
      </c>
      <c r="R59">
        <v>0.76790000000000003</v>
      </c>
      <c r="S59">
        <v>1991.2734</v>
      </c>
      <c r="T59">
        <v>5675.3026</v>
      </c>
      <c r="U59">
        <v>0</v>
      </c>
      <c r="V59">
        <v>9.11E-2</v>
      </c>
      <c r="W59">
        <v>0.35089999999999999</v>
      </c>
      <c r="X59">
        <v>28440390</v>
      </c>
      <c r="Y59">
        <v>66212442.5</v>
      </c>
      <c r="Z59">
        <v>0</v>
      </c>
      <c r="AA59">
        <v>0.1143</v>
      </c>
      <c r="AB59">
        <v>0.42949999999999999</v>
      </c>
      <c r="AC59">
        <v>1305682200</v>
      </c>
      <c r="AD59">
        <v>3168139500</v>
      </c>
      <c r="AE59">
        <v>0</v>
      </c>
      <c r="AF59">
        <v>0.10539999999999999</v>
      </c>
      <c r="AG59">
        <v>0.41210000000000002</v>
      </c>
      <c r="AH59">
        <v>9079.2275000000009</v>
      </c>
      <c r="AI59">
        <v>33207.645600000003</v>
      </c>
      <c r="AJ59">
        <v>624.99890000000005</v>
      </c>
      <c r="AK59">
        <v>8.2100000000000006E-2</v>
      </c>
      <c r="AL59">
        <v>0.25950000000000001</v>
      </c>
      <c r="AM59">
        <v>0</v>
      </c>
      <c r="AN59">
        <v>2194943964.4661999</v>
      </c>
      <c r="AO59">
        <v>0</v>
      </c>
      <c r="AP59">
        <v>0.10539999999999999</v>
      </c>
      <c r="AQ59">
        <v>0</v>
      </c>
      <c r="AR59">
        <v>-41844.371099999997</v>
      </c>
      <c r="AS59">
        <v>531815.81299999997</v>
      </c>
      <c r="AT59">
        <v>0</v>
      </c>
      <c r="AU59">
        <v>0.1089</v>
      </c>
      <c r="AV59">
        <v>0</v>
      </c>
      <c r="AW59">
        <v>32118.213899999999</v>
      </c>
      <c r="AX59">
        <v>841825.73129999998</v>
      </c>
      <c r="AY59">
        <v>1489.1391000000001</v>
      </c>
      <c r="AZ59">
        <v>0.1089</v>
      </c>
      <c r="BA59">
        <v>3.6400000000000002E-2</v>
      </c>
      <c r="BB59">
        <v>0</v>
      </c>
      <c r="BC59">
        <v>0</v>
      </c>
      <c r="BD59">
        <v>0</v>
      </c>
      <c r="BE59">
        <v>8.9300000000000004E-2</v>
      </c>
      <c r="BF59">
        <v>0</v>
      </c>
      <c r="BG59">
        <v>0.2651</v>
      </c>
      <c r="BH59">
        <v>0.30049999999999999</v>
      </c>
      <c r="BI59">
        <v>0.38159465767284201</v>
      </c>
      <c r="BJ59" t="s">
        <v>288</v>
      </c>
      <c r="BK59" t="s">
        <v>264</v>
      </c>
    </row>
    <row r="60" spans="1:63" x14ac:dyDescent="0.25">
      <c r="A60" t="s">
        <v>387</v>
      </c>
      <c r="B60" t="s">
        <v>176</v>
      </c>
      <c r="C60">
        <v>485</v>
      </c>
      <c r="D60" t="e">
        <f>VLOOKUP(C60,#REF!,2,FALSE)</f>
        <v>#REF!</v>
      </c>
      <c r="E60" t="s">
        <v>390</v>
      </c>
      <c r="F60" t="s">
        <v>239</v>
      </c>
      <c r="G60" t="s">
        <v>245</v>
      </c>
      <c r="H60" t="s">
        <v>256</v>
      </c>
      <c r="I60">
        <v>25.077106499999999</v>
      </c>
      <c r="J60">
        <v>1879.7536735125</v>
      </c>
      <c r="K60">
        <v>3.3791197900000002E-3</v>
      </c>
      <c r="L60">
        <v>0.1089</v>
      </c>
      <c r="M60">
        <v>1.3299999999999999E-2</v>
      </c>
      <c r="N60">
        <v>1083.0101</v>
      </c>
      <c r="O60">
        <v>1504.3860999999999</v>
      </c>
      <c r="P60">
        <v>14.3537</v>
      </c>
      <c r="Q60">
        <v>8.5699999999999998E-2</v>
      </c>
      <c r="R60">
        <v>0.71719999999999995</v>
      </c>
      <c r="S60">
        <v>1991.2734</v>
      </c>
      <c r="T60">
        <v>5794.8164999999999</v>
      </c>
      <c r="U60">
        <v>0</v>
      </c>
      <c r="V60">
        <v>9.11E-2</v>
      </c>
      <c r="W60">
        <v>0.34360000000000002</v>
      </c>
      <c r="X60">
        <v>28440390</v>
      </c>
      <c r="Y60">
        <v>2044961644</v>
      </c>
      <c r="Z60">
        <v>0</v>
      </c>
      <c r="AA60">
        <v>0.1143</v>
      </c>
      <c r="AB60">
        <v>1.3899999999999999E-2</v>
      </c>
      <c r="AC60">
        <v>3097968600</v>
      </c>
      <c r="AD60">
        <v>7744921500</v>
      </c>
      <c r="AE60">
        <v>0</v>
      </c>
      <c r="AF60">
        <v>0.10539999999999999</v>
      </c>
      <c r="AG60">
        <v>0.4</v>
      </c>
      <c r="AH60">
        <v>9079.2275000000009</v>
      </c>
      <c r="AI60">
        <v>29248.1315</v>
      </c>
      <c r="AJ60">
        <v>482.85629999999998</v>
      </c>
      <c r="AK60">
        <v>8.2100000000000006E-2</v>
      </c>
      <c r="AL60">
        <v>0.29880000000000001</v>
      </c>
      <c r="AM60">
        <v>130673018.34639999</v>
      </c>
      <c r="AN60">
        <v>854041103.75380003</v>
      </c>
      <c r="AO60">
        <v>0</v>
      </c>
      <c r="AP60">
        <v>0.10539999999999999</v>
      </c>
      <c r="AQ60">
        <v>0.153</v>
      </c>
      <c r="AR60">
        <v>113630.57799999999</v>
      </c>
      <c r="AS60">
        <v>1054319.3799999999</v>
      </c>
      <c r="AT60">
        <v>0</v>
      </c>
      <c r="AU60">
        <v>0.1089</v>
      </c>
      <c r="AV60">
        <v>0.10780000000000001</v>
      </c>
      <c r="AW60">
        <v>78666.416899999997</v>
      </c>
      <c r="AX60">
        <v>759215.2378</v>
      </c>
      <c r="AY60">
        <v>171.30330000000001</v>
      </c>
      <c r="AZ60">
        <v>0.1089</v>
      </c>
      <c r="BA60">
        <v>0.10340000000000001</v>
      </c>
      <c r="BB60">
        <v>0</v>
      </c>
      <c r="BC60">
        <v>0</v>
      </c>
      <c r="BD60">
        <v>0</v>
      </c>
      <c r="BE60">
        <v>8.9300000000000004E-2</v>
      </c>
      <c r="BF60">
        <v>0</v>
      </c>
      <c r="BG60">
        <v>0.2016</v>
      </c>
      <c r="BH60">
        <v>0.20250000000000001</v>
      </c>
      <c r="BI60">
        <v>0.38159465767284201</v>
      </c>
      <c r="BJ60" t="s">
        <v>288</v>
      </c>
      <c r="BK60" t="s">
        <v>264</v>
      </c>
    </row>
    <row r="61" spans="1:63" x14ac:dyDescent="0.25">
      <c r="A61" t="s">
        <v>387</v>
      </c>
      <c r="B61" t="s">
        <v>176</v>
      </c>
      <c r="C61">
        <v>485</v>
      </c>
      <c r="D61" t="e">
        <f>VLOOKUP(C61,#REF!,2,FALSE)</f>
        <v>#REF!</v>
      </c>
      <c r="E61" t="s">
        <v>391</v>
      </c>
      <c r="F61" t="s">
        <v>239</v>
      </c>
      <c r="G61" t="s">
        <v>245</v>
      </c>
      <c r="H61" t="s">
        <v>256</v>
      </c>
      <c r="I61">
        <v>25.077106499999999</v>
      </c>
      <c r="J61">
        <v>5067.8828801400005</v>
      </c>
      <c r="K61">
        <v>3.3791197900000002E-3</v>
      </c>
      <c r="L61">
        <v>0.1089</v>
      </c>
      <c r="M61">
        <v>4.8999999999999998E-3</v>
      </c>
      <c r="N61">
        <v>1194.03</v>
      </c>
      <c r="O61">
        <v>2082.2370000000001</v>
      </c>
      <c r="P61">
        <v>17.8369</v>
      </c>
      <c r="Q61">
        <v>8.5699999999999998E-2</v>
      </c>
      <c r="R61">
        <v>0.56979999999999997</v>
      </c>
      <c r="S61">
        <v>1991.2734</v>
      </c>
      <c r="T61">
        <v>6707.5091000000002</v>
      </c>
      <c r="U61">
        <v>0</v>
      </c>
      <c r="V61">
        <v>9.11E-2</v>
      </c>
      <c r="W61">
        <v>0.2969</v>
      </c>
      <c r="X61">
        <v>28440390</v>
      </c>
      <c r="Y61">
        <v>2258073742.75</v>
      </c>
      <c r="Z61">
        <v>0</v>
      </c>
      <c r="AA61">
        <v>0.1143</v>
      </c>
      <c r="AB61">
        <v>1.26E-2</v>
      </c>
      <c r="AC61">
        <v>20539433000</v>
      </c>
      <c r="AD61">
        <v>37832742681.25</v>
      </c>
      <c r="AE61">
        <v>0</v>
      </c>
      <c r="AF61">
        <v>0.10539999999999999</v>
      </c>
      <c r="AG61">
        <v>0.54290000000000005</v>
      </c>
      <c r="AH61">
        <v>9079.2275000000009</v>
      </c>
      <c r="AI61">
        <v>28191.252799999998</v>
      </c>
      <c r="AJ61">
        <v>482.85629999999998</v>
      </c>
      <c r="AK61">
        <v>8.2100000000000006E-2</v>
      </c>
      <c r="AL61">
        <v>0.31019999999999998</v>
      </c>
      <c r="AM61">
        <v>3451953037.2701998</v>
      </c>
      <c r="AN61">
        <v>4399312583.1394997</v>
      </c>
      <c r="AO61">
        <v>0</v>
      </c>
      <c r="AP61">
        <v>0.10539999999999999</v>
      </c>
      <c r="AQ61">
        <v>0.78469999999999995</v>
      </c>
      <c r="AR61">
        <v>942406.25</v>
      </c>
      <c r="AS61">
        <v>1362096.4258000001</v>
      </c>
      <c r="AT61">
        <v>0</v>
      </c>
      <c r="AU61">
        <v>0.1089</v>
      </c>
      <c r="AV61">
        <v>0.69189999999999996</v>
      </c>
      <c r="AW61">
        <v>769641.0625</v>
      </c>
      <c r="AX61">
        <v>1362812.7390999999</v>
      </c>
      <c r="AY61">
        <v>669.38189999999997</v>
      </c>
      <c r="AZ61">
        <v>0.1089</v>
      </c>
      <c r="BA61">
        <v>0.5645</v>
      </c>
      <c r="BB61">
        <v>0</v>
      </c>
      <c r="BC61">
        <v>0</v>
      </c>
      <c r="BD61">
        <v>0</v>
      </c>
      <c r="BE61">
        <v>8.9300000000000004E-2</v>
      </c>
      <c r="BF61">
        <v>0</v>
      </c>
      <c r="BG61">
        <v>0.38009999999999999</v>
      </c>
      <c r="BH61">
        <v>0.1719</v>
      </c>
      <c r="BI61">
        <v>0.38159465767284201</v>
      </c>
      <c r="BJ61" t="s">
        <v>288</v>
      </c>
      <c r="BK61" t="s">
        <v>264</v>
      </c>
    </row>
    <row r="62" spans="1:63" x14ac:dyDescent="0.25">
      <c r="A62" t="s">
        <v>387</v>
      </c>
      <c r="B62" t="s">
        <v>176</v>
      </c>
      <c r="C62">
        <v>479</v>
      </c>
      <c r="D62" t="e">
        <f>VLOOKUP(C62,#REF!,2,FALSE)</f>
        <v>#REF!</v>
      </c>
      <c r="E62" t="s">
        <v>390</v>
      </c>
      <c r="F62" t="s">
        <v>239</v>
      </c>
      <c r="G62" t="s">
        <v>246</v>
      </c>
      <c r="H62" t="s">
        <v>256</v>
      </c>
      <c r="I62">
        <v>3.3791197900000002E-3</v>
      </c>
      <c r="J62">
        <v>1879.7536735125</v>
      </c>
      <c r="K62">
        <v>3.3791197900000002E-3</v>
      </c>
      <c r="L62">
        <v>0.1089</v>
      </c>
      <c r="M62">
        <v>0</v>
      </c>
      <c r="N62">
        <v>562.34810000000004</v>
      </c>
      <c r="O62">
        <v>1504.3860999999999</v>
      </c>
      <c r="P62">
        <v>14.3537</v>
      </c>
      <c r="Q62">
        <v>8.5699999999999998E-2</v>
      </c>
      <c r="R62">
        <v>0.36780000000000002</v>
      </c>
      <c r="S62">
        <v>378.57229999999998</v>
      </c>
      <c r="T62">
        <v>5794.8164999999999</v>
      </c>
      <c r="U62">
        <v>0</v>
      </c>
      <c r="V62">
        <v>9.11E-2</v>
      </c>
      <c r="W62">
        <v>6.5299999999999997E-2</v>
      </c>
      <c r="X62">
        <v>73132</v>
      </c>
      <c r="Y62">
        <v>2044961644</v>
      </c>
      <c r="Z62">
        <v>0</v>
      </c>
      <c r="AA62">
        <v>0.1143</v>
      </c>
      <c r="AB62">
        <v>0</v>
      </c>
      <c r="AC62">
        <v>11435287000</v>
      </c>
      <c r="AD62">
        <v>7744921500</v>
      </c>
      <c r="AE62">
        <v>0</v>
      </c>
      <c r="AF62">
        <v>0.10539999999999999</v>
      </c>
      <c r="AG62">
        <v>1</v>
      </c>
      <c r="AH62">
        <v>610.2799</v>
      </c>
      <c r="AI62">
        <v>29248.1315</v>
      </c>
      <c r="AJ62">
        <v>482.85629999999998</v>
      </c>
      <c r="AK62">
        <v>8.2100000000000006E-2</v>
      </c>
      <c r="AL62">
        <v>4.4000000000000003E-3</v>
      </c>
      <c r="AM62">
        <v>1546964405.6666</v>
      </c>
      <c r="AN62">
        <v>854041103.75380003</v>
      </c>
      <c r="AO62">
        <v>0</v>
      </c>
      <c r="AP62">
        <v>0.10539999999999999</v>
      </c>
      <c r="AQ62">
        <v>1</v>
      </c>
      <c r="AR62">
        <v>666445.68799999997</v>
      </c>
      <c r="AS62">
        <v>1054319.3799999999</v>
      </c>
      <c r="AT62">
        <v>0</v>
      </c>
      <c r="AU62">
        <v>0.1089</v>
      </c>
      <c r="AV62">
        <v>0.6321</v>
      </c>
      <c r="AW62">
        <v>314267.14059999998</v>
      </c>
      <c r="AX62">
        <v>759215.2378</v>
      </c>
      <c r="AY62">
        <v>171.30330000000001</v>
      </c>
      <c r="AZ62">
        <v>0.1089</v>
      </c>
      <c r="BA62">
        <v>0.4138</v>
      </c>
      <c r="BB62">
        <v>0</v>
      </c>
      <c r="BC62">
        <v>0</v>
      </c>
      <c r="BD62">
        <v>0</v>
      </c>
      <c r="BE62">
        <v>8.9300000000000004E-2</v>
      </c>
      <c r="BF62">
        <v>0</v>
      </c>
      <c r="BG62">
        <v>0.36249999999999999</v>
      </c>
      <c r="BH62">
        <v>0.20250000000000001</v>
      </c>
      <c r="BI62">
        <v>0.36234221304470998</v>
      </c>
      <c r="BJ62" t="s">
        <v>288</v>
      </c>
      <c r="BK62" t="s">
        <v>265</v>
      </c>
    </row>
    <row r="63" spans="1:63" x14ac:dyDescent="0.25">
      <c r="A63" t="s">
        <v>387</v>
      </c>
      <c r="B63" t="s">
        <v>176</v>
      </c>
      <c r="C63">
        <v>479</v>
      </c>
      <c r="D63" t="e">
        <f>VLOOKUP(C63,#REF!,2,FALSE)</f>
        <v>#REF!</v>
      </c>
      <c r="E63" t="s">
        <v>391</v>
      </c>
      <c r="F63" t="s">
        <v>239</v>
      </c>
      <c r="G63" t="s">
        <v>246</v>
      </c>
      <c r="H63" t="s">
        <v>256</v>
      </c>
      <c r="I63">
        <v>3.3791197900000002E-3</v>
      </c>
      <c r="J63">
        <v>5067.8828801400005</v>
      </c>
      <c r="K63">
        <v>3.3791197900000002E-3</v>
      </c>
      <c r="L63">
        <v>0.1089</v>
      </c>
      <c r="M63">
        <v>0</v>
      </c>
      <c r="N63">
        <v>695.21019999999999</v>
      </c>
      <c r="O63">
        <v>2082.2370000000001</v>
      </c>
      <c r="P63">
        <v>17.8369</v>
      </c>
      <c r="Q63">
        <v>8.5699999999999998E-2</v>
      </c>
      <c r="R63">
        <v>0.3281</v>
      </c>
      <c r="S63">
        <v>378.57229999999998</v>
      </c>
      <c r="T63">
        <v>6707.5091000000002</v>
      </c>
      <c r="U63">
        <v>0</v>
      </c>
      <c r="V63">
        <v>9.11E-2</v>
      </c>
      <c r="W63">
        <v>5.6399999999999999E-2</v>
      </c>
      <c r="X63">
        <v>73132</v>
      </c>
      <c r="Y63">
        <v>2258073742.75</v>
      </c>
      <c r="Z63">
        <v>0</v>
      </c>
      <c r="AA63">
        <v>0.1143</v>
      </c>
      <c r="AB63">
        <v>0</v>
      </c>
      <c r="AC63">
        <v>8475599400</v>
      </c>
      <c r="AD63">
        <v>37832742681.25</v>
      </c>
      <c r="AE63">
        <v>0</v>
      </c>
      <c r="AF63">
        <v>0.10539999999999999</v>
      </c>
      <c r="AG63">
        <v>0.224</v>
      </c>
      <c r="AH63">
        <v>610.2799</v>
      </c>
      <c r="AI63">
        <v>28191.252799999998</v>
      </c>
      <c r="AJ63">
        <v>482.85629999999998</v>
      </c>
      <c r="AK63">
        <v>8.2100000000000006E-2</v>
      </c>
      <c r="AL63">
        <v>4.5999999999999999E-3</v>
      </c>
      <c r="AM63">
        <v>1195325979.3004</v>
      </c>
      <c r="AN63">
        <v>4399312583.1394997</v>
      </c>
      <c r="AO63">
        <v>0</v>
      </c>
      <c r="AP63">
        <v>0.10539999999999999</v>
      </c>
      <c r="AQ63">
        <v>0.2717</v>
      </c>
      <c r="AR63">
        <v>643944.18799999997</v>
      </c>
      <c r="AS63">
        <v>1362096.4258000001</v>
      </c>
      <c r="AT63">
        <v>0</v>
      </c>
      <c r="AU63">
        <v>0.1089</v>
      </c>
      <c r="AV63">
        <v>0.4728</v>
      </c>
      <c r="AW63">
        <v>260517.08199999999</v>
      </c>
      <c r="AX63">
        <v>1362812.7390999999</v>
      </c>
      <c r="AY63">
        <v>669.38189999999997</v>
      </c>
      <c r="AZ63">
        <v>0.1089</v>
      </c>
      <c r="BA63">
        <v>0.1908</v>
      </c>
      <c r="BB63">
        <v>0</v>
      </c>
      <c r="BC63">
        <v>0</v>
      </c>
      <c r="BD63">
        <v>0</v>
      </c>
      <c r="BE63">
        <v>8.9300000000000004E-2</v>
      </c>
      <c r="BF63">
        <v>0</v>
      </c>
      <c r="BG63">
        <v>0.15820000000000001</v>
      </c>
      <c r="BH63">
        <v>0.1719</v>
      </c>
      <c r="BI63">
        <v>0.36234221304470998</v>
      </c>
      <c r="BJ63" t="s">
        <v>288</v>
      </c>
      <c r="BK63" t="s">
        <v>265</v>
      </c>
    </row>
    <row r="64" spans="1:63" x14ac:dyDescent="0.25">
      <c r="A64" t="s">
        <v>387</v>
      </c>
      <c r="B64" t="s">
        <v>176</v>
      </c>
      <c r="C64">
        <v>476</v>
      </c>
      <c r="D64" t="e">
        <f>VLOOKUP(C64,#REF!,2,FALSE)</f>
        <v>#REF!</v>
      </c>
      <c r="E64" t="s">
        <v>390</v>
      </c>
      <c r="F64" t="s">
        <v>239</v>
      </c>
      <c r="G64" t="s">
        <v>246</v>
      </c>
      <c r="H64" t="s">
        <v>256</v>
      </c>
      <c r="I64">
        <v>273.74646000000001</v>
      </c>
      <c r="J64">
        <v>1879.7536735125</v>
      </c>
      <c r="K64">
        <v>3.3791197900000002E-3</v>
      </c>
      <c r="L64">
        <v>0.1089</v>
      </c>
      <c r="M64">
        <v>0.14560000000000001</v>
      </c>
      <c r="N64">
        <v>242.45439999999999</v>
      </c>
      <c r="O64">
        <v>1504.3860999999999</v>
      </c>
      <c r="P64">
        <v>14.3537</v>
      </c>
      <c r="Q64">
        <v>8.5699999999999998E-2</v>
      </c>
      <c r="R64">
        <v>0.15310000000000001</v>
      </c>
      <c r="S64">
        <v>1859.3997999999999</v>
      </c>
      <c r="T64">
        <v>5794.8164999999999</v>
      </c>
      <c r="U64">
        <v>0</v>
      </c>
      <c r="V64">
        <v>9.11E-2</v>
      </c>
      <c r="W64">
        <v>0.32090000000000002</v>
      </c>
      <c r="X64">
        <v>3298079082</v>
      </c>
      <c r="Y64">
        <v>2044961644</v>
      </c>
      <c r="Z64">
        <v>0</v>
      </c>
      <c r="AA64">
        <v>0.1143</v>
      </c>
      <c r="AB64">
        <v>1</v>
      </c>
      <c r="AC64">
        <v>235662110</v>
      </c>
      <c r="AD64">
        <v>7744921500</v>
      </c>
      <c r="AE64">
        <v>0</v>
      </c>
      <c r="AF64">
        <v>0.10539999999999999</v>
      </c>
      <c r="AG64">
        <v>3.04E-2</v>
      </c>
      <c r="AH64">
        <v>9441.7685999999994</v>
      </c>
      <c r="AI64">
        <v>29248.1315</v>
      </c>
      <c r="AJ64">
        <v>482.85629999999998</v>
      </c>
      <c r="AK64">
        <v>8.2100000000000006E-2</v>
      </c>
      <c r="AL64">
        <v>0.31140000000000001</v>
      </c>
      <c r="AM64">
        <v>5228492.4168999996</v>
      </c>
      <c r="AN64">
        <v>854041103.75380003</v>
      </c>
      <c r="AO64">
        <v>0</v>
      </c>
      <c r="AP64">
        <v>0.10539999999999999</v>
      </c>
      <c r="AQ64">
        <v>6.1000000000000004E-3</v>
      </c>
      <c r="AR64">
        <v>13529.315399999999</v>
      </c>
      <c r="AS64">
        <v>1054319.3799999999</v>
      </c>
      <c r="AT64">
        <v>0</v>
      </c>
      <c r="AU64">
        <v>0.1089</v>
      </c>
      <c r="AV64">
        <v>1.2800000000000001E-2</v>
      </c>
      <c r="AW64">
        <v>5840.8231999999998</v>
      </c>
      <c r="AX64">
        <v>759215.2378</v>
      </c>
      <c r="AY64">
        <v>171.30330000000001</v>
      </c>
      <c r="AZ64">
        <v>0.1089</v>
      </c>
      <c r="BA64">
        <v>7.4999999999999997E-3</v>
      </c>
      <c r="BB64">
        <v>0</v>
      </c>
      <c r="BC64">
        <v>0</v>
      </c>
      <c r="BD64">
        <v>0</v>
      </c>
      <c r="BE64">
        <v>8.9300000000000004E-2</v>
      </c>
      <c r="BF64">
        <v>0</v>
      </c>
      <c r="BG64">
        <v>0.2041</v>
      </c>
      <c r="BH64">
        <v>0.20250000000000001</v>
      </c>
      <c r="BI64">
        <v>0.34068297620628402</v>
      </c>
      <c r="BJ64" t="s">
        <v>288</v>
      </c>
      <c r="BK64" t="s">
        <v>265</v>
      </c>
    </row>
    <row r="65" spans="1:63" x14ac:dyDescent="0.25">
      <c r="A65" t="s">
        <v>387</v>
      </c>
      <c r="B65" t="s">
        <v>176</v>
      </c>
      <c r="C65">
        <v>476</v>
      </c>
      <c r="D65" t="e">
        <f>VLOOKUP(C65,#REF!,2,FALSE)</f>
        <v>#REF!</v>
      </c>
      <c r="E65" t="s">
        <v>391</v>
      </c>
      <c r="F65" t="s">
        <v>239</v>
      </c>
      <c r="G65" t="s">
        <v>246</v>
      </c>
      <c r="H65" t="s">
        <v>256</v>
      </c>
      <c r="I65">
        <v>273.74646000000001</v>
      </c>
      <c r="J65">
        <v>5067.8828801400005</v>
      </c>
      <c r="K65">
        <v>3.3791197900000002E-3</v>
      </c>
      <c r="L65">
        <v>0.1089</v>
      </c>
      <c r="M65">
        <v>5.3999999999999999E-2</v>
      </c>
      <c r="N65">
        <v>257.49720000000002</v>
      </c>
      <c r="O65">
        <v>2082.2370000000001</v>
      </c>
      <c r="P65">
        <v>17.8369</v>
      </c>
      <c r="Q65">
        <v>8.5699999999999998E-2</v>
      </c>
      <c r="R65">
        <v>0.11609999999999999</v>
      </c>
      <c r="S65">
        <v>1859.3997999999999</v>
      </c>
      <c r="T65">
        <v>6707.5091000000002</v>
      </c>
      <c r="U65">
        <v>0</v>
      </c>
      <c r="V65">
        <v>9.11E-2</v>
      </c>
      <c r="W65">
        <v>0.2772</v>
      </c>
      <c r="X65">
        <v>3298079082</v>
      </c>
      <c r="Y65">
        <v>2258073742.75</v>
      </c>
      <c r="Z65">
        <v>0</v>
      </c>
      <c r="AA65">
        <v>0.1143</v>
      </c>
      <c r="AB65">
        <v>1</v>
      </c>
      <c r="AC65">
        <v>6754146000</v>
      </c>
      <c r="AD65">
        <v>37832742681.25</v>
      </c>
      <c r="AE65">
        <v>0</v>
      </c>
      <c r="AF65">
        <v>0.10539999999999999</v>
      </c>
      <c r="AG65">
        <v>0.17849999999999999</v>
      </c>
      <c r="AH65">
        <v>9441.7685999999994</v>
      </c>
      <c r="AI65">
        <v>28191.252799999998</v>
      </c>
      <c r="AJ65">
        <v>482.85629999999998</v>
      </c>
      <c r="AK65">
        <v>8.2100000000000006E-2</v>
      </c>
      <c r="AL65">
        <v>0.32329999999999998</v>
      </c>
      <c r="AM65">
        <v>1240616057.6454</v>
      </c>
      <c r="AN65">
        <v>4399312583.1394997</v>
      </c>
      <c r="AO65">
        <v>0</v>
      </c>
      <c r="AP65">
        <v>0.10539999999999999</v>
      </c>
      <c r="AQ65">
        <v>0.28199999999999997</v>
      </c>
      <c r="AR65">
        <v>821549.06299999997</v>
      </c>
      <c r="AS65">
        <v>1362096.4258000001</v>
      </c>
      <c r="AT65">
        <v>0</v>
      </c>
      <c r="AU65">
        <v>0.1089</v>
      </c>
      <c r="AV65">
        <v>0.60319999999999996</v>
      </c>
      <c r="AW65">
        <v>261193.5117</v>
      </c>
      <c r="AX65">
        <v>1362812.7390999999</v>
      </c>
      <c r="AY65">
        <v>669.38189999999997</v>
      </c>
      <c r="AZ65">
        <v>0.1089</v>
      </c>
      <c r="BA65">
        <v>0.1913</v>
      </c>
      <c r="BB65">
        <v>0</v>
      </c>
      <c r="BC65">
        <v>0</v>
      </c>
      <c r="BD65">
        <v>0</v>
      </c>
      <c r="BE65">
        <v>8.9300000000000004E-2</v>
      </c>
      <c r="BF65">
        <v>0</v>
      </c>
      <c r="BG65">
        <v>0.317</v>
      </c>
      <c r="BH65">
        <v>0.1719</v>
      </c>
      <c r="BI65">
        <v>0.34068297620628402</v>
      </c>
      <c r="BJ65" t="s">
        <v>288</v>
      </c>
      <c r="BK65" t="s">
        <v>265</v>
      </c>
    </row>
    <row r="66" spans="1:63" x14ac:dyDescent="0.25">
      <c r="A66" t="s">
        <v>387</v>
      </c>
      <c r="B66" t="s">
        <v>176</v>
      </c>
      <c r="C66">
        <v>1013</v>
      </c>
      <c r="D66" t="e">
        <f>VLOOKUP(C66,#REF!,2,FALSE)</f>
        <v>#REF!</v>
      </c>
      <c r="E66" t="s">
        <v>391</v>
      </c>
      <c r="F66" t="s">
        <v>241</v>
      </c>
      <c r="G66" t="s">
        <v>250</v>
      </c>
      <c r="H66" t="s">
        <v>256</v>
      </c>
      <c r="I66">
        <v>2133.82764</v>
      </c>
      <c r="J66">
        <v>5067.8828801400005</v>
      </c>
      <c r="K66">
        <v>3.3791197900000002E-3</v>
      </c>
      <c r="L66">
        <v>0.1089</v>
      </c>
      <c r="M66">
        <v>0.42099999999999999</v>
      </c>
      <c r="N66">
        <v>277.0736</v>
      </c>
      <c r="O66">
        <v>2082.2370000000001</v>
      </c>
      <c r="P66">
        <v>17.8369</v>
      </c>
      <c r="Q66">
        <v>8.5699999999999998E-2</v>
      </c>
      <c r="R66">
        <v>0.12559999999999999</v>
      </c>
      <c r="S66">
        <v>10170.4509</v>
      </c>
      <c r="T66">
        <v>6707.5091000000002</v>
      </c>
      <c r="U66">
        <v>0</v>
      </c>
      <c r="V66">
        <v>9.11E-2</v>
      </c>
      <c r="W66">
        <v>1</v>
      </c>
      <c r="X66">
        <v>1000689936</v>
      </c>
      <c r="Y66">
        <v>2258073742.75</v>
      </c>
      <c r="Z66">
        <v>0</v>
      </c>
      <c r="AA66">
        <v>0.1143</v>
      </c>
      <c r="AB66">
        <v>0.44319999999999998</v>
      </c>
      <c r="AC66">
        <v>1244316500</v>
      </c>
      <c r="AD66">
        <v>37832742681.25</v>
      </c>
      <c r="AE66">
        <v>0</v>
      </c>
      <c r="AF66">
        <v>0.10539999999999999</v>
      </c>
      <c r="AG66">
        <v>3.2899999999999999E-2</v>
      </c>
      <c r="AH66">
        <v>13197.867200000001</v>
      </c>
      <c r="AI66">
        <v>28191.252799999998</v>
      </c>
      <c r="AJ66">
        <v>482.85629999999998</v>
      </c>
      <c r="AK66">
        <v>8.2100000000000006E-2</v>
      </c>
      <c r="AL66">
        <v>0.45889999999999997</v>
      </c>
      <c r="AM66">
        <v>235566702.1327</v>
      </c>
      <c r="AN66">
        <v>4399312583.1394997</v>
      </c>
      <c r="AO66">
        <v>0</v>
      </c>
      <c r="AP66">
        <v>0.10539999999999999</v>
      </c>
      <c r="AQ66">
        <v>5.3499999999999999E-2</v>
      </c>
      <c r="AR66">
        <v>96447.968800000002</v>
      </c>
      <c r="AS66">
        <v>1362096.4258000001</v>
      </c>
      <c r="AT66">
        <v>0</v>
      </c>
      <c r="AU66">
        <v>0.1089</v>
      </c>
      <c r="AV66">
        <v>7.0800000000000002E-2</v>
      </c>
      <c r="AW66">
        <v>44464.537199999999</v>
      </c>
      <c r="AX66">
        <v>1362812.7390999999</v>
      </c>
      <c r="AY66">
        <v>669.38189999999997</v>
      </c>
      <c r="AZ66">
        <v>0.1089</v>
      </c>
      <c r="BA66">
        <v>3.2199999999999999E-2</v>
      </c>
      <c r="BB66">
        <v>0</v>
      </c>
      <c r="BC66">
        <v>0</v>
      </c>
      <c r="BD66">
        <v>0</v>
      </c>
      <c r="BE66">
        <v>8.9300000000000004E-2</v>
      </c>
      <c r="BF66">
        <v>0</v>
      </c>
      <c r="BG66">
        <v>0.25640000000000002</v>
      </c>
      <c r="BH66">
        <v>0.1719</v>
      </c>
      <c r="BI66">
        <v>0.33485699360062599</v>
      </c>
      <c r="BJ66" t="s">
        <v>288</v>
      </c>
      <c r="BK66" t="s">
        <v>265</v>
      </c>
    </row>
    <row r="67" spans="1:63" x14ac:dyDescent="0.25">
      <c r="A67" t="s">
        <v>387</v>
      </c>
      <c r="B67" t="s">
        <v>176</v>
      </c>
      <c r="C67">
        <v>482</v>
      </c>
      <c r="D67" t="e">
        <f>VLOOKUP(C67,#REF!,2,FALSE)</f>
        <v>#REF!</v>
      </c>
      <c r="E67" t="s">
        <v>390</v>
      </c>
      <c r="F67" t="s">
        <v>240</v>
      </c>
      <c r="G67" t="s">
        <v>246</v>
      </c>
      <c r="H67" t="s">
        <v>256</v>
      </c>
      <c r="I67">
        <v>2099.4533700000002</v>
      </c>
      <c r="J67">
        <v>1879.7536735125</v>
      </c>
      <c r="K67">
        <v>3.3791197900000002E-3</v>
      </c>
      <c r="L67">
        <v>0.1089</v>
      </c>
      <c r="M67">
        <v>1</v>
      </c>
      <c r="N67">
        <v>393.23169999999999</v>
      </c>
      <c r="O67">
        <v>1504.3860999999999</v>
      </c>
      <c r="P67">
        <v>14.3537</v>
      </c>
      <c r="Q67">
        <v>8.5699999999999998E-2</v>
      </c>
      <c r="R67">
        <v>0.25430000000000003</v>
      </c>
      <c r="S67">
        <v>2961.6224000000002</v>
      </c>
      <c r="T67">
        <v>5794.8164999999999</v>
      </c>
      <c r="U67">
        <v>0</v>
      </c>
      <c r="V67">
        <v>9.11E-2</v>
      </c>
      <c r="W67">
        <v>0.5111</v>
      </c>
      <c r="X67">
        <v>789120038</v>
      </c>
      <c r="Y67">
        <v>2044961644</v>
      </c>
      <c r="Z67">
        <v>0</v>
      </c>
      <c r="AA67">
        <v>0.1143</v>
      </c>
      <c r="AB67">
        <v>0.38590000000000002</v>
      </c>
      <c r="AC67">
        <v>0</v>
      </c>
      <c r="AD67">
        <v>7744921500</v>
      </c>
      <c r="AE67">
        <v>0</v>
      </c>
      <c r="AF67">
        <v>0.10539999999999999</v>
      </c>
      <c r="AG67">
        <v>0</v>
      </c>
      <c r="AH67">
        <v>12450.233399999999</v>
      </c>
      <c r="AI67">
        <v>29248.1315</v>
      </c>
      <c r="AJ67">
        <v>482.85629999999998</v>
      </c>
      <c r="AK67">
        <v>8.2100000000000006E-2</v>
      </c>
      <c r="AL67">
        <v>0.41599999999999998</v>
      </c>
      <c r="AN67">
        <v>854041103.75380003</v>
      </c>
      <c r="AO67">
        <v>0</v>
      </c>
      <c r="AP67">
        <v>0.10539999999999999</v>
      </c>
      <c r="AQ67">
        <v>0</v>
      </c>
      <c r="AS67">
        <v>1054319.3799999999</v>
      </c>
      <c r="AT67">
        <v>0</v>
      </c>
      <c r="AU67">
        <v>0.1089</v>
      </c>
      <c r="AV67">
        <v>0</v>
      </c>
      <c r="AX67">
        <v>759215.2378</v>
      </c>
      <c r="AY67">
        <v>171.30330000000001</v>
      </c>
      <c r="AZ67">
        <v>0.1089</v>
      </c>
      <c r="BB67">
        <v>0</v>
      </c>
      <c r="BC67">
        <v>0</v>
      </c>
      <c r="BD67">
        <v>0</v>
      </c>
      <c r="BE67">
        <v>8.9300000000000004E-2</v>
      </c>
      <c r="BF67">
        <v>0</v>
      </c>
      <c r="BG67">
        <v>0.2555</v>
      </c>
      <c r="BH67">
        <v>0.20250000000000001</v>
      </c>
      <c r="BI67">
        <v>0.32554294714958498</v>
      </c>
      <c r="BJ67" t="s">
        <v>288</v>
      </c>
      <c r="BK67" t="s">
        <v>265</v>
      </c>
    </row>
    <row r="68" spans="1:63" x14ac:dyDescent="0.25">
      <c r="A68" t="s">
        <v>387</v>
      </c>
      <c r="B68" t="s">
        <v>176</v>
      </c>
      <c r="C68">
        <v>482</v>
      </c>
      <c r="D68" t="e">
        <f>VLOOKUP(C68,#REF!,2,FALSE)</f>
        <v>#REF!</v>
      </c>
      <c r="E68" t="s">
        <v>391</v>
      </c>
      <c r="F68" t="s">
        <v>240</v>
      </c>
      <c r="G68" t="s">
        <v>246</v>
      </c>
      <c r="H68" t="s">
        <v>256</v>
      </c>
      <c r="I68">
        <v>2099.4533700000002</v>
      </c>
      <c r="J68">
        <v>5067.8828801400005</v>
      </c>
      <c r="K68">
        <v>3.3791197900000002E-3</v>
      </c>
      <c r="L68">
        <v>0.1089</v>
      </c>
      <c r="M68">
        <v>0.4143</v>
      </c>
      <c r="N68">
        <v>457.11599999999999</v>
      </c>
      <c r="O68">
        <v>2082.2370000000001</v>
      </c>
      <c r="P68">
        <v>17.8369</v>
      </c>
      <c r="Q68">
        <v>8.5699999999999998E-2</v>
      </c>
      <c r="R68">
        <v>0.21279999999999999</v>
      </c>
      <c r="S68">
        <v>2961.6224000000002</v>
      </c>
      <c r="T68">
        <v>6707.5091000000002</v>
      </c>
      <c r="U68">
        <v>0</v>
      </c>
      <c r="V68">
        <v>9.11E-2</v>
      </c>
      <c r="W68">
        <v>0.4415</v>
      </c>
      <c r="X68">
        <v>789120038</v>
      </c>
      <c r="Y68">
        <v>2258073742.75</v>
      </c>
      <c r="Z68">
        <v>0</v>
      </c>
      <c r="AA68">
        <v>0.1143</v>
      </c>
      <c r="AB68">
        <v>0.34949999999999998</v>
      </c>
      <c r="AC68">
        <v>1795668100</v>
      </c>
      <c r="AD68">
        <v>37832742681.25</v>
      </c>
      <c r="AE68">
        <v>0</v>
      </c>
      <c r="AF68">
        <v>0.10539999999999999</v>
      </c>
      <c r="AG68">
        <v>4.7500000000000001E-2</v>
      </c>
      <c r="AH68">
        <v>12450.233399999999</v>
      </c>
      <c r="AI68">
        <v>28191.252799999998</v>
      </c>
      <c r="AJ68">
        <v>482.85629999999998</v>
      </c>
      <c r="AK68">
        <v>8.2100000000000006E-2</v>
      </c>
      <c r="AL68">
        <v>0.43190000000000001</v>
      </c>
      <c r="AM68">
        <v>340121722.65969998</v>
      </c>
      <c r="AN68">
        <v>4399312583.1394997</v>
      </c>
      <c r="AO68">
        <v>0</v>
      </c>
      <c r="AP68">
        <v>0.10539999999999999</v>
      </c>
      <c r="AQ68">
        <v>7.7299999999999994E-2</v>
      </c>
      <c r="AR68">
        <v>385838.03100000002</v>
      </c>
      <c r="AS68">
        <v>1362096.4258000001</v>
      </c>
      <c r="AT68">
        <v>0</v>
      </c>
      <c r="AU68">
        <v>0.1089</v>
      </c>
      <c r="AV68">
        <v>0.2833</v>
      </c>
      <c r="AW68">
        <v>70089.936000000002</v>
      </c>
      <c r="AX68">
        <v>1362812.7390999999</v>
      </c>
      <c r="AY68">
        <v>669.38189999999997</v>
      </c>
      <c r="AZ68">
        <v>0.1089</v>
      </c>
      <c r="BA68">
        <v>5.0999999999999997E-2</v>
      </c>
      <c r="BB68">
        <v>0</v>
      </c>
      <c r="BC68">
        <v>0</v>
      </c>
      <c r="BD68">
        <v>0</v>
      </c>
      <c r="BE68">
        <v>8.9300000000000004E-2</v>
      </c>
      <c r="BF68">
        <v>0</v>
      </c>
      <c r="BG68">
        <v>0.22850000000000001</v>
      </c>
      <c r="BH68">
        <v>0.1719</v>
      </c>
      <c r="BI68">
        <v>0.32554294714958498</v>
      </c>
      <c r="BJ68" t="s">
        <v>288</v>
      </c>
      <c r="BK68" t="s">
        <v>265</v>
      </c>
    </row>
    <row r="69" spans="1:63" x14ac:dyDescent="0.25">
      <c r="A69" t="s">
        <v>387</v>
      </c>
      <c r="B69" t="s">
        <v>176</v>
      </c>
      <c r="C69">
        <v>495</v>
      </c>
      <c r="D69" t="e">
        <f>VLOOKUP(C69,#REF!,2,FALSE)</f>
        <v>#REF!</v>
      </c>
      <c r="E69" t="s">
        <v>390</v>
      </c>
      <c r="F69" t="s">
        <v>239</v>
      </c>
      <c r="G69" t="s">
        <v>246</v>
      </c>
      <c r="H69" t="s">
        <v>256</v>
      </c>
      <c r="I69">
        <v>231.12902800000001</v>
      </c>
      <c r="J69">
        <v>1879.7536735125</v>
      </c>
      <c r="K69">
        <v>3.3791197900000002E-3</v>
      </c>
      <c r="L69">
        <v>0.1089</v>
      </c>
      <c r="M69">
        <v>0.123</v>
      </c>
      <c r="N69">
        <v>703.04349999999999</v>
      </c>
      <c r="O69">
        <v>1504.3860999999999</v>
      </c>
      <c r="P69">
        <v>14.3537</v>
      </c>
      <c r="Q69">
        <v>8.5699999999999998E-2</v>
      </c>
      <c r="R69">
        <v>0.4622</v>
      </c>
      <c r="S69">
        <v>1297.5025000000001</v>
      </c>
      <c r="T69">
        <v>5794.8164999999999</v>
      </c>
      <c r="U69">
        <v>0</v>
      </c>
      <c r="V69">
        <v>9.11E-2</v>
      </c>
      <c r="W69">
        <v>0.22389999999999999</v>
      </c>
      <c r="X69">
        <v>1620619538</v>
      </c>
      <c r="Y69">
        <v>2044961644</v>
      </c>
      <c r="Z69">
        <v>0</v>
      </c>
      <c r="AA69">
        <v>0.1143</v>
      </c>
      <c r="AB69">
        <v>0.79249999999999998</v>
      </c>
      <c r="AC69">
        <v>0</v>
      </c>
      <c r="AD69">
        <v>7744921500</v>
      </c>
      <c r="AE69">
        <v>0</v>
      </c>
      <c r="AF69">
        <v>0.10539999999999999</v>
      </c>
      <c r="AG69">
        <v>0</v>
      </c>
      <c r="AH69">
        <v>18618.408200000002</v>
      </c>
      <c r="AI69">
        <v>29248.1315</v>
      </c>
      <c r="AJ69">
        <v>482.85629999999998</v>
      </c>
      <c r="AK69">
        <v>8.2100000000000006E-2</v>
      </c>
      <c r="AL69">
        <v>0.63049999999999995</v>
      </c>
      <c r="AN69">
        <v>854041103.75380003</v>
      </c>
      <c r="AO69">
        <v>0</v>
      </c>
      <c r="AP69">
        <v>0.10539999999999999</v>
      </c>
      <c r="AQ69">
        <v>0</v>
      </c>
      <c r="AS69">
        <v>1054319.3799999999</v>
      </c>
      <c r="AT69">
        <v>0</v>
      </c>
      <c r="AU69">
        <v>0.1089</v>
      </c>
      <c r="AV69">
        <v>0</v>
      </c>
      <c r="AX69">
        <v>759215.2378</v>
      </c>
      <c r="AY69">
        <v>171.30330000000001</v>
      </c>
      <c r="AZ69">
        <v>0.1089</v>
      </c>
      <c r="BB69">
        <v>0</v>
      </c>
      <c r="BC69">
        <v>0</v>
      </c>
      <c r="BD69">
        <v>0</v>
      </c>
      <c r="BE69">
        <v>8.9300000000000004E-2</v>
      </c>
      <c r="BF69">
        <v>0</v>
      </c>
      <c r="BG69">
        <v>0.2157</v>
      </c>
      <c r="BH69">
        <v>0.20250000000000001</v>
      </c>
      <c r="BI69">
        <v>0.28844016670384698</v>
      </c>
      <c r="BJ69" t="s">
        <v>288</v>
      </c>
      <c r="BK69" t="s">
        <v>265</v>
      </c>
    </row>
    <row r="70" spans="1:63" x14ac:dyDescent="0.25">
      <c r="A70" t="s">
        <v>387</v>
      </c>
      <c r="B70" t="s">
        <v>176</v>
      </c>
      <c r="C70">
        <v>495</v>
      </c>
      <c r="D70" t="e">
        <f>VLOOKUP(C70,#REF!,2,FALSE)</f>
        <v>#REF!</v>
      </c>
      <c r="E70" t="s">
        <v>391</v>
      </c>
      <c r="F70" t="s">
        <v>239</v>
      </c>
      <c r="G70" t="s">
        <v>246</v>
      </c>
      <c r="H70" t="s">
        <v>256</v>
      </c>
      <c r="I70">
        <v>231.12902800000001</v>
      </c>
      <c r="J70">
        <v>5067.8828801400005</v>
      </c>
      <c r="K70">
        <v>3.3791197900000002E-3</v>
      </c>
      <c r="L70">
        <v>0.1089</v>
      </c>
      <c r="M70">
        <v>4.5600000000000002E-2</v>
      </c>
      <c r="N70">
        <v>834.77639999999997</v>
      </c>
      <c r="O70">
        <v>2082.2370000000001</v>
      </c>
      <c r="P70">
        <v>17.8369</v>
      </c>
      <c r="Q70">
        <v>8.5699999999999998E-2</v>
      </c>
      <c r="R70">
        <v>0.3957</v>
      </c>
      <c r="S70">
        <v>1600.6661999999999</v>
      </c>
      <c r="T70">
        <v>6707.5091000000002</v>
      </c>
      <c r="U70">
        <v>0</v>
      </c>
      <c r="V70">
        <v>9.11E-2</v>
      </c>
      <c r="W70">
        <v>0.23860000000000001</v>
      </c>
      <c r="X70">
        <v>1620619538</v>
      </c>
      <c r="Y70">
        <v>2258073742.75</v>
      </c>
      <c r="Z70">
        <v>0</v>
      </c>
      <c r="AA70">
        <v>0.1143</v>
      </c>
      <c r="AB70">
        <v>0.7177</v>
      </c>
      <c r="AC70">
        <v>1155309700</v>
      </c>
      <c r="AD70">
        <v>37832742681.25</v>
      </c>
      <c r="AE70">
        <v>0</v>
      </c>
      <c r="AF70">
        <v>0.10539999999999999</v>
      </c>
      <c r="AG70">
        <v>3.0499999999999999E-2</v>
      </c>
      <c r="AH70">
        <v>18618.408200000002</v>
      </c>
      <c r="AI70">
        <v>28191.252799999998</v>
      </c>
      <c r="AJ70">
        <v>482.85629999999998</v>
      </c>
      <c r="AK70">
        <v>8.2100000000000006E-2</v>
      </c>
      <c r="AL70">
        <v>0.65449999999999997</v>
      </c>
      <c r="AM70">
        <v>218784856.9777</v>
      </c>
      <c r="AN70">
        <v>4399312583.1394997</v>
      </c>
      <c r="AO70">
        <v>0</v>
      </c>
      <c r="AP70">
        <v>0.10539999999999999</v>
      </c>
      <c r="AQ70">
        <v>4.9700000000000001E-2</v>
      </c>
      <c r="AR70">
        <v>96447.968800000002</v>
      </c>
      <c r="AS70">
        <v>1362096.4258000001</v>
      </c>
      <c r="AT70">
        <v>0</v>
      </c>
      <c r="AU70">
        <v>0.1089</v>
      </c>
      <c r="AV70">
        <v>7.0800000000000002E-2</v>
      </c>
      <c r="AW70">
        <v>38561.944799999997</v>
      </c>
      <c r="AX70">
        <v>1362812.7390999999</v>
      </c>
      <c r="AY70">
        <v>669.38189999999997</v>
      </c>
      <c r="AZ70">
        <v>0.1089</v>
      </c>
      <c r="BA70">
        <v>2.7799999999999998E-2</v>
      </c>
      <c r="BB70">
        <v>0</v>
      </c>
      <c r="BC70">
        <v>0</v>
      </c>
      <c r="BD70">
        <v>0</v>
      </c>
      <c r="BE70">
        <v>8.9300000000000004E-2</v>
      </c>
      <c r="BF70">
        <v>0</v>
      </c>
      <c r="BG70">
        <v>0.21560000000000001</v>
      </c>
      <c r="BH70">
        <v>0.1719</v>
      </c>
      <c r="BI70">
        <v>0.28844016670384698</v>
      </c>
      <c r="BJ70" t="s">
        <v>288</v>
      </c>
      <c r="BK70" t="s">
        <v>265</v>
      </c>
    </row>
    <row r="71" spans="1:63" x14ac:dyDescent="0.25">
      <c r="A71" t="s">
        <v>387</v>
      </c>
      <c r="B71" t="s">
        <v>176</v>
      </c>
      <c r="C71">
        <v>1011</v>
      </c>
      <c r="D71" t="e">
        <f>VLOOKUP(C71,#REF!,2,FALSE)</f>
        <v>#REF!</v>
      </c>
      <c r="E71" t="s">
        <v>391</v>
      </c>
      <c r="F71" t="s">
        <v>241</v>
      </c>
      <c r="G71" t="s">
        <v>250</v>
      </c>
      <c r="H71" t="s">
        <v>256</v>
      </c>
      <c r="I71">
        <v>2009.54846</v>
      </c>
      <c r="J71">
        <v>5067.8828801400005</v>
      </c>
      <c r="K71">
        <v>3.3791197900000002E-3</v>
      </c>
      <c r="L71">
        <v>0.1089</v>
      </c>
      <c r="M71">
        <v>0.39650000000000002</v>
      </c>
      <c r="N71">
        <v>707.49950000000001</v>
      </c>
      <c r="O71">
        <v>2082.2370000000001</v>
      </c>
      <c r="P71">
        <v>17.8369</v>
      </c>
      <c r="Q71">
        <v>8.5699999999999998E-2</v>
      </c>
      <c r="R71">
        <v>0.33410000000000001</v>
      </c>
      <c r="S71">
        <v>2738.3485000000001</v>
      </c>
      <c r="T71">
        <v>6707.5091000000002</v>
      </c>
      <c r="U71">
        <v>0</v>
      </c>
      <c r="V71">
        <v>9.11E-2</v>
      </c>
      <c r="W71">
        <v>0.4083</v>
      </c>
      <c r="X71">
        <v>815584130</v>
      </c>
      <c r="Y71">
        <v>2258073742.75</v>
      </c>
      <c r="Z71">
        <v>0</v>
      </c>
      <c r="AA71">
        <v>0.1143</v>
      </c>
      <c r="AB71">
        <v>0.36120000000000002</v>
      </c>
      <c r="AC71">
        <v>1456489700</v>
      </c>
      <c r="AD71">
        <v>37832742681.25</v>
      </c>
      <c r="AE71">
        <v>0</v>
      </c>
      <c r="AF71">
        <v>0.10539999999999999</v>
      </c>
      <c r="AG71">
        <v>3.85E-2</v>
      </c>
      <c r="AH71">
        <v>9970.0077999999994</v>
      </c>
      <c r="AI71">
        <v>28191.252799999998</v>
      </c>
      <c r="AJ71">
        <v>482.85629999999998</v>
      </c>
      <c r="AK71">
        <v>8.2100000000000006E-2</v>
      </c>
      <c r="AL71">
        <v>0.34239999999999998</v>
      </c>
      <c r="AM71">
        <v>275869037.13249999</v>
      </c>
      <c r="AN71">
        <v>4399312583.1394997</v>
      </c>
      <c r="AO71">
        <v>0</v>
      </c>
      <c r="AP71">
        <v>0.10539999999999999</v>
      </c>
      <c r="AQ71">
        <v>6.2700000000000006E-2</v>
      </c>
      <c r="AR71">
        <v>108639.508</v>
      </c>
      <c r="AS71">
        <v>1362096.4258000001</v>
      </c>
      <c r="AT71">
        <v>0</v>
      </c>
      <c r="AU71">
        <v>0.1089</v>
      </c>
      <c r="AV71">
        <v>7.9799999999999996E-2</v>
      </c>
      <c r="AW71">
        <v>46879.4041</v>
      </c>
      <c r="AX71">
        <v>1362812.7390999999</v>
      </c>
      <c r="AY71">
        <v>669.38189999999997</v>
      </c>
      <c r="AZ71">
        <v>0.1089</v>
      </c>
      <c r="BA71">
        <v>3.39E-2</v>
      </c>
      <c r="BB71">
        <v>0</v>
      </c>
      <c r="BC71">
        <v>0</v>
      </c>
      <c r="BD71">
        <v>0</v>
      </c>
      <c r="BE71">
        <v>8.9300000000000004E-2</v>
      </c>
      <c r="BF71">
        <v>0</v>
      </c>
      <c r="BG71">
        <v>0.2014</v>
      </c>
      <c r="BH71">
        <v>0.1719</v>
      </c>
      <c r="BI71">
        <v>0.26302729528535901</v>
      </c>
      <c r="BJ71" t="s">
        <v>288</v>
      </c>
      <c r="BK71" t="s">
        <v>265</v>
      </c>
    </row>
    <row r="72" spans="1:63" x14ac:dyDescent="0.25">
      <c r="A72" t="s">
        <v>387</v>
      </c>
      <c r="B72" t="s">
        <v>176</v>
      </c>
      <c r="C72">
        <v>487</v>
      </c>
      <c r="D72" t="e">
        <f>VLOOKUP(C72,#REF!,2,FALSE)</f>
        <v>#REF!</v>
      </c>
      <c r="E72" t="s">
        <v>390</v>
      </c>
      <c r="F72" t="s">
        <v>239</v>
      </c>
      <c r="G72" t="s">
        <v>246</v>
      </c>
      <c r="H72" t="s">
        <v>256</v>
      </c>
      <c r="I72">
        <v>2.1891019300000001</v>
      </c>
      <c r="J72">
        <v>1879.7536735125</v>
      </c>
      <c r="K72">
        <v>3.3791197900000002E-3</v>
      </c>
      <c r="L72">
        <v>0.1089</v>
      </c>
      <c r="M72">
        <v>1.1999999999999999E-3</v>
      </c>
      <c r="N72">
        <v>953.58979999999997</v>
      </c>
      <c r="O72">
        <v>1504.3860999999999</v>
      </c>
      <c r="P72">
        <v>14.3537</v>
      </c>
      <c r="Q72">
        <v>8.5699999999999998E-2</v>
      </c>
      <c r="R72">
        <v>0.63029999999999997</v>
      </c>
      <c r="S72">
        <v>1432.5454999999999</v>
      </c>
      <c r="T72">
        <v>5794.8164999999999</v>
      </c>
      <c r="U72">
        <v>0</v>
      </c>
      <c r="V72">
        <v>9.11E-2</v>
      </c>
      <c r="W72">
        <v>0.2472</v>
      </c>
      <c r="X72">
        <v>23067066</v>
      </c>
      <c r="Y72">
        <v>2044961644</v>
      </c>
      <c r="Z72">
        <v>0</v>
      </c>
      <c r="AA72">
        <v>0.1143</v>
      </c>
      <c r="AB72">
        <v>1.1299999999999999E-2</v>
      </c>
      <c r="AC72">
        <v>624052860</v>
      </c>
      <c r="AD72">
        <v>7744921500</v>
      </c>
      <c r="AE72">
        <v>0</v>
      </c>
      <c r="AF72">
        <v>0.10539999999999999</v>
      </c>
      <c r="AG72">
        <v>8.0600000000000005E-2</v>
      </c>
      <c r="AH72">
        <v>16505.1309</v>
      </c>
      <c r="AI72">
        <v>29248.1315</v>
      </c>
      <c r="AJ72">
        <v>482.85629999999998</v>
      </c>
      <c r="AK72">
        <v>8.2100000000000006E-2</v>
      </c>
      <c r="AL72">
        <v>0.55700000000000005</v>
      </c>
      <c r="AM72">
        <v>28222577.582899999</v>
      </c>
      <c r="AN72">
        <v>854041103.75380003</v>
      </c>
      <c r="AO72">
        <v>0</v>
      </c>
      <c r="AP72">
        <v>0.10539999999999999</v>
      </c>
      <c r="AQ72">
        <v>3.3000000000000002E-2</v>
      </c>
      <c r="AR72">
        <v>669882</v>
      </c>
      <c r="AS72">
        <v>1054319.3799999999</v>
      </c>
      <c r="AT72">
        <v>0</v>
      </c>
      <c r="AU72">
        <v>0.1089</v>
      </c>
      <c r="AV72">
        <v>0.63539999999999996</v>
      </c>
      <c r="AW72">
        <v>21528.140299999999</v>
      </c>
      <c r="AX72">
        <v>759215.2378</v>
      </c>
      <c r="AY72">
        <v>171.30330000000001</v>
      </c>
      <c r="AZ72">
        <v>0.1089</v>
      </c>
      <c r="BA72">
        <v>2.81E-2</v>
      </c>
      <c r="BB72">
        <v>0</v>
      </c>
      <c r="BC72">
        <v>0</v>
      </c>
      <c r="BD72">
        <v>0</v>
      </c>
      <c r="BE72">
        <v>8.9300000000000004E-2</v>
      </c>
      <c r="BF72">
        <v>0</v>
      </c>
      <c r="BG72">
        <v>0.2079</v>
      </c>
      <c r="BH72">
        <v>0.20250000000000001</v>
      </c>
      <c r="BI72">
        <v>0.25893946902332099</v>
      </c>
      <c r="BJ72" t="s">
        <v>288</v>
      </c>
      <c r="BK72" t="s">
        <v>265</v>
      </c>
    </row>
    <row r="73" spans="1:63" x14ac:dyDescent="0.25">
      <c r="A73" t="s">
        <v>387</v>
      </c>
      <c r="B73" t="s">
        <v>176</v>
      </c>
      <c r="C73">
        <v>487</v>
      </c>
      <c r="D73" t="e">
        <f>VLOOKUP(C73,#REF!,2,FALSE)</f>
        <v>#REF!</v>
      </c>
      <c r="E73" t="s">
        <v>391</v>
      </c>
      <c r="F73" t="s">
        <v>239</v>
      </c>
      <c r="G73" t="s">
        <v>246</v>
      </c>
      <c r="H73" t="s">
        <v>256</v>
      </c>
      <c r="I73">
        <v>2.1891019300000001</v>
      </c>
      <c r="J73">
        <v>5067.8828801400005</v>
      </c>
      <c r="K73">
        <v>3.3791197900000002E-3</v>
      </c>
      <c r="L73">
        <v>0.1089</v>
      </c>
      <c r="M73">
        <v>4.0000000000000002E-4</v>
      </c>
      <c r="N73">
        <v>1287.3187</v>
      </c>
      <c r="O73">
        <v>2082.2370000000001</v>
      </c>
      <c r="P73">
        <v>17.8369</v>
      </c>
      <c r="Q73">
        <v>8.5699999999999998E-2</v>
      </c>
      <c r="R73">
        <v>0.6149</v>
      </c>
      <c r="S73">
        <v>1432.5454999999999</v>
      </c>
      <c r="T73">
        <v>6707.5091000000002</v>
      </c>
      <c r="U73">
        <v>0</v>
      </c>
      <c r="V73">
        <v>9.11E-2</v>
      </c>
      <c r="W73">
        <v>0.21360000000000001</v>
      </c>
      <c r="X73">
        <v>23067066</v>
      </c>
      <c r="Y73">
        <v>2258073742.75</v>
      </c>
      <c r="Z73">
        <v>0</v>
      </c>
      <c r="AA73">
        <v>0.1143</v>
      </c>
      <c r="AB73">
        <v>1.0200000000000001E-2</v>
      </c>
      <c r="AC73">
        <v>716477060</v>
      </c>
      <c r="AD73">
        <v>37832742681.25</v>
      </c>
      <c r="AE73">
        <v>0</v>
      </c>
      <c r="AF73">
        <v>0.10539999999999999</v>
      </c>
      <c r="AG73">
        <v>1.89E-2</v>
      </c>
      <c r="AH73">
        <v>16505.1309</v>
      </c>
      <c r="AI73">
        <v>28191.252799999998</v>
      </c>
      <c r="AJ73">
        <v>482.85629999999998</v>
      </c>
      <c r="AK73">
        <v>8.2100000000000006E-2</v>
      </c>
      <c r="AL73">
        <v>0.57820000000000005</v>
      </c>
      <c r="AM73">
        <v>49541146.358199999</v>
      </c>
      <c r="AN73">
        <v>4399312583.1394997</v>
      </c>
      <c r="AO73">
        <v>0</v>
      </c>
      <c r="AP73">
        <v>0.10539999999999999</v>
      </c>
      <c r="AQ73">
        <v>1.1299999999999999E-2</v>
      </c>
      <c r="AR73">
        <v>624339.375</v>
      </c>
      <c r="AS73">
        <v>1362096.4258000001</v>
      </c>
      <c r="AT73">
        <v>0</v>
      </c>
      <c r="AU73">
        <v>0.1089</v>
      </c>
      <c r="AV73">
        <v>0.45839999999999997</v>
      </c>
      <c r="AW73">
        <v>26142.032999999999</v>
      </c>
      <c r="AX73">
        <v>1362812.7390999999</v>
      </c>
      <c r="AY73">
        <v>669.38189999999997</v>
      </c>
      <c r="AZ73">
        <v>0.1089</v>
      </c>
      <c r="BA73">
        <v>1.8700000000000001E-2</v>
      </c>
      <c r="BB73">
        <v>0</v>
      </c>
      <c r="BC73">
        <v>0</v>
      </c>
      <c r="BD73">
        <v>0</v>
      </c>
      <c r="BE73">
        <v>8.9300000000000004E-2</v>
      </c>
      <c r="BF73">
        <v>0</v>
      </c>
      <c r="BG73">
        <v>0.17599999999999999</v>
      </c>
      <c r="BH73">
        <v>0.1719</v>
      </c>
      <c r="BI73">
        <v>0.25893946902332099</v>
      </c>
      <c r="BJ73" t="s">
        <v>288</v>
      </c>
      <c r="BK73" t="s">
        <v>265</v>
      </c>
    </row>
    <row r="74" spans="1:63" x14ac:dyDescent="0.25">
      <c r="A74" t="s">
        <v>387</v>
      </c>
      <c r="B74" t="s">
        <v>176</v>
      </c>
      <c r="C74">
        <v>481</v>
      </c>
      <c r="D74" t="e">
        <f>VLOOKUP(C74,#REF!,2,FALSE)</f>
        <v>#REF!</v>
      </c>
      <c r="E74" t="s">
        <v>392</v>
      </c>
      <c r="F74" t="s">
        <v>239</v>
      </c>
      <c r="G74" t="s">
        <v>245</v>
      </c>
      <c r="H74" t="s">
        <v>256</v>
      </c>
      <c r="I74">
        <v>11.1864109</v>
      </c>
      <c r="J74">
        <v>54.670917482500002</v>
      </c>
      <c r="K74">
        <v>0.50958937400000004</v>
      </c>
      <c r="L74">
        <v>0.1089</v>
      </c>
      <c r="M74">
        <v>0.1971</v>
      </c>
      <c r="N74">
        <v>539.89250000000004</v>
      </c>
      <c r="O74">
        <v>1003.4046</v>
      </c>
      <c r="P74">
        <v>10.7302</v>
      </c>
      <c r="Q74">
        <v>8.5699999999999998E-2</v>
      </c>
      <c r="R74">
        <v>0.53310000000000002</v>
      </c>
      <c r="S74">
        <v>0</v>
      </c>
      <c r="T74">
        <v>4181.9917999999998</v>
      </c>
      <c r="U74">
        <v>0</v>
      </c>
      <c r="V74">
        <v>9.11E-2</v>
      </c>
      <c r="W74">
        <v>0</v>
      </c>
      <c r="X74">
        <v>7777350</v>
      </c>
      <c r="Y74">
        <v>38160525</v>
      </c>
      <c r="Z74">
        <v>0</v>
      </c>
      <c r="AA74">
        <v>0.1143</v>
      </c>
      <c r="AB74">
        <v>0.20380000000000001</v>
      </c>
      <c r="AC74">
        <v>0</v>
      </c>
      <c r="AD74">
        <v>8534892125</v>
      </c>
      <c r="AE74">
        <v>0</v>
      </c>
      <c r="AF74">
        <v>0.10539999999999999</v>
      </c>
      <c r="AG74">
        <v>0</v>
      </c>
      <c r="AH74">
        <v>10929.0869</v>
      </c>
      <c r="AI74">
        <v>35753.243000000002</v>
      </c>
      <c r="AJ74">
        <v>1129.6801</v>
      </c>
      <c r="AK74">
        <v>8.2100000000000006E-2</v>
      </c>
      <c r="AL74">
        <v>0.28299999999999997</v>
      </c>
      <c r="AN74">
        <v>466831561.61210001</v>
      </c>
      <c r="AO74">
        <v>0</v>
      </c>
      <c r="AP74">
        <v>0.10539999999999999</v>
      </c>
      <c r="AQ74">
        <v>0</v>
      </c>
      <c r="AS74">
        <v>385878.0735</v>
      </c>
      <c r="AT74">
        <v>0</v>
      </c>
      <c r="AU74">
        <v>0.1089</v>
      </c>
      <c r="AV74">
        <v>0</v>
      </c>
      <c r="AX74">
        <v>732119.04489999998</v>
      </c>
      <c r="AY74">
        <v>1665.8701000000001</v>
      </c>
      <c r="AZ74">
        <v>0.1089</v>
      </c>
      <c r="BB74">
        <v>0</v>
      </c>
      <c r="BC74">
        <v>0</v>
      </c>
      <c r="BD74">
        <v>0</v>
      </c>
      <c r="BE74">
        <v>8.9300000000000004E-2</v>
      </c>
      <c r="BF74">
        <v>0</v>
      </c>
      <c r="BG74">
        <v>0.1137</v>
      </c>
      <c r="BH74">
        <v>0.3251</v>
      </c>
      <c r="BI74">
        <v>0.22100776315972001</v>
      </c>
      <c r="BJ74" t="s">
        <v>288</v>
      </c>
      <c r="BK74" t="s">
        <v>264</v>
      </c>
    </row>
    <row r="75" spans="1:63" x14ac:dyDescent="0.25">
      <c r="A75" t="s">
        <v>387</v>
      </c>
      <c r="B75" t="s">
        <v>176</v>
      </c>
      <c r="C75">
        <v>481</v>
      </c>
      <c r="D75" t="e">
        <f>VLOOKUP(C75,#REF!,2,FALSE)</f>
        <v>#REF!</v>
      </c>
      <c r="E75" t="s">
        <v>393</v>
      </c>
      <c r="F75" t="s">
        <v>239</v>
      </c>
      <c r="G75" t="s">
        <v>245</v>
      </c>
      <c r="H75" t="s">
        <v>256</v>
      </c>
      <c r="I75">
        <v>11.1864109</v>
      </c>
      <c r="J75">
        <v>54.514205517499903</v>
      </c>
      <c r="K75">
        <v>0.50958937400000004</v>
      </c>
      <c r="L75">
        <v>0.1089</v>
      </c>
      <c r="M75">
        <v>0.19769999999999999</v>
      </c>
      <c r="N75">
        <v>550.74279999999999</v>
      </c>
      <c r="O75">
        <v>1039.4602</v>
      </c>
      <c r="P75">
        <v>10.7302</v>
      </c>
      <c r="Q75">
        <v>8.5699999999999998E-2</v>
      </c>
      <c r="R75">
        <v>0.52490000000000003</v>
      </c>
      <c r="S75">
        <v>3604.3854999999999</v>
      </c>
      <c r="T75">
        <v>5675.3026</v>
      </c>
      <c r="U75">
        <v>0</v>
      </c>
      <c r="V75">
        <v>9.11E-2</v>
      </c>
      <c r="W75">
        <v>0.6351</v>
      </c>
      <c r="X75">
        <v>7777350</v>
      </c>
      <c r="Y75">
        <v>66212442.5</v>
      </c>
      <c r="Z75">
        <v>0</v>
      </c>
      <c r="AA75">
        <v>0.1143</v>
      </c>
      <c r="AB75">
        <v>0.11749999999999999</v>
      </c>
      <c r="AC75">
        <v>0</v>
      </c>
      <c r="AD75">
        <v>3168139500</v>
      </c>
      <c r="AE75">
        <v>0</v>
      </c>
      <c r="AF75">
        <v>0.10539999999999999</v>
      </c>
      <c r="AG75">
        <v>0</v>
      </c>
      <c r="AH75">
        <v>10929.0869</v>
      </c>
      <c r="AI75">
        <v>33207.645600000003</v>
      </c>
      <c r="AJ75">
        <v>624.99890000000005</v>
      </c>
      <c r="AK75">
        <v>8.2100000000000006E-2</v>
      </c>
      <c r="AL75">
        <v>0.31619999999999998</v>
      </c>
      <c r="AN75">
        <v>2194943964.4661999</v>
      </c>
      <c r="AO75">
        <v>0</v>
      </c>
      <c r="AP75">
        <v>0.10539999999999999</v>
      </c>
      <c r="AQ75">
        <v>0</v>
      </c>
      <c r="AS75">
        <v>531815.81299999997</v>
      </c>
      <c r="AT75">
        <v>0</v>
      </c>
      <c r="AU75">
        <v>0.1089</v>
      </c>
      <c r="AV75">
        <v>0</v>
      </c>
      <c r="AX75">
        <v>841825.73129999998</v>
      </c>
      <c r="AY75">
        <v>1489.1391000000001</v>
      </c>
      <c r="AZ75">
        <v>0.1089</v>
      </c>
      <c r="BB75">
        <v>0</v>
      </c>
      <c r="BC75">
        <v>0</v>
      </c>
      <c r="BD75">
        <v>0</v>
      </c>
      <c r="BE75">
        <v>8.9300000000000004E-2</v>
      </c>
      <c r="BF75">
        <v>0</v>
      </c>
      <c r="BG75">
        <v>0.1638</v>
      </c>
      <c r="BH75">
        <v>0.30049999999999999</v>
      </c>
      <c r="BI75">
        <v>0.22100776315972001</v>
      </c>
      <c r="BJ75" t="s">
        <v>288</v>
      </c>
      <c r="BK75" t="s">
        <v>264</v>
      </c>
    </row>
    <row r="76" spans="1:63" x14ac:dyDescent="0.25">
      <c r="A76" t="s">
        <v>387</v>
      </c>
      <c r="B76" t="s">
        <v>176</v>
      </c>
      <c r="C76">
        <v>481</v>
      </c>
      <c r="D76" t="e">
        <f>VLOOKUP(C76,#REF!,2,FALSE)</f>
        <v>#REF!</v>
      </c>
      <c r="E76" t="s">
        <v>390</v>
      </c>
      <c r="F76" t="s">
        <v>239</v>
      </c>
      <c r="G76" t="s">
        <v>245</v>
      </c>
      <c r="H76" t="s">
        <v>256</v>
      </c>
      <c r="I76">
        <v>11.1864109</v>
      </c>
      <c r="J76">
        <v>1879.7536735125</v>
      </c>
      <c r="K76">
        <v>3.3791197900000002E-3</v>
      </c>
      <c r="L76">
        <v>0.1089</v>
      </c>
      <c r="M76">
        <v>5.8999999999999999E-3</v>
      </c>
      <c r="N76">
        <v>738.54100000000005</v>
      </c>
      <c r="O76">
        <v>1504.3860999999999</v>
      </c>
      <c r="P76">
        <v>14.3537</v>
      </c>
      <c r="Q76">
        <v>8.5699999999999998E-2</v>
      </c>
      <c r="R76">
        <v>0.48599999999999999</v>
      </c>
      <c r="S76">
        <v>5819.3645999999999</v>
      </c>
      <c r="T76">
        <v>5794.8164999999999</v>
      </c>
      <c r="U76">
        <v>0</v>
      </c>
      <c r="V76">
        <v>9.11E-2</v>
      </c>
      <c r="W76">
        <v>1</v>
      </c>
      <c r="X76">
        <v>7777350</v>
      </c>
      <c r="Y76">
        <v>2044961644</v>
      </c>
      <c r="Z76">
        <v>0</v>
      </c>
      <c r="AA76">
        <v>0.1143</v>
      </c>
      <c r="AB76">
        <v>3.8E-3</v>
      </c>
      <c r="AC76">
        <v>0</v>
      </c>
      <c r="AD76">
        <v>7744921500</v>
      </c>
      <c r="AE76">
        <v>0</v>
      </c>
      <c r="AF76">
        <v>0.10539999999999999</v>
      </c>
      <c r="AG76">
        <v>0</v>
      </c>
      <c r="AH76">
        <v>10929.0869</v>
      </c>
      <c r="AI76">
        <v>29248.1315</v>
      </c>
      <c r="AJ76">
        <v>482.85629999999998</v>
      </c>
      <c r="AK76">
        <v>8.2100000000000006E-2</v>
      </c>
      <c r="AL76">
        <v>0.36320000000000002</v>
      </c>
      <c r="AN76">
        <v>854041103.75380003</v>
      </c>
      <c r="AO76">
        <v>0</v>
      </c>
      <c r="AP76">
        <v>0.10539999999999999</v>
      </c>
      <c r="AQ76">
        <v>0</v>
      </c>
      <c r="AS76">
        <v>1054319.3799999999</v>
      </c>
      <c r="AT76">
        <v>0</v>
      </c>
      <c r="AU76">
        <v>0.1089</v>
      </c>
      <c r="AV76">
        <v>0</v>
      </c>
      <c r="AX76">
        <v>759215.2378</v>
      </c>
      <c r="AY76">
        <v>171.30330000000001</v>
      </c>
      <c r="AZ76">
        <v>0.1089</v>
      </c>
      <c r="BB76">
        <v>0</v>
      </c>
      <c r="BC76">
        <v>0</v>
      </c>
      <c r="BD76">
        <v>0</v>
      </c>
      <c r="BE76">
        <v>8.9300000000000004E-2</v>
      </c>
      <c r="BF76">
        <v>0</v>
      </c>
      <c r="BG76">
        <v>0.1636</v>
      </c>
      <c r="BH76">
        <v>0.20250000000000001</v>
      </c>
      <c r="BI76">
        <v>0.22100776315972001</v>
      </c>
      <c r="BJ76" t="s">
        <v>288</v>
      </c>
      <c r="BK76" t="s">
        <v>264</v>
      </c>
    </row>
    <row r="77" spans="1:63" x14ac:dyDescent="0.25">
      <c r="A77" t="s">
        <v>387</v>
      </c>
      <c r="B77" t="s">
        <v>176</v>
      </c>
      <c r="C77">
        <v>481</v>
      </c>
      <c r="D77" t="e">
        <f>VLOOKUP(C77,#REF!,2,FALSE)</f>
        <v>#REF!</v>
      </c>
      <c r="E77" t="s">
        <v>391</v>
      </c>
      <c r="F77" t="s">
        <v>239</v>
      </c>
      <c r="G77" t="s">
        <v>245</v>
      </c>
      <c r="H77" t="s">
        <v>256</v>
      </c>
      <c r="I77">
        <v>11.1864109</v>
      </c>
      <c r="J77">
        <v>5067.8828801400005</v>
      </c>
      <c r="K77">
        <v>3.3791197900000002E-3</v>
      </c>
      <c r="L77">
        <v>0.1089</v>
      </c>
      <c r="M77">
        <v>2.2000000000000001E-3</v>
      </c>
      <c r="N77">
        <v>919.45910000000003</v>
      </c>
      <c r="O77">
        <v>2082.2370000000001</v>
      </c>
      <c r="P77">
        <v>17.8369</v>
      </c>
      <c r="Q77">
        <v>8.5699999999999998E-2</v>
      </c>
      <c r="R77">
        <v>0.43669999999999998</v>
      </c>
      <c r="S77">
        <v>5819.3645999999999</v>
      </c>
      <c r="T77">
        <v>6707.5091000000002</v>
      </c>
      <c r="U77">
        <v>0</v>
      </c>
      <c r="V77">
        <v>9.11E-2</v>
      </c>
      <c r="W77">
        <v>0.86760000000000004</v>
      </c>
      <c r="X77">
        <v>7777350</v>
      </c>
      <c r="Y77">
        <v>2258073742.75</v>
      </c>
      <c r="Z77">
        <v>0</v>
      </c>
      <c r="AA77">
        <v>0.1143</v>
      </c>
      <c r="AB77">
        <v>3.3999999999999998E-3</v>
      </c>
      <c r="AC77">
        <v>6995162000</v>
      </c>
      <c r="AD77">
        <v>37832742681.25</v>
      </c>
      <c r="AE77">
        <v>0</v>
      </c>
      <c r="AF77">
        <v>0.10539999999999999</v>
      </c>
      <c r="AG77">
        <v>0.18490000000000001</v>
      </c>
      <c r="AH77">
        <v>10929.0869</v>
      </c>
      <c r="AI77">
        <v>28191.252799999998</v>
      </c>
      <c r="AJ77">
        <v>482.85629999999998</v>
      </c>
      <c r="AK77">
        <v>8.2100000000000006E-2</v>
      </c>
      <c r="AL77">
        <v>0.377</v>
      </c>
      <c r="AM77">
        <v>1324970131.7899001</v>
      </c>
      <c r="AN77">
        <v>4399312583.1394997</v>
      </c>
      <c r="AO77">
        <v>0</v>
      </c>
      <c r="AP77">
        <v>0.10539999999999999</v>
      </c>
      <c r="AQ77">
        <v>0.30120000000000002</v>
      </c>
      <c r="AR77">
        <v>385838.03100000002</v>
      </c>
      <c r="AS77">
        <v>1362096.4258000001</v>
      </c>
      <c r="AT77">
        <v>0</v>
      </c>
      <c r="AU77">
        <v>0.1089</v>
      </c>
      <c r="AV77">
        <v>0.2833</v>
      </c>
      <c r="AW77">
        <v>274723.86040000001</v>
      </c>
      <c r="AX77">
        <v>1362812.7390999999</v>
      </c>
      <c r="AY77">
        <v>669.38189999999997</v>
      </c>
      <c r="AZ77">
        <v>0.1089</v>
      </c>
      <c r="BA77">
        <v>0.20119999999999999</v>
      </c>
      <c r="BB77">
        <v>0</v>
      </c>
      <c r="BC77">
        <v>0</v>
      </c>
      <c r="BD77">
        <v>0</v>
      </c>
      <c r="BE77">
        <v>8.9300000000000004E-2</v>
      </c>
      <c r="BF77">
        <v>0</v>
      </c>
      <c r="BG77">
        <v>0.252</v>
      </c>
      <c r="BH77">
        <v>0.1719</v>
      </c>
      <c r="BI77">
        <v>0.22100776315972001</v>
      </c>
      <c r="BJ77" t="s">
        <v>288</v>
      </c>
      <c r="BK77" t="s">
        <v>264</v>
      </c>
    </row>
    <row r="78" spans="1:63" x14ac:dyDescent="0.25">
      <c r="A78" t="s">
        <v>387</v>
      </c>
      <c r="B78" t="s">
        <v>176</v>
      </c>
      <c r="C78">
        <v>489</v>
      </c>
      <c r="D78" t="e">
        <f>VLOOKUP(C78,#REF!,2,FALSE)</f>
        <v>#REF!</v>
      </c>
      <c r="E78" t="s">
        <v>390</v>
      </c>
      <c r="F78" t="s">
        <v>239</v>
      </c>
      <c r="G78" t="s">
        <v>246</v>
      </c>
      <c r="H78" t="s">
        <v>256</v>
      </c>
      <c r="I78">
        <v>7.6495666499999997</v>
      </c>
      <c r="J78">
        <v>1879.7536735125</v>
      </c>
      <c r="K78">
        <v>3.3791197900000002E-3</v>
      </c>
      <c r="L78">
        <v>0.1089</v>
      </c>
      <c r="M78">
        <v>4.1000000000000003E-3</v>
      </c>
      <c r="N78">
        <v>759.83619999999996</v>
      </c>
      <c r="O78">
        <v>1504.3860999999999</v>
      </c>
      <c r="P78">
        <v>14.3537</v>
      </c>
      <c r="Q78">
        <v>8.5699999999999998E-2</v>
      </c>
      <c r="R78">
        <v>0.50029999999999997</v>
      </c>
      <c r="S78">
        <v>1795.8134</v>
      </c>
      <c r="T78">
        <v>5794.8164999999999</v>
      </c>
      <c r="U78">
        <v>0</v>
      </c>
      <c r="V78">
        <v>9.11E-2</v>
      </c>
      <c r="W78">
        <v>0.30990000000000001</v>
      </c>
      <c r="X78">
        <v>36757016</v>
      </c>
      <c r="Y78">
        <v>2044961644</v>
      </c>
      <c r="Z78">
        <v>0</v>
      </c>
      <c r="AA78">
        <v>0.1143</v>
      </c>
      <c r="AB78">
        <v>1.7999999999999999E-2</v>
      </c>
      <c r="AC78">
        <v>3096002300</v>
      </c>
      <c r="AD78">
        <v>7744921500</v>
      </c>
      <c r="AE78">
        <v>0</v>
      </c>
      <c r="AF78">
        <v>0.10539999999999999</v>
      </c>
      <c r="AG78">
        <v>0.3997</v>
      </c>
      <c r="AH78">
        <v>8434.1875</v>
      </c>
      <c r="AI78">
        <v>29248.1315</v>
      </c>
      <c r="AJ78">
        <v>482.85629999999998</v>
      </c>
      <c r="AK78">
        <v>8.2100000000000006E-2</v>
      </c>
      <c r="AL78">
        <v>0.27639999999999998</v>
      </c>
      <c r="AM78">
        <v>4954440.1514999997</v>
      </c>
      <c r="AN78">
        <v>854041103.75380003</v>
      </c>
      <c r="AO78">
        <v>0</v>
      </c>
      <c r="AP78">
        <v>0.10539999999999999</v>
      </c>
      <c r="AQ78">
        <v>5.7999999999999996E-3</v>
      </c>
      <c r="AR78">
        <v>213801.234</v>
      </c>
      <c r="AS78">
        <v>1054319.3799999999</v>
      </c>
      <c r="AT78">
        <v>0</v>
      </c>
      <c r="AU78">
        <v>0.1089</v>
      </c>
      <c r="AV78">
        <v>0.20280000000000001</v>
      </c>
      <c r="AW78">
        <v>108591.1593</v>
      </c>
      <c r="AX78">
        <v>759215.2378</v>
      </c>
      <c r="AY78">
        <v>171.30330000000001</v>
      </c>
      <c r="AZ78">
        <v>0.1089</v>
      </c>
      <c r="BA78">
        <v>0.14280000000000001</v>
      </c>
      <c r="BB78">
        <v>0</v>
      </c>
      <c r="BC78">
        <v>0</v>
      </c>
      <c r="BD78">
        <v>0</v>
      </c>
      <c r="BE78">
        <v>8.9300000000000004E-2</v>
      </c>
      <c r="BF78">
        <v>0</v>
      </c>
      <c r="BG78">
        <v>0.1767</v>
      </c>
      <c r="BH78">
        <v>0.20250000000000001</v>
      </c>
      <c r="BI78">
        <v>0.204617096420386</v>
      </c>
      <c r="BJ78" t="s">
        <v>289</v>
      </c>
      <c r="BK78" t="s">
        <v>265</v>
      </c>
    </row>
    <row r="79" spans="1:63" x14ac:dyDescent="0.25">
      <c r="A79" t="s">
        <v>387</v>
      </c>
      <c r="B79" t="s">
        <v>176</v>
      </c>
      <c r="C79">
        <v>489</v>
      </c>
      <c r="D79" t="e">
        <f>VLOOKUP(C79,#REF!,2,FALSE)</f>
        <v>#REF!</v>
      </c>
      <c r="E79" t="s">
        <v>391</v>
      </c>
      <c r="F79" t="s">
        <v>239</v>
      </c>
      <c r="G79" t="s">
        <v>246</v>
      </c>
      <c r="H79" t="s">
        <v>256</v>
      </c>
      <c r="I79">
        <v>7.6495666499999997</v>
      </c>
      <c r="J79">
        <v>5067.8828801400005</v>
      </c>
      <c r="K79">
        <v>3.3791197900000002E-3</v>
      </c>
      <c r="L79">
        <v>0.1089</v>
      </c>
      <c r="M79">
        <v>1.5E-3</v>
      </c>
      <c r="N79">
        <v>1056.6172999999999</v>
      </c>
      <c r="O79">
        <v>2082.2370000000001</v>
      </c>
      <c r="P79">
        <v>17.8369</v>
      </c>
      <c r="Q79">
        <v>8.5699999999999998E-2</v>
      </c>
      <c r="R79">
        <v>0.50319999999999998</v>
      </c>
      <c r="S79">
        <v>1795.8134</v>
      </c>
      <c r="T79">
        <v>6707.5091000000002</v>
      </c>
      <c r="U79">
        <v>0</v>
      </c>
      <c r="V79">
        <v>9.11E-2</v>
      </c>
      <c r="W79">
        <v>0.26769999999999999</v>
      </c>
      <c r="X79">
        <v>36757016</v>
      </c>
      <c r="Y79">
        <v>2258073742.75</v>
      </c>
      <c r="Z79">
        <v>0</v>
      </c>
      <c r="AA79">
        <v>0.1143</v>
      </c>
      <c r="AB79">
        <v>1.6299999999999999E-2</v>
      </c>
      <c r="AC79">
        <v>2924896300</v>
      </c>
      <c r="AD79">
        <v>37832742681.25</v>
      </c>
      <c r="AE79">
        <v>0</v>
      </c>
      <c r="AF79">
        <v>0.10539999999999999</v>
      </c>
      <c r="AG79">
        <v>7.7299999999999994E-2</v>
      </c>
      <c r="AH79">
        <v>8434.1875</v>
      </c>
      <c r="AI79">
        <v>28191.252799999998</v>
      </c>
      <c r="AJ79">
        <v>482.85629999999998</v>
      </c>
      <c r="AK79">
        <v>8.2100000000000006E-2</v>
      </c>
      <c r="AL79">
        <v>0.28699999999999998</v>
      </c>
      <c r="AM79">
        <v>0</v>
      </c>
      <c r="AN79">
        <v>4399312583.1394997</v>
      </c>
      <c r="AO79">
        <v>0</v>
      </c>
      <c r="AP79">
        <v>0.10539999999999999</v>
      </c>
      <c r="AQ79">
        <v>0</v>
      </c>
      <c r="AR79">
        <v>173555.25</v>
      </c>
      <c r="AS79">
        <v>1362096.4258000001</v>
      </c>
      <c r="AT79">
        <v>0</v>
      </c>
      <c r="AU79">
        <v>0.1089</v>
      </c>
      <c r="AV79">
        <v>0.12740000000000001</v>
      </c>
      <c r="AW79">
        <v>109671.6986</v>
      </c>
      <c r="AX79">
        <v>1362812.7390999999</v>
      </c>
      <c r="AY79">
        <v>669.38189999999997</v>
      </c>
      <c r="AZ79">
        <v>0.1089</v>
      </c>
      <c r="BA79">
        <v>0.08</v>
      </c>
      <c r="BB79">
        <v>0</v>
      </c>
      <c r="BC79">
        <v>0</v>
      </c>
      <c r="BD79">
        <v>0</v>
      </c>
      <c r="BE79">
        <v>8.9300000000000004E-2</v>
      </c>
      <c r="BF79">
        <v>0</v>
      </c>
      <c r="BG79">
        <v>0.12379999999999999</v>
      </c>
      <c r="BH79">
        <v>0.1719</v>
      </c>
      <c r="BI79">
        <v>0.204617096420386</v>
      </c>
      <c r="BJ79" t="s">
        <v>289</v>
      </c>
      <c r="BK79" t="s">
        <v>265</v>
      </c>
    </row>
    <row r="80" spans="1:63" x14ac:dyDescent="0.25">
      <c r="A80" t="s">
        <v>387</v>
      </c>
      <c r="B80" t="s">
        <v>176</v>
      </c>
      <c r="C80">
        <v>22335</v>
      </c>
      <c r="D80" t="e">
        <f>VLOOKUP(C80,#REF!,2,FALSE)</f>
        <v>#REF!</v>
      </c>
      <c r="E80" t="s">
        <v>393</v>
      </c>
      <c r="F80" t="s">
        <v>239</v>
      </c>
      <c r="G80" t="s">
        <v>247</v>
      </c>
      <c r="H80" t="s">
        <v>256</v>
      </c>
      <c r="J80">
        <v>54.514205517499903</v>
      </c>
      <c r="K80">
        <v>0.50958937400000004</v>
      </c>
      <c r="L80">
        <v>0.1089</v>
      </c>
      <c r="O80">
        <v>1039.4602</v>
      </c>
      <c r="P80">
        <v>10.7302</v>
      </c>
      <c r="Q80">
        <v>8.5699999999999998E-2</v>
      </c>
      <c r="S80">
        <v>3604.3854999999999</v>
      </c>
      <c r="T80">
        <v>5675.3026</v>
      </c>
      <c r="U80">
        <v>0</v>
      </c>
      <c r="V80">
        <v>9.11E-2</v>
      </c>
      <c r="W80">
        <v>0.6351</v>
      </c>
      <c r="X80">
        <v>58657038</v>
      </c>
      <c r="Y80">
        <v>66212442.5</v>
      </c>
      <c r="Z80">
        <v>0</v>
      </c>
      <c r="AA80">
        <v>0.1143</v>
      </c>
      <c r="AB80">
        <v>0.88590000000000002</v>
      </c>
      <c r="AC80">
        <v>0</v>
      </c>
      <c r="AD80">
        <v>3168139500</v>
      </c>
      <c r="AE80">
        <v>0</v>
      </c>
      <c r="AF80">
        <v>0.10539999999999999</v>
      </c>
      <c r="AG80">
        <v>0</v>
      </c>
      <c r="AH80">
        <v>5312.4853999999996</v>
      </c>
      <c r="AI80">
        <v>33207.645600000003</v>
      </c>
      <c r="AJ80">
        <v>624.99890000000005</v>
      </c>
      <c r="AK80">
        <v>8.2100000000000006E-2</v>
      </c>
      <c r="AL80">
        <v>0.1439</v>
      </c>
      <c r="AN80">
        <v>2194943964.4661999</v>
      </c>
      <c r="AO80">
        <v>0</v>
      </c>
      <c r="AP80">
        <v>0.10539999999999999</v>
      </c>
      <c r="AQ80">
        <v>0</v>
      </c>
      <c r="AS80">
        <v>531815.81299999997</v>
      </c>
      <c r="AT80">
        <v>0</v>
      </c>
      <c r="AU80">
        <v>0.1089</v>
      </c>
      <c r="AV80">
        <v>0</v>
      </c>
      <c r="AX80">
        <v>841825.73129999998</v>
      </c>
      <c r="AY80">
        <v>1489.1391000000001</v>
      </c>
      <c r="AZ80">
        <v>0.1089</v>
      </c>
      <c r="BC80">
        <v>0</v>
      </c>
      <c r="BD80">
        <v>0</v>
      </c>
      <c r="BE80">
        <v>8.9300000000000004E-2</v>
      </c>
      <c r="BF80">
        <v>0</v>
      </c>
      <c r="BG80">
        <v>0.1709</v>
      </c>
      <c r="BH80">
        <v>0.30049999999999999</v>
      </c>
      <c r="BI80">
        <v>0.1883603956647</v>
      </c>
      <c r="BJ80" t="s">
        <v>289</v>
      </c>
      <c r="BK80" t="s">
        <v>265</v>
      </c>
    </row>
    <row r="81" spans="1:63" x14ac:dyDescent="0.25">
      <c r="A81" t="s">
        <v>387</v>
      </c>
      <c r="B81" t="s">
        <v>176</v>
      </c>
      <c r="C81">
        <v>22335</v>
      </c>
      <c r="D81" t="e">
        <f>VLOOKUP(C81,#REF!,2,FALSE)</f>
        <v>#REF!</v>
      </c>
      <c r="E81" t="s">
        <v>390</v>
      </c>
      <c r="F81" t="s">
        <v>239</v>
      </c>
      <c r="G81" t="s">
        <v>247</v>
      </c>
      <c r="H81" t="s">
        <v>256</v>
      </c>
      <c r="J81">
        <v>1879.7536735125</v>
      </c>
      <c r="K81">
        <v>3.3791197900000002E-3</v>
      </c>
      <c r="L81">
        <v>0.1089</v>
      </c>
      <c r="O81">
        <v>1504.3860999999999</v>
      </c>
      <c r="P81">
        <v>14.3537</v>
      </c>
      <c r="Q81">
        <v>8.5699999999999998E-2</v>
      </c>
      <c r="S81">
        <v>3604.3854999999999</v>
      </c>
      <c r="T81">
        <v>5794.8164999999999</v>
      </c>
      <c r="U81">
        <v>0</v>
      </c>
      <c r="V81">
        <v>9.11E-2</v>
      </c>
      <c r="W81">
        <v>0.622</v>
      </c>
      <c r="X81">
        <v>58657038</v>
      </c>
      <c r="Y81">
        <v>2044961644</v>
      </c>
      <c r="Z81">
        <v>0</v>
      </c>
      <c r="AA81">
        <v>0.1143</v>
      </c>
      <c r="AB81">
        <v>2.87E-2</v>
      </c>
      <c r="AC81">
        <v>0</v>
      </c>
      <c r="AD81">
        <v>7744921500</v>
      </c>
      <c r="AE81">
        <v>0</v>
      </c>
      <c r="AF81">
        <v>0.10539999999999999</v>
      </c>
      <c r="AG81">
        <v>0</v>
      </c>
      <c r="AH81">
        <v>5312.4853999999996</v>
      </c>
      <c r="AI81">
        <v>29248.1315</v>
      </c>
      <c r="AJ81">
        <v>482.85629999999998</v>
      </c>
      <c r="AK81">
        <v>8.2100000000000006E-2</v>
      </c>
      <c r="AL81">
        <v>0.16789999999999999</v>
      </c>
      <c r="AN81">
        <v>854041103.75380003</v>
      </c>
      <c r="AO81">
        <v>0</v>
      </c>
      <c r="AP81">
        <v>0.10539999999999999</v>
      </c>
      <c r="AQ81">
        <v>0</v>
      </c>
      <c r="AS81">
        <v>1054319.3799999999</v>
      </c>
      <c r="AT81">
        <v>0</v>
      </c>
      <c r="AU81">
        <v>0.1089</v>
      </c>
      <c r="AV81">
        <v>0</v>
      </c>
      <c r="AX81">
        <v>759215.2378</v>
      </c>
      <c r="AY81">
        <v>171.30330000000001</v>
      </c>
      <c r="AZ81">
        <v>0.1089</v>
      </c>
      <c r="BC81">
        <v>0</v>
      </c>
      <c r="BD81">
        <v>0</v>
      </c>
      <c r="BE81">
        <v>8.9300000000000004E-2</v>
      </c>
      <c r="BF81">
        <v>0</v>
      </c>
      <c r="BG81">
        <v>7.3700000000000002E-2</v>
      </c>
      <c r="BH81">
        <v>0.20250000000000001</v>
      </c>
      <c r="BI81">
        <v>0.1883603956647</v>
      </c>
      <c r="BJ81" t="s">
        <v>289</v>
      </c>
      <c r="BK81" t="s">
        <v>265</v>
      </c>
    </row>
    <row r="82" spans="1:63" x14ac:dyDescent="0.25">
      <c r="A82" t="s">
        <v>387</v>
      </c>
      <c r="B82" t="s">
        <v>176</v>
      </c>
      <c r="C82">
        <v>22335</v>
      </c>
      <c r="D82" t="e">
        <f>VLOOKUP(C82,#REF!,2,FALSE)</f>
        <v>#REF!</v>
      </c>
      <c r="E82" t="s">
        <v>391</v>
      </c>
      <c r="F82" t="s">
        <v>239</v>
      </c>
      <c r="G82" t="s">
        <v>247</v>
      </c>
      <c r="H82" t="s">
        <v>256</v>
      </c>
      <c r="J82">
        <v>5067.8828801400005</v>
      </c>
      <c r="K82">
        <v>3.3791197900000002E-3</v>
      </c>
      <c r="L82">
        <v>0.1089</v>
      </c>
      <c r="O82">
        <v>2082.2370000000001</v>
      </c>
      <c r="P82">
        <v>17.8369</v>
      </c>
      <c r="Q82">
        <v>8.5699999999999998E-2</v>
      </c>
      <c r="S82">
        <v>3604.3854999999999</v>
      </c>
      <c r="T82">
        <v>6707.5091000000002</v>
      </c>
      <c r="U82">
        <v>0</v>
      </c>
      <c r="V82">
        <v>9.11E-2</v>
      </c>
      <c r="W82">
        <v>0.53739999999999999</v>
      </c>
      <c r="X82">
        <v>58657038</v>
      </c>
      <c r="Y82">
        <v>2258073742.75</v>
      </c>
      <c r="Z82">
        <v>0</v>
      </c>
      <c r="AA82">
        <v>0.1143</v>
      </c>
      <c r="AB82">
        <v>2.5999999999999999E-2</v>
      </c>
      <c r="AC82">
        <v>6937548000</v>
      </c>
      <c r="AD82">
        <v>37832742681.25</v>
      </c>
      <c r="AE82">
        <v>0</v>
      </c>
      <c r="AF82">
        <v>0.10539999999999999</v>
      </c>
      <c r="AG82">
        <v>0.18340000000000001</v>
      </c>
      <c r="AH82">
        <v>5312.4853999999996</v>
      </c>
      <c r="AI82">
        <v>28191.252799999998</v>
      </c>
      <c r="AJ82">
        <v>482.85629999999998</v>
      </c>
      <c r="AK82">
        <v>8.2100000000000006E-2</v>
      </c>
      <c r="AL82">
        <v>0.17430000000000001</v>
      </c>
      <c r="AM82">
        <v>1314057249.7302999</v>
      </c>
      <c r="AN82">
        <v>4399312583.1394997</v>
      </c>
      <c r="AO82">
        <v>0</v>
      </c>
      <c r="AP82">
        <v>0.10539999999999999</v>
      </c>
      <c r="AQ82">
        <v>0.29870000000000002</v>
      </c>
      <c r="AR82">
        <v>385838.03100000002</v>
      </c>
      <c r="AS82">
        <v>1362096.4258000001</v>
      </c>
      <c r="AT82">
        <v>0</v>
      </c>
      <c r="AU82">
        <v>0.1089</v>
      </c>
      <c r="AV82">
        <v>0.2833</v>
      </c>
      <c r="AW82">
        <v>273037.64939999999</v>
      </c>
      <c r="AX82">
        <v>1362812.7390999999</v>
      </c>
      <c r="AY82">
        <v>669.38189999999997</v>
      </c>
      <c r="AZ82">
        <v>0.1089</v>
      </c>
      <c r="BA82">
        <v>0.2</v>
      </c>
      <c r="BC82">
        <v>0</v>
      </c>
      <c r="BD82">
        <v>0</v>
      </c>
      <c r="BE82">
        <v>8.9300000000000004E-2</v>
      </c>
      <c r="BF82">
        <v>0</v>
      </c>
      <c r="BG82">
        <v>0.16969999999999999</v>
      </c>
      <c r="BH82">
        <v>0.1719</v>
      </c>
      <c r="BI82">
        <v>0.1883603956647</v>
      </c>
      <c r="BJ82" t="s">
        <v>289</v>
      </c>
      <c r="BK82" t="s">
        <v>265</v>
      </c>
    </row>
    <row r="83" spans="1:63" x14ac:dyDescent="0.25">
      <c r="A83" t="s">
        <v>387</v>
      </c>
      <c r="B83" t="s">
        <v>176</v>
      </c>
      <c r="C83">
        <v>492</v>
      </c>
      <c r="D83" t="e">
        <f>VLOOKUP(C83,#REF!,2,FALSE)</f>
        <v>#REF!</v>
      </c>
      <c r="E83" t="s">
        <v>390</v>
      </c>
      <c r="F83" t="s">
        <v>239</v>
      </c>
      <c r="G83" t="s">
        <v>246</v>
      </c>
      <c r="H83" t="s">
        <v>256</v>
      </c>
      <c r="I83">
        <v>308.72384599999998</v>
      </c>
      <c r="J83">
        <v>1879.7536735125</v>
      </c>
      <c r="K83">
        <v>3.3791197900000002E-3</v>
      </c>
      <c r="L83">
        <v>0.1089</v>
      </c>
      <c r="M83">
        <v>0.16420000000000001</v>
      </c>
      <c r="N83">
        <v>128.99420000000001</v>
      </c>
      <c r="O83">
        <v>1504.3860999999999</v>
      </c>
      <c r="P83">
        <v>14.3537</v>
      </c>
      <c r="Q83">
        <v>8.5699999999999998E-2</v>
      </c>
      <c r="R83">
        <v>7.6899999999999996E-2</v>
      </c>
      <c r="S83">
        <v>1365.9069999999999</v>
      </c>
      <c r="T83">
        <v>5794.8164999999999</v>
      </c>
      <c r="U83">
        <v>0</v>
      </c>
      <c r="V83">
        <v>9.11E-2</v>
      </c>
      <c r="W83">
        <v>0.23569999999999999</v>
      </c>
      <c r="X83">
        <v>820035388</v>
      </c>
      <c r="Y83">
        <v>2044961644</v>
      </c>
      <c r="Z83">
        <v>0</v>
      </c>
      <c r="AA83">
        <v>0.1143</v>
      </c>
      <c r="AB83">
        <v>0.40100000000000002</v>
      </c>
      <c r="AC83">
        <v>183557060</v>
      </c>
      <c r="AD83">
        <v>7744921500</v>
      </c>
      <c r="AE83">
        <v>0</v>
      </c>
      <c r="AF83">
        <v>0.10539999999999999</v>
      </c>
      <c r="AG83">
        <v>2.3699999999999999E-2</v>
      </c>
      <c r="AH83">
        <v>13229.982400000001</v>
      </c>
      <c r="AI83">
        <v>29248.1315</v>
      </c>
      <c r="AJ83">
        <v>482.85629999999998</v>
      </c>
      <c r="AK83">
        <v>8.2100000000000006E-2</v>
      </c>
      <c r="AL83">
        <v>0.44309999999999999</v>
      </c>
      <c r="AM83">
        <v>0</v>
      </c>
      <c r="AN83">
        <v>854041103.75380003</v>
      </c>
      <c r="AO83">
        <v>0</v>
      </c>
      <c r="AP83">
        <v>0.10539999999999999</v>
      </c>
      <c r="AQ83">
        <v>0</v>
      </c>
      <c r="AR83">
        <v>-11223.9854</v>
      </c>
      <c r="AS83">
        <v>1054319.3799999999</v>
      </c>
      <c r="AT83">
        <v>0</v>
      </c>
      <c r="AU83">
        <v>0.1089</v>
      </c>
      <c r="AV83">
        <v>0</v>
      </c>
      <c r="AW83">
        <v>5882.6152000000002</v>
      </c>
      <c r="AX83">
        <v>759215.2378</v>
      </c>
      <c r="AY83">
        <v>171.30330000000001</v>
      </c>
      <c r="AZ83">
        <v>0.1089</v>
      </c>
      <c r="BA83">
        <v>7.4999999999999997E-3</v>
      </c>
      <c r="BB83">
        <v>0</v>
      </c>
      <c r="BC83">
        <v>0</v>
      </c>
      <c r="BD83">
        <v>0</v>
      </c>
      <c r="BE83">
        <v>8.9300000000000004E-2</v>
      </c>
      <c r="BF83">
        <v>0</v>
      </c>
      <c r="BG83">
        <v>0.13150000000000001</v>
      </c>
      <c r="BH83">
        <v>0.20250000000000001</v>
      </c>
      <c r="BI83">
        <v>0.16550853885740699</v>
      </c>
      <c r="BJ83" t="s">
        <v>289</v>
      </c>
      <c r="BK83" t="s">
        <v>265</v>
      </c>
    </row>
    <row r="84" spans="1:63" x14ac:dyDescent="0.25">
      <c r="A84" t="s">
        <v>387</v>
      </c>
      <c r="B84" t="s">
        <v>176</v>
      </c>
      <c r="C84">
        <v>492</v>
      </c>
      <c r="D84" t="e">
        <f>VLOOKUP(C84,#REF!,2,FALSE)</f>
        <v>#REF!</v>
      </c>
      <c r="E84" t="s">
        <v>391</v>
      </c>
      <c r="F84" t="s">
        <v>239</v>
      </c>
      <c r="G84" t="s">
        <v>246</v>
      </c>
      <c r="H84" t="s">
        <v>256</v>
      </c>
      <c r="I84">
        <v>308.72384599999998</v>
      </c>
      <c r="J84">
        <v>5067.8828801400005</v>
      </c>
      <c r="K84">
        <v>3.3791197900000002E-3</v>
      </c>
      <c r="L84">
        <v>0.1089</v>
      </c>
      <c r="M84">
        <v>6.0900000000000003E-2</v>
      </c>
      <c r="N84">
        <v>176.9426</v>
      </c>
      <c r="O84">
        <v>2082.2370000000001</v>
      </c>
      <c r="P84">
        <v>17.8369</v>
      </c>
      <c r="Q84">
        <v>8.5699999999999998E-2</v>
      </c>
      <c r="R84">
        <v>7.7100000000000002E-2</v>
      </c>
      <c r="S84">
        <v>1365.9069999999999</v>
      </c>
      <c r="T84">
        <v>6707.5091000000002</v>
      </c>
      <c r="U84">
        <v>0</v>
      </c>
      <c r="V84">
        <v>9.11E-2</v>
      </c>
      <c r="W84">
        <v>0.2036</v>
      </c>
      <c r="X84">
        <v>820035388</v>
      </c>
      <c r="Y84">
        <v>2258073742.75</v>
      </c>
      <c r="Z84">
        <v>0</v>
      </c>
      <c r="AA84">
        <v>0.1143</v>
      </c>
      <c r="AB84">
        <v>0.36320000000000002</v>
      </c>
      <c r="AC84">
        <v>366700350</v>
      </c>
      <c r="AD84">
        <v>37832742681.25</v>
      </c>
      <c r="AE84">
        <v>0</v>
      </c>
      <c r="AF84">
        <v>0.10539999999999999</v>
      </c>
      <c r="AG84">
        <v>9.7000000000000003E-3</v>
      </c>
      <c r="AH84">
        <v>13229.982400000001</v>
      </c>
      <c r="AI84">
        <v>28191.252799999998</v>
      </c>
      <c r="AJ84">
        <v>482.85629999999998</v>
      </c>
      <c r="AK84">
        <v>8.2100000000000006E-2</v>
      </c>
      <c r="AL84">
        <v>0.46</v>
      </c>
      <c r="AM84">
        <v>15595391.9132</v>
      </c>
      <c r="AN84">
        <v>4399312583.1394997</v>
      </c>
      <c r="AO84">
        <v>0</v>
      </c>
      <c r="AP84">
        <v>0.10539999999999999</v>
      </c>
      <c r="AQ84">
        <v>3.5000000000000001E-3</v>
      </c>
      <c r="AR84">
        <v>9759.7968999999994</v>
      </c>
      <c r="AS84">
        <v>1362096.4258000001</v>
      </c>
      <c r="AT84">
        <v>0</v>
      </c>
      <c r="AU84">
        <v>0.1089</v>
      </c>
      <c r="AV84">
        <v>7.1999999999999998E-3</v>
      </c>
      <c r="AW84">
        <v>13080.5725</v>
      </c>
      <c r="AX84">
        <v>1362812.7390999999</v>
      </c>
      <c r="AY84">
        <v>669.38189999999997</v>
      </c>
      <c r="AZ84">
        <v>0.1089</v>
      </c>
      <c r="BA84">
        <v>9.1000000000000004E-3</v>
      </c>
      <c r="BB84">
        <v>0</v>
      </c>
      <c r="BC84">
        <v>0</v>
      </c>
      <c r="BD84">
        <v>0</v>
      </c>
      <c r="BE84">
        <v>8.9300000000000004E-2</v>
      </c>
      <c r="BF84">
        <v>0</v>
      </c>
      <c r="BG84">
        <v>0.1142</v>
      </c>
      <c r="BH84">
        <v>0.1719</v>
      </c>
      <c r="BI84">
        <v>0.16550853885740699</v>
      </c>
      <c r="BJ84" t="s">
        <v>289</v>
      </c>
      <c r="BK84" t="s">
        <v>265</v>
      </c>
    </row>
    <row r="85" spans="1:63" x14ac:dyDescent="0.25">
      <c r="A85" t="s">
        <v>387</v>
      </c>
      <c r="B85" t="s">
        <v>176</v>
      </c>
      <c r="C85">
        <v>1014</v>
      </c>
      <c r="D85" t="e">
        <f>VLOOKUP(C85,#REF!,2,FALSE)</f>
        <v>#REF!</v>
      </c>
      <c r="E85" t="s">
        <v>391</v>
      </c>
      <c r="F85" t="s">
        <v>240</v>
      </c>
      <c r="G85" t="s">
        <v>250</v>
      </c>
      <c r="H85" t="s">
        <v>256</v>
      </c>
      <c r="I85">
        <v>108.362724</v>
      </c>
      <c r="J85">
        <v>5067.8828801400005</v>
      </c>
      <c r="K85">
        <v>3.3791197900000002E-3</v>
      </c>
      <c r="L85">
        <v>0.1089</v>
      </c>
      <c r="M85">
        <v>2.1399999999999999E-2</v>
      </c>
      <c r="N85">
        <v>229.55119999999999</v>
      </c>
      <c r="O85">
        <v>2082.2370000000001</v>
      </c>
      <c r="P85">
        <v>17.8369</v>
      </c>
      <c r="Q85">
        <v>8.5699999999999998E-2</v>
      </c>
      <c r="R85">
        <v>0.1026</v>
      </c>
      <c r="S85">
        <v>1101.4378999999999</v>
      </c>
      <c r="T85">
        <v>6707.5091000000002</v>
      </c>
      <c r="U85">
        <v>0</v>
      </c>
      <c r="V85">
        <v>9.11E-2</v>
      </c>
      <c r="W85">
        <v>0.16420000000000001</v>
      </c>
      <c r="X85">
        <v>53701846</v>
      </c>
      <c r="Y85">
        <v>2258073742.75</v>
      </c>
      <c r="Z85">
        <v>0</v>
      </c>
      <c r="AA85">
        <v>0.1143</v>
      </c>
      <c r="AB85">
        <v>2.3800000000000002E-2</v>
      </c>
      <c r="AC85">
        <v>9549040000</v>
      </c>
      <c r="AD85">
        <v>37832742681.25</v>
      </c>
      <c r="AE85">
        <v>0</v>
      </c>
      <c r="AF85">
        <v>0.10539999999999999</v>
      </c>
      <c r="AG85">
        <v>0.25240000000000001</v>
      </c>
      <c r="AH85">
        <v>3492.8098</v>
      </c>
      <c r="AI85">
        <v>28191.252799999998</v>
      </c>
      <c r="AJ85">
        <v>482.85629999999998</v>
      </c>
      <c r="AK85">
        <v>8.2100000000000006E-2</v>
      </c>
      <c r="AL85">
        <v>0.1086</v>
      </c>
      <c r="AM85">
        <v>376672830.85540003</v>
      </c>
      <c r="AN85">
        <v>4399312583.1394997</v>
      </c>
      <c r="AO85">
        <v>0</v>
      </c>
      <c r="AP85">
        <v>0.10539999999999999</v>
      </c>
      <c r="AQ85">
        <v>8.5599999999999996E-2</v>
      </c>
      <c r="AR85">
        <v>102781.344</v>
      </c>
      <c r="AS85">
        <v>1362096.4258000001</v>
      </c>
      <c r="AT85">
        <v>0</v>
      </c>
      <c r="AU85">
        <v>0.1089</v>
      </c>
      <c r="AV85">
        <v>7.5499999999999998E-2</v>
      </c>
      <c r="AW85">
        <v>452401.83689999999</v>
      </c>
      <c r="AX85">
        <v>1362812.7390999999</v>
      </c>
      <c r="AY85">
        <v>669.38189999999997</v>
      </c>
      <c r="AZ85">
        <v>0.1089</v>
      </c>
      <c r="BA85">
        <v>0.33160000000000001</v>
      </c>
      <c r="BB85">
        <v>0</v>
      </c>
      <c r="BC85">
        <v>0</v>
      </c>
      <c r="BD85">
        <v>0</v>
      </c>
      <c r="BE85">
        <v>8.9300000000000004E-2</v>
      </c>
      <c r="BF85">
        <v>0</v>
      </c>
      <c r="BG85">
        <v>0.1177</v>
      </c>
      <c r="BH85">
        <v>0.1719</v>
      </c>
      <c r="BI85">
        <v>0.15371555439467099</v>
      </c>
      <c r="BJ85" t="s">
        <v>289</v>
      </c>
      <c r="BK85" t="s">
        <v>265</v>
      </c>
    </row>
    <row r="86" spans="1:63" x14ac:dyDescent="0.25">
      <c r="A86" t="s">
        <v>387</v>
      </c>
      <c r="B86" t="s">
        <v>176</v>
      </c>
      <c r="C86">
        <v>490</v>
      </c>
      <c r="D86" t="e">
        <f>VLOOKUP(C86,#REF!,2,FALSE)</f>
        <v>#REF!</v>
      </c>
      <c r="E86" t="s">
        <v>390</v>
      </c>
      <c r="F86" t="s">
        <v>239</v>
      </c>
      <c r="G86" t="s">
        <v>246</v>
      </c>
      <c r="H86" t="s">
        <v>256</v>
      </c>
      <c r="I86">
        <v>188.03237899999999</v>
      </c>
      <c r="J86">
        <v>1879.7536735125</v>
      </c>
      <c r="K86">
        <v>3.3791197900000002E-3</v>
      </c>
      <c r="L86">
        <v>0.1089</v>
      </c>
      <c r="M86">
        <v>0.1</v>
      </c>
      <c r="N86">
        <v>101.8005</v>
      </c>
      <c r="O86">
        <v>1504.3860999999999</v>
      </c>
      <c r="P86">
        <v>14.3537</v>
      </c>
      <c r="Q86">
        <v>8.5699999999999998E-2</v>
      </c>
      <c r="R86">
        <v>5.8700000000000002E-2</v>
      </c>
      <c r="S86">
        <v>1902.1503</v>
      </c>
      <c r="T86">
        <v>5794.8164999999999</v>
      </c>
      <c r="U86">
        <v>0</v>
      </c>
      <c r="V86">
        <v>9.11E-2</v>
      </c>
      <c r="W86">
        <v>0.32829999999999998</v>
      </c>
      <c r="X86">
        <v>43260448</v>
      </c>
      <c r="Y86">
        <v>2044961644</v>
      </c>
      <c r="Z86">
        <v>0</v>
      </c>
      <c r="AA86">
        <v>0.1143</v>
      </c>
      <c r="AB86">
        <v>2.12E-2</v>
      </c>
      <c r="AC86">
        <v>357704220</v>
      </c>
      <c r="AD86">
        <v>7744921500</v>
      </c>
      <c r="AE86">
        <v>0</v>
      </c>
      <c r="AF86">
        <v>0.10539999999999999</v>
      </c>
      <c r="AG86">
        <v>4.6199999999999998E-2</v>
      </c>
      <c r="AH86">
        <v>14398.458000000001</v>
      </c>
      <c r="AI86">
        <v>29248.1315</v>
      </c>
      <c r="AJ86">
        <v>482.85629999999998</v>
      </c>
      <c r="AK86">
        <v>8.2100000000000006E-2</v>
      </c>
      <c r="AL86">
        <v>0.48380000000000001</v>
      </c>
      <c r="AM86">
        <v>37448176.086499996</v>
      </c>
      <c r="AN86">
        <v>854041103.75380003</v>
      </c>
      <c r="AO86">
        <v>0</v>
      </c>
      <c r="AP86">
        <v>0.10539999999999999</v>
      </c>
      <c r="AQ86">
        <v>4.3799999999999999E-2</v>
      </c>
      <c r="AR86">
        <v>3054.5243999999998</v>
      </c>
      <c r="AS86">
        <v>1054319.3799999999</v>
      </c>
      <c r="AT86">
        <v>0</v>
      </c>
      <c r="AU86">
        <v>0.1089</v>
      </c>
      <c r="AV86">
        <v>2.8999999999999998E-3</v>
      </c>
      <c r="AW86">
        <v>11623.6595</v>
      </c>
      <c r="AX86">
        <v>759215.2378</v>
      </c>
      <c r="AY86">
        <v>171.30330000000001</v>
      </c>
      <c r="AZ86">
        <v>0.1089</v>
      </c>
      <c r="BA86">
        <v>1.5100000000000001E-2</v>
      </c>
      <c r="BB86">
        <v>0</v>
      </c>
      <c r="BC86">
        <v>0</v>
      </c>
      <c r="BD86">
        <v>0</v>
      </c>
      <c r="BE86">
        <v>8.9300000000000004E-2</v>
      </c>
      <c r="BF86">
        <v>0</v>
      </c>
      <c r="BG86">
        <v>9.9400000000000002E-2</v>
      </c>
      <c r="BH86">
        <v>0.20250000000000001</v>
      </c>
      <c r="BI86">
        <v>0.12095558989225701</v>
      </c>
      <c r="BJ86" t="s">
        <v>289</v>
      </c>
      <c r="BK86" t="s">
        <v>265</v>
      </c>
    </row>
    <row r="87" spans="1:63" x14ac:dyDescent="0.25">
      <c r="A87" t="s">
        <v>387</v>
      </c>
      <c r="B87" t="s">
        <v>176</v>
      </c>
      <c r="C87">
        <v>490</v>
      </c>
      <c r="D87" t="e">
        <f>VLOOKUP(C87,#REF!,2,FALSE)</f>
        <v>#REF!</v>
      </c>
      <c r="E87" t="s">
        <v>391</v>
      </c>
      <c r="F87" t="s">
        <v>239</v>
      </c>
      <c r="G87" t="s">
        <v>246</v>
      </c>
      <c r="H87" t="s">
        <v>256</v>
      </c>
      <c r="I87">
        <v>188.03237899999999</v>
      </c>
      <c r="J87">
        <v>5067.8828801400005</v>
      </c>
      <c r="K87">
        <v>3.3791197900000002E-3</v>
      </c>
      <c r="L87">
        <v>0.1089</v>
      </c>
      <c r="M87">
        <v>3.7100000000000001E-2</v>
      </c>
      <c r="N87">
        <v>125.1673</v>
      </c>
      <c r="O87">
        <v>2082.2370000000001</v>
      </c>
      <c r="P87">
        <v>17.8369</v>
      </c>
      <c r="Q87">
        <v>8.5699999999999998E-2</v>
      </c>
      <c r="R87">
        <v>5.1999999999999998E-2</v>
      </c>
      <c r="S87">
        <v>1902.1503</v>
      </c>
      <c r="T87">
        <v>6707.5091000000002</v>
      </c>
      <c r="U87">
        <v>0</v>
      </c>
      <c r="V87">
        <v>9.11E-2</v>
      </c>
      <c r="W87">
        <v>0.28360000000000002</v>
      </c>
      <c r="X87">
        <v>43260448</v>
      </c>
      <c r="Y87">
        <v>2258073742.75</v>
      </c>
      <c r="Z87">
        <v>0</v>
      </c>
      <c r="AA87">
        <v>0.1143</v>
      </c>
      <c r="AB87">
        <v>1.9199999999999998E-2</v>
      </c>
      <c r="AC87">
        <v>229705360</v>
      </c>
      <c r="AD87">
        <v>37832742681.25</v>
      </c>
      <c r="AE87">
        <v>0</v>
      </c>
      <c r="AF87">
        <v>0.10539999999999999</v>
      </c>
      <c r="AG87">
        <v>6.1000000000000004E-3</v>
      </c>
      <c r="AH87">
        <v>14398.458000000001</v>
      </c>
      <c r="AI87">
        <v>28191.252799999998</v>
      </c>
      <c r="AJ87">
        <v>482.85629999999998</v>
      </c>
      <c r="AK87">
        <v>8.2100000000000006E-2</v>
      </c>
      <c r="AL87">
        <v>0.50219999999999998</v>
      </c>
      <c r="AM87">
        <v>18262086.284000002</v>
      </c>
      <c r="AN87">
        <v>4399312583.1394997</v>
      </c>
      <c r="AO87">
        <v>0</v>
      </c>
      <c r="AP87">
        <v>0.10539999999999999</v>
      </c>
      <c r="AQ87">
        <v>4.1999999999999997E-3</v>
      </c>
      <c r="AR87">
        <v>-11121.9521</v>
      </c>
      <c r="AS87">
        <v>1362096.4258000001</v>
      </c>
      <c r="AT87">
        <v>0</v>
      </c>
      <c r="AU87">
        <v>0.1089</v>
      </c>
      <c r="AV87">
        <v>0</v>
      </c>
      <c r="AW87">
        <v>8348.1046999999999</v>
      </c>
      <c r="AX87">
        <v>1362812.7390999999</v>
      </c>
      <c r="AY87">
        <v>669.38189999999997</v>
      </c>
      <c r="AZ87">
        <v>0.1089</v>
      </c>
      <c r="BA87">
        <v>5.5999999999999999E-3</v>
      </c>
      <c r="BB87">
        <v>0</v>
      </c>
      <c r="BC87">
        <v>0</v>
      </c>
      <c r="BD87">
        <v>0</v>
      </c>
      <c r="BE87">
        <v>8.9300000000000004E-2</v>
      </c>
      <c r="BF87">
        <v>0</v>
      </c>
      <c r="BG87">
        <v>7.9399999999999998E-2</v>
      </c>
      <c r="BH87">
        <v>0.1719</v>
      </c>
      <c r="BI87">
        <v>0.12095558989225701</v>
      </c>
      <c r="BJ87" t="s">
        <v>289</v>
      </c>
      <c r="BK87" t="s">
        <v>265</v>
      </c>
    </row>
    <row r="88" spans="1:63" x14ac:dyDescent="0.25">
      <c r="A88" t="s">
        <v>387</v>
      </c>
      <c r="B88" t="s">
        <v>176</v>
      </c>
      <c r="C88">
        <v>22332</v>
      </c>
      <c r="D88" t="e">
        <f>VLOOKUP(C88,#REF!,2,FALSE)</f>
        <v>#REF!</v>
      </c>
      <c r="E88" t="s">
        <v>391</v>
      </c>
      <c r="F88" t="s">
        <v>389</v>
      </c>
      <c r="G88" t="s">
        <v>250</v>
      </c>
      <c r="H88" t="s">
        <v>256</v>
      </c>
      <c r="J88">
        <v>5067.8828801400005</v>
      </c>
      <c r="K88">
        <v>3.3791197900000002E-3</v>
      </c>
      <c r="L88">
        <v>0.1089</v>
      </c>
      <c r="O88">
        <v>2082.2370000000001</v>
      </c>
      <c r="P88">
        <v>17.8369</v>
      </c>
      <c r="Q88">
        <v>8.5699999999999998E-2</v>
      </c>
      <c r="S88">
        <v>1915.1972000000001</v>
      </c>
      <c r="T88">
        <v>6707.5091000000002</v>
      </c>
      <c r="U88">
        <v>0</v>
      </c>
      <c r="V88">
        <v>9.11E-2</v>
      </c>
      <c r="W88">
        <v>0.28549999999999998</v>
      </c>
      <c r="X88">
        <v>302679546</v>
      </c>
      <c r="Y88">
        <v>2258073742.75</v>
      </c>
      <c r="Z88">
        <v>0</v>
      </c>
      <c r="AA88">
        <v>0.1143</v>
      </c>
      <c r="AB88">
        <v>0.13400000000000001</v>
      </c>
      <c r="AC88">
        <v>2509223200</v>
      </c>
      <c r="AD88">
        <v>37832742681.25</v>
      </c>
      <c r="AE88">
        <v>0</v>
      </c>
      <c r="AF88">
        <v>0.10539999999999999</v>
      </c>
      <c r="AG88">
        <v>6.6299999999999998E-2</v>
      </c>
      <c r="AH88">
        <v>3856.7876000000001</v>
      </c>
      <c r="AI88">
        <v>28191.252799999998</v>
      </c>
      <c r="AJ88">
        <v>482.85629999999998</v>
      </c>
      <c r="AK88">
        <v>8.2100000000000006E-2</v>
      </c>
      <c r="AL88">
        <v>0.12180000000000001</v>
      </c>
      <c r="AM88">
        <v>475277855.84780002</v>
      </c>
      <c r="AN88">
        <v>4399312583.1394997</v>
      </c>
      <c r="AO88">
        <v>0</v>
      </c>
      <c r="AP88">
        <v>0.10539999999999999</v>
      </c>
      <c r="AQ88">
        <v>0.108</v>
      </c>
      <c r="AR88">
        <v>194204.359</v>
      </c>
      <c r="AS88">
        <v>1362096.4258000001</v>
      </c>
      <c r="AT88">
        <v>0</v>
      </c>
      <c r="AU88">
        <v>0.1089</v>
      </c>
      <c r="AV88">
        <v>0.1426</v>
      </c>
      <c r="AW88">
        <v>87826.079299999998</v>
      </c>
      <c r="AX88">
        <v>1362812.7390999999</v>
      </c>
      <c r="AY88">
        <v>669.38189999999997</v>
      </c>
      <c r="AZ88">
        <v>0.1089</v>
      </c>
      <c r="BA88">
        <v>6.4000000000000001E-2</v>
      </c>
      <c r="BC88">
        <v>0</v>
      </c>
      <c r="BD88">
        <v>0</v>
      </c>
      <c r="BE88">
        <v>8.9300000000000004E-2</v>
      </c>
      <c r="BF88">
        <v>0</v>
      </c>
      <c r="BG88">
        <v>9.2200000000000004E-2</v>
      </c>
      <c r="BH88">
        <v>0.1719</v>
      </c>
      <c r="BI88">
        <v>0.120412694266684</v>
      </c>
      <c r="BJ88" t="s">
        <v>289</v>
      </c>
      <c r="BK88" t="s">
        <v>265</v>
      </c>
    </row>
    <row r="89" spans="1:63" x14ac:dyDescent="0.25">
      <c r="A89" t="s">
        <v>387</v>
      </c>
      <c r="B89" t="s">
        <v>176</v>
      </c>
      <c r="C89">
        <v>1070</v>
      </c>
      <c r="D89" t="e">
        <f>VLOOKUP(C89,#REF!,2,FALSE)</f>
        <v>#REF!</v>
      </c>
      <c r="E89" t="s">
        <v>390</v>
      </c>
      <c r="F89" t="s">
        <v>239</v>
      </c>
      <c r="G89" t="s">
        <v>246</v>
      </c>
      <c r="H89" t="s">
        <v>256</v>
      </c>
      <c r="I89">
        <v>14.2377796</v>
      </c>
      <c r="J89">
        <v>1879.7536735125</v>
      </c>
      <c r="K89">
        <v>3.3791197900000002E-3</v>
      </c>
      <c r="L89">
        <v>0.1089</v>
      </c>
      <c r="M89">
        <v>7.6E-3</v>
      </c>
      <c r="N89">
        <v>612.60640000000001</v>
      </c>
      <c r="O89">
        <v>1504.3860999999999</v>
      </c>
      <c r="P89">
        <v>14.3537</v>
      </c>
      <c r="Q89">
        <v>8.5699999999999998E-2</v>
      </c>
      <c r="R89">
        <v>0.40150000000000002</v>
      </c>
      <c r="S89">
        <v>332.8827</v>
      </c>
      <c r="T89">
        <v>5794.8164999999999</v>
      </c>
      <c r="U89">
        <v>0</v>
      </c>
      <c r="V89">
        <v>9.11E-2</v>
      </c>
      <c r="W89">
        <v>5.74E-2</v>
      </c>
      <c r="X89">
        <v>143439076</v>
      </c>
      <c r="Y89">
        <v>2044961644</v>
      </c>
      <c r="Z89">
        <v>0</v>
      </c>
      <c r="AA89">
        <v>0.1143</v>
      </c>
      <c r="AB89">
        <v>7.0099999999999996E-2</v>
      </c>
      <c r="AC89">
        <v>393282240</v>
      </c>
      <c r="AD89">
        <v>7744921500</v>
      </c>
      <c r="AE89">
        <v>0</v>
      </c>
      <c r="AF89">
        <v>0.10539999999999999</v>
      </c>
      <c r="AG89">
        <v>5.0799999999999998E-2</v>
      </c>
      <c r="AH89">
        <v>8159.9829</v>
      </c>
      <c r="AI89">
        <v>29248.1315</v>
      </c>
      <c r="AJ89">
        <v>482.85629999999998</v>
      </c>
      <c r="AK89">
        <v>8.2100000000000006E-2</v>
      </c>
      <c r="AL89">
        <v>0.26690000000000003</v>
      </c>
      <c r="AM89">
        <v>65627586.721500002</v>
      </c>
      <c r="AN89">
        <v>854041103.75380003</v>
      </c>
      <c r="AO89">
        <v>0</v>
      </c>
      <c r="AP89">
        <v>0.10539999999999999</v>
      </c>
      <c r="AQ89">
        <v>7.6799999999999993E-2</v>
      </c>
      <c r="AR89">
        <v>61790.402300000002</v>
      </c>
      <c r="AS89">
        <v>1054319.3799999999</v>
      </c>
      <c r="AT89">
        <v>0</v>
      </c>
      <c r="AU89">
        <v>0.1089</v>
      </c>
      <c r="AV89">
        <v>5.8599999999999999E-2</v>
      </c>
      <c r="AW89">
        <v>12562.730600000001</v>
      </c>
      <c r="AX89">
        <v>759215.2378</v>
      </c>
      <c r="AY89">
        <v>171.30330000000001</v>
      </c>
      <c r="AZ89">
        <v>0.1089</v>
      </c>
      <c r="BA89">
        <v>1.6299999999999999E-2</v>
      </c>
      <c r="BB89">
        <v>1</v>
      </c>
      <c r="BC89">
        <v>0</v>
      </c>
      <c r="BD89">
        <v>0</v>
      </c>
      <c r="BE89">
        <v>8.9300000000000004E-2</v>
      </c>
      <c r="BF89">
        <v>0</v>
      </c>
      <c r="BG89">
        <v>9.1999999999999998E-2</v>
      </c>
      <c r="BH89">
        <v>0.20250000000000001</v>
      </c>
      <c r="BI89">
        <v>0.106680763356603</v>
      </c>
      <c r="BJ89" t="s">
        <v>289</v>
      </c>
      <c r="BK89" t="s">
        <v>265</v>
      </c>
    </row>
    <row r="90" spans="1:63" x14ac:dyDescent="0.25">
      <c r="A90" t="s">
        <v>387</v>
      </c>
      <c r="B90" t="s">
        <v>176</v>
      </c>
      <c r="C90">
        <v>1070</v>
      </c>
      <c r="D90" t="e">
        <f>VLOOKUP(C90,#REF!,2,FALSE)</f>
        <v>#REF!</v>
      </c>
      <c r="E90" t="s">
        <v>391</v>
      </c>
      <c r="F90" t="s">
        <v>239</v>
      </c>
      <c r="G90" t="s">
        <v>246</v>
      </c>
      <c r="H90" t="s">
        <v>256</v>
      </c>
      <c r="I90">
        <v>14.2377796</v>
      </c>
      <c r="J90">
        <v>5067.8828801400005</v>
      </c>
      <c r="K90">
        <v>3.3791197900000002E-3</v>
      </c>
      <c r="L90">
        <v>0.1089</v>
      </c>
      <c r="M90">
        <v>2.8E-3</v>
      </c>
      <c r="N90">
        <v>728.61360000000002</v>
      </c>
      <c r="O90">
        <v>2082.2370000000001</v>
      </c>
      <c r="P90">
        <v>17.8369</v>
      </c>
      <c r="Q90">
        <v>8.5699999999999998E-2</v>
      </c>
      <c r="R90">
        <v>0.34429999999999999</v>
      </c>
      <c r="S90">
        <v>332.8827</v>
      </c>
      <c r="T90">
        <v>6707.5091000000002</v>
      </c>
      <c r="U90">
        <v>0</v>
      </c>
      <c r="V90">
        <v>9.11E-2</v>
      </c>
      <c r="W90">
        <v>4.9599999999999998E-2</v>
      </c>
      <c r="X90">
        <v>143439076</v>
      </c>
      <c r="Y90">
        <v>2258073742.75</v>
      </c>
      <c r="Z90">
        <v>0</v>
      </c>
      <c r="AA90">
        <v>0.1143</v>
      </c>
      <c r="AB90">
        <v>6.3500000000000001E-2</v>
      </c>
      <c r="AC90">
        <v>18665778</v>
      </c>
      <c r="AD90">
        <v>37832742681.25</v>
      </c>
      <c r="AE90">
        <v>0</v>
      </c>
      <c r="AF90">
        <v>0.10539999999999999</v>
      </c>
      <c r="AG90">
        <v>5.0000000000000001E-4</v>
      </c>
      <c r="AH90">
        <v>8159.9829</v>
      </c>
      <c r="AI90">
        <v>28191.252799999998</v>
      </c>
      <c r="AJ90">
        <v>482.85629999999998</v>
      </c>
      <c r="AK90">
        <v>8.2100000000000006E-2</v>
      </c>
      <c r="AL90">
        <v>0.27710000000000001</v>
      </c>
      <c r="AM90">
        <v>3535528.9127000002</v>
      </c>
      <c r="AN90">
        <v>4399312583.1394997</v>
      </c>
      <c r="AO90">
        <v>0</v>
      </c>
      <c r="AP90">
        <v>0.10539999999999999</v>
      </c>
      <c r="AQ90">
        <v>8.0000000000000004E-4</v>
      </c>
      <c r="AR90">
        <v>2884.8267000000001</v>
      </c>
      <c r="AS90">
        <v>1362096.4258000001</v>
      </c>
      <c r="AT90">
        <v>0</v>
      </c>
      <c r="AU90">
        <v>0.1089</v>
      </c>
      <c r="AV90">
        <v>2.0999999999999999E-3</v>
      </c>
      <c r="AW90">
        <v>669.38189999999997</v>
      </c>
      <c r="AX90">
        <v>1362812.7390999999</v>
      </c>
      <c r="AY90">
        <v>669.38189999999997</v>
      </c>
      <c r="AZ90">
        <v>0.1089</v>
      </c>
      <c r="BA90">
        <v>0</v>
      </c>
      <c r="BB90">
        <v>1</v>
      </c>
      <c r="BC90">
        <v>0</v>
      </c>
      <c r="BD90">
        <v>0</v>
      </c>
      <c r="BE90">
        <v>8.9300000000000004E-2</v>
      </c>
      <c r="BF90">
        <v>0</v>
      </c>
      <c r="BG90">
        <v>6.4699999999999994E-2</v>
      </c>
      <c r="BH90">
        <v>0.1719</v>
      </c>
      <c r="BI90">
        <v>0.106680763356603</v>
      </c>
      <c r="BJ90" t="s">
        <v>289</v>
      </c>
      <c r="BK90" t="s">
        <v>265</v>
      </c>
    </row>
    <row r="91" spans="1:63" x14ac:dyDescent="0.25">
      <c r="A91" t="s">
        <v>387</v>
      </c>
      <c r="B91" t="s">
        <v>176</v>
      </c>
      <c r="C91">
        <v>478</v>
      </c>
      <c r="D91" t="e">
        <f>VLOOKUP(C91,#REF!,2,FALSE)</f>
        <v>#REF!</v>
      </c>
      <c r="E91" t="s">
        <v>392</v>
      </c>
      <c r="F91" t="s">
        <v>239</v>
      </c>
      <c r="G91" t="s">
        <v>245</v>
      </c>
      <c r="H91" t="s">
        <v>256</v>
      </c>
      <c r="I91">
        <v>3.0530278700000002</v>
      </c>
      <c r="J91">
        <v>54.670917482500002</v>
      </c>
      <c r="K91">
        <v>0.50958937400000004</v>
      </c>
      <c r="L91">
        <v>0.1089</v>
      </c>
      <c r="M91">
        <v>4.7E-2</v>
      </c>
      <c r="N91">
        <v>431.09530000000001</v>
      </c>
      <c r="O91">
        <v>1003.4046</v>
      </c>
      <c r="P91">
        <v>10.7302</v>
      </c>
      <c r="Q91">
        <v>8.5699999999999998E-2</v>
      </c>
      <c r="R91">
        <v>0.42349999999999999</v>
      </c>
      <c r="S91">
        <v>103.2003</v>
      </c>
      <c r="T91">
        <v>4181.9917999999998</v>
      </c>
      <c r="U91">
        <v>0</v>
      </c>
      <c r="V91">
        <v>9.11E-2</v>
      </c>
      <c r="W91">
        <v>2.47E-2</v>
      </c>
      <c r="X91">
        <v>3030396</v>
      </c>
      <c r="Y91">
        <v>38160525</v>
      </c>
      <c r="Z91">
        <v>0</v>
      </c>
      <c r="AA91">
        <v>0.1143</v>
      </c>
      <c r="AB91">
        <v>7.9399999999999998E-2</v>
      </c>
      <c r="AC91">
        <v>0</v>
      </c>
      <c r="AD91">
        <v>8534892125</v>
      </c>
      <c r="AE91">
        <v>0</v>
      </c>
      <c r="AF91">
        <v>0.10539999999999999</v>
      </c>
      <c r="AG91">
        <v>0</v>
      </c>
      <c r="AH91">
        <v>6358.3837999999996</v>
      </c>
      <c r="AI91">
        <v>35753.243000000002</v>
      </c>
      <c r="AJ91">
        <v>1129.6801</v>
      </c>
      <c r="AK91">
        <v>8.2100000000000006E-2</v>
      </c>
      <c r="AL91">
        <v>0.151</v>
      </c>
      <c r="AN91">
        <v>466831561.61210001</v>
      </c>
      <c r="AO91">
        <v>0</v>
      </c>
      <c r="AP91">
        <v>0.10539999999999999</v>
      </c>
      <c r="AQ91">
        <v>0</v>
      </c>
      <c r="AS91">
        <v>385878.0735</v>
      </c>
      <c r="AT91">
        <v>0</v>
      </c>
      <c r="AU91">
        <v>0.1089</v>
      </c>
      <c r="AV91">
        <v>0</v>
      </c>
      <c r="AX91">
        <v>732119.04489999998</v>
      </c>
      <c r="AY91">
        <v>1665.8701000000001</v>
      </c>
      <c r="AZ91">
        <v>0.1089</v>
      </c>
      <c r="BB91">
        <v>0</v>
      </c>
      <c r="BC91">
        <v>0</v>
      </c>
      <c r="BD91">
        <v>0</v>
      </c>
      <c r="BE91">
        <v>8.9300000000000004E-2</v>
      </c>
      <c r="BF91">
        <v>0</v>
      </c>
      <c r="BG91">
        <v>6.5100000000000005E-2</v>
      </c>
      <c r="BH91">
        <v>0.3251</v>
      </c>
      <c r="BI91">
        <v>0.10601082266254799</v>
      </c>
      <c r="BJ91" t="s">
        <v>289</v>
      </c>
      <c r="BK91" t="s">
        <v>264</v>
      </c>
    </row>
    <row r="92" spans="1:63" x14ac:dyDescent="0.25">
      <c r="A92" t="s">
        <v>387</v>
      </c>
      <c r="B92" t="s">
        <v>176</v>
      </c>
      <c r="C92">
        <v>478</v>
      </c>
      <c r="D92" t="e">
        <f>VLOOKUP(C92,#REF!,2,FALSE)</f>
        <v>#REF!</v>
      </c>
      <c r="E92" t="s">
        <v>393</v>
      </c>
      <c r="F92" t="s">
        <v>239</v>
      </c>
      <c r="G92" t="s">
        <v>245</v>
      </c>
      <c r="H92" t="s">
        <v>256</v>
      </c>
      <c r="I92">
        <v>3.0530278700000002</v>
      </c>
      <c r="J92">
        <v>54.514205517499903</v>
      </c>
      <c r="K92">
        <v>0.50958937400000004</v>
      </c>
      <c r="L92">
        <v>0.1089</v>
      </c>
      <c r="M92">
        <v>4.7100000000000003E-2</v>
      </c>
      <c r="N92">
        <v>447.1705</v>
      </c>
      <c r="O92">
        <v>1039.4602</v>
      </c>
      <c r="P92">
        <v>10.7302</v>
      </c>
      <c r="Q92">
        <v>8.5699999999999998E-2</v>
      </c>
      <c r="R92">
        <v>0.42430000000000001</v>
      </c>
      <c r="S92">
        <v>103.2003</v>
      </c>
      <c r="T92">
        <v>5675.3026</v>
      </c>
      <c r="U92">
        <v>0</v>
      </c>
      <c r="V92">
        <v>9.11E-2</v>
      </c>
      <c r="W92">
        <v>1.8200000000000001E-2</v>
      </c>
      <c r="X92">
        <v>3030396</v>
      </c>
      <c r="Y92">
        <v>66212442.5</v>
      </c>
      <c r="Z92">
        <v>0</v>
      </c>
      <c r="AA92">
        <v>0.1143</v>
      </c>
      <c r="AB92">
        <v>4.58E-2</v>
      </c>
      <c r="AC92">
        <v>0</v>
      </c>
      <c r="AD92">
        <v>3168139500</v>
      </c>
      <c r="AE92">
        <v>0</v>
      </c>
      <c r="AF92">
        <v>0.10539999999999999</v>
      </c>
      <c r="AG92">
        <v>0</v>
      </c>
      <c r="AH92">
        <v>6358.3837999999996</v>
      </c>
      <c r="AI92">
        <v>33207.645600000003</v>
      </c>
      <c r="AJ92">
        <v>624.99890000000005</v>
      </c>
      <c r="AK92">
        <v>8.2100000000000006E-2</v>
      </c>
      <c r="AL92">
        <v>0.17599999999999999</v>
      </c>
      <c r="AN92">
        <v>2194943964.4661999</v>
      </c>
      <c r="AO92">
        <v>0</v>
      </c>
      <c r="AP92">
        <v>0.10539999999999999</v>
      </c>
      <c r="AQ92">
        <v>0</v>
      </c>
      <c r="AS92">
        <v>531815.81299999997</v>
      </c>
      <c r="AT92">
        <v>0</v>
      </c>
      <c r="AU92">
        <v>0.1089</v>
      </c>
      <c r="AV92">
        <v>0</v>
      </c>
      <c r="AX92">
        <v>841825.73129999998</v>
      </c>
      <c r="AY92">
        <v>1489.1391000000001</v>
      </c>
      <c r="AZ92">
        <v>0.1089</v>
      </c>
      <c r="BB92">
        <v>0</v>
      </c>
      <c r="BC92">
        <v>0</v>
      </c>
      <c r="BD92">
        <v>0</v>
      </c>
      <c r="BE92">
        <v>8.9300000000000004E-2</v>
      </c>
      <c r="BF92">
        <v>0</v>
      </c>
      <c r="BG92">
        <v>6.2799999999999995E-2</v>
      </c>
      <c r="BH92">
        <v>0.30049999999999999</v>
      </c>
      <c r="BI92">
        <v>0.10601082266254799</v>
      </c>
      <c r="BJ92" t="s">
        <v>289</v>
      </c>
      <c r="BK92" t="s">
        <v>264</v>
      </c>
    </row>
    <row r="93" spans="1:63" x14ac:dyDescent="0.25">
      <c r="A93" t="s">
        <v>387</v>
      </c>
      <c r="B93" t="s">
        <v>176</v>
      </c>
      <c r="C93">
        <v>478</v>
      </c>
      <c r="D93" t="e">
        <f>VLOOKUP(C93,#REF!,2,FALSE)</f>
        <v>#REF!</v>
      </c>
      <c r="E93" t="s">
        <v>390</v>
      </c>
      <c r="F93" t="s">
        <v>239</v>
      </c>
      <c r="G93" t="s">
        <v>245</v>
      </c>
      <c r="H93" t="s">
        <v>256</v>
      </c>
      <c r="I93">
        <v>3.0530278700000002</v>
      </c>
      <c r="J93">
        <v>1879.7536735125</v>
      </c>
      <c r="K93">
        <v>3.3791197900000002E-3</v>
      </c>
      <c r="L93">
        <v>0.1089</v>
      </c>
      <c r="M93">
        <v>1.6000000000000001E-3</v>
      </c>
      <c r="N93">
        <v>561.91010000000006</v>
      </c>
      <c r="O93">
        <v>1504.3860999999999</v>
      </c>
      <c r="P93">
        <v>14.3537</v>
      </c>
      <c r="Q93">
        <v>8.5699999999999998E-2</v>
      </c>
      <c r="R93">
        <v>0.36749999999999999</v>
      </c>
      <c r="S93">
        <v>1118.5440000000001</v>
      </c>
      <c r="T93">
        <v>5794.8164999999999</v>
      </c>
      <c r="U93">
        <v>0</v>
      </c>
      <c r="V93">
        <v>9.11E-2</v>
      </c>
      <c r="W93">
        <v>0.193</v>
      </c>
      <c r="X93">
        <v>3030396</v>
      </c>
      <c r="Y93">
        <v>2044961644</v>
      </c>
      <c r="Z93">
        <v>0</v>
      </c>
      <c r="AA93">
        <v>0.1143</v>
      </c>
      <c r="AB93">
        <v>1.5E-3</v>
      </c>
      <c r="AC93">
        <v>0</v>
      </c>
      <c r="AD93">
        <v>7744921500</v>
      </c>
      <c r="AE93">
        <v>0</v>
      </c>
      <c r="AF93">
        <v>0.10539999999999999</v>
      </c>
      <c r="AG93">
        <v>0</v>
      </c>
      <c r="AH93">
        <v>6358.3837999999996</v>
      </c>
      <c r="AI93">
        <v>29248.1315</v>
      </c>
      <c r="AJ93">
        <v>482.85629999999998</v>
      </c>
      <c r="AK93">
        <v>8.2100000000000006E-2</v>
      </c>
      <c r="AL93">
        <v>0.20430000000000001</v>
      </c>
      <c r="AN93">
        <v>854041103.75380003</v>
      </c>
      <c r="AO93">
        <v>0</v>
      </c>
      <c r="AP93">
        <v>0.10539999999999999</v>
      </c>
      <c r="AQ93">
        <v>0</v>
      </c>
      <c r="AS93">
        <v>1054319.3799999999</v>
      </c>
      <c r="AT93">
        <v>0</v>
      </c>
      <c r="AU93">
        <v>0.1089</v>
      </c>
      <c r="AV93">
        <v>0</v>
      </c>
      <c r="AX93">
        <v>759215.2378</v>
      </c>
      <c r="AY93">
        <v>171.30330000000001</v>
      </c>
      <c r="AZ93">
        <v>0.1089</v>
      </c>
      <c r="BB93">
        <v>0</v>
      </c>
      <c r="BC93">
        <v>0</v>
      </c>
      <c r="BD93">
        <v>0</v>
      </c>
      <c r="BE93">
        <v>8.9300000000000004E-2</v>
      </c>
      <c r="BF93">
        <v>0</v>
      </c>
      <c r="BG93">
        <v>6.6199999999999995E-2</v>
      </c>
      <c r="BH93">
        <v>0.20250000000000001</v>
      </c>
      <c r="BI93">
        <v>0.10601082266254799</v>
      </c>
      <c r="BJ93" t="s">
        <v>289</v>
      </c>
      <c r="BK93" t="s">
        <v>264</v>
      </c>
    </row>
    <row r="94" spans="1:63" x14ac:dyDescent="0.25">
      <c r="A94" t="s">
        <v>387</v>
      </c>
      <c r="B94" t="s">
        <v>176</v>
      </c>
      <c r="C94">
        <v>478</v>
      </c>
      <c r="D94" t="e">
        <f>VLOOKUP(C94,#REF!,2,FALSE)</f>
        <v>#REF!</v>
      </c>
      <c r="E94" t="s">
        <v>391</v>
      </c>
      <c r="F94" t="s">
        <v>239</v>
      </c>
      <c r="G94" t="s">
        <v>245</v>
      </c>
      <c r="H94" t="s">
        <v>256</v>
      </c>
      <c r="I94">
        <v>3.0530278700000002</v>
      </c>
      <c r="J94">
        <v>5067.8828801400005</v>
      </c>
      <c r="K94">
        <v>3.3791197900000002E-3</v>
      </c>
      <c r="L94">
        <v>0.1089</v>
      </c>
      <c r="M94">
        <v>5.9999999999999995E-4</v>
      </c>
      <c r="N94">
        <v>615.32510000000002</v>
      </c>
      <c r="O94">
        <v>2082.2370000000001</v>
      </c>
      <c r="P94">
        <v>17.8369</v>
      </c>
      <c r="Q94">
        <v>8.5699999999999998E-2</v>
      </c>
      <c r="R94">
        <v>0.28939999999999999</v>
      </c>
      <c r="S94">
        <v>2980.0228999999999</v>
      </c>
      <c r="T94">
        <v>6707.5091000000002</v>
      </c>
      <c r="U94">
        <v>0</v>
      </c>
      <c r="V94">
        <v>9.11E-2</v>
      </c>
      <c r="W94">
        <v>0.44429999999999997</v>
      </c>
      <c r="X94">
        <v>3030396</v>
      </c>
      <c r="Y94">
        <v>2258073742.75</v>
      </c>
      <c r="Z94">
        <v>0</v>
      </c>
      <c r="AA94">
        <v>0.1143</v>
      </c>
      <c r="AB94">
        <v>1.2999999999999999E-3</v>
      </c>
      <c r="AC94">
        <v>4433242600</v>
      </c>
      <c r="AD94">
        <v>37832742681.25</v>
      </c>
      <c r="AE94">
        <v>0</v>
      </c>
      <c r="AF94">
        <v>0.10539999999999999</v>
      </c>
      <c r="AG94">
        <v>0.1172</v>
      </c>
      <c r="AH94">
        <v>6358.3837999999996</v>
      </c>
      <c r="AI94">
        <v>28191.252799999998</v>
      </c>
      <c r="AJ94">
        <v>482.85629999999998</v>
      </c>
      <c r="AK94">
        <v>8.2100000000000006E-2</v>
      </c>
      <c r="AL94">
        <v>0.21199999999999999</v>
      </c>
      <c r="AM94">
        <v>839710894.48020005</v>
      </c>
      <c r="AN94">
        <v>4399312583.1394997</v>
      </c>
      <c r="AO94">
        <v>0</v>
      </c>
      <c r="AP94">
        <v>0.10539999999999999</v>
      </c>
      <c r="AQ94">
        <v>0.19089999999999999</v>
      </c>
      <c r="AR94">
        <v>183337.859</v>
      </c>
      <c r="AS94">
        <v>1362096.4258000001</v>
      </c>
      <c r="AT94">
        <v>0</v>
      </c>
      <c r="AU94">
        <v>0.1089</v>
      </c>
      <c r="AV94">
        <v>0.1346</v>
      </c>
      <c r="AW94">
        <v>151663.46239999999</v>
      </c>
      <c r="AX94">
        <v>1362812.7390999999</v>
      </c>
      <c r="AY94">
        <v>669.38189999999997</v>
      </c>
      <c r="AZ94">
        <v>0.1089</v>
      </c>
      <c r="BA94">
        <v>0.1109</v>
      </c>
      <c r="BB94">
        <v>0</v>
      </c>
      <c r="BC94">
        <v>0</v>
      </c>
      <c r="BD94">
        <v>0</v>
      </c>
      <c r="BE94">
        <v>8.9300000000000004E-2</v>
      </c>
      <c r="BF94">
        <v>0</v>
      </c>
      <c r="BG94">
        <v>0.1421</v>
      </c>
      <c r="BH94">
        <v>0.1719</v>
      </c>
      <c r="BI94">
        <v>0.10601082266254799</v>
      </c>
      <c r="BJ94" t="s">
        <v>289</v>
      </c>
      <c r="BK94" t="s">
        <v>264</v>
      </c>
    </row>
    <row r="95" spans="1:63" x14ac:dyDescent="0.25">
      <c r="A95" t="s">
        <v>387</v>
      </c>
      <c r="B95" t="s">
        <v>176</v>
      </c>
      <c r="C95">
        <v>491</v>
      </c>
      <c r="D95" t="e">
        <f>VLOOKUP(C95,#REF!,2,FALSE)</f>
        <v>#REF!</v>
      </c>
      <c r="E95" t="s">
        <v>390</v>
      </c>
      <c r="F95" t="s">
        <v>239</v>
      </c>
      <c r="G95" t="s">
        <v>246</v>
      </c>
      <c r="H95" t="s">
        <v>256</v>
      </c>
      <c r="I95">
        <v>67.130065900000005</v>
      </c>
      <c r="J95">
        <v>1879.7536735125</v>
      </c>
      <c r="K95">
        <v>3.3791197900000002E-3</v>
      </c>
      <c r="L95">
        <v>0.1089</v>
      </c>
      <c r="M95">
        <v>3.5700000000000003E-2</v>
      </c>
      <c r="N95">
        <v>108.34220000000001</v>
      </c>
      <c r="O95">
        <v>1504.3860999999999</v>
      </c>
      <c r="P95">
        <v>14.3537</v>
      </c>
      <c r="Q95">
        <v>8.5699999999999998E-2</v>
      </c>
      <c r="R95">
        <v>6.3100000000000003E-2</v>
      </c>
      <c r="S95">
        <v>3042.0236</v>
      </c>
      <c r="T95">
        <v>5794.8164999999999</v>
      </c>
      <c r="U95">
        <v>0</v>
      </c>
      <c r="V95">
        <v>9.11E-2</v>
      </c>
      <c r="W95">
        <v>0.52500000000000002</v>
      </c>
      <c r="X95">
        <v>26401206</v>
      </c>
      <c r="Y95">
        <v>2044961644</v>
      </c>
      <c r="Z95">
        <v>0</v>
      </c>
      <c r="AA95">
        <v>0.1143</v>
      </c>
      <c r="AB95">
        <v>1.29E-2</v>
      </c>
      <c r="AC95">
        <v>770137860</v>
      </c>
      <c r="AD95">
        <v>7744921500</v>
      </c>
      <c r="AE95">
        <v>0</v>
      </c>
      <c r="AF95">
        <v>0.10539999999999999</v>
      </c>
      <c r="AG95">
        <v>9.9400000000000002E-2</v>
      </c>
      <c r="AH95">
        <v>3910.8146999999999</v>
      </c>
      <c r="AI95">
        <v>29248.1315</v>
      </c>
      <c r="AJ95">
        <v>482.85629999999998</v>
      </c>
      <c r="AK95">
        <v>8.2100000000000006E-2</v>
      </c>
      <c r="AL95">
        <v>0.1192</v>
      </c>
      <c r="AM95">
        <v>19602845.303800002</v>
      </c>
      <c r="AN95">
        <v>854041103.75380003</v>
      </c>
      <c r="AO95">
        <v>0</v>
      </c>
      <c r="AP95">
        <v>0.10539999999999999</v>
      </c>
      <c r="AQ95">
        <v>2.3E-2</v>
      </c>
      <c r="AR95">
        <v>2659.5039000000002</v>
      </c>
      <c r="AS95">
        <v>1054319.3799999999</v>
      </c>
      <c r="AT95">
        <v>0</v>
      </c>
      <c r="AU95">
        <v>0.1089</v>
      </c>
      <c r="AV95">
        <v>2.5000000000000001E-3</v>
      </c>
      <c r="AW95">
        <v>27282.724699999999</v>
      </c>
      <c r="AX95">
        <v>759215.2378</v>
      </c>
      <c r="AY95">
        <v>171.30330000000001</v>
      </c>
      <c r="AZ95">
        <v>0.1089</v>
      </c>
      <c r="BA95">
        <v>3.5700000000000003E-2</v>
      </c>
      <c r="BB95">
        <v>0</v>
      </c>
      <c r="BC95">
        <v>0</v>
      </c>
      <c r="BD95">
        <v>0</v>
      </c>
      <c r="BE95">
        <v>8.9300000000000004E-2</v>
      </c>
      <c r="BF95">
        <v>0</v>
      </c>
      <c r="BG95">
        <v>8.5400000000000004E-2</v>
      </c>
      <c r="BH95">
        <v>0.20250000000000001</v>
      </c>
      <c r="BI95">
        <v>0.100011879389974</v>
      </c>
      <c r="BJ95" t="s">
        <v>289</v>
      </c>
      <c r="BK95" t="s">
        <v>265</v>
      </c>
    </row>
    <row r="96" spans="1:63" x14ac:dyDescent="0.25">
      <c r="A96" t="s">
        <v>387</v>
      </c>
      <c r="B96" t="s">
        <v>176</v>
      </c>
      <c r="C96">
        <v>491</v>
      </c>
      <c r="D96" t="e">
        <f>VLOOKUP(C96,#REF!,2,FALSE)</f>
        <v>#REF!</v>
      </c>
      <c r="E96" t="s">
        <v>391</v>
      </c>
      <c r="F96" t="s">
        <v>239</v>
      </c>
      <c r="G96" t="s">
        <v>246</v>
      </c>
      <c r="H96" t="s">
        <v>256</v>
      </c>
      <c r="I96">
        <v>67.130065900000005</v>
      </c>
      <c r="J96">
        <v>5067.8828801400005</v>
      </c>
      <c r="K96">
        <v>3.3791197900000002E-3</v>
      </c>
      <c r="L96">
        <v>0.1089</v>
      </c>
      <c r="M96">
        <v>1.32E-2</v>
      </c>
      <c r="N96">
        <v>155.3494</v>
      </c>
      <c r="O96">
        <v>2082.2370000000001</v>
      </c>
      <c r="P96">
        <v>17.8369</v>
      </c>
      <c r="Q96">
        <v>8.5699999999999998E-2</v>
      </c>
      <c r="R96">
        <v>6.6600000000000006E-2</v>
      </c>
      <c r="S96">
        <v>3042.0236</v>
      </c>
      <c r="T96">
        <v>6707.5091000000002</v>
      </c>
      <c r="U96">
        <v>0</v>
      </c>
      <c r="V96">
        <v>9.11E-2</v>
      </c>
      <c r="W96">
        <v>0.45350000000000001</v>
      </c>
      <c r="X96">
        <v>26401206</v>
      </c>
      <c r="Y96">
        <v>2258073742.75</v>
      </c>
      <c r="Z96">
        <v>0</v>
      </c>
      <c r="AA96">
        <v>0.1143</v>
      </c>
      <c r="AB96">
        <v>1.17E-2</v>
      </c>
      <c r="AC96">
        <v>322822500</v>
      </c>
      <c r="AD96">
        <v>37832742681.25</v>
      </c>
      <c r="AE96">
        <v>0</v>
      </c>
      <c r="AF96">
        <v>0.10539999999999999</v>
      </c>
      <c r="AG96">
        <v>8.5000000000000006E-3</v>
      </c>
      <c r="AH96">
        <v>3910.8146999999999</v>
      </c>
      <c r="AI96">
        <v>28191.252799999998</v>
      </c>
      <c r="AJ96">
        <v>482.85629999999998</v>
      </c>
      <c r="AK96">
        <v>8.2100000000000006E-2</v>
      </c>
      <c r="AL96">
        <v>0.1237</v>
      </c>
      <c r="AM96">
        <v>0</v>
      </c>
      <c r="AN96">
        <v>4399312583.1394997</v>
      </c>
      <c r="AO96">
        <v>0</v>
      </c>
      <c r="AP96">
        <v>0.10539999999999999</v>
      </c>
      <c r="AQ96">
        <v>0</v>
      </c>
      <c r="AR96">
        <v>-2074.8744999999999</v>
      </c>
      <c r="AS96">
        <v>1362096.4258000001</v>
      </c>
      <c r="AT96">
        <v>0</v>
      </c>
      <c r="AU96">
        <v>0.1089</v>
      </c>
      <c r="AV96">
        <v>0</v>
      </c>
      <c r="AW96">
        <v>10950.3568</v>
      </c>
      <c r="AX96">
        <v>1362812.7390999999</v>
      </c>
      <c r="AY96">
        <v>669.38189999999997</v>
      </c>
      <c r="AZ96">
        <v>0.1089</v>
      </c>
      <c r="BA96">
        <v>7.4999999999999997E-3</v>
      </c>
      <c r="BB96">
        <v>0</v>
      </c>
      <c r="BC96">
        <v>0</v>
      </c>
      <c r="BD96">
        <v>0</v>
      </c>
      <c r="BE96">
        <v>8.9300000000000004E-2</v>
      </c>
      <c r="BF96">
        <v>0</v>
      </c>
      <c r="BG96">
        <v>6.1699999999999998E-2</v>
      </c>
      <c r="BH96">
        <v>0.1719</v>
      </c>
      <c r="BI96">
        <v>0.100011879389974</v>
      </c>
      <c r="BJ96" t="s">
        <v>289</v>
      </c>
      <c r="BK96" t="s">
        <v>265</v>
      </c>
    </row>
    <row r="97" spans="1:63" x14ac:dyDescent="0.25">
      <c r="A97" t="s">
        <v>387</v>
      </c>
      <c r="B97" t="s">
        <v>176</v>
      </c>
      <c r="C97">
        <v>511</v>
      </c>
      <c r="D97" t="e">
        <f>VLOOKUP(C97,#REF!,2,FALSE)</f>
        <v>#REF!</v>
      </c>
      <c r="E97" t="s">
        <v>392</v>
      </c>
      <c r="F97" t="s">
        <v>239</v>
      </c>
      <c r="G97" t="s">
        <v>245</v>
      </c>
      <c r="H97" t="s">
        <v>256</v>
      </c>
      <c r="J97">
        <v>54.670917482500002</v>
      </c>
      <c r="K97">
        <v>0.50958937400000004</v>
      </c>
      <c r="L97">
        <v>0.1089</v>
      </c>
      <c r="N97">
        <v>564.03599999999994</v>
      </c>
      <c r="O97">
        <v>1003.4046</v>
      </c>
      <c r="P97">
        <v>10.7302</v>
      </c>
      <c r="Q97">
        <v>8.5699999999999998E-2</v>
      </c>
      <c r="R97">
        <v>0.55740000000000001</v>
      </c>
      <c r="S97">
        <v>0</v>
      </c>
      <c r="T97">
        <v>4181.9917999999998</v>
      </c>
      <c r="U97">
        <v>0</v>
      </c>
      <c r="V97">
        <v>9.11E-2</v>
      </c>
      <c r="W97">
        <v>0</v>
      </c>
      <c r="X97">
        <v>0</v>
      </c>
      <c r="Y97">
        <v>38160525</v>
      </c>
      <c r="Z97">
        <v>0</v>
      </c>
      <c r="AA97">
        <v>0.1143</v>
      </c>
      <c r="AB97">
        <v>0</v>
      </c>
      <c r="AC97">
        <v>51282788</v>
      </c>
      <c r="AD97">
        <v>8534892125</v>
      </c>
      <c r="AE97">
        <v>0</v>
      </c>
      <c r="AF97">
        <v>0.10539999999999999</v>
      </c>
      <c r="AG97">
        <v>6.0000000000000001E-3</v>
      </c>
      <c r="AH97">
        <v>5223.7959000000001</v>
      </c>
      <c r="AI97">
        <v>35753.243000000002</v>
      </c>
      <c r="AJ97">
        <v>1129.6801</v>
      </c>
      <c r="AK97">
        <v>8.2100000000000006E-2</v>
      </c>
      <c r="AL97">
        <v>0.1182</v>
      </c>
      <c r="AM97">
        <v>5568075.8021999998</v>
      </c>
      <c r="AN97">
        <v>466831561.61210001</v>
      </c>
      <c r="AO97">
        <v>0</v>
      </c>
      <c r="AP97">
        <v>0.10539999999999999</v>
      </c>
      <c r="AQ97">
        <v>1.1900000000000001E-2</v>
      </c>
      <c r="AR97">
        <v>62936.781300000002</v>
      </c>
      <c r="AS97">
        <v>385878.0735</v>
      </c>
      <c r="AT97">
        <v>0</v>
      </c>
      <c r="AU97">
        <v>0.1089</v>
      </c>
      <c r="AV97">
        <v>0.16309999999999999</v>
      </c>
      <c r="AW97">
        <v>1665.8701000000001</v>
      </c>
      <c r="AX97">
        <v>732119.04489999998</v>
      </c>
      <c r="AY97">
        <v>1665.8701000000001</v>
      </c>
      <c r="AZ97">
        <v>0.1089</v>
      </c>
      <c r="BA97">
        <v>0</v>
      </c>
      <c r="BB97">
        <v>0</v>
      </c>
      <c r="BC97">
        <v>0</v>
      </c>
      <c r="BD97">
        <v>0</v>
      </c>
      <c r="BE97">
        <v>8.9300000000000004E-2</v>
      </c>
      <c r="BF97">
        <v>0</v>
      </c>
      <c r="BG97">
        <v>7.7100000000000002E-2</v>
      </c>
      <c r="BH97">
        <v>0.3251</v>
      </c>
      <c r="BI97">
        <v>9.7568763138073805E-2</v>
      </c>
      <c r="BJ97" t="s">
        <v>289</v>
      </c>
      <c r="BK97" t="s">
        <v>264</v>
      </c>
    </row>
    <row r="98" spans="1:63" x14ac:dyDescent="0.25">
      <c r="A98" t="s">
        <v>387</v>
      </c>
      <c r="B98" t="s">
        <v>176</v>
      </c>
      <c r="C98">
        <v>511</v>
      </c>
      <c r="D98" t="e">
        <f>VLOOKUP(C98,#REF!,2,FALSE)</f>
        <v>#REF!</v>
      </c>
      <c r="E98" t="s">
        <v>393</v>
      </c>
      <c r="F98" t="s">
        <v>239</v>
      </c>
      <c r="G98" t="s">
        <v>245</v>
      </c>
      <c r="H98" t="s">
        <v>256</v>
      </c>
      <c r="J98">
        <v>54.514205517499903</v>
      </c>
      <c r="K98">
        <v>0.50958937400000004</v>
      </c>
      <c r="L98">
        <v>0.1089</v>
      </c>
      <c r="N98">
        <v>583.83939999999996</v>
      </c>
      <c r="O98">
        <v>1039.4602</v>
      </c>
      <c r="P98">
        <v>10.7302</v>
      </c>
      <c r="Q98">
        <v>8.5699999999999998E-2</v>
      </c>
      <c r="R98">
        <v>0.55710000000000004</v>
      </c>
      <c r="S98">
        <v>0</v>
      </c>
      <c r="T98">
        <v>5675.3026</v>
      </c>
      <c r="U98">
        <v>0</v>
      </c>
      <c r="V98">
        <v>9.11E-2</v>
      </c>
      <c r="W98">
        <v>0</v>
      </c>
      <c r="X98">
        <v>0</v>
      </c>
      <c r="Y98">
        <v>66212442.5</v>
      </c>
      <c r="Z98">
        <v>0</v>
      </c>
      <c r="AA98">
        <v>0.1143</v>
      </c>
      <c r="AB98">
        <v>0</v>
      </c>
      <c r="AC98">
        <v>46332456</v>
      </c>
      <c r="AD98">
        <v>3168139500</v>
      </c>
      <c r="AE98">
        <v>0</v>
      </c>
      <c r="AF98">
        <v>0.10539999999999999</v>
      </c>
      <c r="AG98">
        <v>1.46E-2</v>
      </c>
      <c r="AH98">
        <v>5223.7959000000001</v>
      </c>
      <c r="AI98">
        <v>33207.645600000003</v>
      </c>
      <c r="AJ98">
        <v>624.99890000000005</v>
      </c>
      <c r="AK98">
        <v>8.2100000000000006E-2</v>
      </c>
      <c r="AL98">
        <v>0.1411</v>
      </c>
      <c r="AM98">
        <v>10258107.2762</v>
      </c>
      <c r="AN98">
        <v>2194943964.4661999</v>
      </c>
      <c r="AO98">
        <v>0</v>
      </c>
      <c r="AP98">
        <v>0.10539999999999999</v>
      </c>
      <c r="AQ98">
        <v>4.7000000000000002E-3</v>
      </c>
      <c r="AR98">
        <v>54050.546900000001</v>
      </c>
      <c r="AS98">
        <v>531815.81299999997</v>
      </c>
      <c r="AT98">
        <v>0</v>
      </c>
      <c r="AU98">
        <v>0.1089</v>
      </c>
      <c r="AV98">
        <v>0.1016</v>
      </c>
      <c r="AW98">
        <v>1489.1391000000001</v>
      </c>
      <c r="AX98">
        <v>841825.73129999998</v>
      </c>
      <c r="AY98">
        <v>1489.1391000000001</v>
      </c>
      <c r="AZ98">
        <v>0.1089</v>
      </c>
      <c r="BA98">
        <v>0</v>
      </c>
      <c r="BB98">
        <v>0</v>
      </c>
      <c r="BC98">
        <v>0</v>
      </c>
      <c r="BD98">
        <v>0</v>
      </c>
      <c r="BE98">
        <v>8.9300000000000004E-2</v>
      </c>
      <c r="BF98">
        <v>0</v>
      </c>
      <c r="BG98">
        <v>7.2400000000000006E-2</v>
      </c>
      <c r="BH98">
        <v>0.30049999999999999</v>
      </c>
      <c r="BI98">
        <v>9.7568763138073805E-2</v>
      </c>
      <c r="BJ98" t="s">
        <v>289</v>
      </c>
      <c r="BK98" t="s">
        <v>264</v>
      </c>
    </row>
    <row r="99" spans="1:63" x14ac:dyDescent="0.25">
      <c r="A99" t="s">
        <v>387</v>
      </c>
      <c r="B99" t="s">
        <v>176</v>
      </c>
      <c r="C99">
        <v>511</v>
      </c>
      <c r="D99" t="e">
        <f>VLOOKUP(C99,#REF!,2,FALSE)</f>
        <v>#REF!</v>
      </c>
      <c r="E99" t="s">
        <v>390</v>
      </c>
      <c r="F99" t="s">
        <v>239</v>
      </c>
      <c r="G99" t="s">
        <v>245</v>
      </c>
      <c r="H99" t="s">
        <v>256</v>
      </c>
      <c r="J99">
        <v>1879.7536735125</v>
      </c>
      <c r="K99">
        <v>3.3791197900000002E-3</v>
      </c>
      <c r="L99">
        <v>0.1089</v>
      </c>
      <c r="N99">
        <v>758.52210000000002</v>
      </c>
      <c r="O99">
        <v>1504.3860999999999</v>
      </c>
      <c r="P99">
        <v>14.3537</v>
      </c>
      <c r="Q99">
        <v>8.5699999999999998E-2</v>
      </c>
      <c r="R99">
        <v>0.49940000000000001</v>
      </c>
      <c r="S99">
        <v>0</v>
      </c>
      <c r="T99">
        <v>5794.8164999999999</v>
      </c>
      <c r="U99">
        <v>0</v>
      </c>
      <c r="V99">
        <v>9.11E-2</v>
      </c>
      <c r="W99">
        <v>0</v>
      </c>
      <c r="X99">
        <v>0</v>
      </c>
      <c r="Y99">
        <v>2044961644</v>
      </c>
      <c r="Z99">
        <v>0</v>
      </c>
      <c r="AA99">
        <v>0.1143</v>
      </c>
      <c r="AB99">
        <v>0</v>
      </c>
      <c r="AC99">
        <v>79001150</v>
      </c>
      <c r="AD99">
        <v>7744921500</v>
      </c>
      <c r="AE99">
        <v>0</v>
      </c>
      <c r="AF99">
        <v>0.10539999999999999</v>
      </c>
      <c r="AG99">
        <v>1.0200000000000001E-2</v>
      </c>
      <c r="AH99">
        <v>5223.7959000000001</v>
      </c>
      <c r="AI99">
        <v>29248.1315</v>
      </c>
      <c r="AJ99">
        <v>482.85629999999998</v>
      </c>
      <c r="AK99">
        <v>8.2100000000000006E-2</v>
      </c>
      <c r="AL99">
        <v>0.1648</v>
      </c>
      <c r="AM99">
        <v>10685555.569800001</v>
      </c>
      <c r="AN99">
        <v>854041103.75380003</v>
      </c>
      <c r="AO99">
        <v>0</v>
      </c>
      <c r="AP99">
        <v>0.10539999999999999</v>
      </c>
      <c r="AQ99">
        <v>1.2500000000000001E-2</v>
      </c>
      <c r="AR99">
        <v>81572.898400000005</v>
      </c>
      <c r="AS99">
        <v>1054319.3799999999</v>
      </c>
      <c r="AT99">
        <v>0</v>
      </c>
      <c r="AU99">
        <v>0.1089</v>
      </c>
      <c r="AV99">
        <v>7.7399999999999997E-2</v>
      </c>
      <c r="AW99">
        <v>2724.3391000000001</v>
      </c>
      <c r="AX99">
        <v>759215.2378</v>
      </c>
      <c r="AY99">
        <v>171.30330000000001</v>
      </c>
      <c r="AZ99">
        <v>0.1089</v>
      </c>
      <c r="BA99">
        <v>3.3999999999999998E-3</v>
      </c>
      <c r="BB99">
        <v>0</v>
      </c>
      <c r="BC99">
        <v>0</v>
      </c>
      <c r="BD99">
        <v>0</v>
      </c>
      <c r="BE99">
        <v>8.9300000000000004E-2</v>
      </c>
      <c r="BF99">
        <v>0</v>
      </c>
      <c r="BG99">
        <v>6.7500000000000004E-2</v>
      </c>
      <c r="BH99">
        <v>0.20250000000000001</v>
      </c>
      <c r="BI99">
        <v>9.7568763138073805E-2</v>
      </c>
      <c r="BJ99" t="s">
        <v>289</v>
      </c>
      <c r="BK99" t="s">
        <v>264</v>
      </c>
    </row>
    <row r="100" spans="1:63" x14ac:dyDescent="0.25">
      <c r="A100" t="s">
        <v>387</v>
      </c>
      <c r="B100" t="s">
        <v>176</v>
      </c>
      <c r="C100">
        <v>511</v>
      </c>
      <c r="D100" t="e">
        <f>VLOOKUP(C100,#REF!,2,FALSE)</f>
        <v>#REF!</v>
      </c>
      <c r="E100" t="s">
        <v>391</v>
      </c>
      <c r="F100" t="s">
        <v>239</v>
      </c>
      <c r="G100" t="s">
        <v>245</v>
      </c>
      <c r="H100" t="s">
        <v>256</v>
      </c>
      <c r="J100">
        <v>5067.8828801400005</v>
      </c>
      <c r="K100">
        <v>3.3791197900000002E-3</v>
      </c>
      <c r="L100">
        <v>0.1089</v>
      </c>
      <c r="N100">
        <v>918.89179999999999</v>
      </c>
      <c r="O100">
        <v>2082.2370000000001</v>
      </c>
      <c r="P100">
        <v>17.8369</v>
      </c>
      <c r="Q100">
        <v>8.5699999999999998E-2</v>
      </c>
      <c r="R100">
        <v>0.4365</v>
      </c>
      <c r="S100">
        <v>0</v>
      </c>
      <c r="T100">
        <v>6707.5091000000002</v>
      </c>
      <c r="U100">
        <v>0</v>
      </c>
      <c r="V100">
        <v>9.11E-2</v>
      </c>
      <c r="W100">
        <v>0</v>
      </c>
      <c r="X100">
        <v>0</v>
      </c>
      <c r="Y100">
        <v>2258073742.75</v>
      </c>
      <c r="Z100">
        <v>0</v>
      </c>
      <c r="AA100">
        <v>0.1143</v>
      </c>
      <c r="AB100">
        <v>0</v>
      </c>
      <c r="AC100">
        <v>145582510</v>
      </c>
      <c r="AD100">
        <v>37832742681.25</v>
      </c>
      <c r="AE100">
        <v>0</v>
      </c>
      <c r="AF100">
        <v>0.10539999999999999</v>
      </c>
      <c r="AG100">
        <v>3.8E-3</v>
      </c>
      <c r="AH100">
        <v>5223.7959000000001</v>
      </c>
      <c r="AI100">
        <v>28191.252799999998</v>
      </c>
      <c r="AJ100">
        <v>482.85629999999998</v>
      </c>
      <c r="AK100">
        <v>8.2100000000000006E-2</v>
      </c>
      <c r="AL100">
        <v>0.1711</v>
      </c>
      <c r="AM100">
        <v>24740284.882100001</v>
      </c>
      <c r="AN100">
        <v>4399312583.1394997</v>
      </c>
      <c r="AO100">
        <v>0</v>
      </c>
      <c r="AP100">
        <v>0.10539999999999999</v>
      </c>
      <c r="AQ100">
        <v>5.5999999999999999E-3</v>
      </c>
      <c r="AR100">
        <v>97593.125</v>
      </c>
      <c r="AS100">
        <v>1362096.4258000001</v>
      </c>
      <c r="AT100">
        <v>0</v>
      </c>
      <c r="AU100">
        <v>0.1089</v>
      </c>
      <c r="AV100">
        <v>7.1599999999999997E-2</v>
      </c>
      <c r="AW100">
        <v>4706.3217999999997</v>
      </c>
      <c r="AX100">
        <v>1362812.7390999999</v>
      </c>
      <c r="AY100">
        <v>669.38189999999997</v>
      </c>
      <c r="AZ100">
        <v>0.1089</v>
      </c>
      <c r="BA100">
        <v>3.0000000000000001E-3</v>
      </c>
      <c r="BB100">
        <v>0</v>
      </c>
      <c r="BC100">
        <v>0</v>
      </c>
      <c r="BD100">
        <v>0</v>
      </c>
      <c r="BE100">
        <v>8.9300000000000004E-2</v>
      </c>
      <c r="BF100">
        <v>0</v>
      </c>
      <c r="BG100">
        <v>6.0600000000000001E-2</v>
      </c>
      <c r="BH100">
        <v>0.1719</v>
      </c>
      <c r="BI100">
        <v>9.7568763138073805E-2</v>
      </c>
      <c r="BJ100" t="s">
        <v>289</v>
      </c>
      <c r="BK100" t="s">
        <v>264</v>
      </c>
    </row>
    <row r="101" spans="1:63" x14ac:dyDescent="0.25">
      <c r="A101" t="s">
        <v>387</v>
      </c>
      <c r="B101" t="s">
        <v>176</v>
      </c>
      <c r="C101">
        <v>488</v>
      </c>
      <c r="D101" t="e">
        <f>VLOOKUP(C101,#REF!,2,FALSE)</f>
        <v>#REF!</v>
      </c>
      <c r="E101" t="s">
        <v>390</v>
      </c>
      <c r="F101" t="s">
        <v>239</v>
      </c>
      <c r="G101" t="s">
        <v>246</v>
      </c>
      <c r="H101" t="s">
        <v>256</v>
      </c>
      <c r="I101">
        <v>31.792701699999999</v>
      </c>
      <c r="J101">
        <v>1879.7536735125</v>
      </c>
      <c r="K101">
        <v>3.3791197900000002E-3</v>
      </c>
      <c r="L101">
        <v>0.1089</v>
      </c>
      <c r="M101">
        <v>1.6899999999999998E-2</v>
      </c>
      <c r="N101">
        <v>229.2559</v>
      </c>
      <c r="O101">
        <v>1504.3860999999999</v>
      </c>
      <c r="P101">
        <v>14.3537</v>
      </c>
      <c r="Q101">
        <v>8.5699999999999998E-2</v>
      </c>
      <c r="R101">
        <v>0.14419999999999999</v>
      </c>
      <c r="S101">
        <v>398.82069999999999</v>
      </c>
      <c r="T101">
        <v>5794.8164999999999</v>
      </c>
      <c r="U101">
        <v>0</v>
      </c>
      <c r="V101">
        <v>9.11E-2</v>
      </c>
      <c r="W101">
        <v>6.88E-2</v>
      </c>
      <c r="X101">
        <v>13308580</v>
      </c>
      <c r="Y101">
        <v>2044961644</v>
      </c>
      <c r="Z101">
        <v>0</v>
      </c>
      <c r="AA101">
        <v>0.1143</v>
      </c>
      <c r="AB101">
        <v>6.4999999999999997E-3</v>
      </c>
      <c r="AC101">
        <v>23583406</v>
      </c>
      <c r="AD101">
        <v>7744921500</v>
      </c>
      <c r="AE101">
        <v>0</v>
      </c>
      <c r="AF101">
        <v>0.10539999999999999</v>
      </c>
      <c r="AG101">
        <v>3.0000000000000001E-3</v>
      </c>
      <c r="AH101">
        <v>12862.332</v>
      </c>
      <c r="AI101">
        <v>29248.1315</v>
      </c>
      <c r="AJ101">
        <v>482.85629999999998</v>
      </c>
      <c r="AK101">
        <v>8.2100000000000006E-2</v>
      </c>
      <c r="AL101">
        <v>0.4304</v>
      </c>
      <c r="AM101">
        <v>3207727.7127999999</v>
      </c>
      <c r="AN101">
        <v>854041103.75380003</v>
      </c>
      <c r="AO101">
        <v>0</v>
      </c>
      <c r="AP101">
        <v>0.10539999999999999</v>
      </c>
      <c r="AQ101">
        <v>3.8E-3</v>
      </c>
      <c r="AR101">
        <v>5234.7627000000002</v>
      </c>
      <c r="AS101">
        <v>1054319.3799999999</v>
      </c>
      <c r="AT101">
        <v>0</v>
      </c>
      <c r="AU101">
        <v>0.1089</v>
      </c>
      <c r="AV101">
        <v>5.0000000000000001E-3</v>
      </c>
      <c r="AW101">
        <v>855.90809999999999</v>
      </c>
      <c r="AX101">
        <v>759215.2378</v>
      </c>
      <c r="AY101">
        <v>171.30330000000001</v>
      </c>
      <c r="AZ101">
        <v>0.1089</v>
      </c>
      <c r="BA101">
        <v>8.9999999999999998E-4</v>
      </c>
      <c r="BB101">
        <v>0</v>
      </c>
      <c r="BC101">
        <v>0</v>
      </c>
      <c r="BD101">
        <v>0</v>
      </c>
      <c r="BE101">
        <v>8.9300000000000004E-2</v>
      </c>
      <c r="BF101">
        <v>0</v>
      </c>
      <c r="BG101">
        <v>5.79E-2</v>
      </c>
      <c r="BH101">
        <v>0.20250000000000001</v>
      </c>
      <c r="BI101">
        <v>7.5462850224344194E-2</v>
      </c>
      <c r="BJ101" t="s">
        <v>289</v>
      </c>
      <c r="BK101" t="s">
        <v>265</v>
      </c>
    </row>
    <row r="102" spans="1:63" x14ac:dyDescent="0.25">
      <c r="A102" t="s">
        <v>387</v>
      </c>
      <c r="B102" t="s">
        <v>176</v>
      </c>
      <c r="C102">
        <v>488</v>
      </c>
      <c r="D102" t="e">
        <f>VLOOKUP(C102,#REF!,2,FALSE)</f>
        <v>#REF!</v>
      </c>
      <c r="E102" t="s">
        <v>391</v>
      </c>
      <c r="F102" t="s">
        <v>239</v>
      </c>
      <c r="G102" t="s">
        <v>246</v>
      </c>
      <c r="H102" t="s">
        <v>256</v>
      </c>
      <c r="I102">
        <v>31.792701699999999</v>
      </c>
      <c r="J102">
        <v>5067.8828801400005</v>
      </c>
      <c r="K102">
        <v>3.3791197900000002E-3</v>
      </c>
      <c r="L102">
        <v>0.1089</v>
      </c>
      <c r="M102">
        <v>6.3E-3</v>
      </c>
      <c r="N102">
        <v>272.58249999999998</v>
      </c>
      <c r="O102">
        <v>2082.2370000000001</v>
      </c>
      <c r="P102">
        <v>17.8369</v>
      </c>
      <c r="Q102">
        <v>8.5699999999999998E-2</v>
      </c>
      <c r="R102">
        <v>0.1234</v>
      </c>
      <c r="S102">
        <v>398.82069999999999</v>
      </c>
      <c r="T102">
        <v>6707.5091000000002</v>
      </c>
      <c r="U102">
        <v>0</v>
      </c>
      <c r="V102">
        <v>9.11E-2</v>
      </c>
      <c r="W102">
        <v>5.9499999999999997E-2</v>
      </c>
      <c r="X102">
        <v>13308580</v>
      </c>
      <c r="Y102">
        <v>2258073742.75</v>
      </c>
      <c r="Z102">
        <v>0</v>
      </c>
      <c r="AA102">
        <v>0.1143</v>
      </c>
      <c r="AB102">
        <v>5.8999999999999999E-3</v>
      </c>
      <c r="AC102">
        <v>23583406</v>
      </c>
      <c r="AD102">
        <v>37832742681.25</v>
      </c>
      <c r="AE102">
        <v>0</v>
      </c>
      <c r="AF102">
        <v>0.10539999999999999</v>
      </c>
      <c r="AG102">
        <v>5.9999999999999995E-4</v>
      </c>
      <c r="AH102">
        <v>12862.332</v>
      </c>
      <c r="AI102">
        <v>28191.252799999998</v>
      </c>
      <c r="AJ102">
        <v>482.85629999999998</v>
      </c>
      <c r="AK102">
        <v>8.2100000000000006E-2</v>
      </c>
      <c r="AL102">
        <v>0.44679999999999997</v>
      </c>
      <c r="AM102">
        <v>3641025.3642000002</v>
      </c>
      <c r="AN102">
        <v>4399312583.1394997</v>
      </c>
      <c r="AO102">
        <v>0</v>
      </c>
      <c r="AP102">
        <v>0.10539999999999999</v>
      </c>
      <c r="AQ102">
        <v>8.0000000000000004E-4</v>
      </c>
      <c r="AR102">
        <v>5227.8433000000005</v>
      </c>
      <c r="AS102">
        <v>1362096.4258000001</v>
      </c>
      <c r="AT102">
        <v>0</v>
      </c>
      <c r="AU102">
        <v>0.1089</v>
      </c>
      <c r="AV102">
        <v>3.8E-3</v>
      </c>
      <c r="AW102">
        <v>922.75080000000003</v>
      </c>
      <c r="AX102">
        <v>1362812.7390999999</v>
      </c>
      <c r="AY102">
        <v>669.38189999999997</v>
      </c>
      <c r="AZ102">
        <v>0.1089</v>
      </c>
      <c r="BA102">
        <v>2.0000000000000001E-4</v>
      </c>
      <c r="BB102">
        <v>0</v>
      </c>
      <c r="BC102">
        <v>0</v>
      </c>
      <c r="BD102">
        <v>0</v>
      </c>
      <c r="BE102">
        <v>8.9300000000000004E-2</v>
      </c>
      <c r="BF102">
        <v>0</v>
      </c>
      <c r="BG102">
        <v>5.4600000000000003E-2</v>
      </c>
      <c r="BH102">
        <v>0.1719</v>
      </c>
      <c r="BI102">
        <v>7.5462850224344194E-2</v>
      </c>
      <c r="BJ102" t="s">
        <v>289</v>
      </c>
      <c r="BK102" t="s">
        <v>265</v>
      </c>
    </row>
    <row r="103" spans="1:63" x14ac:dyDescent="0.25">
      <c r="A103" t="s">
        <v>387</v>
      </c>
      <c r="B103" t="s">
        <v>176</v>
      </c>
      <c r="C103">
        <v>21500</v>
      </c>
      <c r="D103" t="e">
        <f>VLOOKUP(C103,#REF!,2,FALSE)</f>
        <v>#REF!</v>
      </c>
      <c r="E103" t="s">
        <v>392</v>
      </c>
      <c r="F103" t="s">
        <v>242</v>
      </c>
      <c r="G103" t="s">
        <v>245</v>
      </c>
      <c r="H103" t="s">
        <v>256</v>
      </c>
      <c r="J103">
        <v>54.670917482500002</v>
      </c>
      <c r="K103">
        <v>0.50958937400000004</v>
      </c>
      <c r="L103">
        <v>0.1089</v>
      </c>
      <c r="N103">
        <v>191.30170000000001</v>
      </c>
      <c r="O103">
        <v>1003.4046</v>
      </c>
      <c r="P103">
        <v>10.7302</v>
      </c>
      <c r="Q103">
        <v>8.5699999999999998E-2</v>
      </c>
      <c r="R103">
        <v>0.18190000000000001</v>
      </c>
      <c r="S103">
        <v>0</v>
      </c>
      <c r="T103">
        <v>4181.9917999999998</v>
      </c>
      <c r="U103">
        <v>0</v>
      </c>
      <c r="V103">
        <v>9.11E-2</v>
      </c>
      <c r="W103">
        <v>0</v>
      </c>
      <c r="X103">
        <v>0</v>
      </c>
      <c r="Y103">
        <v>38160525</v>
      </c>
      <c r="Z103">
        <v>0</v>
      </c>
      <c r="AA103">
        <v>0.1143</v>
      </c>
      <c r="AB103">
        <v>0</v>
      </c>
      <c r="AC103">
        <v>0</v>
      </c>
      <c r="AD103">
        <v>8534892125</v>
      </c>
      <c r="AE103">
        <v>0</v>
      </c>
      <c r="AF103">
        <v>0.10539999999999999</v>
      </c>
      <c r="AG103">
        <v>0</v>
      </c>
      <c r="AH103">
        <v>12906.752899999999</v>
      </c>
      <c r="AI103">
        <v>35753.243000000002</v>
      </c>
      <c r="AJ103">
        <v>1129.6801</v>
      </c>
      <c r="AK103">
        <v>8.2100000000000006E-2</v>
      </c>
      <c r="AL103">
        <v>0.34010000000000001</v>
      </c>
      <c r="AN103">
        <v>466831561.61210001</v>
      </c>
      <c r="AO103">
        <v>0</v>
      </c>
      <c r="AP103">
        <v>0.10539999999999999</v>
      </c>
      <c r="AQ103">
        <v>0</v>
      </c>
      <c r="AS103">
        <v>385878.0735</v>
      </c>
      <c r="AT103">
        <v>0</v>
      </c>
      <c r="AU103">
        <v>0.1089</v>
      </c>
      <c r="AV103">
        <v>0</v>
      </c>
      <c r="AX103">
        <v>732119.04489999998</v>
      </c>
      <c r="AY103">
        <v>1665.8701000000001</v>
      </c>
      <c r="AZ103">
        <v>0.1089</v>
      </c>
      <c r="BB103">
        <v>0</v>
      </c>
      <c r="BC103">
        <v>0</v>
      </c>
      <c r="BD103">
        <v>0</v>
      </c>
      <c r="BE103">
        <v>8.9300000000000004E-2</v>
      </c>
      <c r="BF103">
        <v>0</v>
      </c>
      <c r="BG103">
        <v>4.3499999999999997E-2</v>
      </c>
      <c r="BH103">
        <v>0.3251</v>
      </c>
      <c r="BI103">
        <v>6.36505657174775E-2</v>
      </c>
      <c r="BJ103" t="s">
        <v>289</v>
      </c>
      <c r="BK103" t="s">
        <v>264</v>
      </c>
    </row>
    <row r="104" spans="1:63" x14ac:dyDescent="0.25">
      <c r="A104" t="s">
        <v>387</v>
      </c>
      <c r="B104" t="s">
        <v>176</v>
      </c>
      <c r="C104">
        <v>21500</v>
      </c>
      <c r="D104" t="e">
        <f>VLOOKUP(C104,#REF!,2,FALSE)</f>
        <v>#REF!</v>
      </c>
      <c r="E104" t="s">
        <v>393</v>
      </c>
      <c r="F104" t="s">
        <v>242</v>
      </c>
      <c r="G104" t="s">
        <v>245</v>
      </c>
      <c r="H104" t="s">
        <v>256</v>
      </c>
      <c r="J104">
        <v>54.514205517499903</v>
      </c>
      <c r="K104">
        <v>0.50958937400000004</v>
      </c>
      <c r="L104">
        <v>0.1089</v>
      </c>
      <c r="N104">
        <v>191.30170000000001</v>
      </c>
      <c r="O104">
        <v>1039.4602</v>
      </c>
      <c r="P104">
        <v>10.7302</v>
      </c>
      <c r="Q104">
        <v>8.5699999999999998E-2</v>
      </c>
      <c r="R104">
        <v>0.17549999999999999</v>
      </c>
      <c r="S104">
        <v>0</v>
      </c>
      <c r="T104">
        <v>5675.3026</v>
      </c>
      <c r="U104">
        <v>0</v>
      </c>
      <c r="V104">
        <v>9.11E-2</v>
      </c>
      <c r="W104">
        <v>0</v>
      </c>
      <c r="X104">
        <v>0</v>
      </c>
      <c r="Y104">
        <v>66212442.5</v>
      </c>
      <c r="Z104">
        <v>0</v>
      </c>
      <c r="AA104">
        <v>0.1143</v>
      </c>
      <c r="AB104">
        <v>0</v>
      </c>
      <c r="AC104">
        <v>0</v>
      </c>
      <c r="AD104">
        <v>3168139500</v>
      </c>
      <c r="AE104">
        <v>0</v>
      </c>
      <c r="AF104">
        <v>0.10539999999999999</v>
      </c>
      <c r="AG104">
        <v>0</v>
      </c>
      <c r="AH104">
        <v>12906.752899999999</v>
      </c>
      <c r="AI104">
        <v>33207.645600000003</v>
      </c>
      <c r="AJ104">
        <v>624.99890000000005</v>
      </c>
      <c r="AK104">
        <v>8.2100000000000006E-2</v>
      </c>
      <c r="AL104">
        <v>0.37690000000000001</v>
      </c>
      <c r="AN104">
        <v>2194943964.4661999</v>
      </c>
      <c r="AO104">
        <v>0</v>
      </c>
      <c r="AP104">
        <v>0.10539999999999999</v>
      </c>
      <c r="AQ104">
        <v>0</v>
      </c>
      <c r="AS104">
        <v>531815.81299999997</v>
      </c>
      <c r="AT104">
        <v>0</v>
      </c>
      <c r="AU104">
        <v>0.1089</v>
      </c>
      <c r="AV104">
        <v>0</v>
      </c>
      <c r="AX104">
        <v>841825.73129999998</v>
      </c>
      <c r="AY104">
        <v>1489.1391000000001</v>
      </c>
      <c r="AZ104">
        <v>0.1089</v>
      </c>
      <c r="BB104">
        <v>0</v>
      </c>
      <c r="BC104">
        <v>0</v>
      </c>
      <c r="BD104">
        <v>0</v>
      </c>
      <c r="BE104">
        <v>8.9300000000000004E-2</v>
      </c>
      <c r="BF104">
        <v>0</v>
      </c>
      <c r="BG104">
        <v>4.5999999999999999E-2</v>
      </c>
      <c r="BH104">
        <v>0.30049999999999999</v>
      </c>
      <c r="BI104">
        <v>6.36505657174775E-2</v>
      </c>
      <c r="BJ104" t="s">
        <v>289</v>
      </c>
      <c r="BK104" t="s">
        <v>264</v>
      </c>
    </row>
    <row r="105" spans="1:63" x14ac:dyDescent="0.25">
      <c r="A105" t="s">
        <v>387</v>
      </c>
      <c r="B105" t="s">
        <v>176</v>
      </c>
      <c r="C105">
        <v>21500</v>
      </c>
      <c r="D105" t="e">
        <f>VLOOKUP(C105,#REF!,2,FALSE)</f>
        <v>#REF!</v>
      </c>
      <c r="E105" t="s">
        <v>390</v>
      </c>
      <c r="F105" t="s">
        <v>242</v>
      </c>
      <c r="G105" t="s">
        <v>245</v>
      </c>
      <c r="H105" t="s">
        <v>256</v>
      </c>
      <c r="J105">
        <v>1879.7536735125</v>
      </c>
      <c r="K105">
        <v>3.3791197900000002E-3</v>
      </c>
      <c r="L105">
        <v>0.1089</v>
      </c>
      <c r="N105">
        <v>269.55650000000003</v>
      </c>
      <c r="O105">
        <v>1504.3860999999999</v>
      </c>
      <c r="P105">
        <v>14.3537</v>
      </c>
      <c r="Q105">
        <v>8.5699999999999998E-2</v>
      </c>
      <c r="R105">
        <v>0.17130000000000001</v>
      </c>
      <c r="S105">
        <v>0</v>
      </c>
      <c r="T105">
        <v>5794.8164999999999</v>
      </c>
      <c r="U105">
        <v>0</v>
      </c>
      <c r="V105">
        <v>9.11E-2</v>
      </c>
      <c r="W105">
        <v>0</v>
      </c>
      <c r="X105">
        <v>0</v>
      </c>
      <c r="Y105">
        <v>2044961644</v>
      </c>
      <c r="Z105">
        <v>0</v>
      </c>
      <c r="AA105">
        <v>0.1143</v>
      </c>
      <c r="AB105">
        <v>0</v>
      </c>
      <c r="AC105">
        <v>0</v>
      </c>
      <c r="AD105">
        <v>7744921500</v>
      </c>
      <c r="AE105">
        <v>0</v>
      </c>
      <c r="AF105">
        <v>0.10539999999999999</v>
      </c>
      <c r="AG105">
        <v>0</v>
      </c>
      <c r="AH105">
        <v>12906.752899999999</v>
      </c>
      <c r="AI105">
        <v>29248.1315</v>
      </c>
      <c r="AJ105">
        <v>482.85629999999998</v>
      </c>
      <c r="AK105">
        <v>8.2100000000000006E-2</v>
      </c>
      <c r="AL105">
        <v>0.43190000000000001</v>
      </c>
      <c r="AN105">
        <v>854041103.75380003</v>
      </c>
      <c r="AO105">
        <v>0</v>
      </c>
      <c r="AP105">
        <v>0.10539999999999999</v>
      </c>
      <c r="AQ105">
        <v>0</v>
      </c>
      <c r="AS105">
        <v>1054319.3799999999</v>
      </c>
      <c r="AT105">
        <v>0</v>
      </c>
      <c r="AU105">
        <v>0.1089</v>
      </c>
      <c r="AV105">
        <v>0</v>
      </c>
      <c r="AX105">
        <v>759215.2378</v>
      </c>
      <c r="AY105">
        <v>171.30330000000001</v>
      </c>
      <c r="AZ105">
        <v>0.1089</v>
      </c>
      <c r="BB105">
        <v>0</v>
      </c>
      <c r="BC105">
        <v>0</v>
      </c>
      <c r="BD105">
        <v>0</v>
      </c>
      <c r="BE105">
        <v>8.9300000000000004E-2</v>
      </c>
      <c r="BF105">
        <v>0</v>
      </c>
      <c r="BG105">
        <v>5.0099999999999999E-2</v>
      </c>
      <c r="BH105">
        <v>0.20250000000000001</v>
      </c>
      <c r="BI105">
        <v>6.36505657174775E-2</v>
      </c>
      <c r="BJ105" t="s">
        <v>289</v>
      </c>
      <c r="BK105" t="s">
        <v>264</v>
      </c>
    </row>
    <row r="106" spans="1:63" x14ac:dyDescent="0.25">
      <c r="A106" t="s">
        <v>387</v>
      </c>
      <c r="B106" t="s">
        <v>176</v>
      </c>
      <c r="C106">
        <v>21500</v>
      </c>
      <c r="D106" t="e">
        <f>VLOOKUP(C106,#REF!,2,FALSE)</f>
        <v>#REF!</v>
      </c>
      <c r="E106" t="s">
        <v>391</v>
      </c>
      <c r="F106" t="s">
        <v>242</v>
      </c>
      <c r="G106" t="s">
        <v>245</v>
      </c>
      <c r="H106" t="s">
        <v>256</v>
      </c>
      <c r="J106">
        <v>5067.8828801400005</v>
      </c>
      <c r="K106">
        <v>3.3791197900000002E-3</v>
      </c>
      <c r="L106">
        <v>0.1089</v>
      </c>
      <c r="N106">
        <v>298.74099999999999</v>
      </c>
      <c r="O106">
        <v>2082.2370000000001</v>
      </c>
      <c r="P106">
        <v>17.8369</v>
      </c>
      <c r="Q106">
        <v>8.5699999999999998E-2</v>
      </c>
      <c r="R106">
        <v>0.1361</v>
      </c>
      <c r="S106">
        <v>0</v>
      </c>
      <c r="T106">
        <v>6707.5091000000002</v>
      </c>
      <c r="U106">
        <v>0</v>
      </c>
      <c r="V106">
        <v>9.11E-2</v>
      </c>
      <c r="W106">
        <v>0</v>
      </c>
      <c r="X106">
        <v>0</v>
      </c>
      <c r="Y106">
        <v>2258073742.75</v>
      </c>
      <c r="Z106">
        <v>0</v>
      </c>
      <c r="AA106">
        <v>0.1143</v>
      </c>
      <c r="AB106">
        <v>0</v>
      </c>
      <c r="AC106">
        <v>0</v>
      </c>
      <c r="AD106">
        <v>37832742681.25</v>
      </c>
      <c r="AE106">
        <v>0</v>
      </c>
      <c r="AF106">
        <v>0.10539999999999999</v>
      </c>
      <c r="AG106">
        <v>0</v>
      </c>
      <c r="AH106">
        <v>12906.752899999999</v>
      </c>
      <c r="AI106">
        <v>28191.252799999998</v>
      </c>
      <c r="AJ106">
        <v>482.85629999999998</v>
      </c>
      <c r="AK106">
        <v>8.2100000000000006E-2</v>
      </c>
      <c r="AL106">
        <v>0.44840000000000002</v>
      </c>
      <c r="AN106">
        <v>4399312583.1394997</v>
      </c>
      <c r="AO106">
        <v>0</v>
      </c>
      <c r="AP106">
        <v>0.10539999999999999</v>
      </c>
      <c r="AQ106">
        <v>0</v>
      </c>
      <c r="AS106">
        <v>1362096.4258000001</v>
      </c>
      <c r="AT106">
        <v>0</v>
      </c>
      <c r="AU106">
        <v>0.1089</v>
      </c>
      <c r="AV106">
        <v>0</v>
      </c>
      <c r="AX106">
        <v>1362812.7390999999</v>
      </c>
      <c r="AY106">
        <v>669.38189999999997</v>
      </c>
      <c r="AZ106">
        <v>0.1089</v>
      </c>
      <c r="BB106">
        <v>0</v>
      </c>
      <c r="BC106">
        <v>0</v>
      </c>
      <c r="BD106">
        <v>0</v>
      </c>
      <c r="BE106">
        <v>8.9300000000000004E-2</v>
      </c>
      <c r="BF106">
        <v>0</v>
      </c>
      <c r="BG106">
        <v>4.8500000000000001E-2</v>
      </c>
      <c r="BH106">
        <v>0.1719</v>
      </c>
      <c r="BI106">
        <v>6.36505657174775E-2</v>
      </c>
      <c r="BJ106" t="s">
        <v>289</v>
      </c>
      <c r="BK106" t="s">
        <v>264</v>
      </c>
    </row>
    <row r="107" spans="1:63" x14ac:dyDescent="0.25">
      <c r="A107" t="s">
        <v>387</v>
      </c>
      <c r="B107" t="s">
        <v>176</v>
      </c>
      <c r="C107">
        <v>477</v>
      </c>
      <c r="D107" t="e">
        <f>VLOOKUP(C107,#REF!,2,FALSE)</f>
        <v>#REF!</v>
      </c>
      <c r="E107" t="s">
        <v>392</v>
      </c>
      <c r="F107" t="s">
        <v>239</v>
      </c>
      <c r="G107" t="s">
        <v>245</v>
      </c>
      <c r="H107" t="s">
        <v>256</v>
      </c>
      <c r="I107">
        <v>22.703065899999999</v>
      </c>
      <c r="J107">
        <v>54.670917482500002</v>
      </c>
      <c r="K107">
        <v>0.50958937400000004</v>
      </c>
      <c r="L107">
        <v>0.1089</v>
      </c>
      <c r="M107">
        <v>0.4098</v>
      </c>
      <c r="N107">
        <v>72.757900000000006</v>
      </c>
      <c r="O107">
        <v>1003.4046</v>
      </c>
      <c r="P107">
        <v>10.7302</v>
      </c>
      <c r="Q107">
        <v>8.5699999999999998E-2</v>
      </c>
      <c r="R107">
        <v>6.25E-2</v>
      </c>
      <c r="S107">
        <v>0</v>
      </c>
      <c r="T107">
        <v>4181.9917999999998</v>
      </c>
      <c r="U107">
        <v>0</v>
      </c>
      <c r="V107">
        <v>9.11E-2</v>
      </c>
      <c r="W107">
        <v>0</v>
      </c>
      <c r="X107">
        <v>4471458</v>
      </c>
      <c r="Y107">
        <v>38160525</v>
      </c>
      <c r="Z107">
        <v>0</v>
      </c>
      <c r="AA107">
        <v>0.1143</v>
      </c>
      <c r="AB107">
        <v>0.1172</v>
      </c>
      <c r="AC107">
        <v>0</v>
      </c>
      <c r="AD107">
        <v>8534892125</v>
      </c>
      <c r="AE107">
        <v>0</v>
      </c>
      <c r="AF107">
        <v>0.10539999999999999</v>
      </c>
      <c r="AG107">
        <v>0</v>
      </c>
      <c r="AH107">
        <v>2211.6354999999999</v>
      </c>
      <c r="AI107">
        <v>35753.243000000002</v>
      </c>
      <c r="AJ107">
        <v>1129.6801</v>
      </c>
      <c r="AK107">
        <v>8.2100000000000006E-2</v>
      </c>
      <c r="AL107">
        <v>3.1199999999999999E-2</v>
      </c>
      <c r="AN107">
        <v>466831561.61210001</v>
      </c>
      <c r="AO107">
        <v>0</v>
      </c>
      <c r="AP107">
        <v>0.10539999999999999</v>
      </c>
      <c r="AQ107">
        <v>0</v>
      </c>
      <c r="AS107">
        <v>385878.0735</v>
      </c>
      <c r="AT107">
        <v>0</v>
      </c>
      <c r="AU107">
        <v>0.1089</v>
      </c>
      <c r="AV107">
        <v>0</v>
      </c>
      <c r="AX107">
        <v>732119.04489999998</v>
      </c>
      <c r="AY107">
        <v>1665.8701000000001</v>
      </c>
      <c r="AZ107">
        <v>0.1089</v>
      </c>
      <c r="BB107">
        <v>0</v>
      </c>
      <c r="BC107">
        <v>0</v>
      </c>
      <c r="BD107">
        <v>0</v>
      </c>
      <c r="BE107">
        <v>8.9300000000000004E-2</v>
      </c>
      <c r="BF107">
        <v>0</v>
      </c>
      <c r="BG107">
        <v>6.59E-2</v>
      </c>
      <c r="BH107">
        <v>0.3251</v>
      </c>
      <c r="BI107">
        <v>6.2215916841660002E-2</v>
      </c>
      <c r="BJ107" t="s">
        <v>289</v>
      </c>
      <c r="BK107" t="s">
        <v>265</v>
      </c>
    </row>
    <row r="108" spans="1:63" x14ac:dyDescent="0.25">
      <c r="A108" t="s">
        <v>387</v>
      </c>
      <c r="B108" t="s">
        <v>176</v>
      </c>
      <c r="C108">
        <v>477</v>
      </c>
      <c r="D108" t="e">
        <f>VLOOKUP(C108,#REF!,2,FALSE)</f>
        <v>#REF!</v>
      </c>
      <c r="E108" t="s">
        <v>393</v>
      </c>
      <c r="F108" t="s">
        <v>239</v>
      </c>
      <c r="G108" t="s">
        <v>245</v>
      </c>
      <c r="H108" t="s">
        <v>256</v>
      </c>
      <c r="I108">
        <v>22.703065899999999</v>
      </c>
      <c r="J108">
        <v>54.514205517499903</v>
      </c>
      <c r="K108">
        <v>0.50958937400000004</v>
      </c>
      <c r="L108">
        <v>0.1089</v>
      </c>
      <c r="M108">
        <v>0.41099999999999998</v>
      </c>
      <c r="N108">
        <v>94.808999999999997</v>
      </c>
      <c r="O108">
        <v>1039.4602</v>
      </c>
      <c r="P108">
        <v>10.7302</v>
      </c>
      <c r="Q108">
        <v>8.5699999999999998E-2</v>
      </c>
      <c r="R108">
        <v>8.1699999999999995E-2</v>
      </c>
      <c r="S108">
        <v>0</v>
      </c>
      <c r="T108">
        <v>5675.3026</v>
      </c>
      <c r="U108">
        <v>0</v>
      </c>
      <c r="V108">
        <v>9.11E-2</v>
      </c>
      <c r="W108">
        <v>0</v>
      </c>
      <c r="X108">
        <v>4471458</v>
      </c>
      <c r="Y108">
        <v>66212442.5</v>
      </c>
      <c r="Z108">
        <v>0</v>
      </c>
      <c r="AA108">
        <v>0.1143</v>
      </c>
      <c r="AB108">
        <v>6.7500000000000004E-2</v>
      </c>
      <c r="AC108">
        <v>0</v>
      </c>
      <c r="AD108">
        <v>3168139500</v>
      </c>
      <c r="AE108">
        <v>0</v>
      </c>
      <c r="AF108">
        <v>0.10539999999999999</v>
      </c>
      <c r="AG108">
        <v>0</v>
      </c>
      <c r="AH108">
        <v>2211.6354999999999</v>
      </c>
      <c r="AI108">
        <v>33207.645600000003</v>
      </c>
      <c r="AJ108">
        <v>624.99890000000005</v>
      </c>
      <c r="AK108">
        <v>8.2100000000000006E-2</v>
      </c>
      <c r="AL108">
        <v>4.87E-2</v>
      </c>
      <c r="AN108">
        <v>2194943964.4661999</v>
      </c>
      <c r="AO108">
        <v>0</v>
      </c>
      <c r="AP108">
        <v>0.10539999999999999</v>
      </c>
      <c r="AQ108">
        <v>0</v>
      </c>
      <c r="AS108">
        <v>531815.81299999997</v>
      </c>
      <c r="AT108">
        <v>0</v>
      </c>
      <c r="AU108">
        <v>0.1089</v>
      </c>
      <c r="AV108">
        <v>0</v>
      </c>
      <c r="AX108">
        <v>841825.73129999998</v>
      </c>
      <c r="AY108">
        <v>1489.1391000000001</v>
      </c>
      <c r="AZ108">
        <v>0.1089</v>
      </c>
      <c r="BB108">
        <v>0</v>
      </c>
      <c r="BC108">
        <v>0</v>
      </c>
      <c r="BD108">
        <v>0</v>
      </c>
      <c r="BE108">
        <v>8.9300000000000004E-2</v>
      </c>
      <c r="BF108">
        <v>0</v>
      </c>
      <c r="BG108">
        <v>6.3500000000000001E-2</v>
      </c>
      <c r="BH108">
        <v>0.30049999999999999</v>
      </c>
      <c r="BI108">
        <v>6.2215916841660002E-2</v>
      </c>
      <c r="BJ108" t="s">
        <v>289</v>
      </c>
      <c r="BK108" t="s">
        <v>265</v>
      </c>
    </row>
    <row r="109" spans="1:63" x14ac:dyDescent="0.25">
      <c r="A109" t="s">
        <v>387</v>
      </c>
      <c r="B109" t="s">
        <v>176</v>
      </c>
      <c r="C109">
        <v>477</v>
      </c>
      <c r="D109" t="e">
        <f>VLOOKUP(C109,#REF!,2,FALSE)</f>
        <v>#REF!</v>
      </c>
      <c r="E109" t="s">
        <v>390</v>
      </c>
      <c r="F109" t="s">
        <v>239</v>
      </c>
      <c r="G109" t="s">
        <v>245</v>
      </c>
      <c r="H109" t="s">
        <v>256</v>
      </c>
      <c r="I109">
        <v>22.703065899999999</v>
      </c>
      <c r="J109">
        <v>1879.7536735125</v>
      </c>
      <c r="K109">
        <v>3.3791197900000002E-3</v>
      </c>
      <c r="L109">
        <v>0.1089</v>
      </c>
      <c r="M109">
        <v>1.21E-2</v>
      </c>
      <c r="N109">
        <v>116.86</v>
      </c>
      <c r="O109">
        <v>1504.3860999999999</v>
      </c>
      <c r="P109">
        <v>14.3537</v>
      </c>
      <c r="Q109">
        <v>8.5699999999999998E-2</v>
      </c>
      <c r="R109">
        <v>6.88E-2</v>
      </c>
      <c r="S109">
        <v>0</v>
      </c>
      <c r="T109">
        <v>5794.8164999999999</v>
      </c>
      <c r="U109">
        <v>0</v>
      </c>
      <c r="V109">
        <v>9.11E-2</v>
      </c>
      <c r="W109">
        <v>0</v>
      </c>
      <c r="X109">
        <v>4471458</v>
      </c>
      <c r="Y109">
        <v>2044961644</v>
      </c>
      <c r="Z109">
        <v>0</v>
      </c>
      <c r="AA109">
        <v>0.1143</v>
      </c>
      <c r="AB109">
        <v>2.2000000000000001E-3</v>
      </c>
      <c r="AC109">
        <v>0</v>
      </c>
      <c r="AD109">
        <v>7744921500</v>
      </c>
      <c r="AE109">
        <v>0</v>
      </c>
      <c r="AF109">
        <v>0.10539999999999999</v>
      </c>
      <c r="AG109">
        <v>0</v>
      </c>
      <c r="AH109">
        <v>2211.6354999999999</v>
      </c>
      <c r="AI109">
        <v>29248.1315</v>
      </c>
      <c r="AJ109">
        <v>482.85629999999998</v>
      </c>
      <c r="AK109">
        <v>8.2100000000000006E-2</v>
      </c>
      <c r="AL109">
        <v>6.0100000000000001E-2</v>
      </c>
      <c r="AN109">
        <v>854041103.75380003</v>
      </c>
      <c r="AO109">
        <v>0</v>
      </c>
      <c r="AP109">
        <v>0.10539999999999999</v>
      </c>
      <c r="AQ109">
        <v>0</v>
      </c>
      <c r="AS109">
        <v>1054319.3799999999</v>
      </c>
      <c r="AT109">
        <v>0</v>
      </c>
      <c r="AU109">
        <v>0.1089</v>
      </c>
      <c r="AV109">
        <v>0</v>
      </c>
      <c r="AX109">
        <v>759215.2378</v>
      </c>
      <c r="AY109">
        <v>171.30330000000001</v>
      </c>
      <c r="AZ109">
        <v>0.1089</v>
      </c>
      <c r="BB109">
        <v>0</v>
      </c>
      <c r="BC109">
        <v>0</v>
      </c>
      <c r="BD109">
        <v>0</v>
      </c>
      <c r="BE109">
        <v>8.9300000000000004E-2</v>
      </c>
      <c r="BF109">
        <v>0</v>
      </c>
      <c r="BG109">
        <v>1.24E-2</v>
      </c>
      <c r="BH109">
        <v>0.20250000000000001</v>
      </c>
      <c r="BI109">
        <v>6.2215916841660002E-2</v>
      </c>
      <c r="BJ109" t="s">
        <v>289</v>
      </c>
      <c r="BK109" t="s">
        <v>265</v>
      </c>
    </row>
    <row r="110" spans="1:63" x14ac:dyDescent="0.25">
      <c r="A110" t="s">
        <v>387</v>
      </c>
      <c r="B110" t="s">
        <v>176</v>
      </c>
      <c r="C110">
        <v>477</v>
      </c>
      <c r="D110" t="e">
        <f>VLOOKUP(C110,#REF!,2,FALSE)</f>
        <v>#REF!</v>
      </c>
      <c r="E110" t="s">
        <v>391</v>
      </c>
      <c r="F110" t="s">
        <v>239</v>
      </c>
      <c r="G110" t="s">
        <v>245</v>
      </c>
      <c r="H110" t="s">
        <v>256</v>
      </c>
      <c r="I110">
        <v>22.703065899999999</v>
      </c>
      <c r="J110">
        <v>5067.8828801400005</v>
      </c>
      <c r="K110">
        <v>3.3791197900000002E-3</v>
      </c>
      <c r="L110">
        <v>0.1089</v>
      </c>
      <c r="M110">
        <v>4.4999999999999997E-3</v>
      </c>
      <c r="N110">
        <v>124.902</v>
      </c>
      <c r="O110">
        <v>2082.2370000000001</v>
      </c>
      <c r="P110">
        <v>17.8369</v>
      </c>
      <c r="Q110">
        <v>8.5699999999999998E-2</v>
      </c>
      <c r="R110">
        <v>5.1900000000000002E-2</v>
      </c>
      <c r="S110">
        <v>0</v>
      </c>
      <c r="T110">
        <v>6707.5091000000002</v>
      </c>
      <c r="U110">
        <v>0</v>
      </c>
      <c r="V110">
        <v>9.11E-2</v>
      </c>
      <c r="W110">
        <v>0</v>
      </c>
      <c r="X110">
        <v>4471458</v>
      </c>
      <c r="Y110">
        <v>2258073742.75</v>
      </c>
      <c r="Z110">
        <v>0</v>
      </c>
      <c r="AA110">
        <v>0.1143</v>
      </c>
      <c r="AB110">
        <v>2E-3</v>
      </c>
      <c r="AC110">
        <v>0</v>
      </c>
      <c r="AD110">
        <v>37832742681.25</v>
      </c>
      <c r="AE110">
        <v>0</v>
      </c>
      <c r="AF110">
        <v>0.10539999999999999</v>
      </c>
      <c r="AG110">
        <v>0</v>
      </c>
      <c r="AH110">
        <v>2211.6354999999999</v>
      </c>
      <c r="AI110">
        <v>28191.252799999998</v>
      </c>
      <c r="AJ110">
        <v>482.85629999999998</v>
      </c>
      <c r="AK110">
        <v>8.2100000000000006E-2</v>
      </c>
      <c r="AL110">
        <v>6.2399999999999997E-2</v>
      </c>
      <c r="AN110">
        <v>4399312583.1394997</v>
      </c>
      <c r="AO110">
        <v>0</v>
      </c>
      <c r="AP110">
        <v>0.10539999999999999</v>
      </c>
      <c r="AQ110">
        <v>0</v>
      </c>
      <c r="AS110">
        <v>1362096.4258000001</v>
      </c>
      <c r="AT110">
        <v>0</v>
      </c>
      <c r="AU110">
        <v>0.1089</v>
      </c>
      <c r="AV110">
        <v>0</v>
      </c>
      <c r="AX110">
        <v>1362812.7390999999</v>
      </c>
      <c r="AY110">
        <v>669.38189999999997</v>
      </c>
      <c r="AZ110">
        <v>0.1089</v>
      </c>
      <c r="BB110">
        <v>0</v>
      </c>
      <c r="BC110">
        <v>0</v>
      </c>
      <c r="BD110">
        <v>0</v>
      </c>
      <c r="BE110">
        <v>8.9300000000000004E-2</v>
      </c>
      <c r="BF110">
        <v>0</v>
      </c>
      <c r="BG110">
        <v>1.03E-2</v>
      </c>
      <c r="BH110">
        <v>0.1719</v>
      </c>
      <c r="BI110">
        <v>6.2215916841660002E-2</v>
      </c>
      <c r="BJ110" t="s">
        <v>289</v>
      </c>
      <c r="BK110" t="s">
        <v>265</v>
      </c>
    </row>
    <row r="111" spans="1:63" x14ac:dyDescent="0.25">
      <c r="A111" t="s">
        <v>387</v>
      </c>
      <c r="B111" t="s">
        <v>176</v>
      </c>
      <c r="C111">
        <v>504</v>
      </c>
      <c r="D111" t="e">
        <f>VLOOKUP(C111,#REF!,2,FALSE)</f>
        <v>#REF!</v>
      </c>
      <c r="E111" t="s">
        <v>392</v>
      </c>
      <c r="F111" t="s">
        <v>239</v>
      </c>
      <c r="G111" t="s">
        <v>245</v>
      </c>
      <c r="H111" t="s">
        <v>256</v>
      </c>
      <c r="I111">
        <v>1.99200416</v>
      </c>
      <c r="J111">
        <v>54.670917482500002</v>
      </c>
      <c r="K111">
        <v>0.50958937400000004</v>
      </c>
      <c r="L111">
        <v>0.1089</v>
      </c>
      <c r="M111">
        <v>2.7400000000000001E-2</v>
      </c>
      <c r="N111">
        <v>170.3443</v>
      </c>
      <c r="O111">
        <v>1003.4046</v>
      </c>
      <c r="P111">
        <v>10.7302</v>
      </c>
      <c r="Q111">
        <v>8.5699999999999998E-2</v>
      </c>
      <c r="R111">
        <v>0.1608</v>
      </c>
      <c r="S111">
        <v>1187.4494999999999</v>
      </c>
      <c r="T111">
        <v>4181.9917999999998</v>
      </c>
      <c r="U111">
        <v>0</v>
      </c>
      <c r="V111">
        <v>9.11E-2</v>
      </c>
      <c r="W111">
        <v>0.28389999999999999</v>
      </c>
      <c r="X111">
        <v>3417884</v>
      </c>
      <c r="Y111">
        <v>38160525</v>
      </c>
      <c r="Z111">
        <v>0</v>
      </c>
      <c r="AA111">
        <v>0.1143</v>
      </c>
      <c r="AB111">
        <v>8.9599999999999999E-2</v>
      </c>
      <c r="AC111">
        <v>0</v>
      </c>
      <c r="AD111">
        <v>8534892125</v>
      </c>
      <c r="AE111">
        <v>0</v>
      </c>
      <c r="AF111">
        <v>0.10539999999999999</v>
      </c>
      <c r="AG111">
        <v>0</v>
      </c>
      <c r="AH111">
        <v>1129.6801</v>
      </c>
      <c r="AI111">
        <v>35753.243000000002</v>
      </c>
      <c r="AJ111">
        <v>1129.6801</v>
      </c>
      <c r="AK111">
        <v>8.2100000000000006E-2</v>
      </c>
      <c r="AL111">
        <v>0</v>
      </c>
      <c r="AN111">
        <v>466831561.61210001</v>
      </c>
      <c r="AO111">
        <v>0</v>
      </c>
      <c r="AP111">
        <v>0.10539999999999999</v>
      </c>
      <c r="AQ111">
        <v>0</v>
      </c>
      <c r="AS111">
        <v>385878.0735</v>
      </c>
      <c r="AT111">
        <v>0</v>
      </c>
      <c r="AU111">
        <v>0.1089</v>
      </c>
      <c r="AV111">
        <v>0</v>
      </c>
      <c r="AX111">
        <v>732119.04489999998</v>
      </c>
      <c r="AY111">
        <v>1665.8701000000001</v>
      </c>
      <c r="AZ111">
        <v>0.1089</v>
      </c>
      <c r="BB111">
        <v>0</v>
      </c>
      <c r="BC111">
        <v>0</v>
      </c>
      <c r="BD111">
        <v>0</v>
      </c>
      <c r="BE111">
        <v>8.9300000000000004E-2</v>
      </c>
      <c r="BF111">
        <v>0</v>
      </c>
      <c r="BG111">
        <v>5.2900000000000003E-2</v>
      </c>
      <c r="BH111">
        <v>0.3251</v>
      </c>
      <c r="BI111">
        <v>5.7113683301084101E-2</v>
      </c>
      <c r="BJ111" t="s">
        <v>289</v>
      </c>
      <c r="BK111" t="s">
        <v>264</v>
      </c>
    </row>
    <row r="112" spans="1:63" x14ac:dyDescent="0.25">
      <c r="A112" t="s">
        <v>387</v>
      </c>
      <c r="B112" t="s">
        <v>176</v>
      </c>
      <c r="C112">
        <v>504</v>
      </c>
      <c r="D112" t="e">
        <f>VLOOKUP(C112,#REF!,2,FALSE)</f>
        <v>#REF!</v>
      </c>
      <c r="E112" t="s">
        <v>393</v>
      </c>
      <c r="F112" t="s">
        <v>239</v>
      </c>
      <c r="G112" t="s">
        <v>245</v>
      </c>
      <c r="H112" t="s">
        <v>256</v>
      </c>
      <c r="I112">
        <v>1.99200416</v>
      </c>
      <c r="J112">
        <v>54.514205517499903</v>
      </c>
      <c r="K112">
        <v>0.50958937400000004</v>
      </c>
      <c r="L112">
        <v>0.1089</v>
      </c>
      <c r="M112">
        <v>2.7400000000000001E-2</v>
      </c>
      <c r="N112">
        <v>170.3443</v>
      </c>
      <c r="O112">
        <v>1039.4602</v>
      </c>
      <c r="P112">
        <v>10.7302</v>
      </c>
      <c r="Q112">
        <v>8.5699999999999998E-2</v>
      </c>
      <c r="R112">
        <v>0.1552</v>
      </c>
      <c r="S112">
        <v>1187.4494999999999</v>
      </c>
      <c r="T112">
        <v>5675.3026</v>
      </c>
      <c r="U112">
        <v>0</v>
      </c>
      <c r="V112">
        <v>9.11E-2</v>
      </c>
      <c r="W112">
        <v>0.2092</v>
      </c>
      <c r="X112">
        <v>3417884</v>
      </c>
      <c r="Y112">
        <v>66212442.5</v>
      </c>
      <c r="Z112">
        <v>0</v>
      </c>
      <c r="AA112">
        <v>0.1143</v>
      </c>
      <c r="AB112">
        <v>5.16E-2</v>
      </c>
      <c r="AC112">
        <v>0</v>
      </c>
      <c r="AD112">
        <v>3168139500</v>
      </c>
      <c r="AE112">
        <v>0</v>
      </c>
      <c r="AF112">
        <v>0.10539999999999999</v>
      </c>
      <c r="AG112">
        <v>0</v>
      </c>
      <c r="AH112">
        <v>1129.6801</v>
      </c>
      <c r="AI112">
        <v>33207.645600000003</v>
      </c>
      <c r="AJ112">
        <v>624.99890000000005</v>
      </c>
      <c r="AK112">
        <v>8.2100000000000006E-2</v>
      </c>
      <c r="AL112">
        <v>1.55E-2</v>
      </c>
      <c r="AN112">
        <v>2194943964.4661999</v>
      </c>
      <c r="AO112">
        <v>0</v>
      </c>
      <c r="AP112">
        <v>0.10539999999999999</v>
      </c>
      <c r="AQ112">
        <v>0</v>
      </c>
      <c r="AS112">
        <v>531815.81299999997</v>
      </c>
      <c r="AT112">
        <v>0</v>
      </c>
      <c r="AU112">
        <v>0.1089</v>
      </c>
      <c r="AV112">
        <v>0</v>
      </c>
      <c r="AX112">
        <v>841825.73129999998</v>
      </c>
      <c r="AY112">
        <v>1489.1391000000001</v>
      </c>
      <c r="AZ112">
        <v>0.1089</v>
      </c>
      <c r="BB112">
        <v>0</v>
      </c>
      <c r="BC112">
        <v>0</v>
      </c>
      <c r="BD112">
        <v>0</v>
      </c>
      <c r="BE112">
        <v>8.9300000000000004E-2</v>
      </c>
      <c r="BF112">
        <v>0</v>
      </c>
      <c r="BG112">
        <v>4.2500000000000003E-2</v>
      </c>
      <c r="BH112">
        <v>0.30049999999999999</v>
      </c>
      <c r="BI112">
        <v>5.7113683301084101E-2</v>
      </c>
      <c r="BJ112" t="s">
        <v>289</v>
      </c>
      <c r="BK112" t="s">
        <v>264</v>
      </c>
    </row>
    <row r="113" spans="1:63" x14ac:dyDescent="0.25">
      <c r="A113" t="s">
        <v>387</v>
      </c>
      <c r="B113" t="s">
        <v>176</v>
      </c>
      <c r="C113">
        <v>504</v>
      </c>
      <c r="D113" t="e">
        <f>VLOOKUP(C113,#REF!,2,FALSE)</f>
        <v>#REF!</v>
      </c>
      <c r="E113" t="s">
        <v>390</v>
      </c>
      <c r="F113" t="s">
        <v>239</v>
      </c>
      <c r="G113" t="s">
        <v>245</v>
      </c>
      <c r="H113" t="s">
        <v>256</v>
      </c>
      <c r="I113">
        <v>1.99200416</v>
      </c>
      <c r="J113">
        <v>1879.7536735125</v>
      </c>
      <c r="K113">
        <v>3.3791197900000002E-3</v>
      </c>
      <c r="L113">
        <v>0.1089</v>
      </c>
      <c r="M113">
        <v>1.1000000000000001E-3</v>
      </c>
      <c r="N113">
        <v>212.74850000000001</v>
      </c>
      <c r="O113">
        <v>1504.3860999999999</v>
      </c>
      <c r="P113">
        <v>14.3537</v>
      </c>
      <c r="Q113">
        <v>8.5699999999999998E-2</v>
      </c>
      <c r="R113">
        <v>0.1331</v>
      </c>
      <c r="S113">
        <v>1187.4494999999999</v>
      </c>
      <c r="T113">
        <v>5794.8164999999999</v>
      </c>
      <c r="U113">
        <v>0</v>
      </c>
      <c r="V113">
        <v>9.11E-2</v>
      </c>
      <c r="W113">
        <v>0.2049</v>
      </c>
      <c r="X113">
        <v>3417884</v>
      </c>
      <c r="Y113">
        <v>2044961644</v>
      </c>
      <c r="Z113">
        <v>0</v>
      </c>
      <c r="AA113">
        <v>0.1143</v>
      </c>
      <c r="AB113">
        <v>1.6999999999999999E-3</v>
      </c>
      <c r="AC113">
        <v>0</v>
      </c>
      <c r="AD113">
        <v>7744921500</v>
      </c>
      <c r="AE113">
        <v>0</v>
      </c>
      <c r="AF113">
        <v>0.10539999999999999</v>
      </c>
      <c r="AG113">
        <v>0</v>
      </c>
      <c r="AH113">
        <v>1129.6801</v>
      </c>
      <c r="AI113">
        <v>29248.1315</v>
      </c>
      <c r="AJ113">
        <v>482.85629999999998</v>
      </c>
      <c r="AK113">
        <v>8.2100000000000006E-2</v>
      </c>
      <c r="AL113">
        <v>2.2499999999999999E-2</v>
      </c>
      <c r="AN113">
        <v>854041103.75380003</v>
      </c>
      <c r="AO113">
        <v>0</v>
      </c>
      <c r="AP113">
        <v>0.10539999999999999</v>
      </c>
      <c r="AQ113">
        <v>0</v>
      </c>
      <c r="AS113">
        <v>1054319.3799999999</v>
      </c>
      <c r="AT113">
        <v>0</v>
      </c>
      <c r="AU113">
        <v>0.1089</v>
      </c>
      <c r="AV113">
        <v>0</v>
      </c>
      <c r="AX113">
        <v>759215.2378</v>
      </c>
      <c r="AY113">
        <v>171.30330000000001</v>
      </c>
      <c r="AZ113">
        <v>0.1089</v>
      </c>
      <c r="BB113">
        <v>0</v>
      </c>
      <c r="BC113">
        <v>0</v>
      </c>
      <c r="BD113">
        <v>0</v>
      </c>
      <c r="BE113">
        <v>8.9300000000000004E-2</v>
      </c>
      <c r="BF113">
        <v>0</v>
      </c>
      <c r="BG113">
        <v>3.2199999999999999E-2</v>
      </c>
      <c r="BH113">
        <v>0.20250000000000001</v>
      </c>
      <c r="BI113">
        <v>5.7113683301084101E-2</v>
      </c>
      <c r="BJ113" t="s">
        <v>289</v>
      </c>
      <c r="BK113" t="s">
        <v>264</v>
      </c>
    </row>
    <row r="114" spans="1:63" x14ac:dyDescent="0.25">
      <c r="A114" t="s">
        <v>387</v>
      </c>
      <c r="B114" t="s">
        <v>176</v>
      </c>
      <c r="C114">
        <v>504</v>
      </c>
      <c r="D114" t="e">
        <f>VLOOKUP(C114,#REF!,2,FALSE)</f>
        <v>#REF!</v>
      </c>
      <c r="E114" t="s">
        <v>391</v>
      </c>
      <c r="F114" t="s">
        <v>239</v>
      </c>
      <c r="G114" t="s">
        <v>245</v>
      </c>
      <c r="H114" t="s">
        <v>256</v>
      </c>
      <c r="I114">
        <v>1.99200416</v>
      </c>
      <c r="J114">
        <v>5067.8828801400005</v>
      </c>
      <c r="K114">
        <v>3.3791197900000002E-3</v>
      </c>
      <c r="L114">
        <v>0.1089</v>
      </c>
      <c r="M114">
        <v>4.0000000000000002E-4</v>
      </c>
      <c r="N114">
        <v>252.66630000000001</v>
      </c>
      <c r="O114">
        <v>2082.2370000000001</v>
      </c>
      <c r="P114">
        <v>17.8369</v>
      </c>
      <c r="Q114">
        <v>8.5699999999999998E-2</v>
      </c>
      <c r="R114">
        <v>0.1138</v>
      </c>
      <c r="S114">
        <v>1187.4494999999999</v>
      </c>
      <c r="T114">
        <v>6707.5091000000002</v>
      </c>
      <c r="U114">
        <v>0</v>
      </c>
      <c r="V114">
        <v>9.11E-2</v>
      </c>
      <c r="W114">
        <v>0.17699999999999999</v>
      </c>
      <c r="X114">
        <v>3417884</v>
      </c>
      <c r="Y114">
        <v>2258073742.75</v>
      </c>
      <c r="Z114">
        <v>0</v>
      </c>
      <c r="AA114">
        <v>0.1143</v>
      </c>
      <c r="AB114">
        <v>1.5E-3</v>
      </c>
      <c r="AC114">
        <v>0</v>
      </c>
      <c r="AD114">
        <v>37832742681.25</v>
      </c>
      <c r="AE114">
        <v>0</v>
      </c>
      <c r="AF114">
        <v>0.10539999999999999</v>
      </c>
      <c r="AG114">
        <v>0</v>
      </c>
      <c r="AH114">
        <v>1129.6801</v>
      </c>
      <c r="AI114">
        <v>28191.252799999998</v>
      </c>
      <c r="AJ114">
        <v>482.85629999999998</v>
      </c>
      <c r="AK114">
        <v>8.2100000000000006E-2</v>
      </c>
      <c r="AL114">
        <v>2.3300000000000001E-2</v>
      </c>
      <c r="AN114">
        <v>4399312583.1394997</v>
      </c>
      <c r="AO114">
        <v>0</v>
      </c>
      <c r="AP114">
        <v>0.10539999999999999</v>
      </c>
      <c r="AQ114">
        <v>0</v>
      </c>
      <c r="AS114">
        <v>1362096.4258000001</v>
      </c>
      <c r="AT114">
        <v>0</v>
      </c>
      <c r="AU114">
        <v>0.1089</v>
      </c>
      <c r="AV114">
        <v>0</v>
      </c>
      <c r="AX114">
        <v>1362812.7390999999</v>
      </c>
      <c r="AY114">
        <v>669.38189999999997</v>
      </c>
      <c r="AZ114">
        <v>0.1089</v>
      </c>
      <c r="BB114">
        <v>0</v>
      </c>
      <c r="BC114">
        <v>0</v>
      </c>
      <c r="BD114">
        <v>0</v>
      </c>
      <c r="BE114">
        <v>8.9300000000000004E-2</v>
      </c>
      <c r="BF114">
        <v>0</v>
      </c>
      <c r="BG114">
        <v>2.8000000000000001E-2</v>
      </c>
      <c r="BH114">
        <v>0.1719</v>
      </c>
      <c r="BI114">
        <v>5.7113683301084101E-2</v>
      </c>
      <c r="BJ114" t="s">
        <v>289</v>
      </c>
      <c r="BK114" t="s">
        <v>264</v>
      </c>
    </row>
    <row r="115" spans="1:63" x14ac:dyDescent="0.25">
      <c r="A115" t="s">
        <v>387</v>
      </c>
      <c r="B115" t="s">
        <v>176</v>
      </c>
      <c r="C115">
        <v>21490</v>
      </c>
      <c r="D115" t="e">
        <f>VLOOKUP(C115,#REF!,2,FALSE)</f>
        <v>#REF!</v>
      </c>
      <c r="E115" t="s">
        <v>393</v>
      </c>
      <c r="F115" t="s">
        <v>239</v>
      </c>
      <c r="G115" t="s">
        <v>247</v>
      </c>
      <c r="H115" t="s">
        <v>256</v>
      </c>
      <c r="I115">
        <v>3.8949854400000001</v>
      </c>
      <c r="J115">
        <v>54.514205517499903</v>
      </c>
      <c r="K115">
        <v>0.50958937400000004</v>
      </c>
      <c r="L115">
        <v>0.1089</v>
      </c>
      <c r="M115">
        <v>6.2700000000000006E-2</v>
      </c>
      <c r="N115">
        <v>103.1842</v>
      </c>
      <c r="O115">
        <v>1039.4602</v>
      </c>
      <c r="P115">
        <v>10.7302</v>
      </c>
      <c r="Q115">
        <v>8.5699999999999998E-2</v>
      </c>
      <c r="R115">
        <v>8.9899999999999994E-2</v>
      </c>
      <c r="S115">
        <v>629.78650000000005</v>
      </c>
      <c r="T115">
        <v>5675.3026</v>
      </c>
      <c r="U115">
        <v>0</v>
      </c>
      <c r="V115">
        <v>9.11E-2</v>
      </c>
      <c r="W115">
        <v>0.111</v>
      </c>
      <c r="X115">
        <v>20618738</v>
      </c>
      <c r="Y115">
        <v>66212442.5</v>
      </c>
      <c r="Z115">
        <v>0</v>
      </c>
      <c r="AA115">
        <v>0.1143</v>
      </c>
      <c r="AB115">
        <v>0.31140000000000001</v>
      </c>
      <c r="AC115">
        <v>0</v>
      </c>
      <c r="AD115">
        <v>3168139500</v>
      </c>
      <c r="AE115">
        <v>0</v>
      </c>
      <c r="AF115">
        <v>0.10539999999999999</v>
      </c>
      <c r="AG115">
        <v>0</v>
      </c>
      <c r="AH115">
        <v>624.99890000000005</v>
      </c>
      <c r="AI115">
        <v>33207.645600000003</v>
      </c>
      <c r="AJ115">
        <v>624.99890000000005</v>
      </c>
      <c r="AK115">
        <v>8.2100000000000006E-2</v>
      </c>
      <c r="AL115">
        <v>0</v>
      </c>
      <c r="AN115">
        <v>2194943964.4661999</v>
      </c>
      <c r="AO115">
        <v>0</v>
      </c>
      <c r="AP115">
        <v>0.10539999999999999</v>
      </c>
      <c r="AQ115">
        <v>0</v>
      </c>
      <c r="AS115">
        <v>531815.81299999997</v>
      </c>
      <c r="AT115">
        <v>0</v>
      </c>
      <c r="AU115">
        <v>0.1089</v>
      </c>
      <c r="AV115">
        <v>0</v>
      </c>
      <c r="AX115">
        <v>841825.73129999998</v>
      </c>
      <c r="AY115">
        <v>1489.1391000000001</v>
      </c>
      <c r="AZ115">
        <v>0.1089</v>
      </c>
      <c r="BB115">
        <v>0</v>
      </c>
      <c r="BC115">
        <v>0</v>
      </c>
      <c r="BD115">
        <v>0</v>
      </c>
      <c r="BE115">
        <v>8.9300000000000004E-2</v>
      </c>
      <c r="BF115">
        <v>0</v>
      </c>
      <c r="BG115">
        <v>6.0199999999999997E-2</v>
      </c>
      <c r="BH115">
        <v>0.30049999999999999</v>
      </c>
      <c r="BI115">
        <v>5.2239700894915697E-2</v>
      </c>
      <c r="BJ115" t="s">
        <v>289</v>
      </c>
      <c r="BK115" t="s">
        <v>264</v>
      </c>
    </row>
    <row r="116" spans="1:63" x14ac:dyDescent="0.25">
      <c r="A116" t="s">
        <v>387</v>
      </c>
      <c r="B116" t="s">
        <v>176</v>
      </c>
      <c r="C116">
        <v>21490</v>
      </c>
      <c r="D116" t="e">
        <f>VLOOKUP(C116,#REF!,2,FALSE)</f>
        <v>#REF!</v>
      </c>
      <c r="E116" t="s">
        <v>390</v>
      </c>
      <c r="F116" t="s">
        <v>239</v>
      </c>
      <c r="G116" t="s">
        <v>247</v>
      </c>
      <c r="H116" t="s">
        <v>256</v>
      </c>
      <c r="I116">
        <v>3.8949854400000001</v>
      </c>
      <c r="J116">
        <v>1879.7536735125</v>
      </c>
      <c r="K116">
        <v>3.3791197900000002E-3</v>
      </c>
      <c r="L116">
        <v>0.1089</v>
      </c>
      <c r="M116">
        <v>2.0999999999999999E-3</v>
      </c>
      <c r="N116">
        <v>143.34299999999999</v>
      </c>
      <c r="O116">
        <v>1504.3860999999999</v>
      </c>
      <c r="P116">
        <v>14.3537</v>
      </c>
      <c r="Q116">
        <v>8.5699999999999998E-2</v>
      </c>
      <c r="R116">
        <v>8.6599999999999996E-2</v>
      </c>
      <c r="S116">
        <v>629.78650000000005</v>
      </c>
      <c r="T116">
        <v>5794.8164999999999</v>
      </c>
      <c r="U116">
        <v>0</v>
      </c>
      <c r="V116">
        <v>9.11E-2</v>
      </c>
      <c r="W116">
        <v>0.1087</v>
      </c>
      <c r="X116">
        <v>20618738</v>
      </c>
      <c r="Y116">
        <v>2044961644</v>
      </c>
      <c r="Z116">
        <v>0</v>
      </c>
      <c r="AA116">
        <v>0.1143</v>
      </c>
      <c r="AB116">
        <v>1.01E-2</v>
      </c>
      <c r="AC116">
        <v>0</v>
      </c>
      <c r="AD116">
        <v>7744921500</v>
      </c>
      <c r="AE116">
        <v>0</v>
      </c>
      <c r="AF116">
        <v>0.10539999999999999</v>
      </c>
      <c r="AG116">
        <v>0</v>
      </c>
      <c r="AH116">
        <v>624.99890000000005</v>
      </c>
      <c r="AI116">
        <v>29248.1315</v>
      </c>
      <c r="AJ116">
        <v>482.85629999999998</v>
      </c>
      <c r="AK116">
        <v>8.2100000000000006E-2</v>
      </c>
      <c r="AL116">
        <v>4.8999999999999998E-3</v>
      </c>
      <c r="AN116">
        <v>854041103.75380003</v>
      </c>
      <c r="AO116">
        <v>0</v>
      </c>
      <c r="AP116">
        <v>0.10539999999999999</v>
      </c>
      <c r="AQ116">
        <v>0</v>
      </c>
      <c r="AS116">
        <v>1054319.3799999999</v>
      </c>
      <c r="AT116">
        <v>0</v>
      </c>
      <c r="AU116">
        <v>0.1089</v>
      </c>
      <c r="AV116">
        <v>0</v>
      </c>
      <c r="AX116">
        <v>759215.2378</v>
      </c>
      <c r="AY116">
        <v>171.30330000000001</v>
      </c>
      <c r="AZ116">
        <v>0.1089</v>
      </c>
      <c r="BB116">
        <v>0</v>
      </c>
      <c r="BC116">
        <v>0</v>
      </c>
      <c r="BD116">
        <v>0</v>
      </c>
      <c r="BE116">
        <v>8.9300000000000004E-2</v>
      </c>
      <c r="BF116">
        <v>0</v>
      </c>
      <c r="BG116">
        <v>1.9099999999999999E-2</v>
      </c>
      <c r="BH116">
        <v>0.20250000000000001</v>
      </c>
      <c r="BI116">
        <v>5.2239700894915697E-2</v>
      </c>
      <c r="BJ116" t="s">
        <v>289</v>
      </c>
      <c r="BK116" t="s">
        <v>264</v>
      </c>
    </row>
    <row r="117" spans="1:63" x14ac:dyDescent="0.25">
      <c r="A117" t="s">
        <v>387</v>
      </c>
      <c r="B117" t="s">
        <v>176</v>
      </c>
      <c r="C117">
        <v>21490</v>
      </c>
      <c r="D117" t="e">
        <f>VLOOKUP(C117,#REF!,2,FALSE)</f>
        <v>#REF!</v>
      </c>
      <c r="E117" t="s">
        <v>391</v>
      </c>
      <c r="F117" t="s">
        <v>239</v>
      </c>
      <c r="G117" t="s">
        <v>247</v>
      </c>
      <c r="H117" t="s">
        <v>256</v>
      </c>
      <c r="I117">
        <v>3.8949854400000001</v>
      </c>
      <c r="J117">
        <v>5067.8828801400005</v>
      </c>
      <c r="K117">
        <v>3.3791197900000002E-3</v>
      </c>
      <c r="L117">
        <v>0.1089</v>
      </c>
      <c r="M117">
        <v>8.0000000000000004E-4</v>
      </c>
      <c r="N117">
        <v>183.5018</v>
      </c>
      <c r="O117">
        <v>2082.2370000000001</v>
      </c>
      <c r="P117">
        <v>17.8369</v>
      </c>
      <c r="Q117">
        <v>8.5699999999999998E-2</v>
      </c>
      <c r="R117">
        <v>8.0199999999999994E-2</v>
      </c>
      <c r="S117">
        <v>629.78650000000005</v>
      </c>
      <c r="T117">
        <v>6707.5091000000002</v>
      </c>
      <c r="U117">
        <v>0</v>
      </c>
      <c r="V117">
        <v>9.11E-2</v>
      </c>
      <c r="W117">
        <v>9.3899999999999997E-2</v>
      </c>
      <c r="X117">
        <v>20618738</v>
      </c>
      <c r="Y117">
        <v>2258073742.75</v>
      </c>
      <c r="Z117">
        <v>0</v>
      </c>
      <c r="AA117">
        <v>0.1143</v>
      </c>
      <c r="AB117">
        <v>9.1000000000000004E-3</v>
      </c>
      <c r="AC117">
        <v>425732030</v>
      </c>
      <c r="AD117">
        <v>37832742681.25</v>
      </c>
      <c r="AE117">
        <v>0</v>
      </c>
      <c r="AF117">
        <v>0.10539999999999999</v>
      </c>
      <c r="AG117">
        <v>1.1299999999999999E-2</v>
      </c>
      <c r="AH117">
        <v>624.99890000000005</v>
      </c>
      <c r="AI117">
        <v>28191.252799999998</v>
      </c>
      <c r="AJ117">
        <v>482.85629999999998</v>
      </c>
      <c r="AK117">
        <v>8.2100000000000006E-2</v>
      </c>
      <c r="AL117">
        <v>5.1000000000000004E-3</v>
      </c>
      <c r="AM117">
        <v>80638905.308599994</v>
      </c>
      <c r="AN117">
        <v>4399312583.1394997</v>
      </c>
      <c r="AO117">
        <v>0</v>
      </c>
      <c r="AP117">
        <v>0.10539999999999999</v>
      </c>
      <c r="AQ117">
        <v>1.83E-2</v>
      </c>
      <c r="AR117">
        <v>58011.386700000003</v>
      </c>
      <c r="AS117">
        <v>1362096.4258000001</v>
      </c>
      <c r="AT117">
        <v>0</v>
      </c>
      <c r="AU117">
        <v>0.1089</v>
      </c>
      <c r="AV117">
        <v>4.2599999999999999E-2</v>
      </c>
      <c r="AW117">
        <v>13511.5496</v>
      </c>
      <c r="AX117">
        <v>1362812.7390999999</v>
      </c>
      <c r="AY117">
        <v>669.38189999999997</v>
      </c>
      <c r="AZ117">
        <v>0.1089</v>
      </c>
      <c r="BA117">
        <v>9.4000000000000004E-3</v>
      </c>
      <c r="BB117">
        <v>0</v>
      </c>
      <c r="BC117">
        <v>0</v>
      </c>
      <c r="BD117">
        <v>0</v>
      </c>
      <c r="BE117">
        <v>8.9300000000000004E-2</v>
      </c>
      <c r="BF117">
        <v>0</v>
      </c>
      <c r="BG117">
        <v>2.58E-2</v>
      </c>
      <c r="BH117">
        <v>0.1719</v>
      </c>
      <c r="BI117">
        <v>5.2239700894915697E-2</v>
      </c>
      <c r="BJ117" t="s">
        <v>289</v>
      </c>
      <c r="BK117" t="s">
        <v>264</v>
      </c>
    </row>
    <row r="118" spans="1:63" x14ac:dyDescent="0.25">
      <c r="A118" t="s">
        <v>387</v>
      </c>
      <c r="B118" t="s">
        <v>176</v>
      </c>
      <c r="C118">
        <v>480</v>
      </c>
      <c r="D118" t="e">
        <f>VLOOKUP(C118,#REF!,2,FALSE)</f>
        <v>#REF!</v>
      </c>
      <c r="E118" t="s">
        <v>390</v>
      </c>
      <c r="F118" t="s">
        <v>243</v>
      </c>
      <c r="G118" t="s">
        <v>246</v>
      </c>
      <c r="H118" t="s">
        <v>256</v>
      </c>
      <c r="I118">
        <v>3.8415551200000002</v>
      </c>
      <c r="J118">
        <v>1879.7536735125</v>
      </c>
      <c r="K118">
        <v>3.3791197900000002E-3</v>
      </c>
      <c r="L118">
        <v>0.1089</v>
      </c>
      <c r="M118">
        <v>2E-3</v>
      </c>
      <c r="N118">
        <v>313.39699999999999</v>
      </c>
      <c r="O118">
        <v>1504.3860999999999</v>
      </c>
      <c r="P118">
        <v>14.3537</v>
      </c>
      <c r="Q118">
        <v>8.5699999999999998E-2</v>
      </c>
      <c r="R118">
        <v>0.20069999999999999</v>
      </c>
      <c r="S118">
        <v>640.80169999999998</v>
      </c>
      <c r="T118">
        <v>5794.8164999999999</v>
      </c>
      <c r="U118">
        <v>0</v>
      </c>
      <c r="V118">
        <v>9.11E-2</v>
      </c>
      <c r="W118">
        <v>0.1106</v>
      </c>
      <c r="X118">
        <v>19873182</v>
      </c>
      <c r="Y118">
        <v>2044961644</v>
      </c>
      <c r="Z118">
        <v>0</v>
      </c>
      <c r="AA118">
        <v>0.1143</v>
      </c>
      <c r="AB118">
        <v>9.7000000000000003E-3</v>
      </c>
      <c r="AC118">
        <v>6479817.5</v>
      </c>
      <c r="AD118">
        <v>7744921500</v>
      </c>
      <c r="AE118">
        <v>0</v>
      </c>
      <c r="AF118">
        <v>0.10539999999999999</v>
      </c>
      <c r="AG118">
        <v>8.0000000000000004E-4</v>
      </c>
      <c r="AH118">
        <v>924.97080000000005</v>
      </c>
      <c r="AI118">
        <v>29248.1315</v>
      </c>
      <c r="AJ118">
        <v>482.85629999999998</v>
      </c>
      <c r="AK118">
        <v>8.2100000000000006E-2</v>
      </c>
      <c r="AL118">
        <v>1.54E-2</v>
      </c>
      <c r="AM118">
        <v>0</v>
      </c>
      <c r="AN118">
        <v>854041103.75380003</v>
      </c>
      <c r="AO118">
        <v>0</v>
      </c>
      <c r="AP118">
        <v>0.10539999999999999</v>
      </c>
      <c r="AQ118">
        <v>0</v>
      </c>
      <c r="AR118">
        <v>-1452.5523000000001</v>
      </c>
      <c r="AS118">
        <v>1054319.3799999999</v>
      </c>
      <c r="AT118">
        <v>0</v>
      </c>
      <c r="AU118">
        <v>0.1089</v>
      </c>
      <c r="AV118">
        <v>0</v>
      </c>
      <c r="AW118">
        <v>171.30330000000001</v>
      </c>
      <c r="AX118">
        <v>759215.2378</v>
      </c>
      <c r="AY118">
        <v>171.30330000000001</v>
      </c>
      <c r="AZ118">
        <v>0.1089</v>
      </c>
      <c r="BA118">
        <v>0</v>
      </c>
      <c r="BB118">
        <v>1</v>
      </c>
      <c r="BC118">
        <v>0</v>
      </c>
      <c r="BD118">
        <v>0</v>
      </c>
      <c r="BE118">
        <v>8.9300000000000004E-2</v>
      </c>
      <c r="BF118">
        <v>0</v>
      </c>
      <c r="BG118">
        <v>0.03</v>
      </c>
      <c r="BH118">
        <v>0.20250000000000001</v>
      </c>
      <c r="BI118">
        <v>4.8400048446105598E-2</v>
      </c>
      <c r="BJ118" t="s">
        <v>289</v>
      </c>
      <c r="BK118" t="s">
        <v>264</v>
      </c>
    </row>
    <row r="119" spans="1:63" x14ac:dyDescent="0.25">
      <c r="A119" t="s">
        <v>387</v>
      </c>
      <c r="B119" t="s">
        <v>176</v>
      </c>
      <c r="C119">
        <v>480</v>
      </c>
      <c r="D119" t="e">
        <f>VLOOKUP(C119,#REF!,2,FALSE)</f>
        <v>#REF!</v>
      </c>
      <c r="E119" t="s">
        <v>391</v>
      </c>
      <c r="F119" t="s">
        <v>243</v>
      </c>
      <c r="G119" t="s">
        <v>246</v>
      </c>
      <c r="H119" t="s">
        <v>256</v>
      </c>
      <c r="I119">
        <v>3.8415551200000002</v>
      </c>
      <c r="J119">
        <v>5067.8828801400005</v>
      </c>
      <c r="K119">
        <v>3.3791197900000002E-3</v>
      </c>
      <c r="L119">
        <v>0.1089</v>
      </c>
      <c r="M119">
        <v>8.0000000000000004E-4</v>
      </c>
      <c r="N119">
        <v>393.16910000000001</v>
      </c>
      <c r="O119">
        <v>2082.2370000000001</v>
      </c>
      <c r="P119">
        <v>17.8369</v>
      </c>
      <c r="Q119">
        <v>8.5699999999999998E-2</v>
      </c>
      <c r="R119">
        <v>0.18179999999999999</v>
      </c>
      <c r="S119">
        <v>640.80169999999998</v>
      </c>
      <c r="T119">
        <v>6707.5091000000002</v>
      </c>
      <c r="U119">
        <v>0</v>
      </c>
      <c r="V119">
        <v>9.11E-2</v>
      </c>
      <c r="W119">
        <v>9.5500000000000002E-2</v>
      </c>
      <c r="X119">
        <v>19873182</v>
      </c>
      <c r="Y119">
        <v>2258073742.75</v>
      </c>
      <c r="Z119">
        <v>0</v>
      </c>
      <c r="AA119">
        <v>0.1143</v>
      </c>
      <c r="AB119">
        <v>8.8000000000000005E-3</v>
      </c>
      <c r="AC119">
        <v>480161900</v>
      </c>
      <c r="AD119">
        <v>37832742681.25</v>
      </c>
      <c r="AE119">
        <v>0</v>
      </c>
      <c r="AF119">
        <v>0.10539999999999999</v>
      </c>
      <c r="AG119">
        <v>1.2699999999999999E-2</v>
      </c>
      <c r="AH119">
        <v>924.97080000000005</v>
      </c>
      <c r="AI119">
        <v>28191.252799999998</v>
      </c>
      <c r="AJ119">
        <v>482.85629999999998</v>
      </c>
      <c r="AK119">
        <v>8.2100000000000006E-2</v>
      </c>
      <c r="AL119">
        <v>1.6E-2</v>
      </c>
      <c r="AM119">
        <v>89102383.056799993</v>
      </c>
      <c r="AN119">
        <v>4399312583.1394997</v>
      </c>
      <c r="AO119">
        <v>0</v>
      </c>
      <c r="AP119">
        <v>0.10539999999999999</v>
      </c>
      <c r="AQ119">
        <v>2.0299999999999999E-2</v>
      </c>
      <c r="AR119">
        <v>155588.96900000001</v>
      </c>
      <c r="AS119">
        <v>1362096.4258000001</v>
      </c>
      <c r="AT119">
        <v>0</v>
      </c>
      <c r="AU119">
        <v>0.1089</v>
      </c>
      <c r="AV119">
        <v>0.1142</v>
      </c>
      <c r="AW119">
        <v>15201.8354</v>
      </c>
      <c r="AX119">
        <v>1362812.7390999999</v>
      </c>
      <c r="AY119">
        <v>669.38189999999997</v>
      </c>
      <c r="AZ119">
        <v>0.1089</v>
      </c>
      <c r="BA119">
        <v>1.0699999999999999E-2</v>
      </c>
      <c r="BB119">
        <v>1</v>
      </c>
      <c r="BC119">
        <v>0</v>
      </c>
      <c r="BD119">
        <v>0</v>
      </c>
      <c r="BE119">
        <v>8.9300000000000004E-2</v>
      </c>
      <c r="BF119">
        <v>0</v>
      </c>
      <c r="BG119">
        <v>4.3799999999999999E-2</v>
      </c>
      <c r="BH119">
        <v>0.1719</v>
      </c>
      <c r="BI119">
        <v>4.8400048446105598E-2</v>
      </c>
      <c r="BJ119" t="s">
        <v>289</v>
      </c>
      <c r="BK119" t="s">
        <v>264</v>
      </c>
    </row>
    <row r="120" spans="1:63" x14ac:dyDescent="0.25">
      <c r="A120" t="s">
        <v>387</v>
      </c>
      <c r="B120" t="s">
        <v>176</v>
      </c>
      <c r="C120">
        <v>1065</v>
      </c>
      <c r="D120" t="e">
        <f>VLOOKUP(C120,#REF!,2,FALSE)</f>
        <v>#REF!</v>
      </c>
      <c r="E120" t="s">
        <v>390</v>
      </c>
      <c r="F120" t="s">
        <v>239</v>
      </c>
      <c r="G120" t="s">
        <v>246</v>
      </c>
      <c r="H120" t="s">
        <v>256</v>
      </c>
      <c r="I120">
        <v>2.3176965699999998</v>
      </c>
      <c r="J120">
        <v>1879.7536735125</v>
      </c>
      <c r="K120">
        <v>3.3791197900000002E-3</v>
      </c>
      <c r="L120">
        <v>0.1089</v>
      </c>
      <c r="M120">
        <v>1.1999999999999999E-3</v>
      </c>
      <c r="N120">
        <v>358.9461</v>
      </c>
      <c r="O120">
        <v>1504.3860999999999</v>
      </c>
      <c r="P120">
        <v>14.3537</v>
      </c>
      <c r="Q120">
        <v>8.5699999999999998E-2</v>
      </c>
      <c r="R120">
        <v>0.23130000000000001</v>
      </c>
      <c r="S120">
        <v>165.0145</v>
      </c>
      <c r="T120">
        <v>5794.8164999999999</v>
      </c>
      <c r="U120">
        <v>0</v>
      </c>
      <c r="V120">
        <v>9.11E-2</v>
      </c>
      <c r="W120">
        <v>2.8500000000000001E-2</v>
      </c>
      <c r="X120">
        <v>12218414</v>
      </c>
      <c r="Y120">
        <v>2044961644</v>
      </c>
      <c r="Z120">
        <v>0</v>
      </c>
      <c r="AA120">
        <v>0.1143</v>
      </c>
      <c r="AB120">
        <v>6.0000000000000001E-3</v>
      </c>
      <c r="AC120">
        <v>58977996</v>
      </c>
      <c r="AD120">
        <v>7744921500</v>
      </c>
      <c r="AE120">
        <v>0</v>
      </c>
      <c r="AF120">
        <v>0.10539999999999999</v>
      </c>
      <c r="AG120">
        <v>7.6E-3</v>
      </c>
      <c r="AH120">
        <v>829.61710000000005</v>
      </c>
      <c r="AI120">
        <v>29248.1315</v>
      </c>
      <c r="AJ120">
        <v>482.85629999999998</v>
      </c>
      <c r="AK120">
        <v>8.2100000000000006E-2</v>
      </c>
      <c r="AL120">
        <v>1.21E-2</v>
      </c>
      <c r="AM120">
        <v>9841744.6564000007</v>
      </c>
      <c r="AN120">
        <v>854041103.75380003</v>
      </c>
      <c r="AO120">
        <v>0</v>
      </c>
      <c r="AP120">
        <v>0.10539999999999999</v>
      </c>
      <c r="AQ120">
        <v>1.15E-2</v>
      </c>
      <c r="AR120">
        <v>22833.75</v>
      </c>
      <c r="AS120">
        <v>1054319.3799999999</v>
      </c>
      <c r="AT120">
        <v>0</v>
      </c>
      <c r="AU120">
        <v>0.1089</v>
      </c>
      <c r="AV120">
        <v>2.1700000000000001E-2</v>
      </c>
      <c r="AW120">
        <v>1667.3251</v>
      </c>
      <c r="AX120">
        <v>759215.2378</v>
      </c>
      <c r="AY120">
        <v>171.30330000000001</v>
      </c>
      <c r="AZ120">
        <v>0.1089</v>
      </c>
      <c r="BA120">
        <v>2E-3</v>
      </c>
      <c r="BB120">
        <v>0</v>
      </c>
      <c r="BC120">
        <v>0</v>
      </c>
      <c r="BD120">
        <v>0</v>
      </c>
      <c r="BE120">
        <v>8.9300000000000004E-2</v>
      </c>
      <c r="BF120">
        <v>0</v>
      </c>
      <c r="BG120">
        <v>2.8799999999999999E-2</v>
      </c>
      <c r="BH120">
        <v>0.20250000000000001</v>
      </c>
      <c r="BI120">
        <v>3.8160407806620902E-2</v>
      </c>
      <c r="BJ120" t="s">
        <v>289</v>
      </c>
      <c r="BK120" t="s">
        <v>265</v>
      </c>
    </row>
    <row r="121" spans="1:63" x14ac:dyDescent="0.25">
      <c r="A121" t="s">
        <v>387</v>
      </c>
      <c r="B121" t="s">
        <v>176</v>
      </c>
      <c r="C121">
        <v>1065</v>
      </c>
      <c r="D121" t="e">
        <f>VLOOKUP(C121,#REF!,2,FALSE)</f>
        <v>#REF!</v>
      </c>
      <c r="E121" t="s">
        <v>391</v>
      </c>
      <c r="F121" t="s">
        <v>239</v>
      </c>
      <c r="G121" t="s">
        <v>246</v>
      </c>
      <c r="H121" t="s">
        <v>256</v>
      </c>
      <c r="I121">
        <v>2.3176965699999998</v>
      </c>
      <c r="J121">
        <v>5067.8828801400005</v>
      </c>
      <c r="K121">
        <v>3.3791197900000002E-3</v>
      </c>
      <c r="L121">
        <v>0.1089</v>
      </c>
      <c r="M121">
        <v>5.0000000000000001E-4</v>
      </c>
      <c r="N121">
        <v>509.27859999999998</v>
      </c>
      <c r="O121">
        <v>2082.2370000000001</v>
      </c>
      <c r="P121">
        <v>17.8369</v>
      </c>
      <c r="Q121">
        <v>8.5699999999999998E-2</v>
      </c>
      <c r="R121">
        <v>0.23810000000000001</v>
      </c>
      <c r="S121">
        <v>165.0145</v>
      </c>
      <c r="T121">
        <v>6707.5091000000002</v>
      </c>
      <c r="U121">
        <v>0</v>
      </c>
      <c r="V121">
        <v>9.11E-2</v>
      </c>
      <c r="W121">
        <v>2.46E-2</v>
      </c>
      <c r="X121">
        <v>12218414</v>
      </c>
      <c r="Y121">
        <v>2258073742.75</v>
      </c>
      <c r="Z121">
        <v>0</v>
      </c>
      <c r="AA121">
        <v>0.1143</v>
      </c>
      <c r="AB121">
        <v>5.4000000000000003E-3</v>
      </c>
      <c r="AC121">
        <v>92968864</v>
      </c>
      <c r="AD121">
        <v>37832742681.25</v>
      </c>
      <c r="AE121">
        <v>0</v>
      </c>
      <c r="AF121">
        <v>0.10539999999999999</v>
      </c>
      <c r="AG121">
        <v>2.5000000000000001E-3</v>
      </c>
      <c r="AH121">
        <v>829.61710000000005</v>
      </c>
      <c r="AI121">
        <v>28191.252799999998</v>
      </c>
      <c r="AJ121">
        <v>482.85629999999998</v>
      </c>
      <c r="AK121">
        <v>8.2100000000000006E-2</v>
      </c>
      <c r="AL121">
        <v>1.2500000000000001E-2</v>
      </c>
      <c r="AM121">
        <v>17609451.463599999</v>
      </c>
      <c r="AN121">
        <v>4399312583.1394997</v>
      </c>
      <c r="AO121">
        <v>0</v>
      </c>
      <c r="AP121">
        <v>0.10539999999999999</v>
      </c>
      <c r="AQ121">
        <v>4.0000000000000001E-3</v>
      </c>
      <c r="AR121">
        <v>38176.976600000002</v>
      </c>
      <c r="AS121">
        <v>1362096.4258000001</v>
      </c>
      <c r="AT121">
        <v>0</v>
      </c>
      <c r="AU121">
        <v>0.1089</v>
      </c>
      <c r="AV121">
        <v>2.8000000000000001E-2</v>
      </c>
      <c r="AW121">
        <v>2755.8764000000001</v>
      </c>
      <c r="AX121">
        <v>1362812.7390999999</v>
      </c>
      <c r="AY121">
        <v>669.38189999999997</v>
      </c>
      <c r="AZ121">
        <v>0.1089</v>
      </c>
      <c r="BA121">
        <v>1.5E-3</v>
      </c>
      <c r="BB121">
        <v>0</v>
      </c>
      <c r="BC121">
        <v>0</v>
      </c>
      <c r="BD121">
        <v>0</v>
      </c>
      <c r="BE121">
        <v>8.9300000000000004E-2</v>
      </c>
      <c r="BF121">
        <v>0</v>
      </c>
      <c r="BG121">
        <v>2.8199999999999999E-2</v>
      </c>
      <c r="BH121">
        <v>0.1719</v>
      </c>
      <c r="BI121">
        <v>3.8160407806620902E-2</v>
      </c>
      <c r="BJ121" t="s">
        <v>289</v>
      </c>
      <c r="BK121" t="s">
        <v>265</v>
      </c>
    </row>
    <row r="122" spans="1:63" x14ac:dyDescent="0.25">
      <c r="A122" t="s">
        <v>387</v>
      </c>
      <c r="B122" t="s">
        <v>176</v>
      </c>
      <c r="C122">
        <v>493</v>
      </c>
      <c r="D122" t="e">
        <f>VLOOKUP(C122,#REF!,2,FALSE)</f>
        <v>#REF!</v>
      </c>
      <c r="E122" t="s">
        <v>390</v>
      </c>
      <c r="F122" t="s">
        <v>239</v>
      </c>
      <c r="G122" t="s">
        <v>246</v>
      </c>
      <c r="H122" t="s">
        <v>256</v>
      </c>
      <c r="I122">
        <v>18.0027504</v>
      </c>
      <c r="J122">
        <v>1879.7536735125</v>
      </c>
      <c r="K122">
        <v>3.3791197900000002E-3</v>
      </c>
      <c r="L122">
        <v>0.1089</v>
      </c>
      <c r="M122">
        <v>9.5999999999999992E-3</v>
      </c>
      <c r="N122">
        <v>136.12629999999999</v>
      </c>
      <c r="O122">
        <v>1504.3860999999999</v>
      </c>
      <c r="P122">
        <v>14.3537</v>
      </c>
      <c r="Q122">
        <v>8.5699999999999998E-2</v>
      </c>
      <c r="R122">
        <v>8.1699999999999995E-2</v>
      </c>
      <c r="S122">
        <v>252.4281</v>
      </c>
      <c r="T122">
        <v>5794.8164999999999</v>
      </c>
      <c r="U122">
        <v>0</v>
      </c>
      <c r="V122">
        <v>9.11E-2</v>
      </c>
      <c r="W122">
        <v>4.36E-2</v>
      </c>
      <c r="X122">
        <v>18804020</v>
      </c>
      <c r="Y122">
        <v>2044961644</v>
      </c>
      <c r="Z122">
        <v>0</v>
      </c>
      <c r="AA122">
        <v>0.1143</v>
      </c>
      <c r="AB122">
        <v>9.1999999999999998E-3</v>
      </c>
      <c r="AC122">
        <v>0</v>
      </c>
      <c r="AD122">
        <v>7744921500</v>
      </c>
      <c r="AE122">
        <v>0</v>
      </c>
      <c r="AF122">
        <v>0.10539999999999999</v>
      </c>
      <c r="AG122">
        <v>0</v>
      </c>
      <c r="AH122">
        <v>1574.5161000000001</v>
      </c>
      <c r="AI122">
        <v>29248.1315</v>
      </c>
      <c r="AJ122">
        <v>482.85629999999998</v>
      </c>
      <c r="AK122">
        <v>8.2100000000000006E-2</v>
      </c>
      <c r="AL122">
        <v>3.7999999999999999E-2</v>
      </c>
      <c r="AN122">
        <v>854041103.75380003</v>
      </c>
      <c r="AO122">
        <v>0</v>
      </c>
      <c r="AP122">
        <v>0.10539999999999999</v>
      </c>
      <c r="AQ122">
        <v>0</v>
      </c>
      <c r="AS122">
        <v>1054319.3799999999</v>
      </c>
      <c r="AT122">
        <v>0</v>
      </c>
      <c r="AU122">
        <v>0.1089</v>
      </c>
      <c r="AV122">
        <v>0</v>
      </c>
      <c r="AX122">
        <v>759215.2378</v>
      </c>
      <c r="AY122">
        <v>171.30330000000001</v>
      </c>
      <c r="AZ122">
        <v>0.1089</v>
      </c>
      <c r="BB122">
        <v>0</v>
      </c>
      <c r="BC122">
        <v>0</v>
      </c>
      <c r="BD122">
        <v>0</v>
      </c>
      <c r="BE122">
        <v>8.9300000000000004E-2</v>
      </c>
      <c r="BF122">
        <v>0</v>
      </c>
      <c r="BG122">
        <v>1.6199999999999999E-2</v>
      </c>
      <c r="BH122">
        <v>0.20250000000000001</v>
      </c>
      <c r="BI122">
        <v>3.4019925760057197E-2</v>
      </c>
      <c r="BJ122" t="s">
        <v>289</v>
      </c>
      <c r="BK122" t="s">
        <v>265</v>
      </c>
    </row>
    <row r="123" spans="1:63" x14ac:dyDescent="0.25">
      <c r="A123" t="s">
        <v>387</v>
      </c>
      <c r="B123" t="s">
        <v>176</v>
      </c>
      <c r="C123">
        <v>493</v>
      </c>
      <c r="D123" t="e">
        <f>VLOOKUP(C123,#REF!,2,FALSE)</f>
        <v>#REF!</v>
      </c>
      <c r="E123" t="s">
        <v>391</v>
      </c>
      <c r="F123" t="s">
        <v>239</v>
      </c>
      <c r="G123" t="s">
        <v>246</v>
      </c>
      <c r="H123" t="s">
        <v>256</v>
      </c>
      <c r="I123">
        <v>18.0027504</v>
      </c>
      <c r="J123">
        <v>5067.8828801400005</v>
      </c>
      <c r="K123">
        <v>3.3791197900000002E-3</v>
      </c>
      <c r="L123">
        <v>0.1089</v>
      </c>
      <c r="M123">
        <v>3.5999999999999999E-3</v>
      </c>
      <c r="N123">
        <v>185.11760000000001</v>
      </c>
      <c r="O123">
        <v>2082.2370000000001</v>
      </c>
      <c r="P123">
        <v>17.8369</v>
      </c>
      <c r="Q123">
        <v>8.5699999999999998E-2</v>
      </c>
      <c r="R123">
        <v>8.1000000000000003E-2</v>
      </c>
      <c r="S123">
        <v>252.4281</v>
      </c>
      <c r="T123">
        <v>6707.5091000000002</v>
      </c>
      <c r="U123">
        <v>0</v>
      </c>
      <c r="V123">
        <v>9.11E-2</v>
      </c>
      <c r="W123">
        <v>3.7600000000000001E-2</v>
      </c>
      <c r="X123">
        <v>18804020</v>
      </c>
      <c r="Y123">
        <v>2258073742.75</v>
      </c>
      <c r="Z123">
        <v>0</v>
      </c>
      <c r="AA123">
        <v>0.1143</v>
      </c>
      <c r="AB123">
        <v>8.3000000000000001E-3</v>
      </c>
      <c r="AC123">
        <v>1125435100</v>
      </c>
      <c r="AD123">
        <v>37832742681.25</v>
      </c>
      <c r="AE123">
        <v>0</v>
      </c>
      <c r="AF123">
        <v>0.10539999999999999</v>
      </c>
      <c r="AG123">
        <v>2.9700000000000001E-2</v>
      </c>
      <c r="AH123">
        <v>1574.5161000000001</v>
      </c>
      <c r="AI123">
        <v>28191.252799999998</v>
      </c>
      <c r="AJ123">
        <v>482.85629999999998</v>
      </c>
      <c r="AK123">
        <v>8.2100000000000006E-2</v>
      </c>
      <c r="AL123">
        <v>3.9399999999999998E-2</v>
      </c>
      <c r="AM123">
        <v>213171324.53529999</v>
      </c>
      <c r="AN123">
        <v>4399312583.1394997</v>
      </c>
      <c r="AO123">
        <v>0</v>
      </c>
      <c r="AP123">
        <v>0.10539999999999999</v>
      </c>
      <c r="AQ123">
        <v>4.8500000000000001E-2</v>
      </c>
      <c r="AR123">
        <v>133097.96900000001</v>
      </c>
      <c r="AS123">
        <v>1362096.4258000001</v>
      </c>
      <c r="AT123">
        <v>0</v>
      </c>
      <c r="AU123">
        <v>0.1089</v>
      </c>
      <c r="AV123">
        <v>9.7699999999999995E-2</v>
      </c>
      <c r="AW123">
        <v>37614.841399999998</v>
      </c>
      <c r="AX123">
        <v>1362812.7390999999</v>
      </c>
      <c r="AY123">
        <v>669.38189999999997</v>
      </c>
      <c r="AZ123">
        <v>0.1089</v>
      </c>
      <c r="BA123">
        <v>2.7099999999999999E-2</v>
      </c>
      <c r="BB123">
        <v>0</v>
      </c>
      <c r="BC123">
        <v>0</v>
      </c>
      <c r="BD123">
        <v>0</v>
      </c>
      <c r="BE123">
        <v>8.9300000000000004E-2</v>
      </c>
      <c r="BF123">
        <v>0</v>
      </c>
      <c r="BG123">
        <v>3.6799999999999999E-2</v>
      </c>
      <c r="BH123">
        <v>0.1719</v>
      </c>
      <c r="BI123">
        <v>3.4019925760057197E-2</v>
      </c>
      <c r="BJ123" t="s">
        <v>289</v>
      </c>
      <c r="BK123" t="s">
        <v>265</v>
      </c>
    </row>
    <row r="124" spans="1:63" x14ac:dyDescent="0.25">
      <c r="A124" t="s">
        <v>387</v>
      </c>
      <c r="B124" t="s">
        <v>176</v>
      </c>
      <c r="C124">
        <v>1066</v>
      </c>
      <c r="D124" t="e">
        <f>VLOOKUP(C124,#REF!,2,FALSE)</f>
        <v>#REF!</v>
      </c>
      <c r="E124" t="s">
        <v>390</v>
      </c>
      <c r="F124" t="s">
        <v>239</v>
      </c>
      <c r="G124" t="s">
        <v>246</v>
      </c>
      <c r="H124" t="s">
        <v>256</v>
      </c>
      <c r="I124">
        <v>8.9504127499999999</v>
      </c>
      <c r="J124">
        <v>1879.7536735125</v>
      </c>
      <c r="K124">
        <v>3.3791197900000002E-3</v>
      </c>
      <c r="L124">
        <v>0.1089</v>
      </c>
      <c r="M124">
        <v>4.7999999999999996E-3</v>
      </c>
      <c r="N124">
        <v>173.5222</v>
      </c>
      <c r="O124">
        <v>1504.3860999999999</v>
      </c>
      <c r="P124">
        <v>14.3537</v>
      </c>
      <c r="Q124">
        <v>8.5699999999999998E-2</v>
      </c>
      <c r="R124">
        <v>0.10680000000000001</v>
      </c>
      <c r="S124">
        <v>0</v>
      </c>
      <c r="T124">
        <v>5794.8164999999999</v>
      </c>
      <c r="U124">
        <v>0</v>
      </c>
      <c r="V124">
        <v>9.11E-2</v>
      </c>
      <c r="W124">
        <v>0</v>
      </c>
      <c r="X124">
        <v>6065042</v>
      </c>
      <c r="Y124">
        <v>2044961644</v>
      </c>
      <c r="Z124">
        <v>0</v>
      </c>
      <c r="AA124">
        <v>0.1143</v>
      </c>
      <c r="AB124">
        <v>3.0000000000000001E-3</v>
      </c>
      <c r="AC124">
        <v>0</v>
      </c>
      <c r="AD124">
        <v>7744921500</v>
      </c>
      <c r="AE124">
        <v>0</v>
      </c>
      <c r="AF124">
        <v>0.10539999999999999</v>
      </c>
      <c r="AG124">
        <v>0</v>
      </c>
      <c r="AH124">
        <v>5057.3950000000004</v>
      </c>
      <c r="AI124">
        <v>29248.1315</v>
      </c>
      <c r="AJ124">
        <v>482.85629999999998</v>
      </c>
      <c r="AK124">
        <v>8.2100000000000006E-2</v>
      </c>
      <c r="AL124">
        <v>0.159</v>
      </c>
      <c r="AN124">
        <v>854041103.75380003</v>
      </c>
      <c r="AO124">
        <v>0</v>
      </c>
      <c r="AP124">
        <v>0.10539999999999999</v>
      </c>
      <c r="AQ124">
        <v>0</v>
      </c>
      <c r="AS124">
        <v>1054319.3799999999</v>
      </c>
      <c r="AT124">
        <v>0</v>
      </c>
      <c r="AU124">
        <v>0.1089</v>
      </c>
      <c r="AV124">
        <v>0</v>
      </c>
      <c r="AX124">
        <v>759215.2378</v>
      </c>
      <c r="AY124">
        <v>171.30330000000001</v>
      </c>
      <c r="AZ124">
        <v>0.1089</v>
      </c>
      <c r="BB124">
        <v>0</v>
      </c>
      <c r="BC124">
        <v>0</v>
      </c>
      <c r="BD124">
        <v>0</v>
      </c>
      <c r="BE124">
        <v>8.9300000000000004E-2</v>
      </c>
      <c r="BF124">
        <v>0</v>
      </c>
      <c r="BG124">
        <v>2.3099999999999999E-2</v>
      </c>
      <c r="BH124">
        <v>0.20250000000000001</v>
      </c>
      <c r="BI124">
        <v>3.0776472269997499E-2</v>
      </c>
      <c r="BJ124" t="s">
        <v>289</v>
      </c>
      <c r="BK124" t="s">
        <v>265</v>
      </c>
    </row>
    <row r="125" spans="1:63" x14ac:dyDescent="0.25">
      <c r="A125" t="s">
        <v>387</v>
      </c>
      <c r="B125" t="s">
        <v>176</v>
      </c>
      <c r="C125">
        <v>1066</v>
      </c>
      <c r="D125" t="e">
        <f>VLOOKUP(C125,#REF!,2,FALSE)</f>
        <v>#REF!</v>
      </c>
      <c r="E125" t="s">
        <v>391</v>
      </c>
      <c r="F125" t="s">
        <v>239</v>
      </c>
      <c r="G125" t="s">
        <v>246</v>
      </c>
      <c r="H125" t="s">
        <v>256</v>
      </c>
      <c r="I125">
        <v>8.9504127499999999</v>
      </c>
      <c r="J125">
        <v>5067.8828801400005</v>
      </c>
      <c r="K125">
        <v>3.3791197900000002E-3</v>
      </c>
      <c r="L125">
        <v>0.1089</v>
      </c>
      <c r="M125">
        <v>1.8E-3</v>
      </c>
      <c r="N125">
        <v>230.34289999999999</v>
      </c>
      <c r="O125">
        <v>2082.2370000000001</v>
      </c>
      <c r="P125">
        <v>17.8369</v>
      </c>
      <c r="Q125">
        <v>8.5699999999999998E-2</v>
      </c>
      <c r="R125">
        <v>0.10290000000000001</v>
      </c>
      <c r="S125">
        <v>0</v>
      </c>
      <c r="T125">
        <v>6707.5091000000002</v>
      </c>
      <c r="U125">
        <v>0</v>
      </c>
      <c r="V125">
        <v>9.11E-2</v>
      </c>
      <c r="W125">
        <v>0</v>
      </c>
      <c r="X125">
        <v>6065042</v>
      </c>
      <c r="Y125">
        <v>2258073742.75</v>
      </c>
      <c r="Z125">
        <v>0</v>
      </c>
      <c r="AA125">
        <v>0.1143</v>
      </c>
      <c r="AB125">
        <v>2.7000000000000001E-3</v>
      </c>
      <c r="AC125">
        <v>0</v>
      </c>
      <c r="AD125">
        <v>37832742681.25</v>
      </c>
      <c r="AE125">
        <v>0</v>
      </c>
      <c r="AF125">
        <v>0.10539999999999999</v>
      </c>
      <c r="AG125">
        <v>0</v>
      </c>
      <c r="AH125">
        <v>5057.3950000000004</v>
      </c>
      <c r="AI125">
        <v>28191.252799999998</v>
      </c>
      <c r="AJ125">
        <v>482.85629999999998</v>
      </c>
      <c r="AK125">
        <v>8.2100000000000006E-2</v>
      </c>
      <c r="AL125">
        <v>0.1651</v>
      </c>
      <c r="AN125">
        <v>4399312583.1394997</v>
      </c>
      <c r="AO125">
        <v>0</v>
      </c>
      <c r="AP125">
        <v>0.10539999999999999</v>
      </c>
      <c r="AQ125">
        <v>0</v>
      </c>
      <c r="AS125">
        <v>1362096.4258000001</v>
      </c>
      <c r="AT125">
        <v>0</v>
      </c>
      <c r="AU125">
        <v>0.1089</v>
      </c>
      <c r="AV125">
        <v>0</v>
      </c>
      <c r="AX125">
        <v>1362812.7390999999</v>
      </c>
      <c r="AY125">
        <v>669.38189999999997</v>
      </c>
      <c r="AZ125">
        <v>0.1089</v>
      </c>
      <c r="BB125">
        <v>0</v>
      </c>
      <c r="BC125">
        <v>0</v>
      </c>
      <c r="BD125">
        <v>0</v>
      </c>
      <c r="BE125">
        <v>8.9300000000000004E-2</v>
      </c>
      <c r="BF125">
        <v>0</v>
      </c>
      <c r="BG125">
        <v>2.29E-2</v>
      </c>
      <c r="BH125">
        <v>0.1719</v>
      </c>
      <c r="BI125">
        <v>3.0776472269997499E-2</v>
      </c>
      <c r="BJ125" t="s">
        <v>289</v>
      </c>
      <c r="BK125" t="s">
        <v>265</v>
      </c>
    </row>
    <row r="126" spans="1:63" x14ac:dyDescent="0.25">
      <c r="A126" t="s">
        <v>387</v>
      </c>
      <c r="B126" t="s">
        <v>176</v>
      </c>
      <c r="C126">
        <v>21493</v>
      </c>
      <c r="D126" t="e">
        <f>VLOOKUP(C126,#REF!,2,FALSE)</f>
        <v>#REF!</v>
      </c>
      <c r="E126" t="s">
        <v>390</v>
      </c>
      <c r="F126" t="s">
        <v>239</v>
      </c>
      <c r="G126" t="s">
        <v>246</v>
      </c>
      <c r="H126" t="s">
        <v>256</v>
      </c>
      <c r="J126">
        <v>1879.7536735125</v>
      </c>
      <c r="K126">
        <v>3.3791197900000002E-3</v>
      </c>
      <c r="L126">
        <v>0.1089</v>
      </c>
      <c r="N126">
        <v>47.979700000000001</v>
      </c>
      <c r="O126">
        <v>1504.3860999999999</v>
      </c>
      <c r="P126">
        <v>14.3537</v>
      </c>
      <c r="Q126">
        <v>8.5699999999999998E-2</v>
      </c>
      <c r="R126">
        <v>2.2599999999999999E-2</v>
      </c>
      <c r="S126">
        <v>0</v>
      </c>
      <c r="T126">
        <v>5794.8164999999999</v>
      </c>
      <c r="U126">
        <v>0</v>
      </c>
      <c r="V126">
        <v>9.11E-2</v>
      </c>
      <c r="W126">
        <v>0</v>
      </c>
      <c r="X126">
        <v>0</v>
      </c>
      <c r="Y126">
        <v>2044961644</v>
      </c>
      <c r="Z126">
        <v>0</v>
      </c>
      <c r="AA126">
        <v>0.1143</v>
      </c>
      <c r="AB126">
        <v>0</v>
      </c>
      <c r="AC126">
        <v>596183700</v>
      </c>
      <c r="AD126">
        <v>7744921500</v>
      </c>
      <c r="AE126">
        <v>0</v>
      </c>
      <c r="AF126">
        <v>0.10539999999999999</v>
      </c>
      <c r="AG126">
        <v>7.6999999999999999E-2</v>
      </c>
      <c r="AH126">
        <v>3740.8406</v>
      </c>
      <c r="AI126">
        <v>29248.1315</v>
      </c>
      <c r="AJ126">
        <v>482.85629999999998</v>
      </c>
      <c r="AK126">
        <v>8.2100000000000006E-2</v>
      </c>
      <c r="AL126">
        <v>0.1133</v>
      </c>
      <c r="AM126">
        <v>12821138.7577</v>
      </c>
      <c r="AN126">
        <v>854041103.75380003</v>
      </c>
      <c r="AO126">
        <v>0</v>
      </c>
      <c r="AP126">
        <v>0.10539999999999999</v>
      </c>
      <c r="AQ126">
        <v>1.4999999999999999E-2</v>
      </c>
      <c r="AR126">
        <v>19177.595700000002</v>
      </c>
      <c r="AS126">
        <v>1054319.3799999999</v>
      </c>
      <c r="AT126">
        <v>0</v>
      </c>
      <c r="AU126">
        <v>0.1089</v>
      </c>
      <c r="AV126">
        <v>1.8200000000000001E-2</v>
      </c>
      <c r="AW126">
        <v>22508.520799999998</v>
      </c>
      <c r="AX126">
        <v>759215.2378</v>
      </c>
      <c r="AY126">
        <v>171.30330000000001</v>
      </c>
      <c r="AZ126">
        <v>0.1089</v>
      </c>
      <c r="BA126">
        <v>2.9399999999999999E-2</v>
      </c>
      <c r="BB126">
        <v>0</v>
      </c>
      <c r="BC126">
        <v>0</v>
      </c>
      <c r="BD126">
        <v>0</v>
      </c>
      <c r="BE126">
        <v>8.9300000000000004E-2</v>
      </c>
      <c r="BF126">
        <v>0</v>
      </c>
      <c r="BG126">
        <v>2.6100000000000002E-2</v>
      </c>
      <c r="BH126">
        <v>0.20250000000000001</v>
      </c>
      <c r="BI126">
        <v>2.9812084954593601E-2</v>
      </c>
      <c r="BJ126" t="s">
        <v>289</v>
      </c>
      <c r="BK126" t="s">
        <v>265</v>
      </c>
    </row>
    <row r="127" spans="1:63" x14ac:dyDescent="0.25">
      <c r="A127" t="s">
        <v>387</v>
      </c>
      <c r="B127" t="s">
        <v>176</v>
      </c>
      <c r="C127">
        <v>21493</v>
      </c>
      <c r="D127" t="e">
        <f>VLOOKUP(C127,#REF!,2,FALSE)</f>
        <v>#REF!</v>
      </c>
      <c r="E127" t="s">
        <v>391</v>
      </c>
      <c r="F127" t="s">
        <v>239</v>
      </c>
      <c r="G127" t="s">
        <v>246</v>
      </c>
      <c r="H127" t="s">
        <v>256</v>
      </c>
      <c r="J127">
        <v>5067.8828801400005</v>
      </c>
      <c r="K127">
        <v>3.3791197900000002E-3</v>
      </c>
      <c r="L127">
        <v>0.1089</v>
      </c>
      <c r="N127">
        <v>91.718999999999994</v>
      </c>
      <c r="O127">
        <v>2082.2370000000001</v>
      </c>
      <c r="P127">
        <v>17.8369</v>
      </c>
      <c r="Q127">
        <v>8.5699999999999998E-2</v>
      </c>
      <c r="R127">
        <v>3.5799999999999998E-2</v>
      </c>
      <c r="S127">
        <v>0</v>
      </c>
      <c r="T127">
        <v>6707.5091000000002</v>
      </c>
      <c r="U127">
        <v>0</v>
      </c>
      <c r="V127">
        <v>9.11E-2</v>
      </c>
      <c r="W127">
        <v>0</v>
      </c>
      <c r="X127">
        <v>0</v>
      </c>
      <c r="Y127">
        <v>2258073742.75</v>
      </c>
      <c r="Z127">
        <v>0</v>
      </c>
      <c r="AA127">
        <v>0.1143</v>
      </c>
      <c r="AB127">
        <v>0</v>
      </c>
      <c r="AC127">
        <v>575023800</v>
      </c>
      <c r="AD127">
        <v>37832742681.25</v>
      </c>
      <c r="AE127">
        <v>0</v>
      </c>
      <c r="AF127">
        <v>0.10539999999999999</v>
      </c>
      <c r="AG127">
        <v>1.52E-2</v>
      </c>
      <c r="AH127">
        <v>3740.8406</v>
      </c>
      <c r="AI127">
        <v>28191.252799999998</v>
      </c>
      <c r="AJ127">
        <v>482.85629999999998</v>
      </c>
      <c r="AK127">
        <v>8.2100000000000006E-2</v>
      </c>
      <c r="AL127">
        <v>0.1176</v>
      </c>
      <c r="AM127">
        <v>10545072.309699999</v>
      </c>
      <c r="AN127">
        <v>4399312583.1394997</v>
      </c>
      <c r="AO127">
        <v>0</v>
      </c>
      <c r="AP127">
        <v>0.10539999999999999</v>
      </c>
      <c r="AQ127">
        <v>2.3999999999999998E-3</v>
      </c>
      <c r="AR127">
        <v>14527.243200000001</v>
      </c>
      <c r="AS127">
        <v>1362096.4258000001</v>
      </c>
      <c r="AT127">
        <v>0</v>
      </c>
      <c r="AU127">
        <v>0.1089</v>
      </c>
      <c r="AV127">
        <v>1.0699999999999999E-2</v>
      </c>
      <c r="AW127">
        <v>24498.061099999999</v>
      </c>
      <c r="AX127">
        <v>1362812.7390999999</v>
      </c>
      <c r="AY127">
        <v>669.38189999999997</v>
      </c>
      <c r="AZ127">
        <v>0.1089</v>
      </c>
      <c r="BA127">
        <v>1.7500000000000002E-2</v>
      </c>
      <c r="BB127">
        <v>0</v>
      </c>
      <c r="BC127">
        <v>0</v>
      </c>
      <c r="BD127">
        <v>0</v>
      </c>
      <c r="BE127">
        <v>8.9300000000000004E-2</v>
      </c>
      <c r="BF127">
        <v>0</v>
      </c>
      <c r="BG127">
        <v>1.7600000000000001E-2</v>
      </c>
      <c r="BH127">
        <v>0.1719</v>
      </c>
      <c r="BI127">
        <v>2.9812084954593601E-2</v>
      </c>
      <c r="BJ127" t="s">
        <v>289</v>
      </c>
      <c r="BK127" t="s">
        <v>265</v>
      </c>
    </row>
    <row r="128" spans="1:63" x14ac:dyDescent="0.25">
      <c r="A128" t="s">
        <v>387</v>
      </c>
      <c r="B128" t="s">
        <v>176</v>
      </c>
      <c r="C128">
        <v>21498</v>
      </c>
      <c r="D128" t="e">
        <f>VLOOKUP(C128,#REF!,2,FALSE)</f>
        <v>#REF!</v>
      </c>
      <c r="E128" t="s">
        <v>392</v>
      </c>
      <c r="F128" t="s">
        <v>242</v>
      </c>
      <c r="G128" t="s">
        <v>245</v>
      </c>
      <c r="H128" t="s">
        <v>256</v>
      </c>
      <c r="J128">
        <v>54.670917482500002</v>
      </c>
      <c r="K128">
        <v>0.50958937400000004</v>
      </c>
      <c r="L128">
        <v>0.1089</v>
      </c>
      <c r="N128">
        <v>74.1113</v>
      </c>
      <c r="O128">
        <v>1003.4046</v>
      </c>
      <c r="P128">
        <v>10.7302</v>
      </c>
      <c r="Q128">
        <v>8.5699999999999998E-2</v>
      </c>
      <c r="R128">
        <v>6.3799999999999996E-2</v>
      </c>
      <c r="S128">
        <v>0</v>
      </c>
      <c r="T128">
        <v>4181.9917999999998</v>
      </c>
      <c r="U128">
        <v>0</v>
      </c>
      <c r="V128">
        <v>9.11E-2</v>
      </c>
      <c r="W128">
        <v>0</v>
      </c>
      <c r="X128">
        <v>0</v>
      </c>
      <c r="Y128">
        <v>38160525</v>
      </c>
      <c r="Z128">
        <v>0</v>
      </c>
      <c r="AA128">
        <v>0.1143</v>
      </c>
      <c r="AB128">
        <v>0</v>
      </c>
      <c r="AC128">
        <v>0</v>
      </c>
      <c r="AD128">
        <v>8534892125</v>
      </c>
      <c r="AE128">
        <v>0</v>
      </c>
      <c r="AF128">
        <v>0.10539999999999999</v>
      </c>
      <c r="AG128">
        <v>0</v>
      </c>
      <c r="AH128">
        <v>5437.4535999999998</v>
      </c>
      <c r="AI128">
        <v>35753.243000000002</v>
      </c>
      <c r="AJ128">
        <v>1129.6801</v>
      </c>
      <c r="AK128">
        <v>8.2100000000000006E-2</v>
      </c>
      <c r="AL128">
        <v>0.1244</v>
      </c>
      <c r="AN128">
        <v>466831561.61210001</v>
      </c>
      <c r="AO128">
        <v>0</v>
      </c>
      <c r="AP128">
        <v>0.10539999999999999</v>
      </c>
      <c r="AQ128">
        <v>0</v>
      </c>
      <c r="AS128">
        <v>385878.0735</v>
      </c>
      <c r="AT128">
        <v>0</v>
      </c>
      <c r="AU128">
        <v>0.1089</v>
      </c>
      <c r="AV128">
        <v>0</v>
      </c>
      <c r="AX128">
        <v>732119.04489999998</v>
      </c>
      <c r="AY128">
        <v>1665.8701000000001</v>
      </c>
      <c r="AZ128">
        <v>0.1089</v>
      </c>
      <c r="BB128">
        <v>0</v>
      </c>
      <c r="BC128">
        <v>0</v>
      </c>
      <c r="BD128">
        <v>0</v>
      </c>
      <c r="BE128">
        <v>8.9300000000000004E-2</v>
      </c>
      <c r="BF128">
        <v>0</v>
      </c>
      <c r="BG128">
        <v>1.5699999999999999E-2</v>
      </c>
      <c r="BH128">
        <v>0.3251</v>
      </c>
      <c r="BI128">
        <v>2.37547718346733E-2</v>
      </c>
      <c r="BJ128" t="s">
        <v>289</v>
      </c>
      <c r="BK128" t="s">
        <v>264</v>
      </c>
    </row>
    <row r="129" spans="1:63" x14ac:dyDescent="0.25">
      <c r="A129" t="s">
        <v>387</v>
      </c>
      <c r="B129" t="s">
        <v>176</v>
      </c>
      <c r="C129">
        <v>21498</v>
      </c>
      <c r="D129" t="e">
        <f>VLOOKUP(C129,#REF!,2,FALSE)</f>
        <v>#REF!</v>
      </c>
      <c r="E129" t="s">
        <v>393</v>
      </c>
      <c r="F129" t="s">
        <v>242</v>
      </c>
      <c r="G129" t="s">
        <v>245</v>
      </c>
      <c r="H129" t="s">
        <v>256</v>
      </c>
      <c r="J129">
        <v>54.514205517499903</v>
      </c>
      <c r="K129">
        <v>0.50958937400000004</v>
      </c>
      <c r="L129">
        <v>0.1089</v>
      </c>
      <c r="N129">
        <v>74.1113</v>
      </c>
      <c r="O129">
        <v>1039.4602</v>
      </c>
      <c r="P129">
        <v>10.7302</v>
      </c>
      <c r="Q129">
        <v>8.5699999999999998E-2</v>
      </c>
      <c r="R129">
        <v>6.1600000000000002E-2</v>
      </c>
      <c r="S129">
        <v>0</v>
      </c>
      <c r="T129">
        <v>5675.3026</v>
      </c>
      <c r="U129">
        <v>0</v>
      </c>
      <c r="V129">
        <v>9.11E-2</v>
      </c>
      <c r="W129">
        <v>0</v>
      </c>
      <c r="X129">
        <v>0</v>
      </c>
      <c r="Y129">
        <v>66212442.5</v>
      </c>
      <c r="Z129">
        <v>0</v>
      </c>
      <c r="AA129">
        <v>0.1143</v>
      </c>
      <c r="AB129">
        <v>0</v>
      </c>
      <c r="AC129">
        <v>0</v>
      </c>
      <c r="AD129">
        <v>3168139500</v>
      </c>
      <c r="AE129">
        <v>0</v>
      </c>
      <c r="AF129">
        <v>0.10539999999999999</v>
      </c>
      <c r="AG129">
        <v>0</v>
      </c>
      <c r="AH129">
        <v>5437.4535999999998</v>
      </c>
      <c r="AI129">
        <v>33207.645600000003</v>
      </c>
      <c r="AJ129">
        <v>624.99890000000005</v>
      </c>
      <c r="AK129">
        <v>8.2100000000000006E-2</v>
      </c>
      <c r="AL129">
        <v>0.1477</v>
      </c>
      <c r="AN129">
        <v>2194943964.4661999</v>
      </c>
      <c r="AO129">
        <v>0</v>
      </c>
      <c r="AP129">
        <v>0.10539999999999999</v>
      </c>
      <c r="AQ129">
        <v>0</v>
      </c>
      <c r="AS129">
        <v>531815.81299999997</v>
      </c>
      <c r="AT129">
        <v>0</v>
      </c>
      <c r="AU129">
        <v>0.1089</v>
      </c>
      <c r="AV129">
        <v>0</v>
      </c>
      <c r="AX129">
        <v>841825.73129999998</v>
      </c>
      <c r="AY129">
        <v>1489.1391000000001</v>
      </c>
      <c r="AZ129">
        <v>0.1089</v>
      </c>
      <c r="BB129">
        <v>0</v>
      </c>
      <c r="BC129">
        <v>0</v>
      </c>
      <c r="BD129">
        <v>0</v>
      </c>
      <c r="BE129">
        <v>8.9300000000000004E-2</v>
      </c>
      <c r="BF129">
        <v>0</v>
      </c>
      <c r="BG129">
        <v>1.7399999999999999E-2</v>
      </c>
      <c r="BH129">
        <v>0.30049999999999999</v>
      </c>
      <c r="BI129">
        <v>2.37547718346733E-2</v>
      </c>
      <c r="BJ129" t="s">
        <v>289</v>
      </c>
      <c r="BK129" t="s">
        <v>264</v>
      </c>
    </row>
    <row r="130" spans="1:63" x14ac:dyDescent="0.25">
      <c r="A130" t="s">
        <v>387</v>
      </c>
      <c r="B130" t="s">
        <v>176</v>
      </c>
      <c r="C130">
        <v>21498</v>
      </c>
      <c r="D130" t="e">
        <f>VLOOKUP(C130,#REF!,2,FALSE)</f>
        <v>#REF!</v>
      </c>
      <c r="E130" t="s">
        <v>390</v>
      </c>
      <c r="F130" t="s">
        <v>242</v>
      </c>
      <c r="G130" t="s">
        <v>245</v>
      </c>
      <c r="H130" t="s">
        <v>256</v>
      </c>
      <c r="J130">
        <v>1879.7536735125</v>
      </c>
      <c r="K130">
        <v>3.3791197900000002E-3</v>
      </c>
      <c r="L130">
        <v>0.1089</v>
      </c>
      <c r="N130">
        <v>92.808800000000005</v>
      </c>
      <c r="O130">
        <v>1504.3860999999999</v>
      </c>
      <c r="P130">
        <v>14.3537</v>
      </c>
      <c r="Q130">
        <v>8.5699999999999998E-2</v>
      </c>
      <c r="R130">
        <v>5.2699999999999997E-2</v>
      </c>
      <c r="S130">
        <v>0</v>
      </c>
      <c r="T130">
        <v>5794.8164999999999</v>
      </c>
      <c r="U130">
        <v>0</v>
      </c>
      <c r="V130">
        <v>9.11E-2</v>
      </c>
      <c r="W130">
        <v>0</v>
      </c>
      <c r="X130">
        <v>0</v>
      </c>
      <c r="Y130">
        <v>2044961644</v>
      </c>
      <c r="Z130">
        <v>0</v>
      </c>
      <c r="AA130">
        <v>0.1143</v>
      </c>
      <c r="AB130">
        <v>0</v>
      </c>
      <c r="AC130">
        <v>0</v>
      </c>
      <c r="AD130">
        <v>7744921500</v>
      </c>
      <c r="AE130">
        <v>0</v>
      </c>
      <c r="AF130">
        <v>0.10539999999999999</v>
      </c>
      <c r="AG130">
        <v>0</v>
      </c>
      <c r="AH130">
        <v>5437.4535999999998</v>
      </c>
      <c r="AI130">
        <v>29248.1315</v>
      </c>
      <c r="AJ130">
        <v>482.85629999999998</v>
      </c>
      <c r="AK130">
        <v>8.2100000000000006E-2</v>
      </c>
      <c r="AL130">
        <v>0.17219999999999999</v>
      </c>
      <c r="AN130">
        <v>854041103.75380003</v>
      </c>
      <c r="AO130">
        <v>0</v>
      </c>
      <c r="AP130">
        <v>0.10539999999999999</v>
      </c>
      <c r="AQ130">
        <v>0</v>
      </c>
      <c r="AS130">
        <v>1054319.3799999999</v>
      </c>
      <c r="AT130">
        <v>0</v>
      </c>
      <c r="AU130">
        <v>0.1089</v>
      </c>
      <c r="AV130">
        <v>0</v>
      </c>
      <c r="AX130">
        <v>759215.2378</v>
      </c>
      <c r="AY130">
        <v>171.30330000000001</v>
      </c>
      <c r="AZ130">
        <v>0.1089</v>
      </c>
      <c r="BB130">
        <v>0</v>
      </c>
      <c r="BC130">
        <v>0</v>
      </c>
      <c r="BD130">
        <v>0</v>
      </c>
      <c r="BE130">
        <v>8.9300000000000004E-2</v>
      </c>
      <c r="BF130">
        <v>0</v>
      </c>
      <c r="BG130">
        <v>1.8700000000000001E-2</v>
      </c>
      <c r="BH130">
        <v>0.20250000000000001</v>
      </c>
      <c r="BI130">
        <v>2.37547718346733E-2</v>
      </c>
      <c r="BJ130" t="s">
        <v>289</v>
      </c>
      <c r="BK130" t="s">
        <v>264</v>
      </c>
    </row>
    <row r="131" spans="1:63" x14ac:dyDescent="0.25">
      <c r="A131" t="s">
        <v>387</v>
      </c>
      <c r="B131" t="s">
        <v>176</v>
      </c>
      <c r="C131">
        <v>21498</v>
      </c>
      <c r="D131" t="e">
        <f>VLOOKUP(C131,#REF!,2,FALSE)</f>
        <v>#REF!</v>
      </c>
      <c r="E131" t="s">
        <v>391</v>
      </c>
      <c r="F131" t="s">
        <v>242</v>
      </c>
      <c r="G131" t="s">
        <v>245</v>
      </c>
      <c r="H131" t="s">
        <v>256</v>
      </c>
      <c r="J131">
        <v>5067.8828801400005</v>
      </c>
      <c r="K131">
        <v>3.3791197900000002E-3</v>
      </c>
      <c r="L131">
        <v>0.1089</v>
      </c>
      <c r="N131">
        <v>107.89570000000001</v>
      </c>
      <c r="O131">
        <v>2082.2370000000001</v>
      </c>
      <c r="P131">
        <v>17.8369</v>
      </c>
      <c r="Q131">
        <v>8.5699999999999998E-2</v>
      </c>
      <c r="R131">
        <v>4.36E-2</v>
      </c>
      <c r="S131">
        <v>0</v>
      </c>
      <c r="T131">
        <v>6707.5091000000002</v>
      </c>
      <c r="U131">
        <v>0</v>
      </c>
      <c r="V131">
        <v>9.11E-2</v>
      </c>
      <c r="W131">
        <v>0</v>
      </c>
      <c r="X131">
        <v>0</v>
      </c>
      <c r="Y131">
        <v>2258073742.75</v>
      </c>
      <c r="Z131">
        <v>0</v>
      </c>
      <c r="AA131">
        <v>0.1143</v>
      </c>
      <c r="AB131">
        <v>0</v>
      </c>
      <c r="AC131">
        <v>29909442</v>
      </c>
      <c r="AD131">
        <v>37832742681.25</v>
      </c>
      <c r="AE131">
        <v>0</v>
      </c>
      <c r="AF131">
        <v>0.10539999999999999</v>
      </c>
      <c r="AG131">
        <v>8.0000000000000004E-4</v>
      </c>
      <c r="AH131">
        <v>5437.4535999999998</v>
      </c>
      <c r="AI131">
        <v>28191.252799999998</v>
      </c>
      <c r="AJ131">
        <v>482.85629999999998</v>
      </c>
      <c r="AK131">
        <v>8.2100000000000006E-2</v>
      </c>
      <c r="AL131">
        <v>0.17879999999999999</v>
      </c>
      <c r="AM131">
        <v>5665217.8925999999</v>
      </c>
      <c r="AN131">
        <v>4399312583.1394997</v>
      </c>
      <c r="AO131">
        <v>0</v>
      </c>
      <c r="AP131">
        <v>0.10539999999999999</v>
      </c>
      <c r="AQ131">
        <v>1.2999999999999999E-3</v>
      </c>
      <c r="AR131">
        <v>2070.7919999999999</v>
      </c>
      <c r="AS131">
        <v>1362096.4258000001</v>
      </c>
      <c r="AT131">
        <v>0</v>
      </c>
      <c r="AU131">
        <v>0.1089</v>
      </c>
      <c r="AV131">
        <v>1.5E-3</v>
      </c>
      <c r="AW131">
        <v>875.36429999999996</v>
      </c>
      <c r="AX131">
        <v>1362812.7390999999</v>
      </c>
      <c r="AY131">
        <v>669.38189999999997</v>
      </c>
      <c r="AZ131">
        <v>0.1089</v>
      </c>
      <c r="BA131">
        <v>2.0000000000000001E-4</v>
      </c>
      <c r="BB131">
        <v>0</v>
      </c>
      <c r="BC131">
        <v>0</v>
      </c>
      <c r="BD131">
        <v>0</v>
      </c>
      <c r="BE131">
        <v>8.9300000000000004E-2</v>
      </c>
      <c r="BF131">
        <v>0</v>
      </c>
      <c r="BG131">
        <v>1.8800000000000001E-2</v>
      </c>
      <c r="BH131">
        <v>0.1719</v>
      </c>
      <c r="BI131">
        <v>2.37547718346733E-2</v>
      </c>
      <c r="BJ131" t="s">
        <v>289</v>
      </c>
      <c r="BK131" t="s">
        <v>264</v>
      </c>
    </row>
    <row r="132" spans="1:63" x14ac:dyDescent="0.25">
      <c r="A132" t="s">
        <v>387</v>
      </c>
      <c r="B132" t="s">
        <v>176</v>
      </c>
      <c r="C132">
        <v>21499</v>
      </c>
      <c r="D132" t="e">
        <f>VLOOKUP(C132,#REF!,2,FALSE)</f>
        <v>#REF!</v>
      </c>
      <c r="E132" t="s">
        <v>392</v>
      </c>
      <c r="F132" t="s">
        <v>242</v>
      </c>
      <c r="G132" t="s">
        <v>245</v>
      </c>
      <c r="H132" t="s">
        <v>256</v>
      </c>
      <c r="J132">
        <v>54.670917482500002</v>
      </c>
      <c r="K132">
        <v>0.50958937400000004</v>
      </c>
      <c r="L132">
        <v>0.1089</v>
      </c>
      <c r="N132">
        <v>10.7302</v>
      </c>
      <c r="O132">
        <v>1003.4046</v>
      </c>
      <c r="P132">
        <v>10.7302</v>
      </c>
      <c r="Q132">
        <v>8.5699999999999998E-2</v>
      </c>
      <c r="R132">
        <v>0</v>
      </c>
      <c r="S132">
        <v>0</v>
      </c>
      <c r="T132">
        <v>4181.9917999999998</v>
      </c>
      <c r="U132">
        <v>0</v>
      </c>
      <c r="V132">
        <v>9.11E-2</v>
      </c>
      <c r="W132">
        <v>0</v>
      </c>
      <c r="X132">
        <v>0</v>
      </c>
      <c r="Y132">
        <v>38160525</v>
      </c>
      <c r="Z132">
        <v>0</v>
      </c>
      <c r="AA132">
        <v>0.1143</v>
      </c>
      <c r="AB132">
        <v>0</v>
      </c>
      <c r="AC132">
        <v>0</v>
      </c>
      <c r="AD132">
        <v>8534892125</v>
      </c>
      <c r="AE132">
        <v>0</v>
      </c>
      <c r="AF132">
        <v>0.10539999999999999</v>
      </c>
      <c r="AG132">
        <v>0</v>
      </c>
      <c r="AH132">
        <v>1548.0304000000001</v>
      </c>
      <c r="AI132">
        <v>35753.243000000002</v>
      </c>
      <c r="AJ132">
        <v>1129.6801</v>
      </c>
      <c r="AK132">
        <v>8.2100000000000006E-2</v>
      </c>
      <c r="AL132">
        <v>1.21E-2</v>
      </c>
      <c r="AN132">
        <v>466831561.61210001</v>
      </c>
      <c r="AO132">
        <v>0</v>
      </c>
      <c r="AP132">
        <v>0.10539999999999999</v>
      </c>
      <c r="AQ132">
        <v>0</v>
      </c>
      <c r="AS132">
        <v>385878.0735</v>
      </c>
      <c r="AT132">
        <v>0</v>
      </c>
      <c r="AU132">
        <v>0.1089</v>
      </c>
      <c r="AV132">
        <v>0</v>
      </c>
      <c r="AX132">
        <v>732119.04489999998</v>
      </c>
      <c r="AY132">
        <v>1665.8701000000001</v>
      </c>
      <c r="AZ132">
        <v>0.1089</v>
      </c>
      <c r="BB132">
        <v>0</v>
      </c>
      <c r="BC132">
        <v>0</v>
      </c>
      <c r="BD132">
        <v>0</v>
      </c>
      <c r="BE132">
        <v>8.9300000000000004E-2</v>
      </c>
      <c r="BF132">
        <v>0</v>
      </c>
      <c r="BG132">
        <v>1E-3</v>
      </c>
      <c r="BH132">
        <v>0.3251</v>
      </c>
      <c r="BI132">
        <v>1.3919246085829499E-2</v>
      </c>
      <c r="BJ132" t="s">
        <v>289</v>
      </c>
      <c r="BK132" t="s">
        <v>264</v>
      </c>
    </row>
    <row r="133" spans="1:63" x14ac:dyDescent="0.25">
      <c r="A133" t="s">
        <v>387</v>
      </c>
      <c r="B133" t="s">
        <v>176</v>
      </c>
      <c r="C133">
        <v>21499</v>
      </c>
      <c r="D133" t="e">
        <f>VLOOKUP(C133,#REF!,2,FALSE)</f>
        <v>#REF!</v>
      </c>
      <c r="E133" t="s">
        <v>393</v>
      </c>
      <c r="F133" t="s">
        <v>242</v>
      </c>
      <c r="G133" t="s">
        <v>245</v>
      </c>
      <c r="H133" t="s">
        <v>256</v>
      </c>
      <c r="J133">
        <v>54.514205517499903</v>
      </c>
      <c r="K133">
        <v>0.50958937400000004</v>
      </c>
      <c r="L133">
        <v>0.1089</v>
      </c>
      <c r="N133">
        <v>10.7302</v>
      </c>
      <c r="O133">
        <v>1039.4602</v>
      </c>
      <c r="P133">
        <v>10.7302</v>
      </c>
      <c r="Q133">
        <v>8.5699999999999998E-2</v>
      </c>
      <c r="R133">
        <v>0</v>
      </c>
      <c r="S133">
        <v>0</v>
      </c>
      <c r="T133">
        <v>5675.3026</v>
      </c>
      <c r="U133">
        <v>0</v>
      </c>
      <c r="V133">
        <v>9.11E-2</v>
      </c>
      <c r="W133">
        <v>0</v>
      </c>
      <c r="X133">
        <v>0</v>
      </c>
      <c r="Y133">
        <v>66212442.5</v>
      </c>
      <c r="Z133">
        <v>0</v>
      </c>
      <c r="AA133">
        <v>0.1143</v>
      </c>
      <c r="AB133">
        <v>0</v>
      </c>
      <c r="AC133">
        <v>0</v>
      </c>
      <c r="AD133">
        <v>3168139500</v>
      </c>
      <c r="AE133">
        <v>0</v>
      </c>
      <c r="AF133">
        <v>0.10539999999999999</v>
      </c>
      <c r="AG133">
        <v>0</v>
      </c>
      <c r="AH133">
        <v>1548.0304000000001</v>
      </c>
      <c r="AI133">
        <v>33207.645600000003</v>
      </c>
      <c r="AJ133">
        <v>624.99890000000005</v>
      </c>
      <c r="AK133">
        <v>8.2100000000000006E-2</v>
      </c>
      <c r="AL133">
        <v>2.8299999999999999E-2</v>
      </c>
      <c r="AN133">
        <v>2194943964.4661999</v>
      </c>
      <c r="AO133">
        <v>0</v>
      </c>
      <c r="AP133">
        <v>0.10539999999999999</v>
      </c>
      <c r="AQ133">
        <v>0</v>
      </c>
      <c r="AS133">
        <v>531815.81299999997</v>
      </c>
      <c r="AT133">
        <v>0</v>
      </c>
      <c r="AU133">
        <v>0.1089</v>
      </c>
      <c r="AV133">
        <v>0</v>
      </c>
      <c r="AX133">
        <v>841825.73129999998</v>
      </c>
      <c r="AY133">
        <v>1489.1391000000001</v>
      </c>
      <c r="AZ133">
        <v>0.1089</v>
      </c>
      <c r="BB133">
        <v>0</v>
      </c>
      <c r="BC133">
        <v>0</v>
      </c>
      <c r="BD133">
        <v>0</v>
      </c>
      <c r="BE133">
        <v>8.9300000000000004E-2</v>
      </c>
      <c r="BF133">
        <v>0</v>
      </c>
      <c r="BG133">
        <v>2.3E-3</v>
      </c>
      <c r="BH133">
        <v>0.30049999999999999</v>
      </c>
      <c r="BI133">
        <v>1.3919246085829499E-2</v>
      </c>
      <c r="BJ133" t="s">
        <v>289</v>
      </c>
      <c r="BK133" t="s">
        <v>264</v>
      </c>
    </row>
    <row r="134" spans="1:63" x14ac:dyDescent="0.25">
      <c r="A134" t="s">
        <v>387</v>
      </c>
      <c r="B134" t="s">
        <v>176</v>
      </c>
      <c r="C134">
        <v>21499</v>
      </c>
      <c r="D134" t="e">
        <f>VLOOKUP(C134,#REF!,2,FALSE)</f>
        <v>#REF!</v>
      </c>
      <c r="E134" t="s">
        <v>390</v>
      </c>
      <c r="F134" t="s">
        <v>242</v>
      </c>
      <c r="G134" t="s">
        <v>245</v>
      </c>
      <c r="H134" t="s">
        <v>256</v>
      </c>
      <c r="J134">
        <v>1879.7536735125</v>
      </c>
      <c r="K134">
        <v>3.3791197900000002E-3</v>
      </c>
      <c r="L134">
        <v>0.1089</v>
      </c>
      <c r="N134">
        <v>14.3537</v>
      </c>
      <c r="O134">
        <v>1504.3860999999999</v>
      </c>
      <c r="P134">
        <v>14.3537</v>
      </c>
      <c r="Q134">
        <v>8.5699999999999998E-2</v>
      </c>
      <c r="R134">
        <v>0</v>
      </c>
      <c r="S134">
        <v>0</v>
      </c>
      <c r="T134">
        <v>5794.8164999999999</v>
      </c>
      <c r="U134">
        <v>0</v>
      </c>
      <c r="V134">
        <v>9.11E-2</v>
      </c>
      <c r="W134">
        <v>0</v>
      </c>
      <c r="X134">
        <v>0</v>
      </c>
      <c r="Y134">
        <v>2044961644</v>
      </c>
      <c r="Z134">
        <v>0</v>
      </c>
      <c r="AA134">
        <v>0.1143</v>
      </c>
      <c r="AB134">
        <v>0</v>
      </c>
      <c r="AC134">
        <v>0</v>
      </c>
      <c r="AD134">
        <v>7744921500</v>
      </c>
      <c r="AE134">
        <v>0</v>
      </c>
      <c r="AF134">
        <v>0.10539999999999999</v>
      </c>
      <c r="AG134">
        <v>0</v>
      </c>
      <c r="AH134">
        <v>1548.0304000000001</v>
      </c>
      <c r="AI134">
        <v>29248.1315</v>
      </c>
      <c r="AJ134">
        <v>482.85629999999998</v>
      </c>
      <c r="AK134">
        <v>8.2100000000000006E-2</v>
      </c>
      <c r="AL134">
        <v>3.6999999999999998E-2</v>
      </c>
      <c r="AN134">
        <v>854041103.75380003</v>
      </c>
      <c r="AO134">
        <v>0</v>
      </c>
      <c r="AP134">
        <v>0.10539999999999999</v>
      </c>
      <c r="AQ134">
        <v>0</v>
      </c>
      <c r="AS134">
        <v>1054319.3799999999</v>
      </c>
      <c r="AT134">
        <v>0</v>
      </c>
      <c r="AU134">
        <v>0.1089</v>
      </c>
      <c r="AV134">
        <v>0</v>
      </c>
      <c r="AX134">
        <v>759215.2378</v>
      </c>
      <c r="AY134">
        <v>171.30330000000001</v>
      </c>
      <c r="AZ134">
        <v>0.1089</v>
      </c>
      <c r="BB134">
        <v>0</v>
      </c>
      <c r="BC134">
        <v>0</v>
      </c>
      <c r="BD134">
        <v>0</v>
      </c>
      <c r="BE134">
        <v>8.9300000000000004E-2</v>
      </c>
      <c r="BF134">
        <v>0</v>
      </c>
      <c r="BG134">
        <v>3.0000000000000001E-3</v>
      </c>
      <c r="BH134">
        <v>0.20250000000000001</v>
      </c>
      <c r="BI134">
        <v>1.3919246085829499E-2</v>
      </c>
      <c r="BJ134" t="s">
        <v>289</v>
      </c>
      <c r="BK134" t="s">
        <v>264</v>
      </c>
    </row>
    <row r="135" spans="1:63" x14ac:dyDescent="0.25">
      <c r="A135" t="s">
        <v>387</v>
      </c>
      <c r="B135" t="s">
        <v>176</v>
      </c>
      <c r="C135">
        <v>21499</v>
      </c>
      <c r="D135" t="e">
        <f>VLOOKUP(C135,#REF!,2,FALSE)</f>
        <v>#REF!</v>
      </c>
      <c r="E135" t="s">
        <v>391</v>
      </c>
      <c r="F135" t="s">
        <v>242</v>
      </c>
      <c r="G135" t="s">
        <v>245</v>
      </c>
      <c r="H135" t="s">
        <v>256</v>
      </c>
      <c r="J135">
        <v>5067.8828801400005</v>
      </c>
      <c r="K135">
        <v>3.3791197900000002E-3</v>
      </c>
      <c r="L135">
        <v>0.1089</v>
      </c>
      <c r="N135">
        <v>17.8369</v>
      </c>
      <c r="O135">
        <v>2082.2370000000001</v>
      </c>
      <c r="P135">
        <v>17.8369</v>
      </c>
      <c r="Q135">
        <v>8.5699999999999998E-2</v>
      </c>
      <c r="R135">
        <v>0</v>
      </c>
      <c r="S135">
        <v>0</v>
      </c>
      <c r="T135">
        <v>6707.5091000000002</v>
      </c>
      <c r="U135">
        <v>0</v>
      </c>
      <c r="V135">
        <v>9.11E-2</v>
      </c>
      <c r="W135">
        <v>0</v>
      </c>
      <c r="X135">
        <v>0</v>
      </c>
      <c r="Y135">
        <v>2258073742.75</v>
      </c>
      <c r="Z135">
        <v>0</v>
      </c>
      <c r="AA135">
        <v>0.1143</v>
      </c>
      <c r="AB135">
        <v>0</v>
      </c>
      <c r="AC135">
        <v>1738053800</v>
      </c>
      <c r="AD135">
        <v>37832742681.25</v>
      </c>
      <c r="AE135">
        <v>0</v>
      </c>
      <c r="AF135">
        <v>0.10539999999999999</v>
      </c>
      <c r="AG135">
        <v>4.5900000000000003E-2</v>
      </c>
      <c r="AH135">
        <v>1548.0304000000001</v>
      </c>
      <c r="AI135">
        <v>28191.252799999998</v>
      </c>
      <c r="AJ135">
        <v>482.85629999999998</v>
      </c>
      <c r="AK135">
        <v>8.2100000000000006E-2</v>
      </c>
      <c r="AL135">
        <v>3.8399999999999997E-2</v>
      </c>
      <c r="AM135">
        <v>329208840.60009998</v>
      </c>
      <c r="AN135">
        <v>4399312583.1394997</v>
      </c>
      <c r="AO135">
        <v>0</v>
      </c>
      <c r="AP135">
        <v>0.10539999999999999</v>
      </c>
      <c r="AQ135">
        <v>7.4800000000000005E-2</v>
      </c>
      <c r="AR135">
        <v>385838.03100000002</v>
      </c>
      <c r="AS135">
        <v>1362096.4258000001</v>
      </c>
      <c r="AT135">
        <v>0</v>
      </c>
      <c r="AU135">
        <v>0.1089</v>
      </c>
      <c r="AV135">
        <v>0.2833</v>
      </c>
      <c r="AW135">
        <v>68403.7258</v>
      </c>
      <c r="AX135">
        <v>1362812.7390999999</v>
      </c>
      <c r="AY135">
        <v>669.38189999999997</v>
      </c>
      <c r="AZ135">
        <v>0.1089</v>
      </c>
      <c r="BA135">
        <v>4.9700000000000001E-2</v>
      </c>
      <c r="BB135">
        <v>0</v>
      </c>
      <c r="BC135">
        <v>0</v>
      </c>
      <c r="BD135">
        <v>0</v>
      </c>
      <c r="BE135">
        <v>8.9300000000000004E-2</v>
      </c>
      <c r="BF135">
        <v>0</v>
      </c>
      <c r="BG135">
        <v>5.21E-2</v>
      </c>
      <c r="BH135">
        <v>0.1719</v>
      </c>
      <c r="BI135">
        <v>1.3919246085829499E-2</v>
      </c>
      <c r="BJ135" t="s">
        <v>289</v>
      </c>
      <c r="BK135" t="s">
        <v>264</v>
      </c>
    </row>
    <row r="136" spans="1:63" x14ac:dyDescent="0.25">
      <c r="A136" t="s">
        <v>387</v>
      </c>
      <c r="B136" t="s">
        <v>176</v>
      </c>
      <c r="C136">
        <v>1026</v>
      </c>
      <c r="D136" t="e">
        <f>VLOOKUP(C136,#REF!,2,FALSE)</f>
        <v>#REF!</v>
      </c>
      <c r="E136" t="s">
        <v>390</v>
      </c>
      <c r="F136" t="s">
        <v>239</v>
      </c>
      <c r="G136" t="s">
        <v>246</v>
      </c>
      <c r="H136" t="s">
        <v>256</v>
      </c>
      <c r="I136">
        <v>46.853240999999997</v>
      </c>
      <c r="J136">
        <v>1879.7536735125</v>
      </c>
      <c r="K136">
        <v>3.3791197900000002E-3</v>
      </c>
      <c r="L136">
        <v>0.1089</v>
      </c>
      <c r="M136">
        <v>2.4899999999999999E-2</v>
      </c>
      <c r="N136">
        <v>34.073599999999999</v>
      </c>
      <c r="O136">
        <v>1504.3860999999999</v>
      </c>
      <c r="P136">
        <v>14.3537</v>
      </c>
      <c r="Q136">
        <v>8.5699999999999998E-2</v>
      </c>
      <c r="R136">
        <v>1.32E-2</v>
      </c>
      <c r="S136">
        <v>122.7324</v>
      </c>
      <c r="T136">
        <v>5794.8164999999999</v>
      </c>
      <c r="U136">
        <v>0</v>
      </c>
      <c r="V136">
        <v>9.11E-2</v>
      </c>
      <c r="W136">
        <v>2.12E-2</v>
      </c>
      <c r="X136">
        <v>13821270</v>
      </c>
      <c r="Y136">
        <v>2044961644</v>
      </c>
      <c r="Z136">
        <v>0</v>
      </c>
      <c r="AA136">
        <v>0.1143</v>
      </c>
      <c r="AB136">
        <v>6.7999999999999996E-3</v>
      </c>
      <c r="AC136">
        <v>0</v>
      </c>
      <c r="AD136">
        <v>7744921500</v>
      </c>
      <c r="AE136">
        <v>0</v>
      </c>
      <c r="AF136">
        <v>0.10539999999999999</v>
      </c>
      <c r="AG136">
        <v>0</v>
      </c>
      <c r="AH136">
        <v>482.85629999999998</v>
      </c>
      <c r="AI136">
        <v>29248.1315</v>
      </c>
      <c r="AJ136">
        <v>482.85629999999998</v>
      </c>
      <c r="AK136">
        <v>8.2100000000000006E-2</v>
      </c>
      <c r="AL136">
        <v>0</v>
      </c>
      <c r="AN136">
        <v>854041103.75380003</v>
      </c>
      <c r="AO136">
        <v>0</v>
      </c>
      <c r="AP136">
        <v>0.10539999999999999</v>
      </c>
      <c r="AQ136">
        <v>0</v>
      </c>
      <c r="AS136">
        <v>1054319.3799999999</v>
      </c>
      <c r="AT136">
        <v>0</v>
      </c>
      <c r="AU136">
        <v>0.1089</v>
      </c>
      <c r="AV136">
        <v>0</v>
      </c>
      <c r="AX136">
        <v>759215.2378</v>
      </c>
      <c r="AY136">
        <v>171.30330000000001</v>
      </c>
      <c r="AZ136">
        <v>0.1089</v>
      </c>
      <c r="BB136">
        <v>0</v>
      </c>
      <c r="BC136">
        <v>0</v>
      </c>
      <c r="BD136">
        <v>0</v>
      </c>
      <c r="BE136">
        <v>8.9300000000000004E-2</v>
      </c>
      <c r="BF136">
        <v>0</v>
      </c>
      <c r="BG136">
        <v>6.6E-3</v>
      </c>
      <c r="BH136">
        <v>0.20250000000000001</v>
      </c>
      <c r="BI136">
        <v>7.3884367137384303E-3</v>
      </c>
      <c r="BJ136" t="s">
        <v>289</v>
      </c>
      <c r="BK136" t="s">
        <v>265</v>
      </c>
    </row>
    <row r="137" spans="1:63" x14ac:dyDescent="0.25">
      <c r="A137" t="s">
        <v>387</v>
      </c>
      <c r="B137" t="s">
        <v>176</v>
      </c>
      <c r="C137">
        <v>1026</v>
      </c>
      <c r="D137" t="e">
        <f>VLOOKUP(C137,#REF!,2,FALSE)</f>
        <v>#REF!</v>
      </c>
      <c r="E137" t="s">
        <v>391</v>
      </c>
      <c r="F137" t="s">
        <v>239</v>
      </c>
      <c r="G137" t="s">
        <v>246</v>
      </c>
      <c r="H137" t="s">
        <v>256</v>
      </c>
      <c r="I137">
        <v>46.853240999999997</v>
      </c>
      <c r="J137">
        <v>5067.8828801400005</v>
      </c>
      <c r="K137">
        <v>3.3791197900000002E-3</v>
      </c>
      <c r="L137">
        <v>0.1089</v>
      </c>
      <c r="M137">
        <v>9.1999999999999998E-3</v>
      </c>
      <c r="N137">
        <v>37.867400000000004</v>
      </c>
      <c r="O137">
        <v>2082.2370000000001</v>
      </c>
      <c r="P137">
        <v>17.8369</v>
      </c>
      <c r="Q137">
        <v>8.5699999999999998E-2</v>
      </c>
      <c r="R137">
        <v>9.7000000000000003E-3</v>
      </c>
      <c r="S137">
        <v>122.7324</v>
      </c>
      <c r="T137">
        <v>6707.5091000000002</v>
      </c>
      <c r="U137">
        <v>0</v>
      </c>
      <c r="V137">
        <v>9.11E-2</v>
      </c>
      <c r="W137">
        <v>1.83E-2</v>
      </c>
      <c r="X137">
        <v>13821270</v>
      </c>
      <c r="Y137">
        <v>2258073742.75</v>
      </c>
      <c r="Z137">
        <v>0</v>
      </c>
      <c r="AA137">
        <v>0.1143</v>
      </c>
      <c r="AB137">
        <v>6.1000000000000004E-3</v>
      </c>
      <c r="AC137">
        <v>0</v>
      </c>
      <c r="AD137">
        <v>37832742681.25</v>
      </c>
      <c r="AE137">
        <v>0</v>
      </c>
      <c r="AF137">
        <v>0.10539999999999999</v>
      </c>
      <c r="AG137">
        <v>0</v>
      </c>
      <c r="AH137">
        <v>482.85629999999998</v>
      </c>
      <c r="AI137">
        <v>28191.252799999998</v>
      </c>
      <c r="AJ137">
        <v>482.85629999999998</v>
      </c>
      <c r="AK137">
        <v>8.2100000000000006E-2</v>
      </c>
      <c r="AL137">
        <v>0</v>
      </c>
      <c r="AN137">
        <v>4399312583.1394997</v>
      </c>
      <c r="AO137">
        <v>0</v>
      </c>
      <c r="AP137">
        <v>0.10539999999999999</v>
      </c>
      <c r="AQ137">
        <v>0</v>
      </c>
      <c r="AS137">
        <v>1362096.4258000001</v>
      </c>
      <c r="AT137">
        <v>0</v>
      </c>
      <c r="AU137">
        <v>0.1089</v>
      </c>
      <c r="AV137">
        <v>0</v>
      </c>
      <c r="AX137">
        <v>1362812.7390999999</v>
      </c>
      <c r="AY137">
        <v>669.38189999999997</v>
      </c>
      <c r="AZ137">
        <v>0.1089</v>
      </c>
      <c r="BB137">
        <v>0</v>
      </c>
      <c r="BC137">
        <v>0</v>
      </c>
      <c r="BD137">
        <v>0</v>
      </c>
      <c r="BE137">
        <v>8.9300000000000004E-2</v>
      </c>
      <c r="BF137">
        <v>0</v>
      </c>
      <c r="BG137">
        <v>4.1999999999999997E-3</v>
      </c>
      <c r="BH137">
        <v>0.1719</v>
      </c>
      <c r="BI137">
        <v>7.3884367137384303E-3</v>
      </c>
      <c r="BJ137" t="s">
        <v>289</v>
      </c>
      <c r="BK137" t="s">
        <v>265</v>
      </c>
    </row>
  </sheetData>
  <mergeCells count="3">
    <mergeCell ref="A1:BK4"/>
    <mergeCell ref="A5:BK5"/>
    <mergeCell ref="A6:BK6"/>
  </mergeCells>
  <conditionalFormatting sqref="A1:BL4">
    <cfRule type="containsText" dxfId="35" priority="2" operator="containsText" text="">
      <formula>NOT(ISERROR(SEARCH("",A1)))</formula>
    </cfRule>
  </conditionalFormatting>
  <conditionalFormatting sqref="BG7:BG3870">
    <cfRule type="colorScale" priority="4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BI7:BI3870">
    <cfRule type="colorScale" priority="5">
      <colorScale>
        <cfvo type="min"/>
        <cfvo type="percentile" val="50"/>
        <cfvo type="max"/>
        <color rgb="FFFF9191"/>
        <color rgb="FFFFEA77"/>
        <color rgb="FF24F16C"/>
      </colorScale>
    </cfRule>
  </conditionalFormatting>
  <conditionalFormatting sqref="BJ7:BJ3870">
    <cfRule type="containsText" dxfId="34" priority="6" operator="containsText" text="Alta relevância setorial">
      <formula>NOT(ISERROR(SEARCH("Alta relevância setorial",BJ7)))</formula>
    </cfRule>
    <cfRule type="containsText" dxfId="33" priority="7" operator="containsText" text="Alto Impacto">
      <formula>NOT(ISERROR(SEARCH("Alto Impacto",BJ7)))</formula>
    </cfRule>
    <cfRule type="containsText" dxfId="32" priority="8" operator="containsText" text="Alta pré-viabilidade">
      <formula>NOT(ISERROR(SEARCH("Alta pré-viabilidade",BJ7)))</formula>
    </cfRule>
    <cfRule type="containsText" dxfId="31" priority="9" operator="containsText" text="Média relevância setorial">
      <formula>NOT(ISERROR(SEARCH("Média relevância setorial",BJ7)))</formula>
    </cfRule>
    <cfRule type="containsText" dxfId="30" priority="10" operator="containsText" text="Médio Impacto">
      <formula>NOT(ISERROR(SEARCH("Médio Impacto",BJ7)))</formula>
    </cfRule>
    <cfRule type="containsText" dxfId="29" priority="11" operator="containsText" text="Média pré-viabilidade">
      <formula>NOT(ISERROR(SEARCH("Média pré-viabilidade",BJ7)))</formula>
    </cfRule>
    <cfRule type="containsText" dxfId="28" priority="12" operator="containsText" text="Baixa relevância setorial">
      <formula>NOT(ISERROR(SEARCH("Baixa relevância setorial",BJ7)))</formula>
    </cfRule>
    <cfRule type="containsText" dxfId="27" priority="13" operator="containsText" text="Baixo Impacto">
      <formula>NOT(ISERROR(SEARCH("Baixo Impacto",BJ7)))</formula>
    </cfRule>
    <cfRule type="containsText" dxfId="26" priority="14" operator="containsText" text="Baixa pré-viabilidade">
      <formula>NOT(ISERROR(SEARCH("Baixa pré-viabilidade",BJ7)))</formula>
    </cfRule>
    <cfRule type="containsText" dxfId="25" priority="15" operator="containsText" text="Indefinido - IC não calculado">
      <formula>NOT(ISERROR(SEARCH("Indefinido - IC não calculado",BJ7)))</formula>
    </cfRule>
    <cfRule type="containsText" dxfId="24" priority="16" operator="containsText" text="Indefinido - IBG não calculado">
      <formula>NOT(ISERROR(SEARCH("Indefinido - IBG não calculado",BJ7)))</formula>
    </cfRule>
    <cfRule type="containsText" dxfId="23" priority="17" operator="containsText" text="Indefinido - IEF não calculado">
      <formula>NOT(ISERROR(SEARCH("Indefinido - IEF não calculado",BJ7)))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Visão Geral</vt:lpstr>
      <vt:lpstr>Dicionário de dados</vt:lpstr>
      <vt:lpstr>Prioriz Relevância (pesos IC)</vt:lpstr>
      <vt:lpstr>Prioriz Objetivos (pesos IBG)</vt:lpstr>
      <vt:lpstr>Classific Final - IC Projeto</vt:lpstr>
      <vt:lpstr>Memória Componentes IC Projeto </vt:lpstr>
      <vt:lpstr>Memória Componentes IC Cenário</vt:lpstr>
      <vt:lpstr>Classific Final – IBG Projeto</vt:lpstr>
      <vt:lpstr>Memória IBG - Cenários e Projet</vt:lpstr>
      <vt:lpstr>Classific Final – IEF Projeto</vt:lpstr>
      <vt:lpstr>Memória IEF – Cenários e Projet</vt:lpstr>
      <vt:lpstr>Classific final – IEST Projeto</vt:lpstr>
      <vt:lpstr>Pesos status IEST</vt:lpstr>
      <vt:lpstr>Pesos cenários</vt:lpstr>
      <vt:lpstr>Limites classes IC (Jenks)</vt:lpstr>
      <vt:lpstr>Limites classes IBG (Jenks)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Philipe</dc:creator>
  <cp:lastModifiedBy>Luiza Neis Ramos</cp:lastModifiedBy>
  <dcterms:created xsi:type="dcterms:W3CDTF">2024-04-07T18:41:50Z</dcterms:created>
  <dcterms:modified xsi:type="dcterms:W3CDTF">2024-11-29T19:05:40Z</dcterms:modified>
</cp:coreProperties>
</file>