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Z:\Site VPR\Informações Classificadas\Novo Modelo TCU\"/>
    </mc:Choice>
  </mc:AlternateContent>
  <xr:revisionPtr revIDLastSave="0" documentId="13_ncr:1_{D20A10E5-78A9-4457-91CB-3649C5EEA9BC}" xr6:coauthVersionLast="47" xr6:coauthVersionMax="47" xr10:uidLastSave="{00000000-0000-0000-0000-000000000000}"/>
  <bookViews>
    <workbookView xWindow="28680" yWindow="-120" windowWidth="29040" windowHeight="15720" xr2:uid="{EA4E6B72-6D76-49CE-A6BC-3741E426B76F}"/>
  </bookViews>
  <sheets>
    <sheet name="Ano 2025 Item 9.2.3  do Ac 1546" sheetId="5" r:id="rId1"/>
  </sheets>
  <definedNames>
    <definedName name="_xlnm.Print_Area" localSheetId="0">'Ano 2025 Item 9.2.3  do Ac 1546'!$A$1:$R$31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5" l="1"/>
  <c r="O23" i="5" l="1"/>
  <c r="O25" i="5"/>
  <c r="O21" i="5"/>
  <c r="O18" i="5"/>
  <c r="O13" i="5"/>
  <c r="O29" i="5" l="1"/>
</calcChain>
</file>

<file path=xl/sharedStrings.xml><?xml version="1.0" encoding="utf-8"?>
<sst xmlns="http://schemas.openxmlformats.org/spreadsheetml/2006/main" count="43" uniqueCount="37">
  <si>
    <t>VICE-PRESIDÊNCIA DA REPÚBLICA</t>
  </si>
  <si>
    <t>Diretoria de Administração - DIAD</t>
  </si>
  <si>
    <t>Coordenação-Geral de Orçamento, Finanças e Contabilidade - CGOFC</t>
  </si>
  <si>
    <t>CARTÃO DE PAGAMENTO DO GOVERNO FEDERAL</t>
  </si>
  <si>
    <t>Mandato Presidencial Atual</t>
  </si>
  <si>
    <t>PROCESSO SEI</t>
  </si>
  <si>
    <t>ITEM DE DESPESA</t>
  </si>
  <si>
    <t>ÓRGÃO</t>
  </si>
  <si>
    <t>UNIDADE GESTORA</t>
  </si>
  <si>
    <t>SUBELEMENTO DE DESPESA</t>
  </si>
  <si>
    <t>DESCRIÇÃO DO SUBELEMENTO DE DESPESA</t>
  </si>
  <si>
    <t>CPF DO PORTADOR</t>
  </si>
  <si>
    <t>NOME DO PORTADOR</t>
  </si>
  <si>
    <t>CPF/CNPJ DO FAVORECIDO</t>
  </si>
  <si>
    <t>NOME DO FAVORECIDO</t>
  </si>
  <si>
    <t>NÚMERO DA NOTA FISCAL</t>
  </si>
  <si>
    <t>DATA DA TRANSAÇÃO</t>
  </si>
  <si>
    <t>VALOR  (R$)</t>
  </si>
  <si>
    <t>Nº Nota Fiscal</t>
  </si>
  <si>
    <t>Chave de acesso</t>
  </si>
  <si>
    <t>Link para consulta</t>
  </si>
  <si>
    <t>60000 - Gabinete da Vice-Presidência da República</t>
  </si>
  <si>
    <t>***.117.101-**</t>
  </si>
  <si>
    <t>AIRTON FERREIRA ARAUJO FILHO</t>
  </si>
  <si>
    <t>11405</t>
  </si>
  <si>
    <t>SUBTOTAL</t>
  </si>
  <si>
    <t>TOTAL DO EXERCÍCIO</t>
  </si>
  <si>
    <t>* Gastos relacionados a despesas não classificadas, conforme item 9.2.3 do Acórdão nº 1546/2025 - TCU - Plenário.</t>
  </si>
  <si>
    <t>Despesas não Classificadas - Exercício 2026*</t>
  </si>
  <si>
    <t>00300.000003/2026-14</t>
  </si>
  <si>
    <t>Manutenção de 2 máquinas de café</t>
  </si>
  <si>
    <t>02.963.929/0001-41</t>
  </si>
  <si>
    <t>BRASÍLIA COFFEE COMERCIAL LTDA</t>
  </si>
  <si>
    <t>BC70EA6E6</t>
  </si>
  <si>
    <t>https://iss.fazenda.df.gov.br/online/NotaDigital/VerificaAutenticidade.aspx</t>
  </si>
  <si>
    <t>MANUT. E CONSERV. DE MAQUINAS E EQUIPAMENTOS</t>
  </si>
  <si>
    <t>Fonte: Sistema de Suprimento de Fundos - SUPRIM/VPR, consulta feita em 30/01/2026.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</si>
</sst>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sz val="8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top" wrapText="1"/>
    </xf>
    <xf numFmtId="3" fontId="0" fillId="0" borderId="2" xfId="0" applyNumberForma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14" fontId="0" fillId="0" borderId="2" xfId="0" applyNumberFormat="1" applyBorder="1" applyAlignment="1">
      <alignment horizontal="center" vertical="top" wrapText="1"/>
    </xf>
    <xf numFmtId="0" fontId="5" fillId="0" borderId="0" xfId="0" applyFont="1"/>
    <xf numFmtId="0" fontId="7" fillId="0" borderId="0" xfId="0" applyFont="1"/>
    <xf numFmtId="0" fontId="0" fillId="3" borderId="2" xfId="0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 shrinkToFit="1"/>
    </xf>
    <xf numFmtId="3" fontId="0" fillId="3" borderId="1" xfId="0" applyNumberFormat="1" applyFill="1" applyBorder="1" applyAlignment="1">
      <alignment horizontal="center" vertical="top" wrapText="1"/>
    </xf>
    <xf numFmtId="4" fontId="1" fillId="2" borderId="3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/>
    <xf numFmtId="4" fontId="0" fillId="0" borderId="0" xfId="2" applyNumberFormat="1" applyFont="1" applyAlignment="1">
      <alignment horizontal="center" vertical="top"/>
    </xf>
    <xf numFmtId="4" fontId="0" fillId="3" borderId="3" xfId="2" applyNumberFormat="1" applyFont="1" applyFill="1" applyBorder="1" applyAlignment="1">
      <alignment horizontal="center" vertical="top" wrapText="1"/>
    </xf>
    <xf numFmtId="4" fontId="0" fillId="0" borderId="3" xfId="2" applyNumberFormat="1" applyFont="1" applyBorder="1" applyAlignment="1">
      <alignment horizontal="center" vertical="top" wrapText="1"/>
    </xf>
    <xf numFmtId="14" fontId="0" fillId="3" borderId="2" xfId="0" applyNumberFormat="1" applyFill="1" applyBorder="1" applyAlignment="1">
      <alignment horizontal="center" vertical="top" wrapText="1"/>
    </xf>
    <xf numFmtId="4" fontId="1" fillId="4" borderId="2" xfId="2" applyNumberFormat="1" applyFont="1" applyFill="1" applyBorder="1" applyAlignment="1">
      <alignment horizontal="center" vertical="top"/>
    </xf>
    <xf numFmtId="4" fontId="0" fillId="0" borderId="2" xfId="2" applyNumberFormat="1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61E985E7-C821-40CE-883A-BD979C1D45AA}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890401</xdr:colOff>
      <xdr:row>0</xdr:row>
      <xdr:rowOff>118628</xdr:rowOff>
    </xdr:from>
    <xdr:to>
      <xdr:col>14</xdr:col>
      <xdr:colOff>523128</xdr:colOff>
      <xdr:row>0</xdr:row>
      <xdr:rowOff>918840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25803F4-B0AC-43F3-A21B-20A702396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68794" y="118628"/>
          <a:ext cx="857370" cy="800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3E789-C1F3-417E-B883-FCE17B4133B7}">
  <sheetPr>
    <pageSetUpPr fitToPage="1"/>
  </sheetPr>
  <dimension ref="A1:R34"/>
  <sheetViews>
    <sheetView showGridLines="0" tabSelected="1" zoomScale="70" zoomScaleNormal="70" workbookViewId="0">
      <selection activeCell="A31" sqref="A31"/>
    </sheetView>
  </sheetViews>
  <sheetFormatPr defaultRowHeight="15" x14ac:dyDescent="0.25"/>
  <cols>
    <col min="1" max="1" width="12.42578125" customWidth="1"/>
    <col min="2" max="2" width="20.7109375" style="1" hidden="1" customWidth="1"/>
    <col min="3" max="3" width="11.28515625" customWidth="1"/>
    <col min="4" max="6" width="15.7109375" style="1" customWidth="1"/>
    <col min="7" max="7" width="14.140625" style="1" customWidth="1"/>
    <col min="8" max="8" width="15.7109375" style="1" customWidth="1"/>
    <col min="9" max="9" width="20.140625" style="1" customWidth="1"/>
    <col min="10" max="10" width="18.5703125" style="1" customWidth="1"/>
    <col min="11" max="11" width="15.7109375" style="1" customWidth="1"/>
    <col min="12" max="12" width="14.7109375" style="1" customWidth="1"/>
    <col min="13" max="13" width="16.140625" customWidth="1"/>
    <col min="14" max="14" width="18.28515625" customWidth="1"/>
    <col min="15" max="15" width="20.7109375" style="16" customWidth="1"/>
    <col min="16" max="16" width="20.7109375" hidden="1" customWidth="1"/>
    <col min="17" max="17" width="63.7109375" customWidth="1"/>
    <col min="18" max="18" width="120.5703125" bestFit="1" customWidth="1"/>
  </cols>
  <sheetData>
    <row r="1" spans="1:18" ht="75.75" customHeight="1" x14ac:dyDescent="0.25">
      <c r="D1" s="24"/>
      <c r="E1" s="24"/>
      <c r="F1" s="24"/>
      <c r="G1" s="24"/>
      <c r="H1" s="24"/>
      <c r="I1" s="24"/>
      <c r="J1" s="24"/>
      <c r="K1" s="24"/>
      <c r="L1" s="24"/>
    </row>
    <row r="2" spans="1:18" s="9" customFormat="1" ht="15.75" customHeight="1" x14ac:dyDescent="0.2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s="9" customFormat="1" ht="15" customHeight="1" x14ac:dyDescent="0.2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s="9" customFormat="1" ht="15.75" customHeight="1" x14ac:dyDescent="0.2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7" spans="1:18" x14ac:dyDescent="0.25">
      <c r="A7" s="32" t="s">
        <v>3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spans="1:18" x14ac:dyDescent="0.25">
      <c r="A8" s="32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spans="1:18" x14ac:dyDescent="0.25">
      <c r="A9" s="31" t="s">
        <v>28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  <row r="11" spans="1:18" s="14" customFormat="1" ht="45" x14ac:dyDescent="0.25">
      <c r="A11" s="27" t="s">
        <v>5</v>
      </c>
      <c r="B11" s="27"/>
      <c r="C11" s="28"/>
      <c r="D11" s="2" t="s">
        <v>6</v>
      </c>
      <c r="E11" s="2" t="s">
        <v>7</v>
      </c>
      <c r="F11" s="3" t="s">
        <v>8</v>
      </c>
      <c r="G11" s="3" t="s">
        <v>9</v>
      </c>
      <c r="H11" s="3" t="s">
        <v>10</v>
      </c>
      <c r="I11" s="3" t="s">
        <v>11</v>
      </c>
      <c r="J11" s="3" t="s">
        <v>12</v>
      </c>
      <c r="K11" s="3" t="s">
        <v>13</v>
      </c>
      <c r="L11" s="3" t="s">
        <v>14</v>
      </c>
      <c r="M11" s="3" t="s">
        <v>15</v>
      </c>
      <c r="N11" s="3" t="s">
        <v>16</v>
      </c>
      <c r="O11" s="13" t="s">
        <v>17</v>
      </c>
      <c r="P11" s="3" t="s">
        <v>18</v>
      </c>
      <c r="Q11" s="3" t="s">
        <v>19</v>
      </c>
      <c r="R11" s="3" t="s">
        <v>20</v>
      </c>
    </row>
    <row r="12" spans="1:18" ht="60" x14ac:dyDescent="0.25">
      <c r="A12" s="29" t="s">
        <v>29</v>
      </c>
      <c r="B12" s="29"/>
      <c r="C12" s="30"/>
      <c r="D12" s="4" t="s">
        <v>30</v>
      </c>
      <c r="E12" s="4" t="s">
        <v>21</v>
      </c>
      <c r="F12" s="5">
        <v>110101</v>
      </c>
      <c r="G12" s="6">
        <v>33903917</v>
      </c>
      <c r="H12" s="6" t="s">
        <v>35</v>
      </c>
      <c r="I12" s="6" t="s">
        <v>22</v>
      </c>
      <c r="J12" s="11" t="s">
        <v>23</v>
      </c>
      <c r="K12" s="6" t="s">
        <v>31</v>
      </c>
      <c r="L12" s="10" t="s">
        <v>32</v>
      </c>
      <c r="M12" s="5">
        <v>680</v>
      </c>
      <c r="N12" s="7">
        <v>46048</v>
      </c>
      <c r="O12" s="17">
        <v>1249.25</v>
      </c>
      <c r="P12" s="5" t="s">
        <v>24</v>
      </c>
      <c r="Q12" s="5" t="s">
        <v>33</v>
      </c>
      <c r="R12" s="6" t="s">
        <v>34</v>
      </c>
    </row>
    <row r="13" spans="1:18" ht="15" customHeight="1" x14ac:dyDescent="0.25">
      <c r="A13" s="22" t="s">
        <v>25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3"/>
      <c r="O13" s="20">
        <f>O12</f>
        <v>1249.25</v>
      </c>
      <c r="P13" s="22"/>
      <c r="Q13" s="22"/>
      <c r="R13" s="22"/>
    </row>
    <row r="14" spans="1:18" x14ac:dyDescent="0.25">
      <c r="A14" s="25"/>
      <c r="B14" s="25"/>
      <c r="C14" s="26"/>
      <c r="D14" s="4"/>
      <c r="E14" s="4"/>
      <c r="F14" s="5"/>
      <c r="G14" s="6"/>
      <c r="H14" s="6"/>
      <c r="I14" s="6"/>
      <c r="J14" s="11"/>
      <c r="K14" s="6"/>
      <c r="L14" s="6"/>
      <c r="M14" s="6"/>
      <c r="N14" s="7"/>
      <c r="O14" s="21"/>
      <c r="P14" s="15"/>
    </row>
    <row r="15" spans="1:18" ht="15" customHeight="1" x14ac:dyDescent="0.25">
      <c r="A15" s="22" t="s">
        <v>25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3"/>
      <c r="O15" s="20">
        <v>0</v>
      </c>
      <c r="P15" s="22"/>
      <c r="Q15" s="22"/>
      <c r="R15" s="22"/>
    </row>
    <row r="16" spans="1:18" x14ac:dyDescent="0.25">
      <c r="A16" s="29"/>
      <c r="B16" s="29"/>
      <c r="C16" s="30"/>
      <c r="D16" s="4"/>
      <c r="E16" s="4"/>
      <c r="F16" s="5"/>
      <c r="G16" s="6"/>
      <c r="H16" s="6"/>
      <c r="I16" s="6"/>
      <c r="J16" s="11"/>
      <c r="K16" s="6"/>
      <c r="L16" s="10"/>
      <c r="M16" s="5"/>
      <c r="N16" s="7"/>
      <c r="O16" s="17"/>
      <c r="P16" s="5"/>
      <c r="Q16" s="5"/>
      <c r="R16" s="6"/>
    </row>
    <row r="17" spans="1:18" x14ac:dyDescent="0.25">
      <c r="A17" s="36"/>
      <c r="B17" s="36"/>
      <c r="C17" s="37"/>
      <c r="D17" s="4"/>
      <c r="E17" s="4"/>
      <c r="F17" s="5"/>
      <c r="G17" s="6"/>
      <c r="H17" s="6"/>
      <c r="I17" s="6"/>
      <c r="J17" s="11"/>
      <c r="K17" s="6"/>
      <c r="L17" s="10"/>
      <c r="M17" s="5"/>
      <c r="N17" s="7"/>
      <c r="O17" s="17"/>
      <c r="P17" s="5"/>
      <c r="Q17" s="5"/>
      <c r="R17" s="6"/>
    </row>
    <row r="18" spans="1:18" ht="15" customHeight="1" x14ac:dyDescent="0.25">
      <c r="A18" s="22" t="s">
        <v>25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3"/>
      <c r="O18" s="20">
        <f>O16+O17</f>
        <v>0</v>
      </c>
      <c r="P18" s="22"/>
      <c r="Q18" s="22"/>
      <c r="R18" s="22"/>
    </row>
    <row r="19" spans="1:18" x14ac:dyDescent="0.25">
      <c r="A19" s="29"/>
      <c r="B19" s="29"/>
      <c r="C19" s="30"/>
      <c r="D19" s="12"/>
      <c r="E19" s="4"/>
      <c r="F19" s="5"/>
      <c r="G19" s="6"/>
      <c r="H19" s="6"/>
      <c r="I19" s="6"/>
      <c r="J19" s="11"/>
      <c r="K19" s="6"/>
      <c r="L19" s="10"/>
      <c r="M19" s="5"/>
      <c r="N19" s="7"/>
      <c r="O19" s="17"/>
      <c r="P19" s="5"/>
      <c r="Q19" s="5"/>
      <c r="R19" s="6"/>
    </row>
    <row r="20" spans="1:18" x14ac:dyDescent="0.25">
      <c r="A20" s="36"/>
      <c r="B20" s="36"/>
      <c r="C20" s="37"/>
      <c r="D20" s="12"/>
      <c r="E20" s="4"/>
      <c r="F20" s="5"/>
      <c r="G20" s="6"/>
      <c r="H20" s="6"/>
      <c r="I20" s="6"/>
      <c r="J20" s="11"/>
      <c r="K20" s="6"/>
      <c r="L20" s="10"/>
      <c r="M20" s="5"/>
      <c r="N20" s="7"/>
      <c r="O20" s="17"/>
      <c r="P20" s="5"/>
      <c r="Q20" s="5"/>
      <c r="R20" s="6"/>
    </row>
    <row r="21" spans="1:18" ht="15" customHeight="1" x14ac:dyDescent="0.25">
      <c r="A21" s="22" t="s">
        <v>25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3"/>
      <c r="O21" s="20">
        <f>O19+O20</f>
        <v>0</v>
      </c>
      <c r="P21" s="22"/>
      <c r="Q21" s="22"/>
      <c r="R21" s="22"/>
    </row>
    <row r="22" spans="1:18" ht="75" customHeight="1" x14ac:dyDescent="0.25">
      <c r="A22" s="25"/>
      <c r="B22" s="25"/>
      <c r="C22" s="26"/>
      <c r="D22" s="4"/>
      <c r="E22" s="4"/>
      <c r="F22" s="5"/>
      <c r="G22" s="6"/>
      <c r="H22" s="6"/>
      <c r="I22" s="6"/>
      <c r="J22" s="11"/>
      <c r="K22" s="6"/>
      <c r="L22" s="10"/>
      <c r="M22" s="5"/>
      <c r="N22" s="7"/>
      <c r="O22" s="18"/>
      <c r="P22" s="5"/>
      <c r="Q22" s="5"/>
      <c r="R22" s="6"/>
    </row>
    <row r="23" spans="1:18" ht="15" customHeight="1" x14ac:dyDescent="0.25">
      <c r="A23" s="22" t="s">
        <v>25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  <c r="O23" s="20">
        <f>O22</f>
        <v>0</v>
      </c>
      <c r="P23" s="22"/>
      <c r="Q23" s="22"/>
      <c r="R23" s="22"/>
    </row>
    <row r="24" spans="1:18" ht="75" customHeight="1" x14ac:dyDescent="0.25">
      <c r="A24" s="25"/>
      <c r="B24" s="25"/>
      <c r="C24" s="26"/>
      <c r="D24" s="4"/>
      <c r="E24" s="4"/>
      <c r="F24" s="5"/>
      <c r="G24" s="6"/>
      <c r="H24" s="5"/>
      <c r="I24" s="6"/>
      <c r="J24" s="11"/>
      <c r="K24" s="6"/>
      <c r="L24" s="11"/>
      <c r="M24" s="6"/>
      <c r="N24" s="19"/>
      <c r="O24" s="18"/>
      <c r="P24" s="7"/>
      <c r="Q24" s="18"/>
      <c r="R24" s="6"/>
    </row>
    <row r="25" spans="1:18" x14ac:dyDescent="0.25">
      <c r="A25" s="22" t="s">
        <v>25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3"/>
      <c r="O25" s="20">
        <f>O24</f>
        <v>0</v>
      </c>
      <c r="P25" s="38"/>
      <c r="Q25" s="22"/>
      <c r="R25" s="22"/>
    </row>
    <row r="26" spans="1:18" ht="75" customHeight="1" x14ac:dyDescent="0.25">
      <c r="A26" s="25"/>
      <c r="B26" s="25"/>
      <c r="C26" s="26"/>
      <c r="D26" s="4"/>
      <c r="E26" s="4"/>
      <c r="F26" s="5"/>
      <c r="G26" s="6"/>
      <c r="H26" s="5"/>
      <c r="I26" s="6"/>
      <c r="J26" s="11"/>
      <c r="K26" s="6"/>
      <c r="L26" s="11"/>
      <c r="M26" s="6"/>
      <c r="N26" s="19"/>
      <c r="O26" s="18"/>
      <c r="P26" s="7"/>
      <c r="Q26" s="18"/>
      <c r="R26" s="6"/>
    </row>
    <row r="27" spans="1:18" x14ac:dyDescent="0.25">
      <c r="A27" s="22" t="s">
        <v>25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3"/>
      <c r="O27" s="20">
        <f>O26</f>
        <v>0</v>
      </c>
      <c r="P27" s="38"/>
      <c r="Q27" s="22"/>
      <c r="R27" s="22"/>
    </row>
    <row r="28" spans="1:18" ht="15" customHeight="1" x14ac:dyDescent="0.25">
      <c r="D28" s="8"/>
    </row>
    <row r="29" spans="1:18" x14ac:dyDescent="0.25">
      <c r="A29" s="22" t="s">
        <v>26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3"/>
      <c r="O29" s="20">
        <f>SUM(O12:O27)/2</f>
        <v>1249.25</v>
      </c>
      <c r="P29" s="22"/>
      <c r="Q29" s="22"/>
      <c r="R29" s="22"/>
    </row>
    <row r="30" spans="1:18" x14ac:dyDescent="0.25">
      <c r="A30" t="s">
        <v>36</v>
      </c>
    </row>
    <row r="31" spans="1:18" x14ac:dyDescent="0.25">
      <c r="A31" t="s">
        <v>27</v>
      </c>
    </row>
    <row r="32" spans="1:18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</row>
    <row r="33" spans="1:15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</row>
    <row r="34" spans="1:15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</row>
  </sheetData>
  <mergeCells count="34">
    <mergeCell ref="P23:R23"/>
    <mergeCell ref="P29:R29"/>
    <mergeCell ref="P13:R13"/>
    <mergeCell ref="P15:R15"/>
    <mergeCell ref="P18:R18"/>
    <mergeCell ref="P21:R21"/>
    <mergeCell ref="P25:R25"/>
    <mergeCell ref="P27:R27"/>
    <mergeCell ref="A32:O32"/>
    <mergeCell ref="A33:O33"/>
    <mergeCell ref="A34:O34"/>
    <mergeCell ref="A16:C17"/>
    <mergeCell ref="A19:C20"/>
    <mergeCell ref="A18:N18"/>
    <mergeCell ref="A25:N25"/>
    <mergeCell ref="A29:N29"/>
    <mergeCell ref="A24:C24"/>
    <mergeCell ref="A23:N23"/>
    <mergeCell ref="A26:C26"/>
    <mergeCell ref="A27:N27"/>
    <mergeCell ref="A15:N15"/>
    <mergeCell ref="D1:L1"/>
    <mergeCell ref="A22:C22"/>
    <mergeCell ref="A11:C11"/>
    <mergeCell ref="A12:C12"/>
    <mergeCell ref="A14:C14"/>
    <mergeCell ref="A21:N21"/>
    <mergeCell ref="A9:R9"/>
    <mergeCell ref="A8:R8"/>
    <mergeCell ref="A7:R7"/>
    <mergeCell ref="A4:R4"/>
    <mergeCell ref="A3:R3"/>
    <mergeCell ref="A2:R2"/>
    <mergeCell ref="A13:N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5" orientation="landscape" r:id="rId1"/>
  <rowBreaks count="1" manualBreakCount="1">
    <brk id="29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Ano 2025 Item 9.2.3  do Ac 1546</vt:lpstr>
      <vt:lpstr>'Ano 2025 Item 9.2.3  do Ac 1546'!Area_de_impressao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Joelma Medeiros Henriques</dc:creator>
  <cp:keywords/>
  <dc:description/>
  <cp:lastModifiedBy>Janaina Braga Queiroz de Albuquerque</cp:lastModifiedBy>
  <cp:revision/>
  <cp:lastPrinted>2025-10-14T19:41:50Z</cp:lastPrinted>
  <dcterms:created xsi:type="dcterms:W3CDTF">2024-08-15T14:06:56Z</dcterms:created>
  <dcterms:modified xsi:type="dcterms:W3CDTF">2026-01-30T14:04:21Z</dcterms:modified>
  <cp:category/>
  <cp:contentStatus/>
</cp:coreProperties>
</file>