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<sst xmlns="http://schemas.openxmlformats.org/spreadsheetml/2006/main" count="46" uniqueCount="24">
  <si>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</si>
  <si>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T06 - Tecnologista - Pleno 1 - Metrologia - Geração, Conservação e Disseminação da Hora Legal Brasileira</t>
    </r>
  </si>
  <si>
    <t xml:space="preserve">Observações:
- 13.14. O número máximo de candidatos a serem convocados para a etapa de defesa de memorial será de até 8 (oito) candidatos nos cargos/perfis que ofertam 1 (uma) vaga para provimento imediato, e de até 13 (treze) candidatos nos cargos/perfis que ofertam 2 (duas) vagas para provimento imediato.</t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</si>
  <si>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</si>
  <si>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</si>
  <si>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</si>
  <si>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</si>
  <si>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</si>
  <si>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</si>
  <si>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</si>
  <si>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</si>
  <si>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</si>
  <si>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</si>
  <si>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</si>
  <si>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</si>
  <si>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</si>
  <si>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</si>
  <si>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</si>
  <si>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</si>
  <si>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MARIANA DE SOUZA OLIVEIRA</t>
  </si>
  <si>
    <t xml:space="preserve">DIEGO ALMEIDA SILVA</t>
  </si>
  <si>
    <t xml:space="preserve">VICTOR FRANCO MESQUITA GALLO</t>
  </si>
  <si>
    <t xml:space="preserve">MARCOS ANTONIO GOMES DA SILVA</t>
  </si>
  <si>
    <t xml:space="preserve">LEONARDO MORAIS DA SILVA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</si>
</sst>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6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2" activeCellId="0" sqref="S1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39.47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6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customFormat="false" ht="15.75" hidden="false" customHeight="false" outlineLevel="0" collapsed="false"/>
    <row r="6" customFormat="false" ht="15.75" hidden="false" customHeight="false" outlineLevel="0" collapsed="false">
      <c r="A6" s="7" t="s">
        <v>3</v>
      </c>
      <c r="B6" s="8" t="s">
        <v>4</v>
      </c>
      <c r="C6" s="8" t="s">
        <v>5</v>
      </c>
      <c r="D6" s="8"/>
      <c r="E6" s="8"/>
      <c r="F6" s="8"/>
      <c r="G6" s="8"/>
      <c r="H6" s="8"/>
      <c r="I6" s="8"/>
      <c r="J6" s="8" t="s">
        <v>6</v>
      </c>
      <c r="K6" s="8"/>
      <c r="L6" s="8"/>
      <c r="M6" s="8"/>
      <c r="N6" s="8"/>
      <c r="O6" s="8"/>
      <c r="P6" s="8"/>
      <c r="Q6" s="7" t="s">
        <v>7</v>
      </c>
      <c r="R6" s="7"/>
      <c r="S6" s="7"/>
      <c r="T6" s="7"/>
      <c r="U6" s="7"/>
      <c r="V6" s="7"/>
      <c r="W6" s="7" t="s">
        <v>8</v>
      </c>
      <c r="X6" s="7"/>
      <c r="Y6" s="7"/>
      <c r="Z6" s="7"/>
      <c r="AA6" s="7"/>
      <c r="AB6" s="9" t="s">
        <v>9</v>
      </c>
      <c r="AC6" s="9"/>
    </row>
    <row r="7" customFormat="false" ht="15" hidden="false" customHeight="true" outlineLevel="0" collapsed="false">
      <c r="A7" s="7"/>
      <c r="B7" s="8"/>
      <c r="C7" s="10" t="s">
        <v>10</v>
      </c>
      <c r="D7" s="10"/>
      <c r="E7" s="10"/>
      <c r="F7" s="10"/>
      <c r="G7" s="10"/>
      <c r="H7" s="11" t="s">
        <v>11</v>
      </c>
      <c r="I7" s="12" t="s">
        <v>12</v>
      </c>
      <c r="J7" s="10" t="s">
        <v>10</v>
      </c>
      <c r="K7" s="10"/>
      <c r="L7" s="10"/>
      <c r="M7" s="10"/>
      <c r="N7" s="10"/>
      <c r="O7" s="11" t="s">
        <v>11</v>
      </c>
      <c r="P7" s="12" t="s">
        <v>12</v>
      </c>
      <c r="Q7" s="10" t="s">
        <v>10</v>
      </c>
      <c r="R7" s="10"/>
      <c r="S7" s="10"/>
      <c r="T7" s="10"/>
      <c r="U7" s="10"/>
      <c r="V7" s="13" t="s">
        <v>11</v>
      </c>
      <c r="W7" s="14" t="s">
        <v>10</v>
      </c>
      <c r="X7" s="14"/>
      <c r="Y7" s="14"/>
      <c r="Z7" s="14"/>
      <c r="AA7" s="14"/>
      <c r="AB7" s="15" t="s">
        <v>13</v>
      </c>
      <c r="AC7" s="16" t="s">
        <v>12</v>
      </c>
    </row>
    <row r="8" customFormat="false" ht="15.75" hidden="false" customHeight="false" outlineLevel="0" collapsed="false">
      <c r="A8" s="7"/>
      <c r="B8" s="8"/>
      <c r="C8" s="17" t="s">
        <v>14</v>
      </c>
      <c r="D8" s="18" t="s">
        <v>15</v>
      </c>
      <c r="E8" s="18" t="s">
        <v>16</v>
      </c>
      <c r="F8" s="18" t="s">
        <v>17</v>
      </c>
      <c r="G8" s="19" t="s">
        <v>18</v>
      </c>
      <c r="H8" s="11"/>
      <c r="I8" s="12"/>
      <c r="J8" s="17" t="s">
        <v>14</v>
      </c>
      <c r="K8" s="18" t="s">
        <v>15</v>
      </c>
      <c r="L8" s="18" t="s">
        <v>16</v>
      </c>
      <c r="M8" s="18" t="s">
        <v>17</v>
      </c>
      <c r="N8" s="19" t="s">
        <v>18</v>
      </c>
      <c r="O8" s="11"/>
      <c r="P8" s="12"/>
      <c r="Q8" s="17" t="s">
        <v>14</v>
      </c>
      <c r="R8" s="18" t="s">
        <v>15</v>
      </c>
      <c r="S8" s="18" t="s">
        <v>16</v>
      </c>
      <c r="T8" s="18" t="s">
        <v>17</v>
      </c>
      <c r="U8" s="19" t="s">
        <v>18</v>
      </c>
      <c r="V8" s="13"/>
      <c r="W8" s="17" t="s">
        <v>14</v>
      </c>
      <c r="X8" s="18" t="s">
        <v>15</v>
      </c>
      <c r="Y8" s="18" t="s">
        <v>16</v>
      </c>
      <c r="Z8" s="18" t="s">
        <v>17</v>
      </c>
      <c r="AA8" s="20" t="s">
        <v>18</v>
      </c>
      <c r="AB8" s="15"/>
      <c r="AC8" s="16"/>
    </row>
    <row r="9" customFormat="false" ht="13.8" hidden="false" customHeight="false" outlineLevel="0" collapsed="false">
      <c r="A9" s="21" t="n">
        <v>500027</v>
      </c>
      <c r="B9" s="22" t="s">
        <v>19</v>
      </c>
      <c r="C9" s="23"/>
      <c r="D9" s="24"/>
      <c r="E9" s="24"/>
      <c r="F9" s="24"/>
      <c r="G9" s="25"/>
      <c r="H9" s="26" t="str">
        <f aca="false">IF(C9&lt;&gt;"",AVERAGE(C9:G9),"")</f>
        <v/>
      </c>
      <c r="I9" s="27" t="str">
        <f aca="false">IF(A9="","",IF(C9="","Ausente",IF(SUM(IF(C9&gt;=7,1,0),IF(D9&gt;=7,1,0),IF(E9&gt;=7,1,0),IF(F9&gt;=7,1,0),IF(G9&gt;=7,1,0))&gt;=3,"Habilitado","Não habilitado")))</f>
        <v>Ausente</v>
      </c>
      <c r="J9" s="23"/>
      <c r="K9" s="24"/>
      <c r="L9" s="24"/>
      <c r="M9" s="24"/>
      <c r="N9" s="25"/>
      <c r="O9" s="26" t="str">
        <f aca="false">IF(J9&lt;&gt;"",AVERAGE(J9:N9),"")</f>
        <v/>
      </c>
      <c r="P9" s="27" t="str">
        <f aca="false">IF(A9="","",IF(J9="","Ausente",IF(SUM(IF(J9&gt;=7,1,0),IF(K9&gt;=7,1,0),IF(L9&gt;=7,1,0),IF(M9&gt;=7,1,0),IF(N9&gt;=7,1,0))&gt;=3,"Habilitado","Não habilitado")))</f>
        <v>Ausente</v>
      </c>
      <c r="Q9" s="23"/>
      <c r="R9" s="24"/>
      <c r="S9" s="24"/>
      <c r="T9" s="24"/>
      <c r="U9" s="25"/>
      <c r="V9" s="28" t="str">
        <f aca="false">IF(Q9&lt;&gt;"",AVERAGE(Q9:U9),"")</f>
        <v/>
      </c>
      <c r="W9" s="29" t="str">
        <f aca="false">IF(P9="Habilitado",(C9*0.4)+(J9*0.4)+(Q9*0.2),"")</f>
        <v/>
      </c>
      <c r="X9" s="30" t="str">
        <f aca="false">IF(P9="Habilitado",(D9*0.4)+(K9*0.4)+(R9*0.2),"")</f>
        <v/>
      </c>
      <c r="Y9" s="30" t="str">
        <f aca="false">IF(P9="Habilitado",(E9*0.4)+(L9*0.4)+(S9*0.2),"")</f>
        <v/>
      </c>
      <c r="Z9" s="30" t="str">
        <f aca="false">IF(P9="Habilitado",(F9*0.4)+(M9*0.4)+(T9*0.2),"")</f>
        <v/>
      </c>
      <c r="AA9" s="31" t="str">
        <f aca="false">IF(P9="Habilitado",(G9*0.4)+(N9*0.4)+(U9*0.2),"")</f>
        <v/>
      </c>
      <c r="AB9" s="32" t="str">
        <f aca="false">IF(W9&lt;&gt;"",AVERAGE(W9:AA9),"")</f>
        <v/>
      </c>
      <c r="AC9" s="33" t="str">
        <f aca="false">IF(AB9="","",IF(AND(AB9&gt;=6,SUM(IF(W9&gt;=7,1,0),IF(X9&gt;=7,1,0),IF(Y9&gt;=7,1,0),IF(Z9&gt;=7,1,0),IF(AA9&gt;=7,1,0))&gt;=3),"Aprovado","Reprovado"))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34" t="n">
        <v>500029</v>
      </c>
      <c r="B10" s="35" t="s">
        <v>20</v>
      </c>
      <c r="C10" s="23"/>
      <c r="D10" s="24"/>
      <c r="E10" s="24"/>
      <c r="F10" s="24"/>
      <c r="G10" s="25"/>
      <c r="H10" s="26" t="str">
        <f aca="false">IF(C10&lt;&gt;"",AVERAGE(C10:G10),"")</f>
        <v/>
      </c>
      <c r="I10" s="27" t="str">
        <f aca="false">IF(A10="","",IF(C10="","Ausente",IF(SUM(IF(C10&gt;=7,1,0),IF(D10&gt;=7,1,0),IF(E10&gt;=7,1,0),IF(F10&gt;=7,1,0),IF(G10&gt;=7,1,0))&gt;=3,"Habilitado","Não habilitado")))</f>
        <v>Ausente</v>
      </c>
      <c r="J10" s="23"/>
      <c r="K10" s="24"/>
      <c r="L10" s="24"/>
      <c r="M10" s="24"/>
      <c r="N10" s="25"/>
      <c r="O10" s="26" t="str">
        <f aca="false">IF(J10&lt;&gt;"",AVERAGE(J10:N10),"")</f>
        <v/>
      </c>
      <c r="P10" s="27" t="str">
        <f aca="false">IF(A10="","",IF(J10="","Ausente",IF(SUM(IF(J10&gt;=7,1,0),IF(K10&gt;=7,1,0),IF(L10&gt;=7,1,0),IF(M10&gt;=7,1,0),IF(N10&gt;=7,1,0))&gt;=3,"Habilitado","Não habilitado")))</f>
        <v>Ausente</v>
      </c>
      <c r="Q10" s="23"/>
      <c r="R10" s="24"/>
      <c r="S10" s="24"/>
      <c r="T10" s="24"/>
      <c r="U10" s="25"/>
      <c r="V10" s="28" t="str">
        <f aca="false">IF(Q10&lt;&gt;"",AVERAGE(Q10:U10),"")</f>
        <v/>
      </c>
      <c r="W10" s="29" t="str">
        <f aca="false">IF(P10="Habilitado",(C10*0.4)+(J10*0.4)+(Q10*0.2),"")</f>
        <v/>
      </c>
      <c r="X10" s="30" t="str">
        <f aca="false">IF(P10="Habilitado",(D10*0.4)+(K10*0.4)+(R10*0.2),"")</f>
        <v/>
      </c>
      <c r="Y10" s="30" t="str">
        <f aca="false">IF(P10="Habilitado",(E10*0.4)+(L10*0.4)+(S10*0.2),"")</f>
        <v/>
      </c>
      <c r="Z10" s="30" t="str">
        <f aca="false">IF(P10="Habilitado",(F10*0.4)+(M10*0.4)+(T10*0.2),"")</f>
        <v/>
      </c>
      <c r="AA10" s="31" t="str">
        <f aca="false">IF(P10="Habilitado",(G10*0.4)+(N10*0.4)+(U10*0.2),"")</f>
        <v/>
      </c>
      <c r="AB10" s="32" t="str">
        <f aca="false">IF(W10&lt;&gt;"",AVERAGE(W10:AA10),"")</f>
        <v/>
      </c>
      <c r="AC10" s="33" t="str">
        <f aca="false">IF(AB10="","",IF(AND(AB10&gt;=6,SUM(IF(W10&gt;=7,1,0),IF(X10&gt;=7,1,0),IF(Y10&gt;=7,1,0),IF(Z10&gt;=7,1,0),IF(AA10&gt;=7,1,0))&gt;=3),"Aprovado","Reprovado"))</f>
        <v/>
      </c>
    </row>
    <row r="11" customFormat="false" ht="13.8" hidden="false" customHeight="false" outlineLevel="0" collapsed="false">
      <c r="A11" s="21" t="n">
        <v>500080</v>
      </c>
      <c r="B11" s="22" t="s">
        <v>21</v>
      </c>
      <c r="C11" s="36" t="n">
        <v>8.07</v>
      </c>
      <c r="D11" s="37" t="n">
        <v>8.5</v>
      </c>
      <c r="E11" s="37" t="n">
        <v>7.71</v>
      </c>
      <c r="F11" s="37" t="n">
        <v>8.36</v>
      </c>
      <c r="G11" s="38" t="n">
        <v>8.2</v>
      </c>
      <c r="H11" s="26" t="n">
        <f aca="false">IF(C11&lt;&gt;"",AVERAGE(C11:G11),"")</f>
        <v>8.168</v>
      </c>
      <c r="I11" s="27" t="str">
        <f aca="false">IF(A11="","",IF(C11="","Ausente",IF(SUM(IF(C11&gt;=7,1,0),IF(D11&gt;=7,1,0),IF(E11&gt;=7,1,0),IF(F11&gt;=7,1,0),IF(G11&gt;=7,1,0))&gt;=3,"Habilitado","Não habilitado")))</f>
        <v>Habilitado</v>
      </c>
      <c r="J11" s="36" t="n">
        <v>8.3</v>
      </c>
      <c r="K11" s="37" t="n">
        <v>7.75</v>
      </c>
      <c r="L11" s="37" t="n">
        <v>7.8</v>
      </c>
      <c r="M11" s="37" t="n">
        <v>8.3</v>
      </c>
      <c r="N11" s="38" t="n">
        <v>8.25</v>
      </c>
      <c r="O11" s="26" t="n">
        <f aca="false">IF(J11&lt;&gt;"",AVERAGE(J11:N11),"")</f>
        <v>8.08</v>
      </c>
      <c r="P11" s="27" t="str">
        <f aca="false">IF(A11="","",IF(J11="","Ausente",IF(SUM(IF(J11&gt;=7,1,0),IF(K11&gt;=7,1,0),IF(L11&gt;=7,1,0),IF(M11&gt;=7,1,0),IF(N11&gt;=7,1,0))&gt;=3,"Habilitado","Não habilitado")))</f>
        <v>Habilitado</v>
      </c>
      <c r="Q11" s="36" t="n">
        <v>2.5</v>
      </c>
      <c r="R11" s="37" t="n">
        <v>2.5</v>
      </c>
      <c r="S11" s="37" t="n">
        <v>2.5</v>
      </c>
      <c r="T11" s="37" t="n">
        <v>2.5</v>
      </c>
      <c r="U11" s="38" t="n">
        <v>2.5</v>
      </c>
      <c r="V11" s="28" t="n">
        <f aca="false">IF(Q11&lt;&gt;"",AVERAGE(Q11:U11),"")</f>
        <v>2.5</v>
      </c>
      <c r="W11" s="29" t="n">
        <f aca="false">IF(P11="Habilitado",(C11*0.4)+(J11*0.4)+(Q11*0.2),"")</f>
        <v>7.048</v>
      </c>
      <c r="X11" s="30" t="n">
        <f aca="false">IF(P11="Habilitado",(D11*0.4)+(K11*0.4)+(R11*0.2),"")</f>
        <v>7</v>
      </c>
      <c r="Y11" s="30" t="n">
        <f aca="false">IF(P11="Habilitado",(E11*0.4)+(L11*0.4)+(S11*0.2),"")</f>
        <v>6.704</v>
      </c>
      <c r="Z11" s="30" t="n">
        <f aca="false">IF(P11="Habilitado",(F11*0.4)+(M11*0.4)+(T11*0.2),"")</f>
        <v>7.164</v>
      </c>
      <c r="AA11" s="31" t="n">
        <f aca="false">IF(P11="Habilitado",(G11*0.4)+(N11*0.4)+(U11*0.2),"")</f>
        <v>7.08</v>
      </c>
      <c r="AB11" s="32" t="n">
        <f aca="false">IF(W11&lt;&gt;"",AVERAGE(W11:AA11),"")</f>
        <v>6.9992</v>
      </c>
      <c r="AC11" s="33" t="str">
        <f aca="false">IF(AB11="","",IF(AND(AB11&gt;=6,SUM(IF(W11&gt;=7,1,0),IF(X11&gt;=7,1,0),IF(Y11&gt;=7,1,0),IF(Z11&gt;=7,1,0),IF(AA11&gt;=7,1,0))&gt;=3),"Aprovado","Reprovado"))</f>
        <v>Aprovado</v>
      </c>
    </row>
    <row r="12" customFormat="false" ht="13.8" hidden="false" customHeight="false" outlineLevel="0" collapsed="false">
      <c r="A12" s="34" t="n">
        <v>500087</v>
      </c>
      <c r="B12" s="35" t="s">
        <v>22</v>
      </c>
      <c r="C12" s="23"/>
      <c r="D12" s="24"/>
      <c r="E12" s="24"/>
      <c r="F12" s="24"/>
      <c r="G12" s="25"/>
      <c r="H12" s="26" t="str">
        <f aca="false">IF(C12&lt;&gt;"",AVERAGE(C12:G12),"")</f>
        <v/>
      </c>
      <c r="I12" s="27" t="str">
        <f aca="false">IF(A12="","",IF(C12="","Ausente",IF(SUM(IF(C12&gt;=7,1,0),IF(D12&gt;=7,1,0),IF(E12&gt;=7,1,0),IF(F12&gt;=7,1,0),IF(G12&gt;=7,1,0))&gt;=3,"Habilitado","Não habilitado")))</f>
        <v>Ausente</v>
      </c>
      <c r="J12" s="23"/>
      <c r="K12" s="24"/>
      <c r="L12" s="24"/>
      <c r="M12" s="24"/>
      <c r="N12" s="25"/>
      <c r="O12" s="26" t="str">
        <f aca="false">IF(J12&lt;&gt;"",AVERAGE(J12:N12),"")</f>
        <v/>
      </c>
      <c r="P12" s="27" t="str">
        <f aca="false">IF(A12="","",IF(J12="","Ausente",IF(SUM(IF(J12&gt;=7,1,0),IF(K12&gt;=7,1,0),IF(L12&gt;=7,1,0),IF(M12&gt;=7,1,0),IF(N12&gt;=7,1,0))&gt;=3,"Habilitado","Não habilitado")))</f>
        <v>Ausente</v>
      </c>
      <c r="Q12" s="23"/>
      <c r="R12" s="24"/>
      <c r="S12" s="24"/>
      <c r="T12" s="24"/>
      <c r="U12" s="25"/>
      <c r="V12" s="28" t="str">
        <f aca="false">IF(Q12&lt;&gt;"",AVERAGE(Q12:U12),"")</f>
        <v/>
      </c>
      <c r="W12" s="29" t="str">
        <f aca="false">IF(P12="Habilitado",(C12*0.4)+(J12*0.4)+(Q12*0.2),"")</f>
        <v/>
      </c>
      <c r="X12" s="30" t="str">
        <f aca="false">IF(P12="Habilitado",(D12*0.4)+(K12*0.4)+(R12*0.2),"")</f>
        <v/>
      </c>
      <c r="Y12" s="30" t="str">
        <f aca="false">IF(P12="Habilitado",(E12*0.4)+(L12*0.4)+(S12*0.2),"")</f>
        <v/>
      </c>
      <c r="Z12" s="30" t="str">
        <f aca="false">IF(P12="Habilitado",(F12*0.4)+(M12*0.4)+(T12*0.2),"")</f>
        <v/>
      </c>
      <c r="AA12" s="31" t="str">
        <f aca="false">IF(P12="Habilitado",(G12*0.4)+(N12*0.4)+(U12*0.2),"")</f>
        <v/>
      </c>
      <c r="AB12" s="32" t="str">
        <f aca="false">IF(W12&lt;&gt;"",AVERAGE(W12:AA12),"")</f>
        <v/>
      </c>
      <c r="AC12" s="33" t="str">
        <f aca="false">IF(AB12="","",IF(AND(AB12&gt;=6,SUM(IF(W12&gt;=7,1,0),IF(X12&gt;=7,1,0),IF(Y12&gt;=7,1,0),IF(Z12&gt;=7,1,0),IF(AA12&gt;=7,1,0))&gt;=3),"Aprovado","Reprovado"))</f>
        <v/>
      </c>
    </row>
    <row r="13" customFormat="false" ht="13.8" hidden="false" customHeight="false" outlineLevel="0" collapsed="false">
      <c r="A13" s="39" t="n">
        <v>500114</v>
      </c>
      <c r="B13" s="40" t="s">
        <v>23</v>
      </c>
      <c r="C13" s="41"/>
      <c r="D13" s="42"/>
      <c r="E13" s="42"/>
      <c r="F13" s="42"/>
      <c r="G13" s="43"/>
      <c r="H13" s="44" t="str">
        <f aca="false">IF(C13&lt;&gt;"",AVERAGE(C13:G13),"")</f>
        <v/>
      </c>
      <c r="I13" s="45" t="str">
        <f aca="false">IF(A13="","",IF(C13="","Ausente",IF(SUM(IF(C13&gt;=7,1,0),IF(D13&gt;=7,1,0),IF(E13&gt;=7,1,0),IF(F13&gt;=7,1,0),IF(G13&gt;=7,1,0))&gt;=3,"Habilitado","Não habilitado")))</f>
        <v>Ausente</v>
      </c>
      <c r="J13" s="41"/>
      <c r="K13" s="42"/>
      <c r="L13" s="42"/>
      <c r="M13" s="42"/>
      <c r="N13" s="43"/>
      <c r="O13" s="44" t="str">
        <f aca="false">IF(J13&lt;&gt;"",AVERAGE(J13:N13),"")</f>
        <v/>
      </c>
      <c r="P13" s="45" t="str">
        <f aca="false">IF(A13="","",IF(J13="","Ausente",IF(SUM(IF(J13&gt;=7,1,0),IF(K13&gt;=7,1,0),IF(L13&gt;=7,1,0),IF(M13&gt;=7,1,0),IF(N13&gt;=7,1,0))&gt;=3,"Habilitado","Não habilitado")))</f>
        <v>Ausente</v>
      </c>
      <c r="Q13" s="41"/>
      <c r="R13" s="42"/>
      <c r="S13" s="42"/>
      <c r="T13" s="42"/>
      <c r="U13" s="43"/>
      <c r="V13" s="46" t="str">
        <f aca="false">IF(Q13&lt;&gt;"",AVERAGE(Q13:U13),"")</f>
        <v/>
      </c>
      <c r="W13" s="47" t="str">
        <f aca="false">IF(P13="Habilitado",(C13*0.4)+(J13*0.4)+(Q13*0.2),"")</f>
        <v/>
      </c>
      <c r="X13" s="48" t="str">
        <f aca="false">IF(P13="Habilitado",(D13*0.4)+(K13*0.4)+(R13*0.2),"")</f>
        <v/>
      </c>
      <c r="Y13" s="48" t="str">
        <f aca="false">IF(P13="Habilitado",(E13*0.4)+(L13*0.4)+(S13*0.2),"")</f>
        <v/>
      </c>
      <c r="Z13" s="48" t="str">
        <f aca="false">IF(P13="Habilitado",(F13*0.4)+(M13*0.4)+(T13*0.2),"")</f>
        <v/>
      </c>
      <c r="AA13" s="49" t="str">
        <f aca="false">IF(P13="Habilitado",(G13*0.4)+(N13*0.4)+(U13*0.2),"")</f>
        <v/>
      </c>
      <c r="AB13" s="50" t="str">
        <f aca="false">IF(W13&lt;&gt;"",AVERAGE(W13:AA13),"")</f>
        <v/>
      </c>
      <c r="AC13" s="51" t="str">
        <f aca="false">IF(AB13="","",IF(AND(AB13&gt;=6,SUM(IF(W13&gt;=7,1,0),IF(X13&gt;=7,1,0),IF(Y13&gt;=7,1,0),IF(Z13&gt;=7,1,0),IF(AA13&gt;=7,1,0))&gt;=3),"Aprovado","Reprovado"))</f>
        <v/>
      </c>
    </row>
  </sheetData>
  <sheetProtection sheet="true" password="d346" objects="true" scenarios="true"/>
  <mergeCells count="21">
    <mergeCell ref="A2:AC2"/>
    <mergeCell ref="A3:AC3"/>
    <mergeCell ref="A4:AC4"/>
    <mergeCell ref="A6:A8"/>
    <mergeCell ref="B6:B8"/>
    <mergeCell ref="C6:I6"/>
    <mergeCell ref="J6:P6"/>
    <mergeCell ref="Q6:V6"/>
    <mergeCell ref="W6:AA6"/>
    <mergeCell ref="AB6:AC6"/>
    <mergeCell ref="C7:G7"/>
    <mergeCell ref="H7:H8"/>
    <mergeCell ref="I7:I8"/>
    <mergeCell ref="J7:N7"/>
    <mergeCell ref="O7:O8"/>
    <mergeCell ref="P7:P8"/>
    <mergeCell ref="Q7:U7"/>
    <mergeCell ref="V7:V8"/>
    <mergeCell ref="W7:AA7"/>
    <mergeCell ref="AB7:AB8"/>
    <mergeCell ref="AC7:AC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818AEFE9-63A5-462A-AF02-89368E7487E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2024-06-10T16:05:31Z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