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<sst xmlns="http://schemas.openxmlformats.org/spreadsheetml/2006/main" count="57" uniqueCount="35">
  <si>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</si>
  <si>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T04 - Tecnologista - Pleno 1 - Geofísica - Petrofísica Experimental ou Tecnologia da Informação Aplicada à Geofísica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</si>
  <si>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</si>
  <si>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</si>
  <si>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</si>
  <si>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</si>
  <si>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</si>
  <si>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</si>
  <si>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</si>
  <si>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</si>
  <si>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</si>
  <si>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</si>
  <si>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</si>
  <si>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</si>
  <si>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</si>
  <si>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</si>
  <si>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</si>
  <si>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</si>
  <si>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BEATRIZ MARTINS MORANI</t>
  </si>
  <si>
    <t xml:space="preserve">ISABELA DANTAS DE ALBUQUERQUE</t>
  </si>
  <si>
    <t xml:space="preserve">PEDRO ROSÁRIO GISMONTI</t>
  </si>
  <si>
    <t xml:space="preserve">NATAN SOARES SANTARÉM</t>
  </si>
  <si>
    <t xml:space="preserve">ANDRE ALVES DE SOUZA</t>
  </si>
  <si>
    <t xml:space="preserve">SILVIA LORENA BEJARANO BERMUDEZ</t>
  </si>
  <si>
    <t xml:space="preserve">MARCUS VINICIUS SOUSA CORREA</t>
  </si>
  <si>
    <t xml:space="preserve">PEDRO ANTONIO ROMERO ROJAS</t>
  </si>
  <si>
    <t xml:space="preserve">CLEBER EDUARDO NERI RABELO</t>
  </si>
  <si>
    <t xml:space="preserve">THAIS CANDIDO DA SILVA</t>
  </si>
  <si>
    <t xml:space="preserve">FABIO BRAGA NUNES COELHO</t>
  </si>
  <si>
    <t xml:space="preserve">JENNIFER RIBEIRO SILVÉRIO DA CONCEIÇÃO</t>
  </si>
  <si>
    <t xml:space="preserve">OLIVIO ALVES DUQUE NETO</t>
  </si>
  <si>
    <t xml:space="preserve">ANDRÉ VINÍCIUS DE SOUSA NASCIMENTO</t>
  </si>
  <si>
    <t xml:space="preserve">IGOR LIMA DE JESUS</t>
  </si>
  <si>
    <t xml:space="preserve">JÉSSICA LIA SANTOS COSTA</t>
  </si>
  <si>
    <t xml:space="preserve">MARIA ROILDA LOPES DE CARVALHO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</si>
</sst>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:AC2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500002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IF(P8="Habilitado",(C8*0.4)+(J8*0.4)+(Q8*0.2),"")</f>
        <v/>
      </c>
      <c r="X8" s="23" t="str">
        <f aca="false">IF(P8="Habilitado",(D8*0.4)+(K8*0.4)+(R8*0.2),"")</f>
        <v/>
      </c>
      <c r="Y8" s="23" t="str">
        <f aca="false">IF(P8="Habilitado",(E8*0.4)+(L8*0.4)+(S8*0.2),"")</f>
        <v/>
      </c>
      <c r="Z8" s="23" t="str">
        <f aca="false">IF(P8="Habilitado",(F8*0.4)+(M8*0.4)+(T8*0.2),"")</f>
        <v/>
      </c>
      <c r="AA8" s="28" t="str">
        <f aca="false">IF(P8="Habilitado",(G8*0.4)+(N8*0.4)+(U8*0.2),"")</f>
        <v/>
      </c>
      <c r="AB8" s="29" t="str">
        <f aca="false">IF(W8&lt;&gt;"",AVERAGE(W8:AA8),"")</f>
        <v/>
      </c>
      <c r="AC8" s="30" t="str">
        <f aca="false">IF(AB8="","",IF(AND(AB8&gt;=6,SUM(IF(W8&gt;=7,1,0),IF(X8&gt;=7,1,0),IF(Y8&gt;=7,1,0),IF(Z8&gt;=7,1,0),IF(AA8&gt;=7,1,0))&gt;=3),"Aprovado","Reprovado"))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500004</v>
      </c>
      <c r="B9" s="32" t="s">
        <v>19</v>
      </c>
      <c r="C9" s="22" t="n">
        <v>6.5</v>
      </c>
      <c r="D9" s="23" t="n">
        <v>6</v>
      </c>
      <c r="E9" s="23" t="n">
        <v>5</v>
      </c>
      <c r="F9" s="23" t="n">
        <v>4</v>
      </c>
      <c r="G9" s="24" t="n">
        <v>5</v>
      </c>
      <c r="H9" s="25" t="n">
        <f aca="false">IF(C9&lt;&gt;"",AVERAGE(C9:G9),"")</f>
        <v>5.3</v>
      </c>
      <c r="I9" s="26" t="str">
        <f aca="false">IF(A9="","",IF(C9="","Ausente",IF(SUM(IF(C9&gt;=7,1,0),IF(D9&gt;=7,1,0),IF(E9&gt;=7,1,0),IF(F9&gt;=7,1,0),IF(G9&gt;=7,1,0))&gt;=3,"Habilitado","Não habilitado")))</f>
        <v>Não habilitado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IF(P9="Habilitado",(C9*0.4)+(J9*0.4)+(Q9*0.2),"")</f>
        <v/>
      </c>
      <c r="X9" s="23" t="str">
        <f aca="false">IF(P9="Habilitado",(D9*0.4)+(K9*0.4)+(R9*0.2),"")</f>
        <v/>
      </c>
      <c r="Y9" s="23" t="str">
        <f aca="false">IF(P9="Habilitado",(E9*0.4)+(L9*0.4)+(S9*0.2),"")</f>
        <v/>
      </c>
      <c r="Z9" s="23" t="str">
        <f aca="false">IF(P9="Habilitado",(F9*0.4)+(M9*0.4)+(T9*0.2),"")</f>
        <v/>
      </c>
      <c r="AA9" s="28" t="str">
        <f aca="false">IF(P9="Habilitado",(G9*0.4)+(N9*0.4)+(U9*0.2),"")</f>
        <v/>
      </c>
      <c r="AB9" s="29" t="str">
        <f aca="false">IF(W9&lt;&gt;"",AVERAGE(W9:AA9),"")</f>
        <v/>
      </c>
      <c r="AC9" s="30" t="str">
        <f aca="false">IF(AB9="","",IF(AND(AB9&gt;=6,SUM(IF(W9&gt;=7,1,0),IF(X9&gt;=7,1,0),IF(Y9&gt;=7,1,0),IF(Z9&gt;=7,1,0),IF(AA9&gt;=7,1,0))&gt;=3),"Aprovado","Reprovado"))</f>
        <v/>
      </c>
    </row>
    <row r="10" customFormat="false" ht="15" hidden="false" customHeight="false" outlineLevel="0" collapsed="false">
      <c r="A10" s="20" t="n">
        <v>500006</v>
      </c>
      <c r="B10" s="21" t="s">
        <v>20</v>
      </c>
      <c r="C10" s="22"/>
      <c r="D10" s="23"/>
      <c r="E10" s="23"/>
      <c r="F10" s="23"/>
      <c r="G10" s="24"/>
      <c r="H10" s="25" t="str">
        <f aca="false">IF(C10&lt;&gt;"",AVERAGE(C10:G10),"")</f>
        <v/>
      </c>
      <c r="I10" s="26" t="str">
        <f aca="false">IF(A10="","",IF(C10="","Ausente",IF(SUM(IF(C10&gt;=7,1,0),IF(D10&gt;=7,1,0),IF(E10&gt;=7,1,0),IF(F10&gt;=7,1,0),IF(G10&gt;=7,1,0))&gt;=3,"Habilitado","Não habilitado")))</f>
        <v>Ausente</v>
      </c>
      <c r="J10" s="22"/>
      <c r="K10" s="23"/>
      <c r="L10" s="23"/>
      <c r="M10" s="23"/>
      <c r="N10" s="24"/>
      <c r="O10" s="25" t="str">
        <f aca="false">IF(J10&lt;&gt;"",AVERAGE(J10:N10),"")</f>
        <v/>
      </c>
      <c r="P10" s="26" t="str">
        <f aca="false">IF(A10="","",IF(J10="","Ausente",IF(SUM(IF(J10&gt;=7,1,0),IF(K10&gt;=7,1,0),IF(L10&gt;=7,1,0),IF(M10&gt;=7,1,0),IF(N10&gt;=7,1,0))&gt;=3,"Habilitado","Não habilitado")))</f>
        <v>Ausente</v>
      </c>
      <c r="Q10" s="22"/>
      <c r="R10" s="23"/>
      <c r="S10" s="23"/>
      <c r="T10" s="23"/>
      <c r="U10" s="24"/>
      <c r="V10" s="27" t="str">
        <f aca="false">IF(Q10&lt;&gt;"",AVERAGE(Q10:U10),"")</f>
        <v/>
      </c>
      <c r="W10" s="22" t="str">
        <f aca="false">IF(P10="Habilitado",(C10*0.4)+(J10*0.4)+(Q10*0.2),"")</f>
        <v/>
      </c>
      <c r="X10" s="23" t="str">
        <f aca="false">IF(P10="Habilitado",(D10*0.4)+(K10*0.4)+(R10*0.2),"")</f>
        <v/>
      </c>
      <c r="Y10" s="23" t="str">
        <f aca="false">IF(P10="Habilitado",(E10*0.4)+(L10*0.4)+(S10*0.2),"")</f>
        <v/>
      </c>
      <c r="Z10" s="23" t="str">
        <f aca="false">IF(P10="Habilitado",(F10*0.4)+(M10*0.4)+(T10*0.2),"")</f>
        <v/>
      </c>
      <c r="AA10" s="28" t="str">
        <f aca="false">IF(P10="Habilitado",(G10*0.4)+(N10*0.4)+(U10*0.2),"")</f>
        <v/>
      </c>
      <c r="AB10" s="29" t="str">
        <f aca="false">IF(W10&lt;&gt;"",AVERAGE(W10:AA10),"")</f>
        <v/>
      </c>
      <c r="AC10" s="30" t="str">
        <f aca="false">IF(AB10="","",IF(AND(AB10&gt;=6,SUM(IF(W10&gt;=7,1,0),IF(X10&gt;=7,1,0),IF(Y10&gt;=7,1,0),IF(Z10&gt;=7,1,0),IF(AA10&gt;=7,1,0))&gt;=3),"Aprovado","Reprovado"))</f>
        <v/>
      </c>
    </row>
    <row r="11" customFormat="false" ht="15" hidden="false" customHeight="false" outlineLevel="0" collapsed="false">
      <c r="A11" s="31" t="n">
        <v>500018</v>
      </c>
      <c r="B11" s="32" t="s">
        <v>21</v>
      </c>
      <c r="C11" s="22"/>
      <c r="D11" s="23"/>
      <c r="E11" s="23"/>
      <c r="F11" s="23"/>
      <c r="G11" s="24"/>
      <c r="H11" s="25" t="str">
        <f aca="false">IF(C11&lt;&gt;"",AVERAGE(C11:G11),"")</f>
        <v/>
      </c>
      <c r="I11" s="26" t="str">
        <f aca="false">IF(A11="","",IF(C11="","Ausente",IF(SUM(IF(C11&gt;=7,1,0),IF(D11&gt;=7,1,0),IF(E11&gt;=7,1,0),IF(F11&gt;=7,1,0),IF(G11&gt;=7,1,0))&gt;=3,"Habilitado","Não habilitado")))</f>
        <v>Ausente</v>
      </c>
      <c r="J11" s="22"/>
      <c r="K11" s="23"/>
      <c r="L11" s="23"/>
      <c r="M11" s="23"/>
      <c r="N11" s="24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27" t="str">
        <f aca="false">IF(Q11&lt;&gt;"",AVERAGE(Q11:U11),"")</f>
        <v/>
      </c>
      <c r="W11" s="22" t="str">
        <f aca="false">IF(P11="Habilitado",(C11*0.4)+(J11*0.4)+(Q11*0.2),"")</f>
        <v/>
      </c>
      <c r="X11" s="23" t="str">
        <f aca="false">IF(P11="Habilitado",(D11*0.4)+(K11*0.4)+(R11*0.2),"")</f>
        <v/>
      </c>
      <c r="Y11" s="23" t="str">
        <f aca="false">IF(P11="Habilitado",(E11*0.4)+(L11*0.4)+(S11*0.2),"")</f>
        <v/>
      </c>
      <c r="Z11" s="23" t="str">
        <f aca="false">IF(P11="Habilitado",(F11*0.4)+(M11*0.4)+(T11*0.2),"")</f>
        <v/>
      </c>
      <c r="AA11" s="28" t="str">
        <f aca="false">IF(P11="Habilitado",(G11*0.4)+(N11*0.4)+(U11*0.2),"")</f>
        <v/>
      </c>
      <c r="AB11" s="29" t="str">
        <f aca="false">IF(W11&lt;&gt;"",AVERAGE(W11:AA11),"")</f>
        <v/>
      </c>
      <c r="AC11" s="30" t="str">
        <f aca="false">IF(AB11="","",IF(AND(AB11&gt;=6,SUM(IF(W11&gt;=7,1,0),IF(X11&gt;=7,1,0),IF(Y11&gt;=7,1,0),IF(Z11&gt;=7,1,0),IF(AA11&gt;=7,1,0))&gt;=3),"Aprovado","Reprovado"))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0" t="n">
        <v>500028</v>
      </c>
      <c r="B12" s="21" t="s">
        <v>22</v>
      </c>
      <c r="C12" s="22" t="n">
        <v>9.5</v>
      </c>
      <c r="D12" s="23" t="n">
        <v>9</v>
      </c>
      <c r="E12" s="23" t="n">
        <v>9</v>
      </c>
      <c r="F12" s="23" t="n">
        <v>8.5</v>
      </c>
      <c r="G12" s="24" t="n">
        <v>9</v>
      </c>
      <c r="H12" s="25" t="n">
        <f aca="false">IF(C12&lt;&gt;"",AVERAGE(C12:G12),"")</f>
        <v>9</v>
      </c>
      <c r="I12" s="26" t="str">
        <f aca="false">IF(A12="","",IF(C12="","Ausente",IF(SUM(IF(C12&gt;=7,1,0),IF(D12&gt;=7,1,0),IF(E12&gt;=7,1,0),IF(F12&gt;=7,1,0),IF(G12&gt;=7,1,0))&gt;=3,"Habilitado","Não habilitado")))</f>
        <v>Habilitado</v>
      </c>
      <c r="J12" s="22" t="n">
        <v>9</v>
      </c>
      <c r="K12" s="23" t="n">
        <v>9</v>
      </c>
      <c r="L12" s="23" t="n">
        <v>9</v>
      </c>
      <c r="M12" s="23" t="n">
        <v>9</v>
      </c>
      <c r="N12" s="24" t="n">
        <v>9</v>
      </c>
      <c r="O12" s="25" t="n">
        <f aca="false">IF(J12&lt;&gt;"",AVERAGE(J12:N12),"")</f>
        <v>9</v>
      </c>
      <c r="P12" s="26" t="str">
        <f aca="false">IF(A12="","",IF(J12="","Ausente",IF(SUM(IF(J12&gt;=7,1,0),IF(K12&gt;=7,1,0),IF(L12&gt;=7,1,0),IF(M12&gt;=7,1,0),IF(N12&gt;=7,1,0))&gt;=3,"Habilitado","Não habilitado")))</f>
        <v>Habilitado</v>
      </c>
      <c r="Q12" s="22" t="n">
        <v>6.5</v>
      </c>
      <c r="R12" s="23" t="n">
        <v>6.5</v>
      </c>
      <c r="S12" s="23" t="n">
        <v>6.5</v>
      </c>
      <c r="T12" s="23" t="n">
        <v>6.5</v>
      </c>
      <c r="U12" s="24" t="n">
        <v>6.5</v>
      </c>
      <c r="V12" s="27" t="n">
        <f aca="false">IF(Q12&lt;&gt;"",AVERAGE(Q12:U12),"")</f>
        <v>6.5</v>
      </c>
      <c r="W12" s="22" t="n">
        <f aca="false">IF(P12="Habilitado",(C12*0.4)+(J12*0.4)+(Q12*0.2),"")</f>
        <v>8.7</v>
      </c>
      <c r="X12" s="23" t="n">
        <f aca="false">IF(P12="Habilitado",(D12*0.4)+(K12*0.4)+(R12*0.2),"")</f>
        <v>8.5</v>
      </c>
      <c r="Y12" s="23" t="n">
        <f aca="false">IF(P12="Habilitado",(E12*0.4)+(L12*0.4)+(S12*0.2),"")</f>
        <v>8.5</v>
      </c>
      <c r="Z12" s="23" t="n">
        <f aca="false">IF(P12="Habilitado",(F12*0.4)+(M12*0.4)+(T12*0.2),"")</f>
        <v>8.3</v>
      </c>
      <c r="AA12" s="28" t="n">
        <f aca="false">IF(P12="Habilitado",(G12*0.4)+(N12*0.4)+(U12*0.2),"")</f>
        <v>8.5</v>
      </c>
      <c r="AB12" s="29" t="n">
        <f aca="false">IF(W12&lt;&gt;"",AVERAGE(W12:AA12),"")</f>
        <v>8.5</v>
      </c>
      <c r="AC12" s="30" t="str">
        <f aca="false">IF(AB12="","",IF(AND(AB12&gt;=6,SUM(IF(W12&gt;=7,1,0),IF(X12&gt;=7,1,0),IF(Y12&gt;=7,1,0),IF(Z12&gt;=7,1,0),IF(AA12&gt;=7,1,0))&gt;=3),"Aprovado","Reprovado"))</f>
        <v>Aprovado</v>
      </c>
    </row>
    <row r="13" customFormat="false" ht="15" hidden="false" customHeight="false" outlineLevel="0" collapsed="false">
      <c r="A13" s="31" t="n">
        <v>500041</v>
      </c>
      <c r="B13" s="32" t="s">
        <v>23</v>
      </c>
      <c r="C13" s="22" t="n">
        <v>9.5</v>
      </c>
      <c r="D13" s="23" t="n">
        <v>8</v>
      </c>
      <c r="E13" s="23" t="n">
        <v>8</v>
      </c>
      <c r="F13" s="23" t="n">
        <v>9.3</v>
      </c>
      <c r="G13" s="24" t="n">
        <v>8.5</v>
      </c>
      <c r="H13" s="25" t="n">
        <f aca="false">IF(C13&lt;&gt;"",AVERAGE(C13:G13),"")</f>
        <v>8.66</v>
      </c>
      <c r="I13" s="26" t="str">
        <f aca="false">IF(A13="","",IF(C13="","Ausente",IF(SUM(IF(C13&gt;=7,1,0),IF(D13&gt;=7,1,0),IF(E13&gt;=7,1,0),IF(F13&gt;=7,1,0),IF(G13&gt;=7,1,0))&gt;=3,"Habilitado","Não habilitado")))</f>
        <v>Habilitado</v>
      </c>
      <c r="J13" s="22" t="n">
        <v>6.5</v>
      </c>
      <c r="K13" s="23" t="n">
        <v>8</v>
      </c>
      <c r="L13" s="23" t="n">
        <v>7</v>
      </c>
      <c r="M13" s="23" t="n">
        <v>7.5</v>
      </c>
      <c r="N13" s="24" t="n">
        <v>7</v>
      </c>
      <c r="O13" s="25" t="n">
        <f aca="false">IF(J13&lt;&gt;"",AVERAGE(J13:N13),"")</f>
        <v>7.2</v>
      </c>
      <c r="P13" s="26" t="str">
        <f aca="false">IF(A13="","",IF(J13="","Ausente",IF(SUM(IF(J13&gt;=7,1,0),IF(K13&gt;=7,1,0),IF(L13&gt;=7,1,0),IF(M13&gt;=7,1,0),IF(N13&gt;=7,1,0))&gt;=3,"Habilitado","Não habilitado")))</f>
        <v>Habilitado</v>
      </c>
      <c r="Q13" s="22" t="n">
        <v>3.5</v>
      </c>
      <c r="R13" s="23" t="n">
        <v>3.5</v>
      </c>
      <c r="S13" s="23" t="n">
        <v>3.5</v>
      </c>
      <c r="T13" s="23" t="n">
        <v>3.5</v>
      </c>
      <c r="U13" s="24" t="n">
        <v>3.5</v>
      </c>
      <c r="V13" s="27" t="n">
        <f aca="false">IF(Q13&lt;&gt;"",AVERAGE(Q13:U13),"")</f>
        <v>3.5</v>
      </c>
      <c r="W13" s="22" t="n">
        <f aca="false">IF(P13="Habilitado",(C13*0.4)+(J13*0.4)+(Q13*0.2),"")</f>
        <v>7.1</v>
      </c>
      <c r="X13" s="23" t="n">
        <f aca="false">IF(P13="Habilitado",(D13*0.4)+(K13*0.4)+(R13*0.2),"")</f>
        <v>7.1</v>
      </c>
      <c r="Y13" s="23" t="n">
        <f aca="false">IF(P13="Habilitado",(E13*0.4)+(L13*0.4)+(S13*0.2),"")</f>
        <v>6.7</v>
      </c>
      <c r="Z13" s="23" t="n">
        <f aca="false">IF(P13="Habilitado",(F13*0.4)+(M13*0.4)+(T13*0.2),"")</f>
        <v>7.42</v>
      </c>
      <c r="AA13" s="28" t="n">
        <f aca="false">IF(P13="Habilitado",(G13*0.4)+(N13*0.4)+(U13*0.2),"")</f>
        <v>6.9</v>
      </c>
      <c r="AB13" s="29" t="n">
        <f aca="false">IF(W13&lt;&gt;"",AVERAGE(W13:AA13),"")</f>
        <v>7.044</v>
      </c>
      <c r="AC13" s="30" t="str">
        <f aca="false">IF(AB13="","",IF(AND(AB13&gt;=6,SUM(IF(W13&gt;=7,1,0),IF(X13&gt;=7,1,0),IF(Y13&gt;=7,1,0),IF(Z13&gt;=7,1,0),IF(AA13&gt;=7,1,0))&gt;=3),"Aprovado","Reprovado"))</f>
        <v>Aprovado</v>
      </c>
    </row>
    <row r="14" customFormat="false" ht="15" hidden="false" customHeight="false" outlineLevel="0" collapsed="false">
      <c r="A14" s="20" t="n">
        <v>500061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IF(P14="Habilitado",(C14*0.4)+(J14*0.4)+(Q14*0.2),"")</f>
        <v/>
      </c>
      <c r="X14" s="23" t="str">
        <f aca="false">IF(P14="Habilitado",(D14*0.4)+(K14*0.4)+(R14*0.2),"")</f>
        <v/>
      </c>
      <c r="Y14" s="23" t="str">
        <f aca="false">IF(P14="Habilitado",(E14*0.4)+(L14*0.4)+(S14*0.2),"")</f>
        <v/>
      </c>
      <c r="Z14" s="23" t="str">
        <f aca="false">IF(P14="Habilitado",(F14*0.4)+(M14*0.4)+(T14*0.2),"")</f>
        <v/>
      </c>
      <c r="AA14" s="28" t="str">
        <f aca="false">IF(P14="Habilitado",(G14*0.4)+(N14*0.4)+(U14*0.2),"")</f>
        <v/>
      </c>
      <c r="AB14" s="29" t="str">
        <f aca="false">IF(W14&lt;&gt;"",AVERAGE(W14:AA14),"")</f>
        <v/>
      </c>
      <c r="AC14" s="30" t="str">
        <f aca="false">IF(AB14="","",IF(AND(AB14&gt;=6,SUM(IF(W14&gt;=7,1,0),IF(X14&gt;=7,1,0),IF(Y14&gt;=7,1,0),IF(Z14&gt;=7,1,0),IF(AA14&gt;=7,1,0))&gt;=3),"Aprovado","Reprovado"))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500065</v>
      </c>
      <c r="B15" s="32" t="s">
        <v>25</v>
      </c>
      <c r="C15" s="22"/>
      <c r="D15" s="23"/>
      <c r="E15" s="23"/>
      <c r="F15" s="23"/>
      <c r="G15" s="24"/>
      <c r="H15" s="25" t="str">
        <f aca="false">IF(C15&lt;&gt;"",AVERAGE(C15:G15),"")</f>
        <v/>
      </c>
      <c r="I15" s="26" t="str">
        <f aca="false">IF(A15="","",IF(C15="","Ausente",IF(SUM(IF(C15&gt;=7,1,0),IF(D15&gt;=7,1,0),IF(E15&gt;=7,1,0),IF(F15&gt;=7,1,0),IF(G15&gt;=7,1,0))&gt;=3,"Habilitado","Não habilitado")))</f>
        <v>Ausente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27" t="str">
        <f aca="false">IF(Q15&lt;&gt;"",AVERAGE(Q15:U15),"")</f>
        <v/>
      </c>
      <c r="W15" s="22" t="str">
        <f aca="false">IF(P15="Habilitado",(C15*0.4)+(J15*0.4)+(Q15*0.2),"")</f>
        <v/>
      </c>
      <c r="X15" s="23" t="str">
        <f aca="false">IF(P15="Habilitado",(D15*0.4)+(K15*0.4)+(R15*0.2),"")</f>
        <v/>
      </c>
      <c r="Y15" s="23" t="str">
        <f aca="false">IF(P15="Habilitado",(E15*0.4)+(L15*0.4)+(S15*0.2),"")</f>
        <v/>
      </c>
      <c r="Z15" s="23" t="str">
        <f aca="false">IF(P15="Habilitado",(F15*0.4)+(M15*0.4)+(T15*0.2),"")</f>
        <v/>
      </c>
      <c r="AA15" s="28" t="str">
        <f aca="false">IF(P15="Habilitado",(G15*0.4)+(N15*0.4)+(U15*0.2),"")</f>
        <v/>
      </c>
      <c r="AB15" s="29" t="str">
        <f aca="false">IF(W15&lt;&gt;"",AVERAGE(W15:AA15),"")</f>
        <v/>
      </c>
      <c r="AC15" s="30" t="str">
        <f aca="false">IF(AB15="","",IF(AND(AB15&gt;=6,SUM(IF(W15&gt;=7,1,0),IF(X15&gt;=7,1,0),IF(Y15&gt;=7,1,0),IF(Z15&gt;=7,1,0),IF(AA15&gt;=7,1,0))&gt;=3),"Aprovado","Reprovado"))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500071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27" t="str">
        <f aca="false">IF(Q16&lt;&gt;"",AVERAGE(Q16:U16),"")</f>
        <v/>
      </c>
      <c r="W16" s="22" t="str">
        <f aca="false">IF(P16="Habilitado",(C16*0.4)+(J16*0.4)+(Q16*0.2),"")</f>
        <v/>
      </c>
      <c r="X16" s="23" t="str">
        <f aca="false">IF(P16="Habilitado",(D16*0.4)+(K16*0.4)+(R16*0.2),"")</f>
        <v/>
      </c>
      <c r="Y16" s="23" t="str">
        <f aca="false">IF(P16="Habilitado",(E16*0.4)+(L16*0.4)+(S16*0.2),"")</f>
        <v/>
      </c>
      <c r="Z16" s="23" t="str">
        <f aca="false">IF(P16="Habilitado",(F16*0.4)+(M16*0.4)+(T16*0.2),"")</f>
        <v/>
      </c>
      <c r="AA16" s="28" t="str">
        <f aca="false">IF(P16="Habilitado",(G16*0.4)+(N16*0.4)+(U16*0.2),"")</f>
        <v/>
      </c>
      <c r="AB16" s="29" t="str">
        <f aca="false">IF(W16&lt;&gt;"",AVERAGE(W16:AA16),"")</f>
        <v/>
      </c>
      <c r="AC16" s="30" t="str">
        <f aca="false">IF(AB16="","",IF(AND(AB16&gt;=6,SUM(IF(W16&gt;=7,1,0),IF(X16&gt;=7,1,0),IF(Y16&gt;=7,1,0),IF(Z16&gt;=7,1,0),IF(AA16&gt;=7,1,0))&gt;=3),"Aprovado","Reprovado"))</f>
        <v/>
      </c>
    </row>
    <row r="17" customFormat="false" ht="15" hidden="false" customHeight="false" outlineLevel="0" collapsed="false">
      <c r="A17" s="31" t="n">
        <v>500086</v>
      </c>
      <c r="B17" s="32" t="s">
        <v>27</v>
      </c>
      <c r="C17" s="22"/>
      <c r="D17" s="23"/>
      <c r="E17" s="23"/>
      <c r="F17" s="23"/>
      <c r="G17" s="24"/>
      <c r="H17" s="25" t="str">
        <f aca="false">IF(C17&lt;&gt;"",AVERAGE(C17:G17),"")</f>
        <v/>
      </c>
      <c r="I17" s="26" t="str">
        <f aca="false">IF(A17="","",IF(C17="","Ausente",IF(SUM(IF(C17&gt;=7,1,0),IF(D17&gt;=7,1,0),IF(E17&gt;=7,1,0),IF(F17&gt;=7,1,0),IF(G17&gt;=7,1,0))&gt;=3,"Habilitado","Não habilitado")))</f>
        <v>Ausente</v>
      </c>
      <c r="J17" s="22"/>
      <c r="K17" s="23"/>
      <c r="L17" s="23"/>
      <c r="M17" s="23"/>
      <c r="N17" s="24"/>
      <c r="O17" s="25" t="str">
        <f aca="false">IF(J17&lt;&gt;"",AVERAGE(J17:N17),"")</f>
        <v/>
      </c>
      <c r="P17" s="26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3"/>
      <c r="S17" s="23"/>
      <c r="T17" s="23"/>
      <c r="U17" s="24"/>
      <c r="V17" s="27" t="str">
        <f aca="false">IF(Q17&lt;&gt;"",AVERAGE(Q17:U17),"")</f>
        <v/>
      </c>
      <c r="W17" s="22" t="str">
        <f aca="false">IF(P17="Habilitado",(C17*0.4)+(J17*0.4)+(Q17*0.2),"")</f>
        <v/>
      </c>
      <c r="X17" s="23" t="str">
        <f aca="false">IF(P17="Habilitado",(D17*0.4)+(K17*0.4)+(R17*0.2),"")</f>
        <v/>
      </c>
      <c r="Y17" s="23" t="str">
        <f aca="false">IF(P17="Habilitado",(E17*0.4)+(L17*0.4)+(S17*0.2),"")</f>
        <v/>
      </c>
      <c r="Z17" s="23" t="str">
        <f aca="false">IF(P17="Habilitado",(F17*0.4)+(M17*0.4)+(T17*0.2),"")</f>
        <v/>
      </c>
      <c r="AA17" s="28" t="str">
        <f aca="false">IF(P17="Habilitado",(G17*0.4)+(N17*0.4)+(U17*0.2),"")</f>
        <v/>
      </c>
      <c r="AB17" s="29" t="str">
        <f aca="false">IF(W17&lt;&gt;"",AVERAGE(W17:AA17),"")</f>
        <v/>
      </c>
      <c r="AC17" s="30" t="str">
        <f aca="false">IF(AB17="","",IF(AND(AB17&gt;=6,SUM(IF(W17&gt;=7,1,0),IF(X17&gt;=7,1,0),IF(Y17&gt;=7,1,0),IF(Z17&gt;=7,1,0),IF(AA17&gt;=7,1,0))&gt;=3),"Aprovado","Reprovado"))</f>
        <v/>
      </c>
    </row>
    <row r="18" customFormat="false" ht="15" hidden="false" customHeight="false" outlineLevel="0" collapsed="false">
      <c r="A18" s="20" t="n">
        <v>500090</v>
      </c>
      <c r="B18" s="21" t="s">
        <v>28</v>
      </c>
      <c r="C18" s="22" t="n">
        <v>5</v>
      </c>
      <c r="D18" s="23" t="n">
        <v>5</v>
      </c>
      <c r="E18" s="23" t="n">
        <v>5</v>
      </c>
      <c r="F18" s="23" t="n">
        <v>4</v>
      </c>
      <c r="G18" s="24" t="n">
        <v>5</v>
      </c>
      <c r="H18" s="25" t="n">
        <f aca="false">IF(C18&lt;&gt;"",AVERAGE(C18:G18),"")</f>
        <v>4.8</v>
      </c>
      <c r="I18" s="26" t="str">
        <f aca="false">IF(A18="","",IF(C18="","Ausente",IF(SUM(IF(C18&gt;=7,1,0),IF(D18&gt;=7,1,0),IF(E18&gt;=7,1,0),IF(F18&gt;=7,1,0),IF(G18&gt;=7,1,0))&gt;=3,"Habilitado","Não habilitado")))</f>
        <v>Não habilitado</v>
      </c>
      <c r="J18" s="22"/>
      <c r="K18" s="23"/>
      <c r="L18" s="23"/>
      <c r="M18" s="23"/>
      <c r="N18" s="24"/>
      <c r="O18" s="25" t="str">
        <f aca="false">IF(J18&lt;&gt;"",AVERAGE(J18:N18),"")</f>
        <v/>
      </c>
      <c r="P18" s="26" t="str">
        <f aca="false">IF(A18="","",IF(J18="","Ausente",IF(SUM(IF(J18&gt;=7,1,0),IF(K18&gt;=7,1,0),IF(L18&gt;=7,1,0),IF(M18&gt;=7,1,0),IF(N18&gt;=7,1,0))&gt;=3,"Habilitado","Não habilitado")))</f>
        <v>Ausente</v>
      </c>
      <c r="Q18" s="22"/>
      <c r="R18" s="23"/>
      <c r="S18" s="23"/>
      <c r="T18" s="23"/>
      <c r="U18" s="24"/>
      <c r="V18" s="27" t="str">
        <f aca="false">IF(Q18&lt;&gt;"",AVERAGE(Q18:U18),"")</f>
        <v/>
      </c>
      <c r="W18" s="22" t="str">
        <f aca="false">IF(P18="Habilitado",(C18*0.4)+(J18*0.4)+(Q18*0.2),"")</f>
        <v/>
      </c>
      <c r="X18" s="23" t="str">
        <f aca="false">IF(P18="Habilitado",(D18*0.4)+(K18*0.4)+(R18*0.2),"")</f>
        <v/>
      </c>
      <c r="Y18" s="23" t="str">
        <f aca="false">IF(P18="Habilitado",(E18*0.4)+(L18*0.4)+(S18*0.2),"")</f>
        <v/>
      </c>
      <c r="Z18" s="23" t="str">
        <f aca="false">IF(P18="Habilitado",(F18*0.4)+(M18*0.4)+(T18*0.2),"")</f>
        <v/>
      </c>
      <c r="AA18" s="28" t="str">
        <f aca="false">IF(P18="Habilitado",(G18*0.4)+(N18*0.4)+(U18*0.2),"")</f>
        <v/>
      </c>
      <c r="AB18" s="29" t="str">
        <f aca="false">IF(W18&lt;&gt;"",AVERAGE(W18:AA18),"")</f>
        <v/>
      </c>
      <c r="AC18" s="30" t="str">
        <f aca="false">IF(AB18="","",IF(AND(AB18&gt;=6,SUM(IF(W18&gt;=7,1,0),IF(X18&gt;=7,1,0),IF(Y18&gt;=7,1,0),IF(Z18&gt;=7,1,0),IF(AA18&gt;=7,1,0))&gt;=3),"Aprovado","Reprovado"))</f>
        <v/>
      </c>
    </row>
    <row r="19" customFormat="false" ht="15" hidden="false" customHeight="false" outlineLevel="0" collapsed="false">
      <c r="A19" s="31" t="n">
        <v>500091</v>
      </c>
      <c r="B19" s="32" t="s">
        <v>29</v>
      </c>
      <c r="C19" s="22" t="n">
        <v>7.5</v>
      </c>
      <c r="D19" s="23" t="n">
        <v>7</v>
      </c>
      <c r="E19" s="23" t="n">
        <v>7.5</v>
      </c>
      <c r="F19" s="23" t="n">
        <v>7</v>
      </c>
      <c r="G19" s="24" t="n">
        <v>7</v>
      </c>
      <c r="H19" s="25" t="n">
        <f aca="false">IF(C19&lt;&gt;"",AVERAGE(C19:G19),"")</f>
        <v>7.2</v>
      </c>
      <c r="I19" s="26" t="str">
        <f aca="false">IF(A19="","",IF(C19="","Ausente",IF(SUM(IF(C19&gt;=7,1,0),IF(D19&gt;=7,1,0),IF(E19&gt;=7,1,0),IF(F19&gt;=7,1,0),IF(G19&gt;=7,1,0))&gt;=3,"Habilitado","Não habilitado")))</f>
        <v>Habilitado</v>
      </c>
      <c r="J19" s="22" t="n">
        <v>8.5</v>
      </c>
      <c r="K19" s="23" t="n">
        <v>7.5</v>
      </c>
      <c r="L19" s="23" t="n">
        <v>8.5</v>
      </c>
      <c r="M19" s="23" t="n">
        <v>8.5</v>
      </c>
      <c r="N19" s="24" t="n">
        <v>8.5</v>
      </c>
      <c r="O19" s="25" t="n">
        <f aca="false">IF(J19&lt;&gt;"",AVERAGE(J19:N19),"")</f>
        <v>8.3</v>
      </c>
      <c r="P19" s="26" t="str">
        <f aca="false">IF(A19="","",IF(J19="","Ausente",IF(SUM(IF(J19&gt;=7,1,0),IF(K19&gt;=7,1,0),IF(L19&gt;=7,1,0),IF(M19&gt;=7,1,0),IF(N19&gt;=7,1,0))&gt;=3,"Habilitado","Não habilitado")))</f>
        <v>Habilitado</v>
      </c>
      <c r="Q19" s="22" t="n">
        <v>4</v>
      </c>
      <c r="R19" s="23" t="n">
        <v>4</v>
      </c>
      <c r="S19" s="23" t="n">
        <v>4</v>
      </c>
      <c r="T19" s="23" t="n">
        <v>4</v>
      </c>
      <c r="U19" s="24" t="n">
        <v>4</v>
      </c>
      <c r="V19" s="27" t="n">
        <f aca="false">IF(Q19&lt;&gt;"",AVERAGE(Q19:U19),"")</f>
        <v>4</v>
      </c>
      <c r="W19" s="22" t="n">
        <f aca="false">IF(P19="Habilitado",(C19*0.4)+(J19*0.4)+(Q19*0.2),"")</f>
        <v>7.2</v>
      </c>
      <c r="X19" s="23" t="n">
        <f aca="false">IF(P19="Habilitado",(D19*0.4)+(K19*0.4)+(R19*0.2),"")</f>
        <v>6.6</v>
      </c>
      <c r="Y19" s="23" t="n">
        <f aca="false">IF(P19="Habilitado",(E19*0.4)+(L19*0.4)+(S19*0.2),"")</f>
        <v>7.2</v>
      </c>
      <c r="Z19" s="23" t="n">
        <f aca="false">IF(P19="Habilitado",(F19*0.4)+(M19*0.4)+(T19*0.2),"")</f>
        <v>7</v>
      </c>
      <c r="AA19" s="28" t="n">
        <f aca="false">IF(P19="Habilitado",(G19*0.4)+(N19*0.4)+(U19*0.2),"")</f>
        <v>7</v>
      </c>
      <c r="AB19" s="29" t="n">
        <f aca="false">IF(W19&lt;&gt;"",AVERAGE(W19:AA19),"")</f>
        <v>7</v>
      </c>
      <c r="AC19" s="30" t="str">
        <f aca="false">IF(AB19="","",IF(AND(AB19&gt;=6,SUM(IF(W19&gt;=7,1,0),IF(X19&gt;=7,1,0),IF(Y19&gt;=7,1,0),IF(Z19&gt;=7,1,0),IF(AA19&gt;=7,1,0))&gt;=3),"Aprovado","Reprovado"))</f>
        <v>Aprovado</v>
      </c>
    </row>
    <row r="20" customFormat="false" ht="15" hidden="false" customHeight="false" outlineLevel="0" collapsed="false">
      <c r="A20" s="20" t="n">
        <v>500095</v>
      </c>
      <c r="B20" s="21" t="s">
        <v>30</v>
      </c>
      <c r="C20" s="22"/>
      <c r="D20" s="23"/>
      <c r="E20" s="23"/>
      <c r="F20" s="23"/>
      <c r="G20" s="24"/>
      <c r="H20" s="25" t="str">
        <f aca="false">IF(C20&lt;&gt;"",AVERAGE(C20:G20),"")</f>
        <v/>
      </c>
      <c r="I20" s="26" t="str">
        <f aca="false">IF(A20="","",IF(C20="","Ausente",IF(SUM(IF(C20&gt;=7,1,0),IF(D20&gt;=7,1,0),IF(E20&gt;=7,1,0),IF(F20&gt;=7,1,0),IF(G20&gt;=7,1,0))&gt;=3,"Habilitado","Não habilitado")))</f>
        <v>Ausente</v>
      </c>
      <c r="J20" s="22"/>
      <c r="K20" s="23"/>
      <c r="L20" s="23"/>
      <c r="M20" s="23"/>
      <c r="N20" s="24"/>
      <c r="O20" s="25" t="str">
        <f aca="false">IF(J20&lt;&gt;"",AVERAGE(J20:N20),"")</f>
        <v/>
      </c>
      <c r="P20" s="26" t="str">
        <f aca="false">IF(A20="","",IF(J20="","Ausente",IF(SUM(IF(J20&gt;=7,1,0),IF(K20&gt;=7,1,0),IF(L20&gt;=7,1,0),IF(M20&gt;=7,1,0),IF(N20&gt;=7,1,0))&gt;=3,"Habilitado","Não habilitado")))</f>
        <v>Ausente</v>
      </c>
      <c r="Q20" s="22"/>
      <c r="R20" s="23"/>
      <c r="S20" s="23"/>
      <c r="T20" s="23"/>
      <c r="U20" s="24"/>
      <c r="V20" s="27" t="str">
        <f aca="false">IF(Q20&lt;&gt;"",AVERAGE(Q20:U20),"")</f>
        <v/>
      </c>
      <c r="W20" s="22" t="str">
        <f aca="false">IF(P20="Habilitado",(C20*0.4)+(J20*0.4)+(Q20*0.2),"")</f>
        <v/>
      </c>
      <c r="X20" s="23" t="str">
        <f aca="false">IF(P20="Habilitado",(D20*0.4)+(K20*0.4)+(R20*0.2),"")</f>
        <v/>
      </c>
      <c r="Y20" s="23" t="str">
        <f aca="false">IF(P20="Habilitado",(E20*0.4)+(L20*0.4)+(S20*0.2),"")</f>
        <v/>
      </c>
      <c r="Z20" s="23" t="str">
        <f aca="false">IF(P20="Habilitado",(F20*0.4)+(M20*0.4)+(T20*0.2),"")</f>
        <v/>
      </c>
      <c r="AA20" s="28" t="str">
        <f aca="false">IF(P20="Habilitado",(G20*0.4)+(N20*0.4)+(U20*0.2),"")</f>
        <v/>
      </c>
      <c r="AB20" s="29" t="str">
        <f aca="false">IF(W20&lt;&gt;"",AVERAGE(W20:AA20),"")</f>
        <v/>
      </c>
      <c r="AC20" s="30" t="str">
        <f aca="false">IF(AB20="","",IF(AND(AB20&gt;=6,SUM(IF(W20&gt;=7,1,0),IF(X20&gt;=7,1,0),IF(Y20&gt;=7,1,0),IF(Z20&gt;=7,1,0),IF(AA20&gt;=7,1,0))&gt;=3),"Aprovado","Reprovado"))</f>
        <v/>
      </c>
    </row>
    <row r="21" customFormat="false" ht="15" hidden="false" customHeight="false" outlineLevel="0" collapsed="false">
      <c r="A21" s="31" t="n">
        <v>500096</v>
      </c>
      <c r="B21" s="32" t="s">
        <v>31</v>
      </c>
      <c r="C21" s="22" t="n">
        <v>6</v>
      </c>
      <c r="D21" s="23" t="n">
        <v>6</v>
      </c>
      <c r="E21" s="23" t="n">
        <v>6</v>
      </c>
      <c r="F21" s="23" t="n">
        <v>6</v>
      </c>
      <c r="G21" s="24" t="n">
        <v>6</v>
      </c>
      <c r="H21" s="25" t="n">
        <f aca="false">IF(C21&lt;&gt;"",AVERAGE(C21:G21),"")</f>
        <v>6</v>
      </c>
      <c r="I21" s="26" t="str">
        <f aca="false">IF(A21="","",IF(C21="","Ausente",IF(SUM(IF(C21&gt;=7,1,0),IF(D21&gt;=7,1,0),IF(E21&gt;=7,1,0),IF(F21&gt;=7,1,0),IF(G21&gt;=7,1,0))&gt;=3,"Habilitado","Não habilitado")))</f>
        <v>Não habilitado</v>
      </c>
      <c r="J21" s="22"/>
      <c r="K21" s="23"/>
      <c r="L21" s="23"/>
      <c r="M21" s="23"/>
      <c r="N21" s="24"/>
      <c r="O21" s="25" t="str">
        <f aca="false">IF(J21&lt;&gt;"",AVERAGE(J21:N21),"")</f>
        <v/>
      </c>
      <c r="P21" s="26" t="str">
        <f aca="false">IF(A21="","",IF(J21="","Ausente",IF(SUM(IF(J21&gt;=7,1,0),IF(K21&gt;=7,1,0),IF(L21&gt;=7,1,0),IF(M21&gt;=7,1,0),IF(N21&gt;=7,1,0))&gt;=3,"Habilitado","Não habilitado")))</f>
        <v>Ausente</v>
      </c>
      <c r="Q21" s="22"/>
      <c r="R21" s="23"/>
      <c r="S21" s="23"/>
      <c r="T21" s="23"/>
      <c r="U21" s="24"/>
      <c r="V21" s="27" t="str">
        <f aca="false">IF(Q21&lt;&gt;"",AVERAGE(Q21:U21),"")</f>
        <v/>
      </c>
      <c r="W21" s="22" t="str">
        <f aca="false">IF(P21="Habilitado",(C21*0.4)+(J21*0.4)+(Q21*0.2),"")</f>
        <v/>
      </c>
      <c r="X21" s="23" t="str">
        <f aca="false">IF(P21="Habilitado",(D21*0.4)+(K21*0.4)+(R21*0.2),"")</f>
        <v/>
      </c>
      <c r="Y21" s="23" t="str">
        <f aca="false">IF(P21="Habilitado",(E21*0.4)+(L21*0.4)+(S21*0.2),"")</f>
        <v/>
      </c>
      <c r="Z21" s="23" t="str">
        <f aca="false">IF(P21="Habilitado",(F21*0.4)+(M21*0.4)+(T21*0.2),"")</f>
        <v/>
      </c>
      <c r="AA21" s="28" t="str">
        <f aca="false">IF(P21="Habilitado",(G21*0.4)+(N21*0.4)+(U21*0.2),"")</f>
        <v/>
      </c>
      <c r="AB21" s="29" t="str">
        <f aca="false">IF(W21&lt;&gt;"",AVERAGE(W21:AA21),"")</f>
        <v/>
      </c>
      <c r="AC21" s="30" t="str">
        <f aca="false">IF(AB21="","",IF(AND(AB21&gt;=6,SUM(IF(W21&gt;=7,1,0),IF(X21&gt;=7,1,0),IF(Y21&gt;=7,1,0),IF(Z21&gt;=7,1,0),IF(AA21&gt;=7,1,0))&gt;=3),"Aprovado","Reprovado"))</f>
        <v/>
      </c>
    </row>
    <row r="22" customFormat="false" ht="15" hidden="false" customHeight="false" outlineLevel="0" collapsed="false">
      <c r="A22" s="20" t="n">
        <v>500104</v>
      </c>
      <c r="B22" s="21" t="s">
        <v>32</v>
      </c>
      <c r="C22" s="22" t="n">
        <v>5.5</v>
      </c>
      <c r="D22" s="23" t="n">
        <v>5</v>
      </c>
      <c r="E22" s="23" t="n">
        <v>5</v>
      </c>
      <c r="F22" s="23" t="n">
        <v>5</v>
      </c>
      <c r="G22" s="24" t="n">
        <v>5</v>
      </c>
      <c r="H22" s="25" t="n">
        <f aca="false">IF(C22&lt;&gt;"",AVERAGE(C22:G22),"")</f>
        <v>5.1</v>
      </c>
      <c r="I22" s="26" t="str">
        <f aca="false">IF(A22="","",IF(C22="","Ausente",IF(SUM(IF(C22&gt;=7,1,0),IF(D22&gt;=7,1,0),IF(E22&gt;=7,1,0),IF(F22&gt;=7,1,0),IF(G22&gt;=7,1,0))&gt;=3,"Habilitado","Não habilitado")))</f>
        <v>Não habilitado</v>
      </c>
      <c r="J22" s="22"/>
      <c r="K22" s="23"/>
      <c r="L22" s="23"/>
      <c r="M22" s="23"/>
      <c r="N22" s="24"/>
      <c r="O22" s="25" t="str">
        <f aca="false">IF(J22&lt;&gt;"",AVERAGE(J22:N22),"")</f>
        <v/>
      </c>
      <c r="P22" s="26" t="str">
        <f aca="false">IF(A22="","",IF(J22="","Ausente",IF(SUM(IF(J22&gt;=7,1,0),IF(K22&gt;=7,1,0),IF(L22&gt;=7,1,0),IF(M22&gt;=7,1,0),IF(N22&gt;=7,1,0))&gt;=3,"Habilitado","Não habilitado")))</f>
        <v>Ausente</v>
      </c>
      <c r="Q22" s="22"/>
      <c r="R22" s="23"/>
      <c r="S22" s="23"/>
      <c r="T22" s="23"/>
      <c r="U22" s="24"/>
      <c r="V22" s="27" t="str">
        <f aca="false">IF(Q22&lt;&gt;"",AVERAGE(Q22:U22),"")</f>
        <v/>
      </c>
      <c r="W22" s="22" t="str">
        <f aca="false">IF(P22="Habilitado",(C22*0.4)+(J22*0.4)+(Q22*0.2),"")</f>
        <v/>
      </c>
      <c r="X22" s="23" t="str">
        <f aca="false">IF(P22="Habilitado",(D22*0.4)+(K22*0.4)+(R22*0.2),"")</f>
        <v/>
      </c>
      <c r="Y22" s="23" t="str">
        <f aca="false">IF(P22="Habilitado",(E22*0.4)+(L22*0.4)+(S22*0.2),"")</f>
        <v/>
      </c>
      <c r="Z22" s="23" t="str">
        <f aca="false">IF(P22="Habilitado",(F22*0.4)+(M22*0.4)+(T22*0.2),"")</f>
        <v/>
      </c>
      <c r="AA22" s="28" t="str">
        <f aca="false">IF(P22="Habilitado",(G22*0.4)+(N22*0.4)+(U22*0.2),"")</f>
        <v/>
      </c>
      <c r="AB22" s="29" t="str">
        <f aca="false">IF(W22&lt;&gt;"",AVERAGE(W22:AA22),"")</f>
        <v/>
      </c>
      <c r="AC22" s="30" t="str">
        <f aca="false">IF(AB22="","",IF(AND(AB22&gt;=6,SUM(IF(W22&gt;=7,1,0),IF(X22&gt;=7,1,0),IF(Y22&gt;=7,1,0),IF(Z22&gt;=7,1,0),IF(AA22&gt;=7,1,0))&gt;=3),"Aprovado","Reprovado"))</f>
        <v/>
      </c>
    </row>
    <row r="23" customFormat="false" ht="15" hidden="false" customHeight="false" outlineLevel="0" collapsed="false">
      <c r="A23" s="31" t="n">
        <v>500113</v>
      </c>
      <c r="B23" s="32" t="s">
        <v>33</v>
      </c>
      <c r="C23" s="22"/>
      <c r="D23" s="23"/>
      <c r="E23" s="23"/>
      <c r="F23" s="23"/>
      <c r="G23" s="24"/>
      <c r="H23" s="25" t="str">
        <f aca="false">IF(C23&lt;&gt;"",AVERAGE(C23:G23),"")</f>
        <v/>
      </c>
      <c r="I23" s="26" t="str">
        <f aca="false">IF(A23="","",IF(C23="","Ausente",IF(SUM(IF(C23&gt;=7,1,0),IF(D23&gt;=7,1,0),IF(E23&gt;=7,1,0),IF(F23&gt;=7,1,0),IF(G23&gt;=7,1,0))&gt;=3,"Habilitado","Não habilitado")))</f>
        <v>Ausente</v>
      </c>
      <c r="J23" s="22"/>
      <c r="K23" s="23"/>
      <c r="L23" s="23"/>
      <c r="M23" s="23"/>
      <c r="N23" s="24"/>
      <c r="O23" s="25" t="str">
        <f aca="false">IF(J23&lt;&gt;"",AVERAGE(J23:N23),"")</f>
        <v/>
      </c>
      <c r="P23" s="26" t="str">
        <f aca="false">IF(A23="","",IF(J23="","Ausente",IF(SUM(IF(J23&gt;=7,1,0),IF(K23&gt;=7,1,0),IF(L23&gt;=7,1,0),IF(M23&gt;=7,1,0),IF(N23&gt;=7,1,0))&gt;=3,"Habilitado","Não habilitado")))</f>
        <v>Ausente</v>
      </c>
      <c r="Q23" s="22"/>
      <c r="R23" s="23"/>
      <c r="S23" s="23"/>
      <c r="T23" s="23"/>
      <c r="U23" s="24"/>
      <c r="V23" s="27" t="str">
        <f aca="false">IF(Q23&lt;&gt;"",AVERAGE(Q23:U23),"")</f>
        <v/>
      </c>
      <c r="W23" s="22" t="str">
        <f aca="false">IF(P23="Habilitado",(C23*0.4)+(J23*0.4)+(Q23*0.2),"")</f>
        <v/>
      </c>
      <c r="X23" s="23" t="str">
        <f aca="false">IF(P23="Habilitado",(D23*0.4)+(K23*0.4)+(R23*0.2),"")</f>
        <v/>
      </c>
      <c r="Y23" s="23" t="str">
        <f aca="false">IF(P23="Habilitado",(E23*0.4)+(L23*0.4)+(S23*0.2),"")</f>
        <v/>
      </c>
      <c r="Z23" s="23" t="str">
        <f aca="false">IF(P23="Habilitado",(F23*0.4)+(M23*0.4)+(T23*0.2),"")</f>
        <v/>
      </c>
      <c r="AA23" s="28" t="str">
        <f aca="false">IF(P23="Habilitado",(G23*0.4)+(N23*0.4)+(U23*0.2),"")</f>
        <v/>
      </c>
      <c r="AB23" s="29" t="str">
        <f aca="false">IF(W23&lt;&gt;"",AVERAGE(W23:AA23),"")</f>
        <v/>
      </c>
      <c r="AC23" s="30" t="str">
        <f aca="false">IF(AB23="","",IF(AND(AB23&gt;=6,SUM(IF(W23&gt;=7,1,0),IF(X23&gt;=7,1,0),IF(Y23&gt;=7,1,0),IF(Z23&gt;=7,1,0),IF(AA23&gt;=7,1,0))&gt;=3),"Aprovado","Reprovado"))</f>
        <v/>
      </c>
    </row>
    <row r="24" customFormat="false" ht="13.8" hidden="false" customHeight="false" outlineLevel="0" collapsed="false">
      <c r="A24" s="33" t="n">
        <v>500128</v>
      </c>
      <c r="B24" s="34" t="s">
        <v>34</v>
      </c>
      <c r="C24" s="35"/>
      <c r="D24" s="36"/>
      <c r="E24" s="36"/>
      <c r="F24" s="36"/>
      <c r="G24" s="37"/>
      <c r="H24" s="38" t="str">
        <f aca="false">IF(C24&lt;&gt;"",AVERAGE(C24:G24),"")</f>
        <v/>
      </c>
      <c r="I24" s="39" t="str">
        <f aca="false">IF(A24="","",IF(C24="","Ausente",IF(SUM(IF(C24&gt;=7,1,0),IF(D24&gt;=7,1,0),IF(E24&gt;=7,1,0),IF(F24&gt;=7,1,0),IF(G24&gt;=7,1,0))&gt;=3,"Habilitado","Não habilitado")))</f>
        <v>Ausente</v>
      </c>
      <c r="J24" s="35"/>
      <c r="K24" s="36"/>
      <c r="L24" s="36"/>
      <c r="M24" s="36"/>
      <c r="N24" s="37"/>
      <c r="O24" s="38" t="str">
        <f aca="false">IF(J24&lt;&gt;"",AVERAGE(J24:N24),"")</f>
        <v/>
      </c>
      <c r="P24" s="39" t="str">
        <f aca="false">IF(A24="","",IF(J24="","Ausente",IF(SUM(IF(J24&gt;=7,1,0),IF(K24&gt;=7,1,0),IF(L24&gt;=7,1,0),IF(M24&gt;=7,1,0),IF(N24&gt;=7,1,0))&gt;=3,"Habilitado","Não habilitado")))</f>
        <v>Ausente</v>
      </c>
      <c r="Q24" s="35"/>
      <c r="R24" s="36"/>
      <c r="S24" s="36"/>
      <c r="T24" s="36"/>
      <c r="U24" s="37"/>
      <c r="V24" s="40" t="str">
        <f aca="false">IF(Q24&lt;&gt;"",AVERAGE(Q24:U24),"")</f>
        <v/>
      </c>
      <c r="W24" s="35" t="str">
        <f aca="false">IF(P24="Habilitado",(C24*0.4)+(J24*0.4)+(Q24*0.2),"")</f>
        <v/>
      </c>
      <c r="X24" s="36" t="str">
        <f aca="false">IF(P24="Habilitado",(D24*0.4)+(K24*0.4)+(R24*0.2),"")</f>
        <v/>
      </c>
      <c r="Y24" s="36" t="str">
        <f aca="false">IF(P24="Habilitado",(E24*0.4)+(L24*0.4)+(S24*0.2),"")</f>
        <v/>
      </c>
      <c r="Z24" s="36" t="str">
        <f aca="false">IF(P24="Habilitado",(F24*0.4)+(M24*0.4)+(T24*0.2),"")</f>
        <v/>
      </c>
      <c r="AA24" s="41" t="str">
        <f aca="false">IF(P24="Habilitado",(G24*0.4)+(N24*0.4)+(U24*0.2),"")</f>
        <v/>
      </c>
      <c r="AB24" s="42" t="str">
        <f aca="false">IF(W24&lt;&gt;"",AVERAGE(W24:AA24),"")</f>
        <v/>
      </c>
      <c r="AC24" s="43" t="str">
        <f aca="false">IF(AB24="","",IF(AND(AB24&gt;=6,SUM(IF(W24&gt;=7,1,0),IF(X24&gt;=7,1,0),IF(Y24&gt;=7,1,0),IF(Z24&gt;=7,1,0),IF(AA24&gt;=7,1,0))&gt;=3),"Aprovado","Reprovado"))</f>
        <v/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8F8BA3-07EE-491A-9311-5174D07930F0}"/>
</file>

<file path=customXml/itemProps2.xml><?xml version="1.0" encoding="utf-8"?>
<ds:datastoreItem xmlns:ds="http://schemas.openxmlformats.org/officeDocument/2006/customXml" ds:itemID="{886A80B6-8FF6-494D-BC6B-B29034FB985D}"/>
</file>

<file path=customXml/itemProps3.xml><?xml version="1.0" encoding="utf-8"?>
<ds:datastoreItem xmlns:ds="http://schemas.openxmlformats.org/officeDocument/2006/customXml" ds:itemID="{2C6CBA25-5B2F-4550-96B0-29A5837E2DE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2024-06-10T15:56:30Z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  <property fmtid="{D5CDD505-2E9C-101B-9397-08002B2CF9AE}" pid="5" name="_MarkAsFinal">
    <vt:bool>1</vt:bool>
  </property>
</Properties>
</file>