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<sst xmlns="http://schemas.openxmlformats.org/spreadsheetml/2006/main" count="60" uniqueCount="38">
  <si>
    <t xml:space="preserve">Resultado Final - Observatório Nacional - ON - Edital 1/2023 - Pesquisador</t>
  </si>
  <si>
    <r>
      <rPr>
        <sz val="11"/>
        <color rgb="FF000000"/>
        <rFont val="Aptos Narrow"/>
        <family val="0"/>
        <charset val="1"/>
      </rPr>
      <t xml:space="preserve">Perfil: </t>
    </r>
    <r>
      <rPr>
        <b val="true"/>
        <sz val="11"/>
        <color rgb="FF000000"/>
        <rFont val="Aptos Narrow"/>
        <family val="0"/>
        <charset val="1"/>
      </rPr>
      <t xml:space="preserve">P04 - Pesquisador - Adjunto - Astronomia – Cosmologia e Astropartículas</t>
    </r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</si>
  <si>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</si>
  <si>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</si>
  <si>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</si>
  <si>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</si>
  <si>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</si>
  <si>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</si>
  <si>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</si>
  <si>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</si>
  <si>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</si>
  <si>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</si>
  <si>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</si>
  <si>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</si>
  <si>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</si>
  <si>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</si>
  <si>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</si>
  <si>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</si>
  <si>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CAROLINE MACEDO GUANDALIN</t>
  </si>
  <si>
    <t xml:space="preserve">GABRIELA ANTUNES MARQUES</t>
  </si>
  <si>
    <t xml:space="preserve">LOUIS JACQUES BERNARD LEGRAND</t>
  </si>
  <si>
    <t xml:space="preserve">ISABELA SANTIAGO DE MATOS</t>
  </si>
  <si>
    <t xml:space="preserve">RODRIGO LIPPARELLI FERNANDEZ</t>
  </si>
  <si>
    <t xml:space="preserve">PEDRO DA SILVEIRA FERREIRA</t>
  </si>
  <si>
    <t xml:space="preserve">CAMILA PAIVA NOVAES</t>
  </si>
  <si>
    <t xml:space="preserve">SATHEESHKUMAR VEERAHANUMAKKANAPALYA HONNAPPA</t>
  </si>
  <si>
    <t xml:space="preserve">CARLOS ANDRÉ PAES BENGALY JUNIOR</t>
  </si>
  <si>
    <t xml:space="preserve">LARISSA CARLOS DE OLIVEIRA SANTOS</t>
  </si>
  <si>
    <t xml:space="preserve">JAMERSON GILLIS BATISTA RODRIGUES</t>
  </si>
  <si>
    <t xml:space="preserve">CLARISSA MARTINS SIQUEIRA</t>
  </si>
  <si>
    <t xml:space="preserve">LUIZ FILIPE DE OLIVEIRA GUIMARÃES</t>
  </si>
  <si>
    <t xml:space="preserve">ANDRÉ ALENCAR DA COSTA</t>
  </si>
  <si>
    <t xml:space="preserve">MARCUS VINÍCIUS BOMFIM DE JESUS</t>
  </si>
  <si>
    <t xml:space="preserve">RODRIGO DE SOUSA GONÇALVES</t>
  </si>
  <si>
    <t xml:space="preserve">MICHEL AGUENA DA SILVA</t>
  </si>
  <si>
    <t xml:space="preserve">TAYS MIRANDA DE ANDRADE</t>
  </si>
  <si>
    <t xml:space="preserve">CARLOS ALEX SOUZA DA SILVA</t>
  </si>
  <si>
    <t xml:space="preserve">INGRID FERREIRA DA COSTA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</si>
</sst>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7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  <font>
      <sz val="11"/>
      <color rgb="FF000000"/>
      <name val="Aptos Narrow"/>
      <family val="0"/>
      <charset val="1"/>
    </font>
    <font>
      <b val="true"/>
      <sz val="11"/>
      <color rgb="FF000000"/>
      <name val="Aptos Narrow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1" width="50.83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18.41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57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8.71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15.75" hidden="false" customHeight="false" outlineLevel="0" collapsed="false"/>
    <row r="5" customFormat="false" ht="15.75" hidden="false" customHeight="false" outlineLevel="0" collapsed="false">
      <c r="A5" s="6" t="s">
        <v>2</v>
      </c>
      <c r="B5" s="7" t="s">
        <v>3</v>
      </c>
      <c r="C5" s="7" t="s">
        <v>4</v>
      </c>
      <c r="D5" s="7"/>
      <c r="E5" s="7"/>
      <c r="F5" s="7"/>
      <c r="G5" s="7"/>
      <c r="H5" s="7"/>
      <c r="I5" s="7"/>
      <c r="J5" s="7" t="s">
        <v>5</v>
      </c>
      <c r="K5" s="7"/>
      <c r="L5" s="7"/>
      <c r="M5" s="7"/>
      <c r="N5" s="7"/>
      <c r="O5" s="7"/>
      <c r="P5" s="7"/>
      <c r="Q5" s="6" t="s">
        <v>6</v>
      </c>
      <c r="R5" s="6"/>
      <c r="S5" s="6"/>
      <c r="T5" s="6"/>
      <c r="U5" s="6"/>
      <c r="V5" s="6"/>
      <c r="W5" s="6" t="s">
        <v>7</v>
      </c>
      <c r="X5" s="6"/>
      <c r="Y5" s="6"/>
      <c r="Z5" s="6"/>
      <c r="AA5" s="6"/>
      <c r="AB5" s="8" t="s">
        <v>8</v>
      </c>
      <c r="AC5" s="8"/>
    </row>
    <row r="6" customFormat="false" ht="15" hidden="false" customHeight="true" outlineLevel="0" collapsed="false">
      <c r="A6" s="6"/>
      <c r="B6" s="7"/>
      <c r="C6" s="9" t="s">
        <v>9</v>
      </c>
      <c r="D6" s="9"/>
      <c r="E6" s="9"/>
      <c r="F6" s="9"/>
      <c r="G6" s="9"/>
      <c r="H6" s="10" t="s">
        <v>10</v>
      </c>
      <c r="I6" s="11" t="s">
        <v>11</v>
      </c>
      <c r="J6" s="9" t="s">
        <v>9</v>
      </c>
      <c r="K6" s="9"/>
      <c r="L6" s="9"/>
      <c r="M6" s="9"/>
      <c r="N6" s="9"/>
      <c r="O6" s="10" t="s">
        <v>10</v>
      </c>
      <c r="P6" s="11" t="s">
        <v>11</v>
      </c>
      <c r="Q6" s="9" t="s">
        <v>9</v>
      </c>
      <c r="R6" s="9"/>
      <c r="S6" s="9"/>
      <c r="T6" s="9"/>
      <c r="U6" s="9"/>
      <c r="V6" s="12" t="s">
        <v>10</v>
      </c>
      <c r="W6" s="13" t="s">
        <v>9</v>
      </c>
      <c r="X6" s="13"/>
      <c r="Y6" s="13"/>
      <c r="Z6" s="13"/>
      <c r="AA6" s="13"/>
      <c r="AB6" s="14" t="s">
        <v>12</v>
      </c>
      <c r="AC6" s="15" t="s">
        <v>11</v>
      </c>
    </row>
    <row r="7" customFormat="false" ht="15.75" hidden="false" customHeight="false" outlineLevel="0" collapsed="false">
      <c r="A7" s="6"/>
      <c r="B7" s="7"/>
      <c r="C7" s="16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0"/>
      <c r="I7" s="11"/>
      <c r="J7" s="16" t="s">
        <v>13</v>
      </c>
      <c r="K7" s="17" t="s">
        <v>14</v>
      </c>
      <c r="L7" s="17" t="s">
        <v>15</v>
      </c>
      <c r="M7" s="17" t="s">
        <v>16</v>
      </c>
      <c r="N7" s="18" t="s">
        <v>17</v>
      </c>
      <c r="O7" s="10"/>
      <c r="P7" s="11"/>
      <c r="Q7" s="16" t="s">
        <v>13</v>
      </c>
      <c r="R7" s="17" t="s">
        <v>14</v>
      </c>
      <c r="S7" s="17" t="s">
        <v>15</v>
      </c>
      <c r="T7" s="17" t="s">
        <v>16</v>
      </c>
      <c r="U7" s="18" t="s">
        <v>17</v>
      </c>
      <c r="V7" s="12"/>
      <c r="W7" s="16" t="s">
        <v>13</v>
      </c>
      <c r="X7" s="17" t="s">
        <v>14</v>
      </c>
      <c r="Y7" s="17" t="s">
        <v>15</v>
      </c>
      <c r="Z7" s="17" t="s">
        <v>16</v>
      </c>
      <c r="AA7" s="19" t="s">
        <v>17</v>
      </c>
      <c r="AB7" s="14"/>
      <c r="AC7" s="15"/>
    </row>
    <row r="8" customFormat="false" ht="15" hidden="false" customHeight="false" outlineLevel="0" collapsed="false">
      <c r="A8" s="20" t="n">
        <v>400002</v>
      </c>
      <c r="B8" s="21" t="s">
        <v>18</v>
      </c>
      <c r="C8" s="22" t="n">
        <v>6.5</v>
      </c>
      <c r="D8" s="23" t="n">
        <v>6</v>
      </c>
      <c r="E8" s="23" t="n">
        <v>6</v>
      </c>
      <c r="F8" s="23" t="n">
        <v>6.5</v>
      </c>
      <c r="G8" s="24" t="n">
        <v>6.5</v>
      </c>
      <c r="H8" s="25" t="n">
        <f aca="false">IF(C8&lt;&gt;"",AVERAGE(C8:G8),"")</f>
        <v>6.3</v>
      </c>
      <c r="I8" s="26" t="str">
        <f aca="false">IF(A8="","",IF(C8="","Ausente",IF(SUM(IF(C8&gt;=7,1,0),IF(D8&gt;=7,1,0),IF(E8&gt;=7,1,0),IF(F8&gt;=7,1,0),IF(G8&gt;=7,1,0))&gt;=3,"Habilitado","Não habilitado")))</f>
        <v>Não habilitado</v>
      </c>
      <c r="J8" s="22"/>
      <c r="K8" s="23"/>
      <c r="L8" s="23"/>
      <c r="M8" s="23"/>
      <c r="N8" s="24"/>
      <c r="O8" s="25" t="str">
        <f aca="false">IF(J8&lt;&gt;"",AVERAGE(J8:N8),"")</f>
        <v/>
      </c>
      <c r="P8" s="26" t="str">
        <f aca="false">IF(A8="","",IF(J8="","Ausente",IF(SUM(IF(J8&gt;=7,1,0),IF(K8&gt;=7,1,0),IF(L8&gt;=7,1,0),IF(M8&gt;=7,1,0),IF(N8&gt;=7,1,0))&gt;=3,"Habilitado","Não habilitado")))</f>
        <v>Ausente</v>
      </c>
      <c r="Q8" s="22"/>
      <c r="R8" s="23"/>
      <c r="S8" s="23"/>
      <c r="T8" s="23"/>
      <c r="U8" s="24"/>
      <c r="V8" s="27" t="str">
        <f aca="false">IF(Q8&lt;&gt;"",AVERAGE(Q8:U8),"")</f>
        <v/>
      </c>
      <c r="W8" s="22" t="str">
        <f aca="false">IF(P8="Habilitado",(C8*0.3)+(J8*0.5)+(Q8*0.2),"")</f>
        <v/>
      </c>
      <c r="X8" s="23" t="str">
        <f aca="false">IF(P8="Habilitado",(D8*0.3)+(K8*0.5)+(R8*0.2),"")</f>
        <v/>
      </c>
      <c r="Y8" s="23" t="str">
        <f aca="false">IF(P8="Habilitado",(E8*0.3)+(L8*0.5)+(S8*0.2),"")</f>
        <v/>
      </c>
      <c r="Z8" s="23" t="str">
        <f aca="false">IF(P8="Habilitado",(F8*0.3)+(M8*0.5)+(T8*0.2),"")</f>
        <v/>
      </c>
      <c r="AA8" s="28" t="str">
        <f aca="false">IF(P8="Habilitado",(G8*0.3)+(N8*0.5)+(U8*0.2),"")</f>
        <v/>
      </c>
      <c r="AB8" s="29" t="str">
        <f aca="false">IF(W8&lt;&gt;"",AVERAGE(W8:AA8),"")</f>
        <v/>
      </c>
      <c r="AC8" s="30" t="str">
        <f aca="false">IF(AB8="","",IF(AND(AB8&gt;=7,SUM(IF(W8&gt;=7,1,0),IF(X8&gt;=7,1,0),IF(Y8&gt;=7,1,0),IF(Z8&gt;=7,1,0),IF(AA8&gt;=7,1,0))&gt;=3),"Aprovado","Reprovado"))</f>
        <v/>
      </c>
    </row>
    <row r="9" customFormat="false" ht="13.8" hidden="false" customHeight="false" outlineLevel="0" collapsed="false">
      <c r="A9" s="31" t="n">
        <v>400003</v>
      </c>
      <c r="B9" s="32" t="s">
        <v>19</v>
      </c>
      <c r="C9" s="22" t="n">
        <v>7</v>
      </c>
      <c r="D9" s="23" t="n">
        <v>7</v>
      </c>
      <c r="E9" s="23" t="n">
        <v>7.5</v>
      </c>
      <c r="F9" s="23" t="n">
        <v>7</v>
      </c>
      <c r="G9" s="24" t="n">
        <v>8</v>
      </c>
      <c r="H9" s="25" t="n">
        <f aca="false">IF(C9&lt;&gt;"",AVERAGE(C9:G9),"")</f>
        <v>7.3</v>
      </c>
      <c r="I9" s="26" t="str">
        <f aca="false">IF(A9="","",IF(C9="","Ausente",IF(SUM(IF(C9&gt;=7,1,0),IF(D9&gt;=7,1,0),IF(E9&gt;=7,1,0),IF(F9&gt;=7,1,0),IF(G9&gt;=7,1,0))&gt;=3,"Habilitado","Não habilitado")))</f>
        <v>Habilitado</v>
      </c>
      <c r="J9" s="22" t="n">
        <v>6.5</v>
      </c>
      <c r="K9" s="23" t="n">
        <v>7</v>
      </c>
      <c r="L9" s="23" t="n">
        <v>7.5</v>
      </c>
      <c r="M9" s="23" t="n">
        <v>7.5</v>
      </c>
      <c r="N9" s="24" t="n">
        <v>7</v>
      </c>
      <c r="O9" s="25" t="n">
        <f aca="false">IF(J9&lt;&gt;"",AVERAGE(J9:N9),"")</f>
        <v>7.1</v>
      </c>
      <c r="P9" s="26" t="str">
        <f aca="false">IF(A9="","",IF(J9="","Ausente",IF(SUM(IF(J9&gt;=7,1,0),IF(K9&gt;=7,1,0),IF(L9&gt;=7,1,0),IF(M9&gt;=7,1,0),IF(N9&gt;=7,1,0))&gt;=3,"Habilitado","Não habilitado")))</f>
        <v>Habilitado</v>
      </c>
      <c r="Q9" s="22" t="n">
        <v>4.3</v>
      </c>
      <c r="R9" s="23" t="n">
        <v>4.3</v>
      </c>
      <c r="S9" s="23" t="n">
        <v>4.3</v>
      </c>
      <c r="T9" s="23" t="n">
        <v>4.3</v>
      </c>
      <c r="U9" s="23" t="n">
        <v>4.3</v>
      </c>
      <c r="V9" s="33" t="n">
        <f aca="false">IF(Q9&lt;&gt;"",AVERAGE(Q9:U9),"")</f>
        <v>4.3</v>
      </c>
      <c r="W9" s="22" t="n">
        <f aca="false">IF(P9="Habilitado",(C9*0.3)+(J9*0.5)+(Q9*0.2),"")</f>
        <v>6.21</v>
      </c>
      <c r="X9" s="23" t="n">
        <f aca="false">IF(P9="Habilitado",(D9*0.3)+(K9*0.5)+(R9*0.2),"")</f>
        <v>6.46</v>
      </c>
      <c r="Y9" s="23" t="n">
        <f aca="false">IF(P9="Habilitado",(E9*0.3)+(L9*0.5)+(S9*0.2),"")</f>
        <v>6.86</v>
      </c>
      <c r="Z9" s="23" t="n">
        <f aca="false">IF(P9="Habilitado",(F9*0.3)+(M9*0.5)+(T9*0.2),"")</f>
        <v>6.71</v>
      </c>
      <c r="AA9" s="28" t="n">
        <f aca="false">IF(P9="Habilitado",(G9*0.3)+(N9*0.5)+(U9*0.2),"")</f>
        <v>6.76</v>
      </c>
      <c r="AB9" s="29" t="n">
        <f aca="false">IF(W9&lt;&gt;"",AVERAGE(W9:AA9),"")</f>
        <v>6.6</v>
      </c>
      <c r="AC9" s="30" t="str">
        <f aca="false">IF(AB9="","",IF(AND(AB9&gt;=7,SUM(IF(W9&gt;=7,1,0),IF(X9&gt;=7,1,0),IF(Y9&gt;=7,1,0),IF(Z9&gt;=7,1,0),IF(AA9&gt;=7,1,0))&gt;=3),"Aprovado","Reprovado"))</f>
        <v>Reprovado</v>
      </c>
    </row>
    <row r="10" customFormat="false" ht="13.8" hidden="false" customHeight="false" outlineLevel="0" collapsed="false">
      <c r="A10" s="20" t="n">
        <v>400020</v>
      </c>
      <c r="B10" s="21" t="s">
        <v>20</v>
      </c>
      <c r="C10" s="22" t="n">
        <v>7</v>
      </c>
      <c r="D10" s="23" t="n">
        <v>7</v>
      </c>
      <c r="E10" s="23" t="n">
        <v>6.5</v>
      </c>
      <c r="F10" s="23" t="n">
        <v>7</v>
      </c>
      <c r="G10" s="24" t="n">
        <v>7</v>
      </c>
      <c r="H10" s="25" t="n">
        <f aca="false">IF(C10&lt;&gt;"",AVERAGE(C10:G10),"")</f>
        <v>6.9</v>
      </c>
      <c r="I10" s="26" t="str">
        <f aca="false">IF(A10="","",IF(C10="","Ausente",IF(SUM(IF(C10&gt;=7,1,0),IF(D10&gt;=7,1,0),IF(E10&gt;=7,1,0),IF(F10&gt;=7,1,0),IF(G10&gt;=7,1,0))&gt;=3,"Habilitado","Não habilitado")))</f>
        <v>Habilitado</v>
      </c>
      <c r="J10" s="22" t="n">
        <v>8.5</v>
      </c>
      <c r="K10" s="23" t="n">
        <v>8</v>
      </c>
      <c r="L10" s="23" t="n">
        <v>9</v>
      </c>
      <c r="M10" s="23" t="n">
        <v>8</v>
      </c>
      <c r="N10" s="24" t="n">
        <v>9</v>
      </c>
      <c r="O10" s="25" t="n">
        <f aca="false">IF(J10&lt;&gt;"",AVERAGE(J10:N10),"")</f>
        <v>8.5</v>
      </c>
      <c r="P10" s="26" t="str">
        <f aca="false">IF(A10="","",IF(J10="","Ausente",IF(SUM(IF(J10&gt;=7,1,0),IF(K10&gt;=7,1,0),IF(L10&gt;=7,1,0),IF(M10&gt;=7,1,0),IF(N10&gt;=7,1,0))&gt;=3,"Habilitado","Não habilitado")))</f>
        <v>Habilitado</v>
      </c>
      <c r="Q10" s="22" t="n">
        <v>4.2</v>
      </c>
      <c r="R10" s="23" t="n">
        <v>4.2</v>
      </c>
      <c r="S10" s="23" t="n">
        <v>4.2</v>
      </c>
      <c r="T10" s="23" t="n">
        <v>4.2</v>
      </c>
      <c r="U10" s="23" t="n">
        <v>4.2</v>
      </c>
      <c r="V10" s="33" t="n">
        <f aca="false">IF(Q10&lt;&gt;"",AVERAGE(Q10:U10),"")</f>
        <v>4.2</v>
      </c>
      <c r="W10" s="22" t="n">
        <f aca="false">IF(P10="Habilitado",(C10*0.3)+(J10*0.5)+(Q10*0.2),"")</f>
        <v>7.19</v>
      </c>
      <c r="X10" s="23" t="n">
        <f aca="false">IF(P10="Habilitado",(D10*0.3)+(K10*0.5)+(R10*0.2),"")</f>
        <v>6.94</v>
      </c>
      <c r="Y10" s="23" t="n">
        <f aca="false">IF(P10="Habilitado",(E10*0.3)+(L10*0.5)+(S10*0.2),"")</f>
        <v>7.29</v>
      </c>
      <c r="Z10" s="23" t="n">
        <f aca="false">IF(P10="Habilitado",(F10*0.3)+(M10*0.5)+(T10*0.2),"")</f>
        <v>6.94</v>
      </c>
      <c r="AA10" s="28" t="n">
        <f aca="false">IF(P10="Habilitado",(G10*0.3)+(N10*0.5)+(U10*0.2),"")</f>
        <v>7.44</v>
      </c>
      <c r="AB10" s="29" t="n">
        <f aca="false">IF(W10&lt;&gt;"",AVERAGE(W10:AA10),"")</f>
        <v>7.16</v>
      </c>
      <c r="AC10" s="30" t="str">
        <f aca="false">IF(AB10="","",IF(AND(AB10&gt;=7,SUM(IF(W10&gt;=7,1,0),IF(X10&gt;=7,1,0),IF(Y10&gt;=7,1,0),IF(Z10&gt;=7,1,0),IF(AA10&gt;=7,1,0))&gt;=3),"Aprovado","Reprovado"))</f>
        <v>Aprovado</v>
      </c>
    </row>
    <row r="11" customFormat="false" ht="13.8" hidden="false" customHeight="false" outlineLevel="0" collapsed="false">
      <c r="A11" s="31" t="n">
        <v>400021</v>
      </c>
      <c r="B11" s="32" t="s">
        <v>21</v>
      </c>
      <c r="C11" s="22" t="n">
        <v>6</v>
      </c>
      <c r="D11" s="23" t="n">
        <v>6</v>
      </c>
      <c r="E11" s="23" t="n">
        <v>6.5</v>
      </c>
      <c r="F11" s="23" t="n">
        <v>6.5</v>
      </c>
      <c r="G11" s="24" t="n">
        <v>6.5</v>
      </c>
      <c r="H11" s="25" t="n">
        <f aca="false">IF(C11&lt;&gt;"",AVERAGE(C11:G11),"")</f>
        <v>6.3</v>
      </c>
      <c r="I11" s="26" t="str">
        <f aca="false">IF(A11="","",IF(C11="","Ausente",IF(SUM(IF(C11&gt;=7,1,0),IF(D11&gt;=7,1,0),IF(E11&gt;=7,1,0),IF(F11&gt;=7,1,0),IF(G11&gt;=7,1,0))&gt;=3,"Habilitado","Não habilitado")))</f>
        <v>Não habilitado</v>
      </c>
      <c r="J11" s="22"/>
      <c r="K11" s="23"/>
      <c r="L11" s="23"/>
      <c r="M11" s="23"/>
      <c r="N11" s="24"/>
      <c r="O11" s="25" t="str">
        <f aca="false">IF(J11&lt;&gt;"",AVERAGE(J11:N11),"")</f>
        <v/>
      </c>
      <c r="P11" s="26" t="str">
        <f aca="false">IF(A11="","",IF(J11="","Ausente",IF(SUM(IF(J11&gt;=7,1,0),IF(K11&gt;=7,1,0),IF(L11&gt;=7,1,0),IF(M11&gt;=7,1,0),IF(N11&gt;=7,1,0))&gt;=3,"Habilitado","Não habilitado")))</f>
        <v>Ausente</v>
      </c>
      <c r="Q11" s="22"/>
      <c r="R11" s="23"/>
      <c r="S11" s="23"/>
      <c r="T11" s="23"/>
      <c r="U11" s="24"/>
      <c r="V11" s="33" t="str">
        <f aca="false">IF(Q11&lt;&gt;"",AVERAGE(Q11:U11),"")</f>
        <v/>
      </c>
      <c r="W11" s="22" t="str">
        <f aca="false">IF(P11="Habilitado",(C11*0.3)+(J11*0.5)+(Q11*0.2),"")</f>
        <v/>
      </c>
      <c r="X11" s="23" t="str">
        <f aca="false">IF(P11="Habilitado",(D11*0.3)+(K11*0.5)+(R11*0.2),"")</f>
        <v/>
      </c>
      <c r="Y11" s="23" t="str">
        <f aca="false">IF(P11="Habilitado",(E11*0.3)+(L11*0.5)+(S11*0.2),"")</f>
        <v/>
      </c>
      <c r="Z11" s="23" t="str">
        <f aca="false">IF(P11="Habilitado",(F11*0.3)+(M11*0.5)+(T11*0.2),"")</f>
        <v/>
      </c>
      <c r="AA11" s="28" t="str">
        <f aca="false">IF(P11="Habilitado",(G11*0.3)+(N11*0.5)+(U11*0.2),"")</f>
        <v/>
      </c>
      <c r="AB11" s="29" t="str">
        <f aca="false">IF(W11&lt;&gt;"",AVERAGE(W11:AA11),"")</f>
        <v/>
      </c>
      <c r="AC11" s="30" t="str">
        <f aca="false">IF(AB11="","",IF(AND(AB11&gt;=7,SUM(IF(W11&gt;=7,1,0),IF(X11&gt;=7,1,0),IF(Y11&gt;=7,1,0),IF(Z11&gt;=7,1,0),IF(AA11&gt;=7,1,0))&gt;=3),"Aprovado","Reprovado"))</f>
        <v/>
      </c>
    </row>
    <row r="12" customFormat="false" ht="13.8" hidden="false" customHeight="false" outlineLevel="0" collapsed="false">
      <c r="A12" s="20" t="n">
        <v>400035</v>
      </c>
      <c r="B12" s="21" t="s">
        <v>22</v>
      </c>
      <c r="C12" s="22"/>
      <c r="D12" s="23"/>
      <c r="E12" s="23"/>
      <c r="F12" s="23"/>
      <c r="G12" s="24"/>
      <c r="H12" s="25" t="str">
        <f aca="false">IF(C12&lt;&gt;"",AVERAGE(C12:G12),"")</f>
        <v/>
      </c>
      <c r="I12" s="26" t="str">
        <f aca="false">IF(A12="","",IF(C12="","Ausente",IF(SUM(IF(C12&gt;=7,1,0),IF(D12&gt;=7,1,0),IF(E12&gt;=7,1,0),IF(F12&gt;=7,1,0),IF(G12&gt;=7,1,0))&gt;=3,"Habilitado","Não habilitado")))</f>
        <v>Ausente</v>
      </c>
      <c r="J12" s="22"/>
      <c r="K12" s="23"/>
      <c r="L12" s="23"/>
      <c r="M12" s="23"/>
      <c r="N12" s="24"/>
      <c r="O12" s="25" t="str">
        <f aca="false">IF(J12&lt;&gt;"",AVERAGE(J12:N12),"")</f>
        <v/>
      </c>
      <c r="P12" s="26" t="str">
        <f aca="false">IF(A12="","",IF(J12="","Ausente",IF(SUM(IF(J12&gt;=7,1,0),IF(K12&gt;=7,1,0),IF(L12&gt;=7,1,0),IF(M12&gt;=7,1,0),IF(N12&gt;=7,1,0))&gt;=3,"Habilitado","Não habilitado")))</f>
        <v>Ausente</v>
      </c>
      <c r="Q12" s="22"/>
      <c r="R12" s="23"/>
      <c r="S12" s="23"/>
      <c r="T12" s="23"/>
      <c r="U12" s="24"/>
      <c r="V12" s="33" t="str">
        <f aca="false">IF(Q12&lt;&gt;"",AVERAGE(Q12:U12),"")</f>
        <v/>
      </c>
      <c r="W12" s="22" t="str">
        <f aca="false">IF(P12="Habilitado",(C12*0.3)+(J12*0.5)+(Q12*0.2),"")</f>
        <v/>
      </c>
      <c r="X12" s="23" t="str">
        <f aca="false">IF(P12="Habilitado",(D12*0.3)+(K12*0.5)+(R12*0.2),"")</f>
        <v/>
      </c>
      <c r="Y12" s="23" t="str">
        <f aca="false">IF(P12="Habilitado",(E12*0.3)+(L12*0.5)+(S12*0.2),"")</f>
        <v/>
      </c>
      <c r="Z12" s="23" t="str">
        <f aca="false">IF(P12="Habilitado",(F12*0.3)+(M12*0.5)+(T12*0.2),"")</f>
        <v/>
      </c>
      <c r="AA12" s="28" t="str">
        <f aca="false">IF(P12="Habilitado",(G12*0.3)+(N12*0.5)+(U12*0.2),"")</f>
        <v/>
      </c>
      <c r="AB12" s="29" t="str">
        <f aca="false">IF(W12&lt;&gt;"",AVERAGE(W12:AA12),"")</f>
        <v/>
      </c>
      <c r="AC12" s="30" t="str">
        <f aca="false">IF(AB12="","",IF(AND(AB12&gt;=7,SUM(IF(W12&gt;=7,1,0),IF(X12&gt;=7,1,0),IF(Y12&gt;=7,1,0),IF(Z12&gt;=7,1,0),IF(AA12&gt;=7,1,0))&gt;=3),"Aprovado","Reprovado"))</f>
        <v/>
      </c>
    </row>
    <row r="13" customFormat="false" ht="13.8" hidden="false" customHeight="false" outlineLevel="0" collapsed="false">
      <c r="A13" s="31" t="n">
        <v>400041</v>
      </c>
      <c r="B13" s="32" t="s">
        <v>23</v>
      </c>
      <c r="C13" s="22"/>
      <c r="D13" s="23"/>
      <c r="E13" s="23"/>
      <c r="F13" s="23"/>
      <c r="G13" s="24"/>
      <c r="H13" s="25" t="str">
        <f aca="false">IF(C13&lt;&gt;"",AVERAGE(C13:G13),"")</f>
        <v/>
      </c>
      <c r="I13" s="26" t="str">
        <f aca="false">IF(A13="","",IF(C13="","Ausente",IF(SUM(IF(C13&gt;=7,1,0),IF(D13&gt;=7,1,0),IF(E13&gt;=7,1,0),IF(F13&gt;=7,1,0),IF(G13&gt;=7,1,0))&gt;=3,"Habilitado","Não habilitado")))</f>
        <v>Ausente</v>
      </c>
      <c r="J13" s="22"/>
      <c r="K13" s="23"/>
      <c r="L13" s="23"/>
      <c r="M13" s="23"/>
      <c r="N13" s="24"/>
      <c r="O13" s="25" t="str">
        <f aca="false">IF(J13&lt;&gt;"",AVERAGE(J13:N13),"")</f>
        <v/>
      </c>
      <c r="P13" s="26" t="str">
        <f aca="false">IF(A13="","",IF(J13="","Ausente",IF(SUM(IF(J13&gt;=7,1,0),IF(K13&gt;=7,1,0),IF(L13&gt;=7,1,0),IF(M13&gt;=7,1,0),IF(N13&gt;=7,1,0))&gt;=3,"Habilitado","Não habilitado")))</f>
        <v>Ausente</v>
      </c>
      <c r="Q13" s="22"/>
      <c r="R13" s="23"/>
      <c r="S13" s="23"/>
      <c r="T13" s="23"/>
      <c r="U13" s="24"/>
      <c r="V13" s="33" t="str">
        <f aca="false">IF(Q13&lt;&gt;"",AVERAGE(Q13:U13),"")</f>
        <v/>
      </c>
      <c r="W13" s="22" t="str">
        <f aca="false">IF(P13="Habilitado",(C13*0.3)+(J13*0.5)+(Q13*0.2),"")</f>
        <v/>
      </c>
      <c r="X13" s="23" t="str">
        <f aca="false">IF(P13="Habilitado",(D13*0.3)+(K13*0.5)+(R13*0.2),"")</f>
        <v/>
      </c>
      <c r="Y13" s="23" t="str">
        <f aca="false">IF(P13="Habilitado",(E13*0.3)+(L13*0.5)+(S13*0.2),"")</f>
        <v/>
      </c>
      <c r="Z13" s="23" t="str">
        <f aca="false">IF(P13="Habilitado",(F13*0.3)+(M13*0.5)+(T13*0.2),"")</f>
        <v/>
      </c>
      <c r="AA13" s="28" t="str">
        <f aca="false">IF(P13="Habilitado",(G13*0.3)+(N13*0.5)+(U13*0.2),"")</f>
        <v/>
      </c>
      <c r="AB13" s="29" t="str">
        <f aca="false">IF(W13&lt;&gt;"",AVERAGE(W13:AA13),"")</f>
        <v/>
      </c>
      <c r="AC13" s="30" t="str">
        <f aca="false">IF(AB13="","",IF(AND(AB13&gt;=7,SUM(IF(W13&gt;=7,1,0),IF(X13&gt;=7,1,0),IF(Y13&gt;=7,1,0),IF(Z13&gt;=7,1,0),IF(AA13&gt;=7,1,0))&gt;=3),"Aprovado","Reprovado"))</f>
        <v/>
      </c>
    </row>
    <row r="14" customFormat="false" ht="13.8" hidden="false" customHeight="false" outlineLevel="0" collapsed="false">
      <c r="A14" s="20" t="n">
        <v>400049</v>
      </c>
      <c r="B14" s="21" t="s">
        <v>24</v>
      </c>
      <c r="C14" s="22" t="n">
        <v>6</v>
      </c>
      <c r="D14" s="23" t="n">
        <v>6</v>
      </c>
      <c r="E14" s="23" t="n">
        <v>6</v>
      </c>
      <c r="F14" s="23" t="n">
        <v>6.5</v>
      </c>
      <c r="G14" s="24" t="n">
        <v>6.5</v>
      </c>
      <c r="H14" s="25" t="n">
        <f aca="false">IF(C14&lt;&gt;"",AVERAGE(C14:G14),"")</f>
        <v>6.2</v>
      </c>
      <c r="I14" s="26" t="str">
        <f aca="false">IF(A14="","",IF(C14="","Ausente",IF(SUM(IF(C14&gt;=7,1,0),IF(D14&gt;=7,1,0),IF(E14&gt;=7,1,0),IF(F14&gt;=7,1,0),IF(G14&gt;=7,1,0))&gt;=3,"Habilitado","Não habilitado")))</f>
        <v>Não habilitado</v>
      </c>
      <c r="J14" s="22"/>
      <c r="K14" s="23"/>
      <c r="L14" s="23"/>
      <c r="M14" s="23"/>
      <c r="N14" s="24"/>
      <c r="O14" s="25" t="str">
        <f aca="false">IF(J14&lt;&gt;"",AVERAGE(J14:N14),"")</f>
        <v/>
      </c>
      <c r="P14" s="26" t="str">
        <f aca="false">IF(A14="","",IF(J14="","Ausente",IF(SUM(IF(J14&gt;=7,1,0),IF(K14&gt;=7,1,0),IF(L14&gt;=7,1,0),IF(M14&gt;=7,1,0),IF(N14&gt;=7,1,0))&gt;=3,"Habilitado","Não habilitado")))</f>
        <v>Ausente</v>
      </c>
      <c r="Q14" s="22"/>
      <c r="R14" s="23"/>
      <c r="S14" s="23"/>
      <c r="T14" s="23"/>
      <c r="U14" s="24"/>
      <c r="V14" s="33" t="str">
        <f aca="false">IF(Q14&lt;&gt;"",AVERAGE(Q14:U14),"")</f>
        <v/>
      </c>
      <c r="W14" s="22" t="str">
        <f aca="false">IF(P14="Habilitado",(C14*0.3)+(J14*0.5)+(Q14*0.2),"")</f>
        <v/>
      </c>
      <c r="X14" s="23" t="str">
        <f aca="false">IF(P14="Habilitado",(D14*0.3)+(K14*0.5)+(R14*0.2),"")</f>
        <v/>
      </c>
      <c r="Y14" s="23" t="str">
        <f aca="false">IF(P14="Habilitado",(E14*0.3)+(L14*0.5)+(S14*0.2),"")</f>
        <v/>
      </c>
      <c r="Z14" s="23" t="str">
        <f aca="false">IF(P14="Habilitado",(F14*0.3)+(M14*0.5)+(T14*0.2),"")</f>
        <v/>
      </c>
      <c r="AA14" s="28" t="str">
        <f aca="false">IF(P14="Habilitado",(G14*0.3)+(N14*0.5)+(U14*0.2),"")</f>
        <v/>
      </c>
      <c r="AB14" s="29" t="str">
        <f aca="false">IF(W14&lt;&gt;"",AVERAGE(W14:AA14),"")</f>
        <v/>
      </c>
      <c r="AC14" s="30" t="str">
        <f aca="false">IF(AB14="","",IF(AND(AB14&gt;=7,SUM(IF(W14&gt;=7,1,0),IF(X14&gt;=7,1,0),IF(Y14&gt;=7,1,0),IF(Z14&gt;=7,1,0),IF(AA14&gt;=7,1,0))&gt;=3),"Aprovado","Reprovado"))</f>
        <v/>
      </c>
    </row>
    <row r="15" customFormat="false" ht="13.8" hidden="false" customHeight="false" outlineLevel="0" collapsed="false">
      <c r="A15" s="31" t="n">
        <v>400053</v>
      </c>
      <c r="B15" s="32" t="s">
        <v>25</v>
      </c>
      <c r="C15" s="22" t="n">
        <v>6</v>
      </c>
      <c r="D15" s="23" t="n">
        <v>6</v>
      </c>
      <c r="E15" s="23" t="n">
        <v>6</v>
      </c>
      <c r="F15" s="23" t="n">
        <v>6.5</v>
      </c>
      <c r="G15" s="24" t="n">
        <v>6.5</v>
      </c>
      <c r="H15" s="25" t="n">
        <f aca="false">IF(C15&lt;&gt;"",AVERAGE(C15:G15),"")</f>
        <v>6.2</v>
      </c>
      <c r="I15" s="26" t="str">
        <f aca="false">IF(A15="","",IF(C15="","Ausente",IF(SUM(IF(C15&gt;=7,1,0),IF(D15&gt;=7,1,0),IF(E15&gt;=7,1,0),IF(F15&gt;=7,1,0),IF(G15&gt;=7,1,0))&gt;=3,"Habilitado","Não habilitado")))</f>
        <v>Não habilitado</v>
      </c>
      <c r="J15" s="22"/>
      <c r="K15" s="23"/>
      <c r="L15" s="23"/>
      <c r="M15" s="23"/>
      <c r="N15" s="24"/>
      <c r="O15" s="25" t="str">
        <f aca="false">IF(J15&lt;&gt;"",AVERAGE(J15:N15),"")</f>
        <v/>
      </c>
      <c r="P15" s="26" t="str">
        <f aca="false">IF(A15="","",IF(J15="","Ausente",IF(SUM(IF(J15&gt;=7,1,0),IF(K15&gt;=7,1,0),IF(L15&gt;=7,1,0),IF(M15&gt;=7,1,0),IF(N15&gt;=7,1,0))&gt;=3,"Habilitado","Não habilitado")))</f>
        <v>Ausente</v>
      </c>
      <c r="Q15" s="22"/>
      <c r="R15" s="23"/>
      <c r="S15" s="23"/>
      <c r="T15" s="23"/>
      <c r="U15" s="24"/>
      <c r="V15" s="33" t="str">
        <f aca="false">IF(Q15&lt;&gt;"",AVERAGE(Q15:U15),"")</f>
        <v/>
      </c>
      <c r="W15" s="22" t="str">
        <f aca="false">IF(P15="Habilitado",(C15*0.3)+(J15*0.5)+(Q15*0.2),"")</f>
        <v/>
      </c>
      <c r="X15" s="23" t="str">
        <f aca="false">IF(P15="Habilitado",(D15*0.3)+(K15*0.5)+(R15*0.2),"")</f>
        <v/>
      </c>
      <c r="Y15" s="23" t="str">
        <f aca="false">IF(P15="Habilitado",(E15*0.3)+(L15*0.5)+(S15*0.2),"")</f>
        <v/>
      </c>
      <c r="Z15" s="23" t="str">
        <f aca="false">IF(P15="Habilitado",(F15*0.3)+(M15*0.5)+(T15*0.2),"")</f>
        <v/>
      </c>
      <c r="AA15" s="28" t="str">
        <f aca="false">IF(P15="Habilitado",(G15*0.3)+(N15*0.5)+(U15*0.2),"")</f>
        <v/>
      </c>
      <c r="AB15" s="29" t="str">
        <f aca="false">IF(W15&lt;&gt;"",AVERAGE(W15:AA15),"")</f>
        <v/>
      </c>
      <c r="AC15" s="30" t="str">
        <f aca="false">IF(AB15="","",IF(AND(AB15&gt;=7,SUM(IF(W15&gt;=7,1,0),IF(X15&gt;=7,1,0),IF(Y15&gt;=7,1,0),IF(Z15&gt;=7,1,0),IF(AA15&gt;=7,1,0))&gt;=3),"Aprovado","Reprovado"))</f>
        <v/>
      </c>
    </row>
    <row r="16" customFormat="false" ht="13.8" hidden="false" customHeight="false" outlineLevel="0" collapsed="false">
      <c r="A16" s="20" t="n">
        <v>400054</v>
      </c>
      <c r="B16" s="21" t="s">
        <v>26</v>
      </c>
      <c r="C16" s="22" t="n">
        <v>7</v>
      </c>
      <c r="D16" s="23" t="n">
        <v>7</v>
      </c>
      <c r="E16" s="23" t="n">
        <v>7</v>
      </c>
      <c r="F16" s="23" t="n">
        <v>6.5</v>
      </c>
      <c r="G16" s="24" t="n">
        <v>7</v>
      </c>
      <c r="H16" s="25" t="n">
        <f aca="false">IF(C16&lt;&gt;"",AVERAGE(C16:G16),"")</f>
        <v>6.9</v>
      </c>
      <c r="I16" s="26" t="str">
        <f aca="false">IF(A16="","",IF(C16="","Ausente",IF(SUM(IF(C16&gt;=7,1,0),IF(D16&gt;=7,1,0),IF(E16&gt;=7,1,0),IF(F16&gt;=7,1,0),IF(G16&gt;=7,1,0))&gt;=3,"Habilitado","Não habilitado")))</f>
        <v>Habilitado</v>
      </c>
      <c r="J16" s="22" t="n">
        <v>8.5</v>
      </c>
      <c r="K16" s="23" t="n">
        <v>8.5</v>
      </c>
      <c r="L16" s="23" t="n">
        <v>8.5</v>
      </c>
      <c r="M16" s="23" t="n">
        <v>6.5</v>
      </c>
      <c r="N16" s="24" t="n">
        <v>7.5</v>
      </c>
      <c r="O16" s="25" t="n">
        <f aca="false">IF(J16&lt;&gt;"",AVERAGE(J16:N16),"")</f>
        <v>7.9</v>
      </c>
      <c r="P16" s="26" t="str">
        <f aca="false">IF(A16="","",IF(J16="","Ausente",IF(SUM(IF(J16&gt;=7,1,0),IF(K16&gt;=7,1,0),IF(L16&gt;=7,1,0),IF(M16&gt;=7,1,0),IF(N16&gt;=7,1,0))&gt;=3,"Habilitado","Não habilitado")))</f>
        <v>Habilitado</v>
      </c>
      <c r="Q16" s="22" t="n">
        <v>7.8</v>
      </c>
      <c r="R16" s="23" t="n">
        <v>7.8</v>
      </c>
      <c r="S16" s="23" t="n">
        <v>7.8</v>
      </c>
      <c r="T16" s="23" t="n">
        <v>7.8</v>
      </c>
      <c r="U16" s="23" t="n">
        <v>7.8</v>
      </c>
      <c r="V16" s="33" t="n">
        <f aca="false">IF(Q16&lt;&gt;"",AVERAGE(Q16:U16),"")</f>
        <v>7.8</v>
      </c>
      <c r="W16" s="22" t="n">
        <f aca="false">IF(P16="Habilitado",(C16*0.3)+(J16*0.5)+(Q16*0.2),"")</f>
        <v>7.91</v>
      </c>
      <c r="X16" s="23" t="n">
        <f aca="false">IF(P16="Habilitado",(D16*0.3)+(K16*0.5)+(R16*0.2),"")</f>
        <v>7.91</v>
      </c>
      <c r="Y16" s="23" t="n">
        <f aca="false">IF(P16="Habilitado",(E16*0.3)+(L16*0.5)+(S16*0.2),"")</f>
        <v>7.91</v>
      </c>
      <c r="Z16" s="23" t="n">
        <f aca="false">IF(P16="Habilitado",(F16*0.3)+(M16*0.5)+(T16*0.2),"")</f>
        <v>6.76</v>
      </c>
      <c r="AA16" s="28" t="n">
        <f aca="false">IF(P16="Habilitado",(G16*0.3)+(N16*0.5)+(U16*0.2),"")</f>
        <v>7.41</v>
      </c>
      <c r="AB16" s="29" t="n">
        <f aca="false">IF(W16&lt;&gt;"",AVERAGE(W16:AA16),"")</f>
        <v>7.58</v>
      </c>
      <c r="AC16" s="30" t="str">
        <f aca="false">IF(AB16="","",IF(AND(AB16&gt;=7,SUM(IF(W16&gt;=7,1,0),IF(X16&gt;=7,1,0),IF(Y16&gt;=7,1,0),IF(Z16&gt;=7,1,0),IF(AA16&gt;=7,1,0))&gt;=3),"Aprovado","Reprovado"))</f>
        <v>Aprovado</v>
      </c>
    </row>
    <row r="17" customFormat="false" ht="13.8" hidden="false" customHeight="false" outlineLevel="0" collapsed="false">
      <c r="A17" s="31" t="n">
        <v>400056</v>
      </c>
      <c r="B17" s="32" t="s">
        <v>27</v>
      </c>
      <c r="C17" s="22"/>
      <c r="D17" s="23"/>
      <c r="E17" s="23"/>
      <c r="F17" s="23"/>
      <c r="G17" s="24"/>
      <c r="H17" s="25" t="str">
        <f aca="false">IF(C17&lt;&gt;"",AVERAGE(C17:G17),"")</f>
        <v/>
      </c>
      <c r="I17" s="26" t="str">
        <f aca="false">IF(A17="","",IF(C17="","Ausente",IF(SUM(IF(C17&gt;=7,1,0),IF(D17&gt;=7,1,0),IF(E17&gt;=7,1,0),IF(F17&gt;=7,1,0),IF(G17&gt;=7,1,0))&gt;=3,"Habilitado","Não habilitado")))</f>
        <v>Ausente</v>
      </c>
      <c r="J17" s="22"/>
      <c r="K17" s="23"/>
      <c r="L17" s="23"/>
      <c r="M17" s="23"/>
      <c r="N17" s="24"/>
      <c r="O17" s="25" t="str">
        <f aca="false">IF(J17&lt;&gt;"",AVERAGE(J17:N17),"")</f>
        <v/>
      </c>
      <c r="P17" s="26" t="str">
        <f aca="false">IF(A17="","",IF(J17="","Ausente",IF(SUM(IF(J17&gt;=7,1,0),IF(K17&gt;=7,1,0),IF(L17&gt;=7,1,0),IF(M17&gt;=7,1,0),IF(N17&gt;=7,1,0))&gt;=3,"Habilitado","Não habilitado")))</f>
        <v>Ausente</v>
      </c>
      <c r="Q17" s="22"/>
      <c r="R17" s="23"/>
      <c r="S17" s="23"/>
      <c r="T17" s="23"/>
      <c r="U17" s="24"/>
      <c r="V17" s="33" t="str">
        <f aca="false">IF(Q17&lt;&gt;"",AVERAGE(Q17:U17),"")</f>
        <v/>
      </c>
      <c r="W17" s="22" t="str">
        <f aca="false">IF(P17="Habilitado",(C17*0.3)+(J17*0.5)+(Q17*0.2),"")</f>
        <v/>
      </c>
      <c r="X17" s="23" t="str">
        <f aca="false">IF(P17="Habilitado",(D17*0.3)+(K17*0.5)+(R17*0.2),"")</f>
        <v/>
      </c>
      <c r="Y17" s="23" t="str">
        <f aca="false">IF(P17="Habilitado",(E17*0.3)+(L17*0.5)+(S17*0.2),"")</f>
        <v/>
      </c>
      <c r="Z17" s="23" t="str">
        <f aca="false">IF(P17="Habilitado",(F17*0.3)+(M17*0.5)+(T17*0.2),"")</f>
        <v/>
      </c>
      <c r="AA17" s="28" t="str">
        <f aca="false">IF(P17="Habilitado",(G17*0.3)+(N17*0.5)+(U17*0.2),"")</f>
        <v/>
      </c>
      <c r="AB17" s="29" t="str">
        <f aca="false">IF(W17&lt;&gt;"",AVERAGE(W17:AA17),"")</f>
        <v/>
      </c>
      <c r="AC17" s="30" t="str">
        <f aca="false">IF(AB17="","",IF(AND(AB17&gt;=7,SUM(IF(W17&gt;=7,1,0),IF(X17&gt;=7,1,0),IF(Y17&gt;=7,1,0),IF(Z17&gt;=7,1,0),IF(AA17&gt;=7,1,0))&gt;=3),"Aprovado","Reprovado"))</f>
        <v/>
      </c>
    </row>
    <row r="18" customFormat="false" ht="13.8" hidden="false" customHeight="false" outlineLevel="0" collapsed="false">
      <c r="A18" s="20" t="n">
        <v>400079</v>
      </c>
      <c r="B18" s="21" t="s">
        <v>28</v>
      </c>
      <c r="C18" s="22" t="n">
        <v>7.5</v>
      </c>
      <c r="D18" s="23" t="n">
        <v>8</v>
      </c>
      <c r="E18" s="23" t="n">
        <v>8</v>
      </c>
      <c r="F18" s="23" t="n">
        <v>7.5</v>
      </c>
      <c r="G18" s="24" t="n">
        <v>7</v>
      </c>
      <c r="H18" s="25" t="n">
        <f aca="false">IF(C18&lt;&gt;"",AVERAGE(C18:G18),"")</f>
        <v>7.6</v>
      </c>
      <c r="I18" s="26" t="str">
        <f aca="false">IF(A18="","",IF(C18="","Ausente",IF(SUM(IF(C18&gt;=7,1,0),IF(D18&gt;=7,1,0),IF(E18&gt;=7,1,0),IF(F18&gt;=7,1,0),IF(G18&gt;=7,1,0))&gt;=3,"Habilitado","Não habilitado")))</f>
        <v>Habilitado</v>
      </c>
      <c r="J18" s="22" t="n">
        <v>7</v>
      </c>
      <c r="K18" s="23" t="n">
        <v>7</v>
      </c>
      <c r="L18" s="23" t="n">
        <v>7</v>
      </c>
      <c r="M18" s="23" t="n">
        <v>7</v>
      </c>
      <c r="N18" s="24" t="n">
        <v>7</v>
      </c>
      <c r="O18" s="25" t="n">
        <f aca="false">IF(J18&lt;&gt;"",AVERAGE(J18:N18),"")</f>
        <v>7</v>
      </c>
      <c r="P18" s="26" t="str">
        <f aca="false">IF(A18="","",IF(J18="","Ausente",IF(SUM(IF(J18&gt;=7,1,0),IF(K18&gt;=7,1,0),IF(L18&gt;=7,1,0),IF(M18&gt;=7,1,0),IF(N18&gt;=7,1,0))&gt;=3,"Habilitado","Não habilitado")))</f>
        <v>Habilitado</v>
      </c>
      <c r="Q18" s="22" t="n">
        <v>4.1</v>
      </c>
      <c r="R18" s="23" t="n">
        <v>4.1</v>
      </c>
      <c r="S18" s="23" t="n">
        <v>4.1</v>
      </c>
      <c r="T18" s="23" t="n">
        <v>4.1</v>
      </c>
      <c r="U18" s="23" t="n">
        <v>4.1</v>
      </c>
      <c r="V18" s="33" t="n">
        <f aca="false">IF(Q18&lt;&gt;"",AVERAGE(Q18:U18),"")</f>
        <v>4.1</v>
      </c>
      <c r="W18" s="22" t="n">
        <f aca="false">IF(P18="Habilitado",(C18*0.3)+(J18*0.5)+(Q18*0.2),"")</f>
        <v>6.57</v>
      </c>
      <c r="X18" s="23" t="n">
        <f aca="false">IF(P18="Habilitado",(D18*0.3)+(K18*0.5)+(R18*0.2),"")</f>
        <v>6.72</v>
      </c>
      <c r="Y18" s="23" t="n">
        <f aca="false">IF(P18="Habilitado",(E18*0.3)+(L18*0.5)+(S18*0.2),"")</f>
        <v>6.72</v>
      </c>
      <c r="Z18" s="23" t="n">
        <f aca="false">IF(P18="Habilitado",(F18*0.3)+(M18*0.5)+(T18*0.2),"")</f>
        <v>6.57</v>
      </c>
      <c r="AA18" s="28" t="n">
        <f aca="false">IF(P18="Habilitado",(G18*0.3)+(N18*0.5)+(U18*0.2),"")</f>
        <v>6.42</v>
      </c>
      <c r="AB18" s="29" t="n">
        <f aca="false">IF(W18&lt;&gt;"",AVERAGE(W18:AA18),"")</f>
        <v>6.6</v>
      </c>
      <c r="AC18" s="30" t="str">
        <f aca="false">IF(AB18="","",IF(AND(AB18&gt;=7,SUM(IF(W18&gt;=7,1,0),IF(X18&gt;=7,1,0),IF(Y18&gt;=7,1,0),IF(Z18&gt;=7,1,0),IF(AA18&gt;=7,1,0))&gt;=3),"Aprovado","Reprovado"))</f>
        <v>Reprovado</v>
      </c>
    </row>
    <row r="19" customFormat="false" ht="13.8" hidden="false" customHeight="false" outlineLevel="0" collapsed="false">
      <c r="A19" s="31" t="n">
        <v>400086</v>
      </c>
      <c r="B19" s="32" t="s">
        <v>29</v>
      </c>
      <c r="C19" s="22" t="n">
        <v>7.5</v>
      </c>
      <c r="D19" s="23" t="n">
        <v>7.5</v>
      </c>
      <c r="E19" s="23" t="n">
        <v>8</v>
      </c>
      <c r="F19" s="23" t="n">
        <v>7.5</v>
      </c>
      <c r="G19" s="24" t="n">
        <v>8</v>
      </c>
      <c r="H19" s="25" t="n">
        <f aca="false">IF(C19&lt;&gt;"",AVERAGE(C19:G19),"")</f>
        <v>7.7</v>
      </c>
      <c r="I19" s="26" t="str">
        <f aca="false">IF(A19="","",IF(C19="","Ausente",IF(SUM(IF(C19&gt;=7,1,0),IF(D19&gt;=7,1,0),IF(E19&gt;=7,1,0),IF(F19&gt;=7,1,0),IF(G19&gt;=7,1,0))&gt;=3,"Habilitado","Não habilitado")))</f>
        <v>Habilitado</v>
      </c>
      <c r="J19" s="22" t="n">
        <v>9.5</v>
      </c>
      <c r="K19" s="23" t="n">
        <v>9</v>
      </c>
      <c r="L19" s="23" t="n">
        <v>9</v>
      </c>
      <c r="M19" s="23" t="n">
        <v>8</v>
      </c>
      <c r="N19" s="24" t="n">
        <v>9.5</v>
      </c>
      <c r="O19" s="25" t="n">
        <f aca="false">IF(J19&lt;&gt;"",AVERAGE(J19:N19),"")</f>
        <v>9</v>
      </c>
      <c r="P19" s="26" t="str">
        <f aca="false">IF(A19="","",IF(J19="","Ausente",IF(SUM(IF(J19&gt;=7,1,0),IF(K19&gt;=7,1,0),IF(L19&gt;=7,1,0),IF(M19&gt;=7,1,0),IF(N19&gt;=7,1,0))&gt;=3,"Habilitado","Não habilitado")))</f>
        <v>Habilitado</v>
      </c>
      <c r="Q19" s="22" t="n">
        <v>7.8</v>
      </c>
      <c r="R19" s="23" t="n">
        <v>7.8</v>
      </c>
      <c r="S19" s="23" t="n">
        <v>7.8</v>
      </c>
      <c r="T19" s="23" t="n">
        <v>7.8</v>
      </c>
      <c r="U19" s="23" t="n">
        <v>7.8</v>
      </c>
      <c r="V19" s="33" t="n">
        <f aca="false">IF(Q19&lt;&gt;"",AVERAGE(Q19:U19),"")</f>
        <v>7.8</v>
      </c>
      <c r="W19" s="22" t="n">
        <f aca="false">IF(P19="Habilitado",(C19*0.3)+(J19*0.5)+(Q19*0.2),"")</f>
        <v>8.56</v>
      </c>
      <c r="X19" s="23" t="n">
        <f aca="false">IF(P19="Habilitado",(D19*0.3)+(K19*0.5)+(R19*0.2),"")</f>
        <v>8.31</v>
      </c>
      <c r="Y19" s="23" t="n">
        <f aca="false">IF(P19="Habilitado",(E19*0.3)+(L19*0.5)+(S19*0.2),"")</f>
        <v>8.46</v>
      </c>
      <c r="Z19" s="23" t="n">
        <f aca="false">IF(P19="Habilitado",(F19*0.3)+(M19*0.5)+(T19*0.2),"")</f>
        <v>7.81</v>
      </c>
      <c r="AA19" s="28" t="n">
        <f aca="false">IF(P19="Habilitado",(G19*0.3)+(N19*0.5)+(U19*0.2),"")</f>
        <v>8.71</v>
      </c>
      <c r="AB19" s="29" t="n">
        <f aca="false">IF(W19&lt;&gt;"",AVERAGE(W19:AA19),"")</f>
        <v>8.37</v>
      </c>
      <c r="AC19" s="30" t="str">
        <f aca="false">IF(AB19="","",IF(AND(AB19&gt;=7,SUM(IF(W19&gt;=7,1,0),IF(X19&gt;=7,1,0),IF(Y19&gt;=7,1,0),IF(Z19&gt;=7,1,0),IF(AA19&gt;=7,1,0))&gt;=3),"Aprovado","Reprovado"))</f>
        <v>Aprovado</v>
      </c>
    </row>
    <row r="20" customFormat="false" ht="15" hidden="false" customHeight="false" outlineLevel="0" collapsed="false">
      <c r="A20" s="20" t="n">
        <v>400090</v>
      </c>
      <c r="B20" s="21" t="s">
        <v>30</v>
      </c>
      <c r="C20" s="22" t="n">
        <v>6</v>
      </c>
      <c r="D20" s="23" t="n">
        <v>7</v>
      </c>
      <c r="E20" s="23" t="n">
        <v>6</v>
      </c>
      <c r="F20" s="23" t="n">
        <v>6.5</v>
      </c>
      <c r="G20" s="24" t="n">
        <v>6.5</v>
      </c>
      <c r="H20" s="25" t="n">
        <f aca="false">IF(C20&lt;&gt;"",AVERAGE(C20:G20),"")</f>
        <v>6.4</v>
      </c>
      <c r="I20" s="26" t="str">
        <f aca="false">IF(A20="","",IF(C20="","Ausente",IF(SUM(IF(C20&gt;=7,1,0),IF(D20&gt;=7,1,0),IF(E20&gt;=7,1,0),IF(F20&gt;=7,1,0),IF(G20&gt;=7,1,0))&gt;=3,"Habilitado","Não habilitado")))</f>
        <v>Não habilitado</v>
      </c>
      <c r="J20" s="22"/>
      <c r="K20" s="23"/>
      <c r="L20" s="23"/>
      <c r="M20" s="23"/>
      <c r="N20" s="24"/>
      <c r="O20" s="25" t="str">
        <f aca="false">IF(J20&lt;&gt;"",AVERAGE(J20:N20),"")</f>
        <v/>
      </c>
      <c r="P20" s="26" t="str">
        <f aca="false">IF(A20="","",IF(J20="","Ausente",IF(SUM(IF(J20&gt;=7,1,0),IF(K20&gt;=7,1,0),IF(L20&gt;=7,1,0),IF(M20&gt;=7,1,0),IF(N20&gt;=7,1,0))&gt;=3,"Habilitado","Não habilitado")))</f>
        <v>Ausente</v>
      </c>
      <c r="Q20" s="22"/>
      <c r="R20" s="23"/>
      <c r="S20" s="23"/>
      <c r="T20" s="23"/>
      <c r="U20" s="24"/>
      <c r="V20" s="27" t="str">
        <f aca="false">IF(Q20&lt;&gt;"",AVERAGE(Q20:U20),"")</f>
        <v/>
      </c>
      <c r="W20" s="22" t="str">
        <f aca="false">IF(P20="Habilitado",(C20*0.3)+(J20*0.5)+(Q20*0.2),"")</f>
        <v/>
      </c>
      <c r="X20" s="23" t="str">
        <f aca="false">IF(P20="Habilitado",(D20*0.3)+(K20*0.5)+(R20*0.2),"")</f>
        <v/>
      </c>
      <c r="Y20" s="23" t="str">
        <f aca="false">IF(P20="Habilitado",(E20*0.3)+(L20*0.5)+(S20*0.2),"")</f>
        <v/>
      </c>
      <c r="Z20" s="23" t="str">
        <f aca="false">IF(P20="Habilitado",(F20*0.3)+(M20*0.5)+(T20*0.2),"")</f>
        <v/>
      </c>
      <c r="AA20" s="28" t="str">
        <f aca="false">IF(P20="Habilitado",(G20*0.3)+(N20*0.5)+(U20*0.2),"")</f>
        <v/>
      </c>
      <c r="AB20" s="29" t="str">
        <f aca="false">IF(W20&lt;&gt;"",AVERAGE(W20:AA20),"")</f>
        <v/>
      </c>
      <c r="AC20" s="30" t="str">
        <f aca="false">IF(AB20="","",IF(AND(AB20&gt;=7,SUM(IF(W20&gt;=7,1,0),IF(X20&gt;=7,1,0),IF(Y20&gt;=7,1,0),IF(Z20&gt;=7,1,0),IF(AA20&gt;=7,1,0))&gt;=3),"Aprovado","Reprovado"))</f>
        <v/>
      </c>
    </row>
    <row r="21" customFormat="false" ht="15" hidden="false" customHeight="false" outlineLevel="0" collapsed="false">
      <c r="A21" s="31" t="n">
        <v>400091</v>
      </c>
      <c r="B21" s="32" t="s">
        <v>31</v>
      </c>
      <c r="C21" s="22"/>
      <c r="D21" s="23"/>
      <c r="E21" s="23"/>
      <c r="F21" s="23"/>
      <c r="G21" s="24"/>
      <c r="H21" s="25" t="str">
        <f aca="false">IF(C21&lt;&gt;"",AVERAGE(C21:G21),"")</f>
        <v/>
      </c>
      <c r="I21" s="26" t="str">
        <f aca="false">IF(A21="","",IF(C21="","Ausente",IF(SUM(IF(C21&gt;=7,1,0),IF(D21&gt;=7,1,0),IF(E21&gt;=7,1,0),IF(F21&gt;=7,1,0),IF(G21&gt;=7,1,0))&gt;=3,"Habilitado","Não habilitado")))</f>
        <v>Ausente</v>
      </c>
      <c r="J21" s="22"/>
      <c r="K21" s="23"/>
      <c r="L21" s="23"/>
      <c r="M21" s="23"/>
      <c r="N21" s="24"/>
      <c r="O21" s="25" t="str">
        <f aca="false">IF(J21&lt;&gt;"",AVERAGE(J21:N21),"")</f>
        <v/>
      </c>
      <c r="P21" s="26" t="str">
        <f aca="false">IF(A21="","",IF(J21="","Ausente",IF(SUM(IF(J21&gt;=7,1,0),IF(K21&gt;=7,1,0),IF(L21&gt;=7,1,0),IF(M21&gt;=7,1,0),IF(N21&gt;=7,1,0))&gt;=3,"Habilitado","Não habilitado")))</f>
        <v>Ausente</v>
      </c>
      <c r="Q21" s="22"/>
      <c r="R21" s="23"/>
      <c r="S21" s="23"/>
      <c r="T21" s="23"/>
      <c r="U21" s="24"/>
      <c r="V21" s="27" t="str">
        <f aca="false">IF(Q21&lt;&gt;"",AVERAGE(Q21:U21),"")</f>
        <v/>
      </c>
      <c r="W21" s="22" t="str">
        <f aca="false">IF(P21="Habilitado",(C21*0.3)+(J21*0.5)+(Q21*0.2),"")</f>
        <v/>
      </c>
      <c r="X21" s="23" t="str">
        <f aca="false">IF(P21="Habilitado",(D21*0.3)+(K21*0.5)+(R21*0.2),"")</f>
        <v/>
      </c>
      <c r="Y21" s="23" t="str">
        <f aca="false">IF(P21="Habilitado",(E21*0.3)+(L21*0.5)+(S21*0.2),"")</f>
        <v/>
      </c>
      <c r="Z21" s="23" t="str">
        <f aca="false">IF(P21="Habilitado",(F21*0.3)+(M21*0.5)+(T21*0.2),"")</f>
        <v/>
      </c>
      <c r="AA21" s="28" t="str">
        <f aca="false">IF(P21="Habilitado",(G21*0.3)+(N21*0.5)+(U21*0.2),"")</f>
        <v/>
      </c>
      <c r="AB21" s="29" t="str">
        <f aca="false">IF(W21&lt;&gt;"",AVERAGE(W21:AA21),"")</f>
        <v/>
      </c>
      <c r="AC21" s="30" t="str">
        <f aca="false">IF(AB21="","",IF(AND(AB21&gt;=7,SUM(IF(W21&gt;=7,1,0),IF(X21&gt;=7,1,0),IF(Y21&gt;=7,1,0),IF(Z21&gt;=7,1,0),IF(AA21&gt;=7,1,0))&gt;=3),"Aprovado","Reprovado"))</f>
        <v/>
      </c>
    </row>
    <row r="22" customFormat="false" ht="15" hidden="false" customHeight="false" outlineLevel="0" collapsed="false">
      <c r="A22" s="20" t="n">
        <v>400106</v>
      </c>
      <c r="B22" s="21" t="s">
        <v>32</v>
      </c>
      <c r="C22" s="22"/>
      <c r="D22" s="23"/>
      <c r="E22" s="23"/>
      <c r="F22" s="23"/>
      <c r="G22" s="24"/>
      <c r="H22" s="25" t="str">
        <f aca="false">IF(C22&lt;&gt;"",AVERAGE(C22:G22),"")</f>
        <v/>
      </c>
      <c r="I22" s="26" t="str">
        <f aca="false">IF(A22="","",IF(C22="","Ausente",IF(SUM(IF(C22&gt;=7,1,0),IF(D22&gt;=7,1,0),IF(E22&gt;=7,1,0),IF(F22&gt;=7,1,0),IF(G22&gt;=7,1,0))&gt;=3,"Habilitado","Não habilitado")))</f>
        <v>Ausente</v>
      </c>
      <c r="J22" s="22"/>
      <c r="K22" s="23"/>
      <c r="L22" s="23"/>
      <c r="M22" s="23"/>
      <c r="N22" s="24"/>
      <c r="O22" s="25" t="str">
        <f aca="false">IF(J22&lt;&gt;"",AVERAGE(J22:N22),"")</f>
        <v/>
      </c>
      <c r="P22" s="26" t="str">
        <f aca="false">IF(A22="","",IF(J22="","Ausente",IF(SUM(IF(J22&gt;=7,1,0),IF(K22&gt;=7,1,0),IF(L22&gt;=7,1,0),IF(M22&gt;=7,1,0),IF(N22&gt;=7,1,0))&gt;=3,"Habilitado","Não habilitado")))</f>
        <v>Ausente</v>
      </c>
      <c r="Q22" s="22"/>
      <c r="R22" s="23"/>
      <c r="S22" s="23"/>
      <c r="T22" s="23"/>
      <c r="U22" s="24"/>
      <c r="V22" s="27" t="str">
        <f aca="false">IF(Q22&lt;&gt;"",AVERAGE(Q22:U22),"")</f>
        <v/>
      </c>
      <c r="W22" s="22" t="str">
        <f aca="false">IF(P22="Habilitado",(C22*0.3)+(J22*0.5)+(Q22*0.2),"")</f>
        <v/>
      </c>
      <c r="X22" s="23" t="str">
        <f aca="false">IF(P22="Habilitado",(D22*0.3)+(K22*0.5)+(R22*0.2),"")</f>
        <v/>
      </c>
      <c r="Y22" s="23" t="str">
        <f aca="false">IF(P22="Habilitado",(E22*0.3)+(L22*0.5)+(S22*0.2),"")</f>
        <v/>
      </c>
      <c r="Z22" s="23" t="str">
        <f aca="false">IF(P22="Habilitado",(F22*0.3)+(M22*0.5)+(T22*0.2),"")</f>
        <v/>
      </c>
      <c r="AA22" s="28" t="str">
        <f aca="false">IF(P22="Habilitado",(G22*0.3)+(N22*0.5)+(U22*0.2),"")</f>
        <v/>
      </c>
      <c r="AB22" s="29" t="str">
        <f aca="false">IF(W22&lt;&gt;"",AVERAGE(W22:AA22),"")</f>
        <v/>
      </c>
      <c r="AC22" s="30" t="str">
        <f aca="false">IF(AB22="","",IF(AND(AB22&gt;=7,SUM(IF(W22&gt;=7,1,0),IF(X22&gt;=7,1,0),IF(Y22&gt;=7,1,0),IF(Z22&gt;=7,1,0),IF(AA22&gt;=7,1,0))&gt;=3),"Aprovado","Reprovado"))</f>
        <v/>
      </c>
    </row>
    <row r="23" customFormat="false" ht="15" hidden="false" customHeight="false" outlineLevel="0" collapsed="false">
      <c r="A23" s="31" t="n">
        <v>400108</v>
      </c>
      <c r="B23" s="32" t="s">
        <v>33</v>
      </c>
      <c r="C23" s="22"/>
      <c r="D23" s="23"/>
      <c r="E23" s="23"/>
      <c r="F23" s="23"/>
      <c r="G23" s="24"/>
      <c r="H23" s="25" t="str">
        <f aca="false">IF(C23&lt;&gt;"",AVERAGE(C23:G23),"")</f>
        <v/>
      </c>
      <c r="I23" s="26" t="str">
        <f aca="false">IF(A23="","",IF(C23="","Ausente",IF(SUM(IF(C23&gt;=7,1,0),IF(D23&gt;=7,1,0),IF(E23&gt;=7,1,0),IF(F23&gt;=7,1,0),IF(G23&gt;=7,1,0))&gt;=3,"Habilitado","Não habilitado")))</f>
        <v>Ausente</v>
      </c>
      <c r="J23" s="22"/>
      <c r="K23" s="23"/>
      <c r="L23" s="23"/>
      <c r="M23" s="23"/>
      <c r="N23" s="24"/>
      <c r="O23" s="25" t="str">
        <f aca="false">IF(J23&lt;&gt;"",AVERAGE(J23:N23),"")</f>
        <v/>
      </c>
      <c r="P23" s="26" t="str">
        <f aca="false">IF(A23="","",IF(J23="","Ausente",IF(SUM(IF(J23&gt;=7,1,0),IF(K23&gt;=7,1,0),IF(L23&gt;=7,1,0),IF(M23&gt;=7,1,0),IF(N23&gt;=7,1,0))&gt;=3,"Habilitado","Não habilitado")))</f>
        <v>Ausente</v>
      </c>
      <c r="Q23" s="22"/>
      <c r="R23" s="23"/>
      <c r="S23" s="23"/>
      <c r="T23" s="23"/>
      <c r="U23" s="24"/>
      <c r="V23" s="27" t="str">
        <f aca="false">IF(Q23&lt;&gt;"",AVERAGE(Q23:U23),"")</f>
        <v/>
      </c>
      <c r="W23" s="22" t="str">
        <f aca="false">IF(P23="Habilitado",(C23*0.3)+(J23*0.5)+(Q23*0.2),"")</f>
        <v/>
      </c>
      <c r="X23" s="23" t="str">
        <f aca="false">IF(P23="Habilitado",(D23*0.3)+(K23*0.5)+(R23*0.2),"")</f>
        <v/>
      </c>
      <c r="Y23" s="23" t="str">
        <f aca="false">IF(P23="Habilitado",(E23*0.3)+(L23*0.5)+(S23*0.2),"")</f>
        <v/>
      </c>
      <c r="Z23" s="23" t="str">
        <f aca="false">IF(P23="Habilitado",(F23*0.3)+(M23*0.5)+(T23*0.2),"")</f>
        <v/>
      </c>
      <c r="AA23" s="28" t="str">
        <f aca="false">IF(P23="Habilitado",(G23*0.3)+(N23*0.5)+(U23*0.2),"")</f>
        <v/>
      </c>
      <c r="AB23" s="29" t="str">
        <f aca="false">IF(W23&lt;&gt;"",AVERAGE(W23:AA23),"")</f>
        <v/>
      </c>
      <c r="AC23" s="30" t="str">
        <f aca="false">IF(AB23="","",IF(AND(AB23&gt;=7,SUM(IF(W23&gt;=7,1,0),IF(X23&gt;=7,1,0),IF(Y23&gt;=7,1,0),IF(Z23&gt;=7,1,0),IF(AA23&gt;=7,1,0))&gt;=3),"Aprovado","Reprovado"))</f>
        <v/>
      </c>
    </row>
    <row r="24" customFormat="false" ht="15" hidden="false" customHeight="false" outlineLevel="0" collapsed="false">
      <c r="A24" s="20" t="n">
        <v>400113</v>
      </c>
      <c r="B24" s="21" t="s">
        <v>34</v>
      </c>
      <c r="C24" s="22"/>
      <c r="D24" s="23"/>
      <c r="E24" s="23"/>
      <c r="F24" s="23"/>
      <c r="G24" s="24"/>
      <c r="H24" s="25" t="str">
        <f aca="false">IF(C24&lt;&gt;"",AVERAGE(C24:G24),"")</f>
        <v/>
      </c>
      <c r="I24" s="26" t="str">
        <f aca="false">IF(A24="","",IF(C24="","Ausente",IF(SUM(IF(C24&gt;=7,1,0),IF(D24&gt;=7,1,0),IF(E24&gt;=7,1,0),IF(F24&gt;=7,1,0),IF(G24&gt;=7,1,0))&gt;=3,"Habilitado","Não habilitado")))</f>
        <v>Ausente</v>
      </c>
      <c r="J24" s="22"/>
      <c r="K24" s="23"/>
      <c r="L24" s="23"/>
      <c r="M24" s="23"/>
      <c r="N24" s="24"/>
      <c r="O24" s="25" t="str">
        <f aca="false">IF(J24&lt;&gt;"",AVERAGE(J24:N24),"")</f>
        <v/>
      </c>
      <c r="P24" s="26" t="str">
        <f aca="false">IF(A24="","",IF(J24="","Ausente",IF(SUM(IF(J24&gt;=7,1,0),IF(K24&gt;=7,1,0),IF(L24&gt;=7,1,0),IF(M24&gt;=7,1,0),IF(N24&gt;=7,1,0))&gt;=3,"Habilitado","Não habilitado")))</f>
        <v>Ausente</v>
      </c>
      <c r="Q24" s="22"/>
      <c r="R24" s="23"/>
      <c r="S24" s="23"/>
      <c r="T24" s="23"/>
      <c r="U24" s="24"/>
      <c r="V24" s="27" t="str">
        <f aca="false">IF(Q24&lt;&gt;"",AVERAGE(Q24:U24),"")</f>
        <v/>
      </c>
      <c r="W24" s="22" t="str">
        <f aca="false">IF(P24="Habilitado",(C24*0.3)+(J24*0.5)+(Q24*0.2),"")</f>
        <v/>
      </c>
      <c r="X24" s="23" t="str">
        <f aca="false">IF(P24="Habilitado",(D24*0.3)+(K24*0.5)+(R24*0.2),"")</f>
        <v/>
      </c>
      <c r="Y24" s="23" t="str">
        <f aca="false">IF(P24="Habilitado",(E24*0.3)+(L24*0.5)+(S24*0.2),"")</f>
        <v/>
      </c>
      <c r="Z24" s="23" t="str">
        <f aca="false">IF(P24="Habilitado",(F24*0.3)+(M24*0.5)+(T24*0.2),"")</f>
        <v/>
      </c>
      <c r="AA24" s="28" t="str">
        <f aca="false">IF(P24="Habilitado",(G24*0.3)+(N24*0.5)+(U24*0.2),"")</f>
        <v/>
      </c>
      <c r="AB24" s="29" t="str">
        <f aca="false">IF(W24&lt;&gt;"",AVERAGE(W24:AA24),"")</f>
        <v/>
      </c>
      <c r="AC24" s="30" t="str">
        <f aca="false">IF(AB24="","",IF(AND(AB24&gt;=7,SUM(IF(W24&gt;=7,1,0),IF(X24&gt;=7,1,0),IF(Y24&gt;=7,1,0),IF(Z24&gt;=7,1,0),IF(AA24&gt;=7,1,0))&gt;=3),"Aprovado","Reprovado"))</f>
        <v/>
      </c>
    </row>
    <row r="25" customFormat="false" ht="15" hidden="false" customHeight="false" outlineLevel="0" collapsed="false">
      <c r="A25" s="31" t="n">
        <v>400118</v>
      </c>
      <c r="B25" s="32" t="s">
        <v>35</v>
      </c>
      <c r="C25" s="22" t="n">
        <v>6.5</v>
      </c>
      <c r="D25" s="23" t="n">
        <v>6</v>
      </c>
      <c r="E25" s="23" t="n">
        <v>6</v>
      </c>
      <c r="F25" s="23" t="n">
        <v>6.5</v>
      </c>
      <c r="G25" s="24" t="n">
        <v>6.5</v>
      </c>
      <c r="H25" s="25" t="n">
        <f aca="false">IF(C25&lt;&gt;"",AVERAGE(C25:G25),"")</f>
        <v>6.3</v>
      </c>
      <c r="I25" s="26" t="str">
        <f aca="false">IF(A25="","",IF(C25="","Ausente",IF(SUM(IF(C25&gt;=7,1,0),IF(D25&gt;=7,1,0),IF(E25&gt;=7,1,0),IF(F25&gt;=7,1,0),IF(G25&gt;=7,1,0))&gt;=3,"Habilitado","Não habilitado")))</f>
        <v>Não habilitado</v>
      </c>
      <c r="J25" s="22"/>
      <c r="K25" s="23"/>
      <c r="L25" s="23"/>
      <c r="M25" s="23"/>
      <c r="N25" s="24"/>
      <c r="O25" s="25" t="str">
        <f aca="false">IF(J25&lt;&gt;"",AVERAGE(J25:N25),"")</f>
        <v/>
      </c>
      <c r="P25" s="26" t="str">
        <f aca="false">IF(A25="","",IF(J25="","Ausente",IF(SUM(IF(J25&gt;=7,1,0),IF(K25&gt;=7,1,0),IF(L25&gt;=7,1,0),IF(M25&gt;=7,1,0),IF(N25&gt;=7,1,0))&gt;=3,"Habilitado","Não habilitado")))</f>
        <v>Ausente</v>
      </c>
      <c r="Q25" s="22"/>
      <c r="R25" s="23"/>
      <c r="S25" s="23"/>
      <c r="T25" s="23"/>
      <c r="U25" s="24"/>
      <c r="V25" s="27" t="str">
        <f aca="false">IF(Q25&lt;&gt;"",AVERAGE(Q25:U25),"")</f>
        <v/>
      </c>
      <c r="W25" s="22" t="str">
        <f aca="false">IF(P25="Habilitado",(C25*0.3)+(J25*0.5)+(Q25*0.2),"")</f>
        <v/>
      </c>
      <c r="X25" s="23" t="str">
        <f aca="false">IF(P25="Habilitado",(D25*0.3)+(K25*0.5)+(R25*0.2),"")</f>
        <v/>
      </c>
      <c r="Y25" s="23" t="str">
        <f aca="false">IF(P25="Habilitado",(E25*0.3)+(L25*0.5)+(S25*0.2),"")</f>
        <v/>
      </c>
      <c r="Z25" s="23" t="str">
        <f aca="false">IF(P25="Habilitado",(F25*0.3)+(M25*0.5)+(T25*0.2),"")</f>
        <v/>
      </c>
      <c r="AA25" s="28" t="str">
        <f aca="false">IF(P25="Habilitado",(G25*0.3)+(N25*0.5)+(U25*0.2),"")</f>
        <v/>
      </c>
      <c r="AB25" s="29" t="str">
        <f aca="false">IF(W25&lt;&gt;"",AVERAGE(W25:AA25),"")</f>
        <v/>
      </c>
      <c r="AC25" s="30" t="str">
        <f aca="false">IF(AB25="","",IF(AND(AB25&gt;=7,SUM(IF(W25&gt;=7,1,0),IF(X25&gt;=7,1,0),IF(Y25&gt;=7,1,0),IF(Z25&gt;=7,1,0),IF(AA25&gt;=7,1,0))&gt;=3),"Aprovado","Reprovado"))</f>
        <v/>
      </c>
    </row>
    <row r="26" customFormat="false" ht="15" hidden="false" customHeight="false" outlineLevel="0" collapsed="false">
      <c r="A26" s="20" t="n">
        <v>400119</v>
      </c>
      <c r="B26" s="21" t="s">
        <v>36</v>
      </c>
      <c r="C26" s="22"/>
      <c r="D26" s="23"/>
      <c r="E26" s="23"/>
      <c r="F26" s="23"/>
      <c r="G26" s="24"/>
      <c r="H26" s="25" t="str">
        <f aca="false">IF(C26&lt;&gt;"",AVERAGE(C26:G26),"")</f>
        <v/>
      </c>
      <c r="I26" s="26" t="str">
        <f aca="false">IF(A26="","",IF(C26="","Ausente",IF(SUM(IF(C26&gt;=7,1,0),IF(D26&gt;=7,1,0),IF(E26&gt;=7,1,0),IF(F26&gt;=7,1,0),IF(G26&gt;=7,1,0))&gt;=3,"Habilitado","Não habilitado")))</f>
        <v>Ausente</v>
      </c>
      <c r="J26" s="22"/>
      <c r="K26" s="23"/>
      <c r="L26" s="23"/>
      <c r="M26" s="23"/>
      <c r="N26" s="24"/>
      <c r="O26" s="25" t="str">
        <f aca="false">IF(J26&lt;&gt;"",AVERAGE(J26:N26),"")</f>
        <v/>
      </c>
      <c r="P26" s="26" t="str">
        <f aca="false">IF(A26="","",IF(J26="","Ausente",IF(SUM(IF(J26&gt;=7,1,0),IF(K26&gt;=7,1,0),IF(L26&gt;=7,1,0),IF(M26&gt;=7,1,0),IF(N26&gt;=7,1,0))&gt;=3,"Habilitado","Não habilitado")))</f>
        <v>Ausente</v>
      </c>
      <c r="Q26" s="22"/>
      <c r="R26" s="23"/>
      <c r="S26" s="23"/>
      <c r="T26" s="23"/>
      <c r="U26" s="24"/>
      <c r="V26" s="27" t="str">
        <f aca="false">IF(Q26&lt;&gt;"",AVERAGE(Q26:U26),"")</f>
        <v/>
      </c>
      <c r="W26" s="22" t="str">
        <f aca="false">IF(P26="Habilitado",(C26*0.3)+(J26*0.5)+(Q26*0.2),"")</f>
        <v/>
      </c>
      <c r="X26" s="23" t="str">
        <f aca="false">IF(P26="Habilitado",(D26*0.3)+(K26*0.5)+(R26*0.2),"")</f>
        <v/>
      </c>
      <c r="Y26" s="23" t="str">
        <f aca="false">IF(P26="Habilitado",(E26*0.3)+(L26*0.5)+(S26*0.2),"")</f>
        <v/>
      </c>
      <c r="Z26" s="23" t="str">
        <f aca="false">IF(P26="Habilitado",(F26*0.3)+(M26*0.5)+(T26*0.2),"")</f>
        <v/>
      </c>
      <c r="AA26" s="28" t="str">
        <f aca="false">IF(P26="Habilitado",(G26*0.3)+(N26*0.5)+(U26*0.2),"")</f>
        <v/>
      </c>
      <c r="AB26" s="29" t="str">
        <f aca="false">IF(W26&lt;&gt;"",AVERAGE(W26:AA26),"")</f>
        <v/>
      </c>
      <c r="AC26" s="30" t="str">
        <f aca="false">IF(AB26="","",IF(AND(AB26&gt;=7,SUM(IF(W26&gt;=7,1,0),IF(X26&gt;=7,1,0),IF(Y26&gt;=7,1,0),IF(Z26&gt;=7,1,0),IF(AA26&gt;=7,1,0))&gt;=3),"Aprovado","Reprovado"))</f>
        <v/>
      </c>
    </row>
    <row r="27" customFormat="false" ht="13.8" hidden="false" customHeight="false" outlineLevel="0" collapsed="false">
      <c r="A27" s="34" t="n">
        <v>400143</v>
      </c>
      <c r="B27" s="35" t="s">
        <v>37</v>
      </c>
      <c r="C27" s="36"/>
      <c r="D27" s="37"/>
      <c r="E27" s="37"/>
      <c r="F27" s="37"/>
      <c r="G27" s="38"/>
      <c r="H27" s="39" t="str">
        <f aca="false">IF(C27&lt;&gt;"",AVERAGE(C27:G27),"")</f>
        <v/>
      </c>
      <c r="I27" s="40" t="str">
        <f aca="false">IF(A27="","",IF(C27="","Ausente",IF(SUM(IF(C27&gt;=7,1,0),IF(D27&gt;=7,1,0),IF(E27&gt;=7,1,0),IF(F27&gt;=7,1,0),IF(G27&gt;=7,1,0))&gt;=3,"Habilitado","Não habilitado")))</f>
        <v>Ausente</v>
      </c>
      <c r="J27" s="36"/>
      <c r="K27" s="37"/>
      <c r="L27" s="37"/>
      <c r="M27" s="37"/>
      <c r="N27" s="38"/>
      <c r="O27" s="39" t="str">
        <f aca="false">IF(J27&lt;&gt;"",AVERAGE(J27:N27),"")</f>
        <v/>
      </c>
      <c r="P27" s="40" t="str">
        <f aca="false">IF(A27="","",IF(J27="","Ausente",IF(SUM(IF(J27&gt;=7,1,0),IF(K27&gt;=7,1,0),IF(L27&gt;=7,1,0),IF(M27&gt;=7,1,0),IF(N27&gt;=7,1,0))&gt;=3,"Habilitado","Não habilitado")))</f>
        <v>Ausente</v>
      </c>
      <c r="Q27" s="36"/>
      <c r="R27" s="37"/>
      <c r="S27" s="37"/>
      <c r="T27" s="37"/>
      <c r="U27" s="38"/>
      <c r="V27" s="41" t="str">
        <f aca="false">IF(Q27&lt;&gt;"",AVERAGE(Q27:U27),"")</f>
        <v/>
      </c>
      <c r="W27" s="36" t="str">
        <f aca="false">IF(P27="Habilitado",(C27*0.3)+(J27*0.5)+(Q27*0.2),"")</f>
        <v/>
      </c>
      <c r="X27" s="37" t="str">
        <f aca="false">IF(P27="Habilitado",(D27*0.3)+(K27*0.5)+(R27*0.2),"")</f>
        <v/>
      </c>
      <c r="Y27" s="37" t="str">
        <f aca="false">IF(P27="Habilitado",(E27*0.3)+(L27*0.5)+(S27*0.2),"")</f>
        <v/>
      </c>
      <c r="Z27" s="37" t="str">
        <f aca="false">IF(P27="Habilitado",(F27*0.3)+(M27*0.5)+(T27*0.2),"")</f>
        <v/>
      </c>
      <c r="AA27" s="42" t="str">
        <f aca="false">IF(P27="Habilitado",(G27*0.3)+(N27*0.5)+(U27*0.2),"")</f>
        <v/>
      </c>
      <c r="AB27" s="43" t="str">
        <f aca="false">IF(W27&lt;&gt;"",AVERAGE(W27:AA27),"")</f>
        <v/>
      </c>
      <c r="AC27" s="44" t="str">
        <f aca="false">IF(AB27="","",IF(AND(AB27&gt;=7,SUM(IF(W27&gt;=7,1,0),IF(X27&gt;=7,1,0),IF(Y27&gt;=7,1,0),IF(Z27&gt;=7,1,0),IF(AA27&gt;=7,1,0))&gt;=3),"Aprovado","Reprovado"))</f>
        <v/>
      </c>
    </row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7bd4b60b89688d2fecfa2783f454df39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cee041c55bf595f7b94e6fc29d41adb5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b8bc0f-c051-4cbe-8346-dd80422b56d1">
      <Terms xmlns="http://schemas.microsoft.com/office/infopath/2007/PartnerControls"/>
    </lcf76f155ced4ddcb4097134ff3c332f>
    <TaxCatchAll xmlns="9377e063-78dc-4baf-8039-7414a636e25b" xsi:nil="true"/>
  </documentManagement>
</p:properties>
</file>

<file path=customXml/itemProps1.xml><?xml version="1.0" encoding="utf-8"?>
<ds:datastoreItem xmlns:ds="http://schemas.openxmlformats.org/officeDocument/2006/customXml" ds:itemID="{886A80B6-8FF6-494D-BC6B-B29034FB985D}"/>
</file>

<file path=customXml/itemProps2.xml><?xml version="1.0" encoding="utf-8"?>
<ds:datastoreItem xmlns:ds="http://schemas.openxmlformats.org/officeDocument/2006/customXml" ds:itemID="{B2183083-2E4E-4B47-A6F8-7AC5D422ED3F}"/>
</file>

<file path=customXml/itemProps3.xml><?xml version="1.0" encoding="utf-8"?>
<ds:datastoreItem xmlns:ds="http://schemas.openxmlformats.org/officeDocument/2006/customXml" ds:itemID="{2430F1EB-F439-4F3F-AE1A-CB1D6927EC68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2024-06-10T16:24:28Z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0x0101003BC28642A24C574283243E0A76181470</vt:lpwstr>
  </property>
  <property fmtid="{D5CDD505-2E9C-101B-9397-08002B2CF9AE}" pid="4" name="_MarkAsFinal">
    <vt:bool>1</vt:bool>
  </property>
</Properties>
</file>